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三治琴音(SANJIKotone)\Downloads\"/>
    </mc:Choice>
  </mc:AlternateContent>
  <xr:revisionPtr revIDLastSave="0" documentId="13_ncr:1_{C7FB8361-1448-4706-9EC2-17AC4DFF10C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訪問者カード" sheetId="3" r:id="rId1"/>
    <sheet name="List" sheetId="4" state="hidden" r:id="rId2"/>
  </sheets>
  <definedNames>
    <definedName name="_xlnm.Print_Area" localSheetId="0">訪問者カード!$A$1:$AB$106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4" l="1"/>
  <c r="C19" i="4"/>
  <c r="D5" i="4"/>
  <c r="D31" i="4"/>
  <c r="B31" i="4"/>
  <c r="B32" i="4" s="1"/>
  <c r="D27" i="4"/>
  <c r="D28" i="4"/>
  <c r="D29" i="4"/>
  <c r="D24" i="4"/>
  <c r="D14" i="4"/>
  <c r="D15" i="4"/>
  <c r="D16" i="4"/>
  <c r="D17" i="4"/>
  <c r="D18" i="4"/>
  <c r="C18" i="4"/>
  <c r="C15" i="4"/>
  <c r="C16" i="4"/>
  <c r="C17" i="4"/>
  <c r="C14" i="4"/>
  <c r="D26" i="4"/>
  <c r="D30" i="4"/>
  <c r="D25" i="4"/>
  <c r="C26" i="4"/>
  <c r="C27" i="4"/>
  <c r="C28" i="4"/>
  <c r="C29" i="4"/>
  <c r="C30" i="4"/>
  <c r="C25" i="4"/>
  <c r="C32" i="4"/>
  <c r="D23" i="4"/>
  <c r="D4" i="4"/>
  <c r="D13" i="4"/>
  <c r="D12" i="4"/>
  <c r="M7" i="3"/>
  <c r="D42" i="4" l="1"/>
  <c r="D41" i="4"/>
  <c r="D40" i="4"/>
  <c r="D34" i="4"/>
  <c r="D38" i="4"/>
  <c r="D37" i="4"/>
  <c r="D36" i="4"/>
  <c r="D35" i="4"/>
  <c r="B3" i="4"/>
  <c r="D52" i="4"/>
  <c r="D51" i="4"/>
  <c r="D50" i="4"/>
  <c r="D49" i="4"/>
  <c r="D48" i="4"/>
  <c r="D47" i="4"/>
  <c r="D46" i="4"/>
  <c r="D45" i="4"/>
  <c r="D44" i="4"/>
  <c r="D43" i="4"/>
  <c r="D33" i="4"/>
  <c r="D32" i="4"/>
  <c r="D22" i="4"/>
  <c r="D21" i="4"/>
  <c r="D20" i="4"/>
  <c r="D19" i="4"/>
  <c r="D10" i="4"/>
  <c r="D11" i="4"/>
  <c r="D9" i="4"/>
  <c r="D8" i="4"/>
  <c r="D7" i="4"/>
  <c r="D6" i="4"/>
  <c r="D3" i="4"/>
  <c r="D2" i="4"/>
  <c r="B4" i="4" l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</calcChain>
</file>

<file path=xl/sharedStrings.xml><?xml version="1.0" encoding="utf-8"?>
<sst xmlns="http://schemas.openxmlformats.org/spreadsheetml/2006/main" count="104" uniqueCount="93">
  <si>
    <t>試験地</t>
  </si>
  <si>
    <t>受験番号</t>
  </si>
  <si>
    <t>略　歴（高校以降）</t>
  </si>
  <si>
    <t>ゼミや研究室、卒論（修論・博論）のテーマ</t>
  </si>
  <si>
    <t>趣味･特技･資格･野外活動や海外旅行の経験等</t>
  </si>
  <si>
    <t>課外活動(部活、サークル、アルバイト、インターン等)とそこでの役割</t>
  </si>
  <si>
    <t>外国語能力（言語、試験名、得点等）</t>
  </si>
  <si>
    <t>自然系業務説明会・座談会への参加</t>
  </si>
  <si>
    <t>（有の場合は概要を記入）</t>
  </si>
  <si>
    <t>環境省を志望する理由</t>
  </si>
  <si>
    <t>志望省庁</t>
  </si>
  <si>
    <t>第１</t>
  </si>
  <si>
    <t>第２</t>
  </si>
  <si>
    <t>第３</t>
  </si>
  <si>
    <t>その他（アピールしたいことや勤務にあたり心配なことなど、何でも結構です）</t>
  </si>
  <si>
    <t>年</t>
    <phoneticPr fontId="1"/>
  </si>
  <si>
    <t>月</t>
    <phoneticPr fontId="1"/>
  </si>
  <si>
    <t>日</t>
    <rPh sb="0" eb="1">
      <t>ニチ</t>
    </rPh>
    <phoneticPr fontId="1"/>
  </si>
  <si>
    <t>才</t>
    <phoneticPr fontId="1"/>
  </si>
  <si>
    <t>生年月日</t>
    <rPh sb="0" eb="2">
      <t>セイネン</t>
    </rPh>
    <rPh sb="2" eb="4">
      <t>ガッピ</t>
    </rPh>
    <phoneticPr fontId="1"/>
  </si>
  <si>
    <t>試験区分</t>
    <phoneticPr fontId="1"/>
  </si>
  <si>
    <t>住　所</t>
    <phoneticPr fontId="1"/>
  </si>
  <si>
    <t>〒</t>
    <phoneticPr fontId="1"/>
  </si>
  <si>
    <t>－</t>
    <phoneticPr fontId="1"/>
  </si>
  <si>
    <t>第2希望</t>
    <phoneticPr fontId="1"/>
  </si>
  <si>
    <t>第1希望</t>
    <phoneticPr fontId="1"/>
  </si>
  <si>
    <t>試験年度</t>
    <rPh sb="0" eb="2">
      <t>シケン</t>
    </rPh>
    <rPh sb="2" eb="4">
      <t>ネンド</t>
    </rPh>
    <phoneticPr fontId="1"/>
  </si>
  <si>
    <t>氏　　名</t>
    <phoneticPr fontId="1"/>
  </si>
  <si>
    <t>ふりがな</t>
    <phoneticPr fontId="1"/>
  </si>
  <si>
    <t>氏名</t>
    <rPh sb="0" eb="2">
      <t>シメイ</t>
    </rPh>
    <phoneticPr fontId="1"/>
  </si>
  <si>
    <t>試験地</t>
    <rPh sb="0" eb="3">
      <t>シケンチ</t>
    </rPh>
    <phoneticPr fontId="1"/>
  </si>
  <si>
    <t>受験番号</t>
    <rPh sb="0" eb="2">
      <t>ジュケン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</si>
  <si>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</si>
  <si>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</si>
  <si>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</si>
  <si>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項目</t>
    <rPh sb="0" eb="2">
      <t>コウモク</t>
    </rPh>
    <phoneticPr fontId="1"/>
  </si>
  <si>
    <t>data</t>
    <phoneticPr fontId="1"/>
  </si>
  <si>
    <t>ITスキル（操作可能なPCのアプリケーションやシステム、プログラミング経験、ITに関する資格等）</t>
  </si>
  <si>
    <t>自動車運転免許</t>
  </si>
  <si>
    <t>他の公務員試験・民間企業等の受験状況または進学の志望状況（※具体的に記入下さい）</t>
  </si>
  <si>
    <t>志望省庁_第１</t>
    <phoneticPr fontId="1"/>
  </si>
  <si>
    <t>志望省庁_第２</t>
    <phoneticPr fontId="1"/>
  </si>
  <si>
    <t>志望省庁_第３</t>
    <phoneticPr fontId="1"/>
  </si>
  <si>
    <t>これまで最も力を入れて取り組んだことやその成果（２点記載してください）_①</t>
    <phoneticPr fontId="1"/>
  </si>
  <si>
    <t>これまで最も力を入れて取り組んだことやその成果（２点記載してください）_②</t>
    <phoneticPr fontId="1"/>
  </si>
  <si>
    <t>希望日_第1希望</t>
    <phoneticPr fontId="1"/>
  </si>
  <si>
    <t>希望日_第2希望</t>
    <phoneticPr fontId="1"/>
  </si>
  <si>
    <t>No</t>
    <phoneticPr fontId="1"/>
  </si>
  <si>
    <t>官庁訪問経験_総合職_1</t>
    <rPh sb="7" eb="10">
      <t>ソウゴウショク</t>
    </rPh>
    <phoneticPr fontId="1"/>
  </si>
  <si>
    <t>官庁訪問経験_総合職_2</t>
    <rPh sb="7" eb="10">
      <t>ソウゴウショク</t>
    </rPh>
    <phoneticPr fontId="1"/>
  </si>
  <si>
    <t>官庁訪問経験_総合職_3</t>
    <rPh sb="7" eb="10">
      <t>ソウゴウショク</t>
    </rPh>
    <phoneticPr fontId="1"/>
  </si>
  <si>
    <t>官庁訪問経験_一般職_1</t>
    <phoneticPr fontId="1"/>
  </si>
  <si>
    <t>官庁訪問経験_一般職_2</t>
    <phoneticPr fontId="1"/>
  </si>
  <si>
    <t>官庁訪問経験_一般職_3</t>
    <phoneticPr fontId="1"/>
  </si>
  <si>
    <t>第１クールの面接形式の希望</t>
    <phoneticPr fontId="1"/>
  </si>
  <si>
    <t>学士</t>
    <rPh sb="0" eb="2">
      <t>ガクシ</t>
    </rPh>
    <phoneticPr fontId="1"/>
  </si>
  <si>
    <t>修士</t>
    <rPh sb="0" eb="2">
      <t>シュウシ</t>
    </rPh>
    <phoneticPr fontId="1"/>
  </si>
  <si>
    <t>博士</t>
    <rPh sb="0" eb="2">
      <t>ハカセ</t>
    </rPh>
    <phoneticPr fontId="1"/>
  </si>
  <si>
    <t>高校</t>
    <rPh sb="0" eb="2">
      <t>コウコウ</t>
    </rPh>
    <phoneticPr fontId="1"/>
  </si>
  <si>
    <t>訪問希望日</t>
    <rPh sb="0" eb="2">
      <t>ホウモン</t>
    </rPh>
    <rPh sb="2" eb="5">
      <t>キボウビ</t>
    </rPh>
    <phoneticPr fontId="1"/>
  </si>
  <si>
    <r>
      <t>・職歴</t>
    </r>
    <r>
      <rPr>
        <sz val="6"/>
        <color theme="1"/>
        <rFont val="ＭＳ ゴシック"/>
        <family val="3"/>
        <charset val="128"/>
      </rPr>
      <t>（ある場合のみ以下に記入。業種・職種・勤務形態等）</t>
    </r>
    <r>
      <rPr>
        <sz val="10"/>
        <color theme="1"/>
        <rFont val="ＭＳ ゴシック"/>
        <family val="3"/>
        <charset val="128"/>
      </rPr>
      <t>：</t>
    </r>
    <r>
      <rPr>
        <u/>
        <sz val="10"/>
        <color theme="1"/>
        <rFont val="ＭＳ ゴシック"/>
        <family val="3"/>
        <charset val="128"/>
      </rPr>
      <t>　　　　</t>
    </r>
    <rPh sb="6" eb="8">
      <t>バアイ</t>
    </rPh>
    <rPh sb="10" eb="12">
      <t>イカ</t>
    </rPh>
    <rPh sb="13" eb="15">
      <t>キニュウ</t>
    </rPh>
    <phoneticPr fontId="1"/>
  </si>
  <si>
    <t>見込/既卒</t>
    <rPh sb="0" eb="2">
      <t>ミコ</t>
    </rPh>
    <rPh sb="3" eb="5">
      <t>キソツ</t>
    </rPh>
    <phoneticPr fontId="1"/>
  </si>
  <si>
    <t>＜２ページ以内にしてください。印刷時に文字が切れないよう、枠の中に収めて下さい。フォントサイズは10以上にて作成下さい。黄色箇所が残らぬよう作成下さい。＞</t>
    <rPh sb="15" eb="17">
      <t>インサツ</t>
    </rPh>
    <rPh sb="17" eb="18">
      <t>ジ</t>
    </rPh>
    <rPh sb="19" eb="21">
      <t>モジ</t>
    </rPh>
    <rPh sb="22" eb="23">
      <t>キ</t>
    </rPh>
    <rPh sb="72" eb="73">
      <t>クダ</t>
    </rPh>
    <phoneticPr fontId="1"/>
  </si>
  <si>
    <t>年</t>
    <rPh sb="0" eb="1">
      <t>ネン</t>
    </rPh>
    <phoneticPr fontId="1"/>
  </si>
  <si>
    <t>電話番号</t>
    <rPh sb="0" eb="2">
      <t>デンワ</t>
    </rPh>
    <rPh sb="2" eb="4">
      <t>バンゴウ</t>
    </rPh>
    <phoneticPr fontId="1"/>
  </si>
  <si>
    <t>メールアドレス
（PC等）</t>
    <rPh sb="11" eb="12">
      <t>トウ</t>
    </rPh>
    <phoneticPr fontId="1"/>
  </si>
  <si>
    <t>メールアドレス（PC等）</t>
    <phoneticPr fontId="1"/>
  </si>
  <si>
    <t>性別</t>
    <rPh sb="0" eb="2">
      <t>セイベツ</t>
    </rPh>
    <phoneticPr fontId="1"/>
  </si>
  <si>
    <t>　</t>
  </si>
  <si>
    <t>その他：内容</t>
    <rPh sb="2" eb="3">
      <t>タ</t>
    </rPh>
    <rPh sb="4" eb="6">
      <t>ナイヨウ</t>
    </rPh>
    <phoneticPr fontId="1"/>
  </si>
  <si>
    <t>✓</t>
  </si>
  <si>
    <t>・サークル・クラブ：</t>
    <phoneticPr fontId="1"/>
  </si>
  <si>
    <r>
      <t>・その他</t>
    </r>
    <r>
      <rPr>
        <sz val="6"/>
        <color theme="1"/>
        <rFont val="ＭＳ ゴシック"/>
        <family val="3"/>
        <charset val="128"/>
      </rPr>
      <t xml:space="preserve">（転科等）　　　　 </t>
    </r>
    <r>
      <rPr>
        <sz val="10"/>
        <color theme="1"/>
        <rFont val="ＭＳ ゴシック"/>
        <family val="3"/>
        <charset val="128"/>
      </rPr>
      <t>：</t>
    </r>
    <phoneticPr fontId="1"/>
  </si>
  <si>
    <t>環境省を志望する理由</t>
    <phoneticPr fontId="1"/>
  </si>
  <si>
    <t>自己PR</t>
    <phoneticPr fontId="1"/>
  </si>
  <si>
    <t>自分の長所（強み）・自分の短所（弱み・課題）</t>
    <phoneticPr fontId="1"/>
  </si>
  <si>
    <t>取得資格・試験・免許</t>
    <phoneticPr fontId="1"/>
  </si>
  <si>
    <t>※裏面に続く</t>
    <rPh sb="1" eb="3">
      <t>ウラメン</t>
    </rPh>
    <rPh sb="4" eb="5">
      <t>ツヅ</t>
    </rPh>
    <phoneticPr fontId="1"/>
  </si>
  <si>
    <t>第3希望</t>
    <phoneticPr fontId="1"/>
  </si>
  <si>
    <t>自動車運転免許</t>
    <rPh sb="0" eb="3">
      <t>ジドウシャ</t>
    </rPh>
    <rPh sb="3" eb="5">
      <t>ウンテン</t>
    </rPh>
    <rPh sb="5" eb="7">
      <t>メンキョ</t>
    </rPh>
    <phoneticPr fontId="1"/>
  </si>
  <si>
    <t>語学検定</t>
    <rPh sb="0" eb="2">
      <t>ゴガク</t>
    </rPh>
    <rPh sb="2" eb="4">
      <t>ケンテイ</t>
    </rPh>
    <phoneticPr fontId="1"/>
  </si>
  <si>
    <t>スコア</t>
    <phoneticPr fontId="1"/>
  </si>
  <si>
    <t>その他の資格等</t>
    <rPh sb="2" eb="3">
      <t>タ</t>
    </rPh>
    <rPh sb="4" eb="6">
      <t>シカク</t>
    </rPh>
    <rPh sb="6" eb="7">
      <t>トウ</t>
    </rPh>
    <phoneticPr fontId="1"/>
  </si>
  <si>
    <t>学生時代に力を入れて取り組んだこと</t>
    <phoneticPr fontId="1"/>
  </si>
  <si>
    <t>学生時代の成功体験・失敗体験</t>
    <phoneticPr fontId="1"/>
  </si>
  <si>
    <t>入省後に取り組んでみたい業務</t>
    <phoneticPr fontId="1"/>
  </si>
  <si>
    <t>趣味・特技</t>
    <phoneticPr fontId="1"/>
  </si>
  <si>
    <r>
      <t>環境省業務説明会・座談会への参加　</t>
    </r>
    <r>
      <rPr>
        <sz val="9"/>
        <color rgb="FF000000"/>
        <rFont val="ＭＳ ゴシック"/>
        <family val="3"/>
        <charset val="128"/>
      </rPr>
      <t>※開催日・内容・説明者等覚えている範囲で記載ください。</t>
    </r>
    <phoneticPr fontId="1"/>
  </si>
  <si>
    <t>その他（アピールしたいことや質問など、何でも結構です）</t>
    <phoneticPr fontId="1"/>
  </si>
  <si>
    <t>訪問者記入事項票  （一般職事務系・大卒程度）</t>
    <phoneticPr fontId="1"/>
  </si>
  <si>
    <t>訪問予定日：</t>
  </si>
  <si>
    <t>訪問予定日：</t>
    <phoneticPr fontId="1"/>
  </si>
  <si>
    <t>＜２ページ以内にしてください。印刷時に文字が切れないよう、枠の中に収めて下さい。
フォントサイズは10以上にて作成下さい。黄色箇所が残らぬよう作成下さい。＞</t>
    <rPh sb="15" eb="17">
      <t>インサツ</t>
    </rPh>
    <rPh sb="17" eb="18">
      <t>ジ</t>
    </rPh>
    <rPh sb="19" eb="21">
      <t>モジ</t>
    </rPh>
    <rPh sb="22" eb="23">
      <t>キ</t>
    </rPh>
    <rPh sb="73" eb="7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</si>
</sst>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現在&quot;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00000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0.5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rgb="FF00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u/>
      <sz val="10"/>
      <color rgb="FF00000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u/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color rgb="FFFF0000"/>
      <name val="ＭＳ Ｐゴシック"/>
      <family val="3"/>
      <charset val="128"/>
      <scheme val="minor"/>
    </font>
    <font>
      <b/>
      <sz val="7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ajor"/>
    </font>
    <font>
      <sz val="11"/>
      <color rgb="FF00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7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6" fillId="0" borderId="3" xfId="0" applyFont="1" applyBorder="1" applyAlignment="1">
      <alignment vertical="center" wrapText="1"/>
    </xf>
    <xf numFmtId="0" fontId="0" fillId="0" borderId="6" xfId="0" applyBorder="1">
      <alignment vertical="center"/>
    </xf>
    <xf numFmtId="0" fontId="3" fillId="0" borderId="17" xfId="0" applyFont="1" applyBorder="1">
      <alignment vertical="center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9" fillId="0" borderId="0" xfId="0" applyFont="1">
      <alignment vertical="center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 wrapText="1"/>
    </xf>
    <xf numFmtId="0" fontId="11" fillId="0" borderId="30" xfId="0" applyFont="1" applyBorder="1">
      <alignment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1" fillId="0" borderId="27" xfId="0" applyFont="1" applyBorder="1">
      <alignment vertical="center"/>
    </xf>
    <xf numFmtId="0" fontId="11" fillId="0" borderId="28" xfId="0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17" fillId="0" borderId="2" xfId="0" applyFont="1" applyBorder="1">
      <alignment vertical="center"/>
    </xf>
    <xf numFmtId="0" fontId="20" fillId="0" borderId="0" xfId="0" applyFont="1">
      <alignment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23" fillId="0" borderId="1" xfId="0" applyFont="1" applyBorder="1">
      <alignment vertical="center"/>
    </xf>
    <xf numFmtId="0" fontId="15" fillId="0" borderId="0" xfId="0" applyFont="1" applyAlignment="1">
      <alignment vertical="top" wrapText="1"/>
    </xf>
    <xf numFmtId="0" fontId="20" fillId="0" borderId="10" xfId="0" applyFont="1" applyBorder="1">
      <alignment vertical="center"/>
    </xf>
    <xf numFmtId="0" fontId="17" fillId="0" borderId="0" xfId="0" applyFont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19" fillId="0" borderId="10" xfId="0" applyFont="1" applyBorder="1" applyAlignment="1">
      <alignment vertical="center" wrapText="1"/>
    </xf>
    <xf numFmtId="0" fontId="17" fillId="0" borderId="22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7" xfId="0" applyFont="1" applyBorder="1" applyAlignment="1">
      <alignment horizontal="center" vertical="center"/>
    </xf>
    <xf numFmtId="0" fontId="24" fillId="0" borderId="17" xfId="0" quotePrefix="1" applyFont="1" applyBorder="1">
      <alignment vertical="center"/>
    </xf>
    <xf numFmtId="0" fontId="20" fillId="0" borderId="17" xfId="0" applyFont="1" applyBorder="1">
      <alignment vertical="center"/>
    </xf>
    <xf numFmtId="0" fontId="9" fillId="0" borderId="6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0" xfId="0" applyBorder="1">
      <alignment vertical="center"/>
    </xf>
    <xf numFmtId="0" fontId="20" fillId="0" borderId="6" xfId="0" applyFont="1" applyBorder="1">
      <alignment vertical="center"/>
    </xf>
    <xf numFmtId="0" fontId="13" fillId="0" borderId="3" xfId="0" applyFont="1" applyBorder="1">
      <alignment vertical="center"/>
    </xf>
    <xf numFmtId="0" fontId="12" fillId="0" borderId="0" xfId="0" applyFont="1">
      <alignment vertical="center"/>
    </xf>
    <xf numFmtId="0" fontId="8" fillId="0" borderId="1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28" fillId="2" borderId="5" xfId="0" applyFont="1" applyFill="1" applyBorder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28" fillId="2" borderId="38" xfId="0" applyFont="1" applyFill="1" applyBorder="1" applyAlignment="1">
      <alignment vertical="center" wrapText="1"/>
    </xf>
    <xf numFmtId="0" fontId="28" fillId="2" borderId="17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8" fillId="0" borderId="51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31" fillId="0" borderId="42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38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10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32" fillId="0" borderId="18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3" fillId="0" borderId="2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 shrinkToFit="1"/>
    </xf>
    <xf numFmtId="0" fontId="31" fillId="0" borderId="0" xfId="0" applyFont="1" applyAlignment="1">
      <alignment horizontal="left" vertical="center" wrapText="1" shrinkToFit="1"/>
    </xf>
    <xf numFmtId="0" fontId="31" fillId="0" borderId="6" xfId="0" applyFont="1" applyBorder="1" applyAlignment="1">
      <alignment horizontal="left" vertical="center" wrapText="1" shrinkToFit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50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56" fontId="15" fillId="4" borderId="13" xfId="0" applyNumberFormat="1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36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8" fillId="0" borderId="54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55" xfId="0" applyFont="1" applyBorder="1" applyAlignment="1">
      <alignment horizontal="left" vertical="center" wrapText="1"/>
    </xf>
    <xf numFmtId="0" fontId="28" fillId="0" borderId="5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left" vertical="center" wrapText="1"/>
    </xf>
    <xf numFmtId="0" fontId="17" fillId="0" borderId="52" xfId="0" applyFont="1" applyBorder="1" applyAlignment="1">
      <alignment horizontal="left" vertical="center" wrapText="1"/>
    </xf>
    <xf numFmtId="0" fontId="17" fillId="2" borderId="15" xfId="0" applyFont="1" applyFill="1" applyBorder="1" applyAlignment="1">
      <alignment horizontal="right"/>
    </xf>
    <xf numFmtId="0" fontId="17" fillId="2" borderId="13" xfId="0" applyFont="1" applyFill="1" applyBorder="1" applyAlignment="1">
      <alignment horizontal="right"/>
    </xf>
    <xf numFmtId="0" fontId="17" fillId="2" borderId="14" xfId="0" applyFont="1" applyFill="1" applyBorder="1" applyAlignment="1">
      <alignment horizontal="right"/>
    </xf>
  </cellXfs>
  <cellStyles count="1">
    <cellStyle name="標準" xfId="0" builtinId="0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0" formatCode="General"/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0" formatCode="General"/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95250</xdr:colOff>
      <xdr:row>2</xdr:row>
      <xdr:rowOff>63500</xdr:rowOff>
    </xdr:from>
    <xdr:to>
      <xdr:col>26</xdr:col>
      <xdr:colOff>171450</xdr:colOff>
      <xdr:row>9</xdr:row>
      <xdr:rowOff>95250</xdr:rowOff>
    </xdr:to>
    <xdr:sp macro="" textlink="">
      <xdr:nvSpPr>
        <xdr:cNvPr id="1027" name="正方形/長方形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4984750" y="939800"/>
          <a:ext cx="965200" cy="1035050"/>
        </a:xfrm>
        <a:prstGeom prst="rect">
          <a:avLst/>
        </a:prstGeom>
        <a:solidFill>
          <a:srgbClr val="5B9BD5"/>
        </a:solidFill>
        <a:ln w="12700">
          <a:solidFill>
            <a:srgbClr val="1F4D78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2240-33AA-47C6-864C-DBFBE676AE70}">
  <sheetPr codeName="Sheet2"/>
  <dimension ref="A1:AF109"/>
  <sheetViews>
    <sheetView showGridLines="0" tabSelected="1" view="pageBreakPreview" zoomScaleNormal="100" zoomScaleSheetLayoutView="100" workbookViewId="0">
      <selection activeCell="AE9" sqref="AE9"/>
    </sheetView>
  </sheetViews>
  <sheetFormatPr defaultColWidth="3.08984375" defaultRowHeight="13" x14ac:dyDescent="0.2"/>
  <cols>
    <col min="26" max="26" width="3.08984375" customWidth="1"/>
  </cols>
  <sheetData>
    <row r="1" spans="2:27" ht="16.5" x14ac:dyDescent="0.2">
      <c r="B1" s="89" t="s">
        <v>89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</row>
    <row r="2" spans="2:27" ht="13.5" customHeight="1" thickBot="1" x14ac:dyDescent="0.25">
      <c r="B2" s="90" t="s">
        <v>62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2:27" ht="13" customHeight="1" x14ac:dyDescent="0.2">
      <c r="B3" s="166" t="s">
        <v>28</v>
      </c>
      <c r="C3" s="167"/>
      <c r="D3" s="167"/>
      <c r="E3" s="167"/>
      <c r="F3" s="167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3"/>
      <c r="W3" s="158"/>
      <c r="X3" s="158"/>
      <c r="Y3" s="158"/>
      <c r="Z3" s="158"/>
      <c r="AA3" s="159"/>
    </row>
    <row r="4" spans="2:27" ht="13" customHeight="1" x14ac:dyDescent="0.2">
      <c r="B4" s="170" t="s">
        <v>27</v>
      </c>
      <c r="C4" s="171"/>
      <c r="D4" s="171"/>
      <c r="E4" s="171"/>
      <c r="F4" s="171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34"/>
      <c r="W4" s="160"/>
      <c r="X4" s="160"/>
      <c r="Y4" s="160"/>
      <c r="Z4" s="160"/>
      <c r="AA4" s="161"/>
    </row>
    <row r="5" spans="2:27" ht="12.65" customHeight="1" x14ac:dyDescent="0.2">
      <c r="B5" s="170"/>
      <c r="C5" s="171"/>
      <c r="D5" s="171"/>
      <c r="E5" s="171"/>
      <c r="F5" s="171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34"/>
      <c r="W5" s="160"/>
      <c r="X5" s="160"/>
      <c r="Y5" s="160"/>
      <c r="Z5" s="160"/>
      <c r="AA5" s="161"/>
    </row>
    <row r="6" spans="2:27" ht="12.65" customHeight="1" x14ac:dyDescent="0.2">
      <c r="B6" s="170"/>
      <c r="C6" s="171"/>
      <c r="D6" s="171"/>
      <c r="E6" s="171"/>
      <c r="F6" s="171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34"/>
      <c r="W6" s="160"/>
      <c r="X6" s="160"/>
      <c r="Y6" s="160"/>
      <c r="Z6" s="160"/>
      <c r="AA6" s="161"/>
    </row>
    <row r="7" spans="2:27" ht="13.5" customHeight="1" thickBot="1" x14ac:dyDescent="0.25">
      <c r="B7" s="168" t="s">
        <v>19</v>
      </c>
      <c r="C7" s="169"/>
      <c r="D7" s="169"/>
      <c r="E7" s="5"/>
      <c r="F7" s="88"/>
      <c r="G7" s="88"/>
      <c r="H7" s="39" t="s">
        <v>15</v>
      </c>
      <c r="I7" s="40"/>
      <c r="J7" s="39" t="s">
        <v>16</v>
      </c>
      <c r="K7" s="40"/>
      <c r="L7" s="39" t="s">
        <v>17</v>
      </c>
      <c r="M7" s="41" t="str">
        <f>IF(ISERROR(DATEDIF(F7&amp;G7&amp;H7&amp;I7&amp;J7&amp;K7&amp;L7,P7,"Y")),"",(DATEDIF(F7&amp;G7&amp;H7&amp;I7&amp;J7&amp;K7&amp;L7,P7,"Y")))</f>
        <v/>
      </c>
      <c r="N7" s="39" t="s">
        <v>18</v>
      </c>
      <c r="O7" s="42"/>
      <c r="P7" s="87">
        <v>46205</v>
      </c>
      <c r="Q7" s="87"/>
      <c r="R7" s="87"/>
      <c r="S7" s="87"/>
      <c r="T7" s="87"/>
      <c r="U7" s="6"/>
      <c r="V7" s="7"/>
      <c r="W7" s="160"/>
      <c r="X7" s="160"/>
      <c r="Y7" s="160"/>
      <c r="Z7" s="160"/>
      <c r="AA7" s="161"/>
    </row>
    <row r="8" spans="2:27" ht="13.5" customHeight="1" x14ac:dyDescent="0.2">
      <c r="B8" s="30" t="s">
        <v>26</v>
      </c>
      <c r="C8" s="31"/>
      <c r="D8" s="31"/>
      <c r="E8" s="31"/>
      <c r="F8" s="31"/>
      <c r="G8" s="32"/>
      <c r="H8" s="33" t="s">
        <v>0</v>
      </c>
      <c r="I8" s="33"/>
      <c r="J8" s="33"/>
      <c r="K8" s="33"/>
      <c r="L8" s="34"/>
      <c r="M8" s="35" t="s">
        <v>1</v>
      </c>
      <c r="N8" s="23"/>
      <c r="O8" s="23"/>
      <c r="P8" s="36"/>
      <c r="Q8" s="37"/>
      <c r="R8" s="38" t="s">
        <v>20</v>
      </c>
      <c r="S8" s="36"/>
      <c r="T8" s="23"/>
      <c r="U8" s="23"/>
      <c r="V8" s="4"/>
      <c r="W8" s="162"/>
      <c r="X8" s="160"/>
      <c r="Y8" s="160"/>
      <c r="Z8" s="160"/>
      <c r="AA8" s="161"/>
    </row>
    <row r="9" spans="2:27" ht="13" customHeight="1" x14ac:dyDescent="0.2">
      <c r="B9" s="152"/>
      <c r="C9" s="153"/>
      <c r="D9" s="153"/>
      <c r="E9" s="153"/>
      <c r="F9" s="153"/>
      <c r="G9" s="154"/>
      <c r="H9" s="143"/>
      <c r="I9" s="143"/>
      <c r="J9" s="143"/>
      <c r="K9" s="143"/>
      <c r="L9" s="148"/>
      <c r="M9" s="147"/>
      <c r="N9" s="143"/>
      <c r="O9" s="143"/>
      <c r="P9" s="143"/>
      <c r="Q9" s="148"/>
      <c r="R9" s="143"/>
      <c r="S9" s="143"/>
      <c r="T9" s="143"/>
      <c r="U9" s="143"/>
      <c r="V9" s="144"/>
      <c r="W9" s="162"/>
      <c r="X9" s="160"/>
      <c r="Y9" s="160"/>
      <c r="Z9" s="160"/>
      <c r="AA9" s="161"/>
    </row>
    <row r="10" spans="2:27" ht="13" customHeight="1" thickBot="1" x14ac:dyDescent="0.25">
      <c r="B10" s="155"/>
      <c r="C10" s="156"/>
      <c r="D10" s="156"/>
      <c r="E10" s="156"/>
      <c r="F10" s="156"/>
      <c r="G10" s="157"/>
      <c r="H10" s="150"/>
      <c r="I10" s="150"/>
      <c r="J10" s="150"/>
      <c r="K10" s="150"/>
      <c r="L10" s="151"/>
      <c r="M10" s="149"/>
      <c r="N10" s="150"/>
      <c r="O10" s="150"/>
      <c r="P10" s="150"/>
      <c r="Q10" s="151"/>
      <c r="R10" s="145"/>
      <c r="S10" s="145"/>
      <c r="T10" s="145"/>
      <c r="U10" s="145"/>
      <c r="V10" s="146"/>
      <c r="W10" s="163"/>
      <c r="X10" s="164"/>
      <c r="Y10" s="164"/>
      <c r="Z10" s="164"/>
      <c r="AA10" s="165"/>
    </row>
    <row r="11" spans="2:27" ht="13" customHeight="1" x14ac:dyDescent="0.2">
      <c r="B11" s="172" t="s">
        <v>21</v>
      </c>
      <c r="C11" s="173"/>
      <c r="D11" s="173"/>
      <c r="E11" s="29" t="s">
        <v>22</v>
      </c>
      <c r="F11" s="24"/>
      <c r="G11" s="24"/>
      <c r="H11" s="25"/>
      <c r="I11" s="26" t="s">
        <v>23</v>
      </c>
      <c r="J11" s="27"/>
      <c r="K11" s="27"/>
      <c r="L11" s="27"/>
      <c r="M11" s="28"/>
      <c r="N11" s="174"/>
      <c r="O11" s="175"/>
      <c r="P11" s="175"/>
      <c r="Q11" s="175"/>
      <c r="R11" s="176"/>
      <c r="S11" s="176"/>
      <c r="T11" s="176"/>
      <c r="U11" s="176"/>
      <c r="V11" s="176"/>
      <c r="W11" s="176"/>
      <c r="X11" s="176"/>
      <c r="Y11" s="176"/>
      <c r="Z11" s="176"/>
      <c r="AA11" s="177"/>
    </row>
    <row r="12" spans="2:27" ht="13" customHeight="1" x14ac:dyDescent="0.2">
      <c r="B12" s="122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4"/>
    </row>
    <row r="13" spans="2:27" ht="13" customHeight="1" thickBot="1" x14ac:dyDescent="0.25">
      <c r="B13" s="125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7"/>
    </row>
    <row r="14" spans="2:27" ht="13" customHeight="1" x14ac:dyDescent="0.2">
      <c r="B14" s="133" t="s">
        <v>64</v>
      </c>
      <c r="C14" s="134"/>
      <c r="D14" s="134"/>
      <c r="E14" s="129"/>
      <c r="F14" s="129"/>
      <c r="G14" s="129"/>
      <c r="H14" s="129"/>
      <c r="I14" s="129"/>
      <c r="J14" s="129"/>
      <c r="K14" s="129"/>
      <c r="L14" s="130"/>
      <c r="M14" s="137" t="s">
        <v>65</v>
      </c>
      <c r="N14" s="138"/>
      <c r="O14" s="138"/>
      <c r="P14" s="138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41"/>
    </row>
    <row r="15" spans="2:27" ht="13" customHeight="1" thickBot="1" x14ac:dyDescent="0.25">
      <c r="B15" s="135"/>
      <c r="C15" s="136"/>
      <c r="D15" s="136"/>
      <c r="E15" s="131"/>
      <c r="F15" s="131"/>
      <c r="G15" s="131"/>
      <c r="H15" s="131"/>
      <c r="I15" s="131"/>
      <c r="J15" s="131"/>
      <c r="K15" s="131"/>
      <c r="L15" s="132"/>
      <c r="M15" s="139"/>
      <c r="N15" s="140"/>
      <c r="O15" s="140"/>
      <c r="P15" s="140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42"/>
    </row>
    <row r="16" spans="2:27" ht="13" customHeight="1" x14ac:dyDescent="0.2">
      <c r="B16" s="22" t="s">
        <v>2</v>
      </c>
      <c r="C16" s="3"/>
      <c r="D16" s="3"/>
      <c r="E16" s="3"/>
      <c r="F16" s="3"/>
      <c r="G16" s="3"/>
      <c r="H16" s="3"/>
      <c r="I16" s="3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48"/>
      <c r="V16" s="2"/>
      <c r="W16" s="2"/>
      <c r="X16" s="48" t="s">
        <v>61</v>
      </c>
      <c r="Y16" s="2"/>
      <c r="Z16" s="2"/>
      <c r="AA16" s="1"/>
    </row>
    <row r="17" spans="1:32" ht="13" customHeight="1" thickBot="1" x14ac:dyDescent="0.25">
      <c r="A17" s="45"/>
      <c r="B17" s="50" t="s">
        <v>70</v>
      </c>
      <c r="C17" s="49" t="s">
        <v>58</v>
      </c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23"/>
      <c r="U17" s="121"/>
      <c r="V17" s="121"/>
      <c r="W17" s="23" t="s">
        <v>63</v>
      </c>
      <c r="X17" s="121"/>
      <c r="Y17" s="121"/>
      <c r="Z17" s="121"/>
      <c r="AA17" s="4"/>
    </row>
    <row r="18" spans="1:32" ht="13" customHeight="1" thickBot="1" x14ac:dyDescent="0.25">
      <c r="A18" s="46"/>
      <c r="B18" s="51" t="s">
        <v>70</v>
      </c>
      <c r="C18" s="49" t="s">
        <v>55</v>
      </c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23"/>
      <c r="U18" s="121"/>
      <c r="V18" s="121"/>
      <c r="W18" s="23" t="s">
        <v>63</v>
      </c>
      <c r="X18" s="128"/>
      <c r="Y18" s="128"/>
      <c r="Z18" s="128"/>
      <c r="AA18" s="23"/>
      <c r="AB18" s="21"/>
      <c r="AF18" s="44"/>
    </row>
    <row r="19" spans="1:32" ht="13" customHeight="1" thickBot="1" x14ac:dyDescent="0.25">
      <c r="A19" s="46"/>
      <c r="B19" s="51" t="s">
        <v>68</v>
      </c>
      <c r="C19" s="49" t="s">
        <v>56</v>
      </c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23"/>
      <c r="U19" s="121"/>
      <c r="V19" s="121"/>
      <c r="W19" s="23" t="s">
        <v>63</v>
      </c>
      <c r="X19" s="128"/>
      <c r="Y19" s="128"/>
      <c r="Z19" s="128"/>
      <c r="AA19" s="47"/>
    </row>
    <row r="20" spans="1:32" ht="13" customHeight="1" thickBot="1" x14ac:dyDescent="0.25">
      <c r="A20" s="46"/>
      <c r="B20" s="51" t="s">
        <v>68</v>
      </c>
      <c r="C20" s="49" t="s">
        <v>57</v>
      </c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23"/>
      <c r="U20" s="121"/>
      <c r="V20" s="121"/>
      <c r="W20" s="23" t="s">
        <v>63</v>
      </c>
      <c r="X20" s="128"/>
      <c r="Y20" s="128"/>
      <c r="Z20" s="128"/>
      <c r="AA20" s="47"/>
    </row>
    <row r="21" spans="1:32" ht="13" customHeight="1" x14ac:dyDescent="0.2">
      <c r="B21" s="183" t="s">
        <v>71</v>
      </c>
      <c r="C21" s="184"/>
      <c r="D21" s="184"/>
      <c r="E21" s="184"/>
      <c r="F21" s="184"/>
      <c r="G21" s="184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43"/>
    </row>
    <row r="22" spans="1:32" ht="13" customHeight="1" x14ac:dyDescent="0.2">
      <c r="B22" s="183" t="s">
        <v>72</v>
      </c>
      <c r="C22" s="184"/>
      <c r="D22" s="184"/>
      <c r="E22" s="184"/>
      <c r="F22" s="184"/>
      <c r="G22" s="184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43"/>
    </row>
    <row r="23" spans="1:32" ht="13" customHeight="1" x14ac:dyDescent="0.2">
      <c r="B23" s="183" t="s">
        <v>60</v>
      </c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5"/>
    </row>
    <row r="24" spans="1:32" ht="13" customHeight="1" x14ac:dyDescent="0.2">
      <c r="B24" s="199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1"/>
    </row>
    <row r="25" spans="1:32" ht="13" customHeight="1" thickBot="1" x14ac:dyDescent="0.25">
      <c r="B25" s="199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1"/>
    </row>
    <row r="26" spans="1:32" ht="13" customHeight="1" x14ac:dyDescent="0.2">
      <c r="B26" s="202" t="s">
        <v>59</v>
      </c>
      <c r="C26" s="203"/>
      <c r="D26" s="203"/>
      <c r="E26" s="203"/>
      <c r="F26" s="204"/>
      <c r="G26" s="208" t="s">
        <v>25</v>
      </c>
      <c r="H26" s="208"/>
      <c r="I26" s="208"/>
      <c r="J26" s="210"/>
      <c r="K26" s="211"/>
      <c r="L26" s="211"/>
      <c r="M26" s="211"/>
      <c r="N26" s="208" t="s">
        <v>24</v>
      </c>
      <c r="O26" s="208"/>
      <c r="P26" s="208"/>
      <c r="Q26" s="211"/>
      <c r="R26" s="211"/>
      <c r="S26" s="211"/>
      <c r="T26" s="211"/>
      <c r="U26" s="208" t="s">
        <v>78</v>
      </c>
      <c r="V26" s="208"/>
      <c r="W26" s="208"/>
      <c r="X26" s="211"/>
      <c r="Y26" s="211"/>
      <c r="Z26" s="211"/>
      <c r="AA26" s="219"/>
    </row>
    <row r="27" spans="1:32" ht="13" customHeight="1" thickBot="1" x14ac:dyDescent="0.25">
      <c r="B27" s="205"/>
      <c r="C27" s="206"/>
      <c r="D27" s="206"/>
      <c r="E27" s="206"/>
      <c r="F27" s="207"/>
      <c r="G27" s="209"/>
      <c r="H27" s="209"/>
      <c r="I27" s="209"/>
      <c r="J27" s="212"/>
      <c r="K27" s="212"/>
      <c r="L27" s="212"/>
      <c r="M27" s="212"/>
      <c r="N27" s="209"/>
      <c r="O27" s="209"/>
      <c r="P27" s="209"/>
      <c r="Q27" s="212"/>
      <c r="R27" s="212"/>
      <c r="S27" s="212"/>
      <c r="T27" s="212"/>
      <c r="U27" s="209"/>
      <c r="V27" s="209"/>
      <c r="W27" s="209"/>
      <c r="X27" s="212"/>
      <c r="Y27" s="212"/>
      <c r="Z27" s="212"/>
      <c r="AA27" s="220"/>
    </row>
    <row r="28" spans="1:32" ht="13.5" customHeight="1" x14ac:dyDescent="0.2">
      <c r="B28" s="216" t="s">
        <v>73</v>
      </c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8"/>
    </row>
    <row r="29" spans="1:32" ht="13.5" customHeight="1" x14ac:dyDescent="0.2">
      <c r="B29" s="180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2"/>
    </row>
    <row r="30" spans="1:32" ht="13.5" customHeight="1" x14ac:dyDescent="0.2">
      <c r="B30" s="180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2"/>
    </row>
    <row r="31" spans="1:32" ht="13.5" customHeight="1" x14ac:dyDescent="0.2">
      <c r="B31" s="180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2"/>
    </row>
    <row r="32" spans="1:32" ht="13.5" customHeight="1" x14ac:dyDescent="0.2">
      <c r="B32" s="180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2"/>
    </row>
    <row r="33" spans="2:28" ht="13.5" customHeight="1" x14ac:dyDescent="0.2">
      <c r="B33" s="180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2"/>
    </row>
    <row r="34" spans="2:28" ht="13.5" customHeight="1" thickBot="1" x14ac:dyDescent="0.25">
      <c r="B34" s="180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2"/>
    </row>
    <row r="35" spans="2:28" ht="13.5" customHeight="1" x14ac:dyDescent="0.2">
      <c r="B35" s="213" t="s">
        <v>74</v>
      </c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5"/>
      <c r="AB35" s="21"/>
    </row>
    <row r="36" spans="2:28" ht="13.5" customHeight="1" x14ac:dyDescent="0.2">
      <c r="B36" s="111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3"/>
    </row>
    <row r="37" spans="2:28" ht="13.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3"/>
    </row>
    <row r="38" spans="2:28" ht="13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3"/>
    </row>
    <row r="39" spans="2:28" ht="13" customHeight="1" x14ac:dyDescent="0.2">
      <c r="B39" s="111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3"/>
    </row>
    <row r="40" spans="2:28" ht="13" customHeight="1" x14ac:dyDescent="0.2">
      <c r="B40" s="111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3"/>
    </row>
    <row r="41" spans="2:28" ht="13" customHeight="1" thickBot="1" x14ac:dyDescent="0.25">
      <c r="B41" s="11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6"/>
    </row>
    <row r="42" spans="2:28" ht="13" customHeight="1" x14ac:dyDescent="0.2">
      <c r="B42" s="75" t="s">
        <v>75</v>
      </c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7"/>
    </row>
    <row r="43" spans="2:28" ht="13" customHeight="1" x14ac:dyDescent="0.2">
      <c r="B43" s="117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18"/>
    </row>
    <row r="44" spans="2:28" ht="13" customHeight="1" x14ac:dyDescent="0.2">
      <c r="B44" s="117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18"/>
    </row>
    <row r="45" spans="2:28" ht="13" customHeight="1" x14ac:dyDescent="0.2">
      <c r="B45" s="117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18"/>
    </row>
    <row r="46" spans="2:28" ht="13" customHeight="1" x14ac:dyDescent="0.2">
      <c r="B46" s="117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18"/>
    </row>
    <row r="47" spans="2:28" ht="13" customHeight="1" x14ac:dyDescent="0.2">
      <c r="B47" s="117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18"/>
    </row>
    <row r="48" spans="2:28" ht="13" customHeight="1" thickBot="1" x14ac:dyDescent="0.25">
      <c r="B48" s="11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20"/>
    </row>
    <row r="49" spans="2:28" ht="13" customHeight="1" x14ac:dyDescent="0.2">
      <c r="B49" s="61" t="s">
        <v>76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3"/>
      <c r="AB49" s="21"/>
    </row>
    <row r="50" spans="2:28" ht="13" customHeight="1" x14ac:dyDescent="0.2">
      <c r="B50" s="186" t="s">
        <v>79</v>
      </c>
      <c r="C50" s="187"/>
      <c r="D50" s="187"/>
      <c r="E50" s="187"/>
      <c r="F50" s="188"/>
      <c r="G50" s="160"/>
      <c r="H50" s="221"/>
      <c r="I50" s="222" t="s">
        <v>80</v>
      </c>
      <c r="J50" s="160"/>
      <c r="K50" s="160"/>
      <c r="L50" s="221"/>
      <c r="M50" s="222"/>
      <c r="N50" s="160"/>
      <c r="O50" s="160"/>
      <c r="P50" s="160"/>
      <c r="Q50" s="160"/>
      <c r="R50" s="221"/>
      <c r="S50" s="222" t="s">
        <v>81</v>
      </c>
      <c r="T50" s="160"/>
      <c r="U50" s="221"/>
      <c r="V50" s="224"/>
      <c r="W50" s="225"/>
      <c r="X50" s="225"/>
      <c r="Y50" s="225"/>
      <c r="Z50" s="225"/>
      <c r="AA50" s="226"/>
      <c r="AB50" s="21"/>
    </row>
    <row r="51" spans="2:28" ht="13" customHeight="1" x14ac:dyDescent="0.2">
      <c r="B51" s="196"/>
      <c r="C51" s="197"/>
      <c r="D51" s="197"/>
      <c r="E51" s="197"/>
      <c r="F51" s="198"/>
      <c r="G51" s="197"/>
      <c r="H51" s="198"/>
      <c r="I51" s="223"/>
      <c r="J51" s="197"/>
      <c r="K51" s="197"/>
      <c r="L51" s="198"/>
      <c r="M51" s="223"/>
      <c r="N51" s="197"/>
      <c r="O51" s="197"/>
      <c r="P51" s="197"/>
      <c r="Q51" s="197"/>
      <c r="R51" s="198"/>
      <c r="S51" s="223"/>
      <c r="T51" s="197"/>
      <c r="U51" s="198"/>
      <c r="V51" s="227"/>
      <c r="W51" s="228"/>
      <c r="X51" s="228"/>
      <c r="Y51" s="228"/>
      <c r="Z51" s="228"/>
      <c r="AA51" s="229"/>
      <c r="AB51" s="21"/>
    </row>
    <row r="52" spans="2:28" ht="13" customHeight="1" x14ac:dyDescent="0.2">
      <c r="B52" s="186" t="s">
        <v>82</v>
      </c>
      <c r="C52" s="187"/>
      <c r="D52" s="187"/>
      <c r="E52" s="187"/>
      <c r="F52" s="188"/>
      <c r="G52" s="192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93"/>
      <c r="AB52" s="21"/>
    </row>
    <row r="53" spans="2:28" ht="13" customHeight="1" thickBot="1" x14ac:dyDescent="0.25">
      <c r="B53" s="189"/>
      <c r="C53" s="190"/>
      <c r="D53" s="190"/>
      <c r="E53" s="190"/>
      <c r="F53" s="191"/>
      <c r="G53" s="194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5"/>
      <c r="AB53" s="21"/>
    </row>
    <row r="54" spans="2:28" ht="13" customHeight="1" thickBot="1" x14ac:dyDescent="0.25">
      <c r="B54" s="254" t="s">
        <v>77</v>
      </c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5"/>
      <c r="X54" s="255"/>
      <c r="Y54" s="255"/>
      <c r="Z54" s="255"/>
      <c r="AA54" s="256"/>
      <c r="AB54" s="21"/>
    </row>
    <row r="55" spans="2:28" ht="13" customHeight="1" x14ac:dyDescent="0.2">
      <c r="B55" s="252" t="s">
        <v>83</v>
      </c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253"/>
    </row>
    <row r="56" spans="2:28" ht="13" customHeight="1" x14ac:dyDescent="0.2">
      <c r="B56" s="105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7"/>
    </row>
    <row r="57" spans="2:28" ht="13" customHeight="1" x14ac:dyDescent="0.2">
      <c r="B57" s="105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</row>
    <row r="58" spans="2:28" ht="13" customHeight="1" x14ac:dyDescent="0.2">
      <c r="B58" s="105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7"/>
    </row>
    <row r="59" spans="2:28" ht="13" customHeight="1" x14ac:dyDescent="0.2">
      <c r="B59" s="105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</row>
    <row r="60" spans="2:28" ht="13" customHeight="1" x14ac:dyDescent="0.2">
      <c r="B60" s="105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</row>
    <row r="61" spans="2:28" ht="13" customHeight="1" thickBot="1" x14ac:dyDescent="0.25">
      <c r="B61" s="108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10"/>
    </row>
    <row r="62" spans="2:28" ht="13" customHeight="1" x14ac:dyDescent="0.2">
      <c r="B62" s="252" t="s">
        <v>84</v>
      </c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253"/>
    </row>
    <row r="63" spans="2:28" x14ac:dyDescent="0.2">
      <c r="B63" s="105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7"/>
    </row>
    <row r="64" spans="2:28" x14ac:dyDescent="0.2">
      <c r="B64" s="105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7"/>
    </row>
    <row r="65" spans="2:27" x14ac:dyDescent="0.2">
      <c r="B65" s="105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7"/>
    </row>
    <row r="66" spans="2:27" ht="13" customHeight="1" x14ac:dyDescent="0.2">
      <c r="B66" s="105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7"/>
    </row>
    <row r="67" spans="2:27" ht="13" customHeight="1" x14ac:dyDescent="0.2">
      <c r="B67" s="105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7"/>
    </row>
    <row r="68" spans="2:27" ht="13" customHeight="1" thickBot="1" x14ac:dyDescent="0.25">
      <c r="B68" s="108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10"/>
    </row>
    <row r="69" spans="2:27" x14ac:dyDescent="0.2">
      <c r="B69" s="252" t="s">
        <v>85</v>
      </c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253"/>
    </row>
    <row r="70" spans="2:27" x14ac:dyDescent="0.2">
      <c r="B70" s="105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7"/>
    </row>
    <row r="71" spans="2:27" x14ac:dyDescent="0.2">
      <c r="B71" s="105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7"/>
    </row>
    <row r="72" spans="2:27" x14ac:dyDescent="0.2">
      <c r="B72" s="105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7"/>
    </row>
    <row r="73" spans="2:27" x14ac:dyDescent="0.2">
      <c r="B73" s="105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7"/>
    </row>
    <row r="74" spans="2:27" x14ac:dyDescent="0.2">
      <c r="B74" s="105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7"/>
    </row>
    <row r="75" spans="2:27" ht="13.5" thickBot="1" x14ac:dyDescent="0.25">
      <c r="B75" s="108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10"/>
    </row>
    <row r="76" spans="2:27" x14ac:dyDescent="0.2">
      <c r="B76" s="235" t="s">
        <v>86</v>
      </c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7"/>
    </row>
    <row r="77" spans="2:27" x14ac:dyDescent="0.2">
      <c r="B77" s="238"/>
      <c r="C77" s="239"/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40"/>
    </row>
    <row r="78" spans="2:27" x14ac:dyDescent="0.2">
      <c r="B78" s="238"/>
      <c r="C78" s="239"/>
      <c r="D78" s="239"/>
      <c r="E78" s="239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40"/>
    </row>
    <row r="79" spans="2:27" x14ac:dyDescent="0.2">
      <c r="B79" s="238"/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40"/>
    </row>
    <row r="80" spans="2:27" x14ac:dyDescent="0.2">
      <c r="B80" s="238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40"/>
    </row>
    <row r="81" spans="2:27" ht="13" customHeight="1" x14ac:dyDescent="0.2">
      <c r="B81" s="238"/>
      <c r="C81" s="239"/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40"/>
    </row>
    <row r="82" spans="2:27" ht="13" customHeight="1" thickBot="1" x14ac:dyDescent="0.25">
      <c r="B82" s="238"/>
      <c r="C82" s="239"/>
      <c r="D82" s="239"/>
      <c r="E82" s="239"/>
      <c r="F82" s="239"/>
      <c r="G82" s="239"/>
      <c r="H82" s="239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40"/>
    </row>
    <row r="83" spans="2:27" ht="13" customHeight="1" x14ac:dyDescent="0.2">
      <c r="B83" s="241" t="s">
        <v>87</v>
      </c>
      <c r="C83" s="242"/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3"/>
    </row>
    <row r="84" spans="2:27" ht="13" customHeight="1" x14ac:dyDescent="0.2">
      <c r="B84" s="244"/>
      <c r="C84" s="245"/>
      <c r="D84" s="248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249"/>
    </row>
    <row r="85" spans="2:27" ht="13" customHeight="1" x14ac:dyDescent="0.2">
      <c r="B85" s="246"/>
      <c r="C85" s="247"/>
      <c r="D85" s="248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249"/>
    </row>
    <row r="86" spans="2:27" ht="13" customHeight="1" x14ac:dyDescent="0.2">
      <c r="B86" s="52"/>
      <c r="C86" s="53"/>
      <c r="D86" s="248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249"/>
    </row>
    <row r="87" spans="2:27" ht="13" customHeight="1" x14ac:dyDescent="0.2">
      <c r="B87" s="52"/>
      <c r="C87" s="53"/>
      <c r="D87" s="248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249"/>
    </row>
    <row r="88" spans="2:27" ht="13" customHeight="1" thickBot="1" x14ac:dyDescent="0.25">
      <c r="B88" s="54"/>
      <c r="C88" s="55"/>
      <c r="D88" s="250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251"/>
    </row>
    <row r="89" spans="2:27" ht="13" customHeight="1" x14ac:dyDescent="0.2">
      <c r="B89" s="166" t="s">
        <v>10</v>
      </c>
      <c r="C89" s="167"/>
      <c r="D89" s="167"/>
      <c r="E89" s="167"/>
      <c r="F89" s="167"/>
      <c r="G89" s="97" t="s">
        <v>11</v>
      </c>
      <c r="H89" s="98"/>
      <c r="I89" s="91"/>
      <c r="J89" s="92"/>
      <c r="K89" s="92"/>
      <c r="L89" s="92"/>
      <c r="M89" s="93"/>
      <c r="N89" s="97" t="s">
        <v>12</v>
      </c>
      <c r="O89" s="98"/>
      <c r="P89" s="91"/>
      <c r="Q89" s="92"/>
      <c r="R89" s="92"/>
      <c r="S89" s="92"/>
      <c r="T89" s="93"/>
      <c r="U89" s="101" t="s">
        <v>13</v>
      </c>
      <c r="V89" s="102"/>
      <c r="W89" s="91"/>
      <c r="X89" s="92"/>
      <c r="Y89" s="92"/>
      <c r="Z89" s="92"/>
      <c r="AA89" s="93"/>
    </row>
    <row r="90" spans="2:27" ht="13" customHeight="1" thickBot="1" x14ac:dyDescent="0.25">
      <c r="B90" s="230"/>
      <c r="C90" s="231"/>
      <c r="D90" s="231"/>
      <c r="E90" s="231"/>
      <c r="F90" s="231"/>
      <c r="G90" s="99"/>
      <c r="H90" s="100"/>
      <c r="I90" s="94"/>
      <c r="J90" s="95"/>
      <c r="K90" s="95"/>
      <c r="L90" s="95"/>
      <c r="M90" s="96"/>
      <c r="N90" s="99"/>
      <c r="O90" s="100"/>
      <c r="P90" s="94"/>
      <c r="Q90" s="95"/>
      <c r="R90" s="95"/>
      <c r="S90" s="95"/>
      <c r="T90" s="96"/>
      <c r="U90" s="103"/>
      <c r="V90" s="104"/>
      <c r="W90" s="94"/>
      <c r="X90" s="95"/>
      <c r="Y90" s="95"/>
      <c r="Z90" s="95"/>
      <c r="AA90" s="96"/>
    </row>
    <row r="91" spans="2:27" x14ac:dyDescent="0.2">
      <c r="B91" s="56"/>
      <c r="C91" s="57"/>
      <c r="D91" s="57"/>
      <c r="E91" s="57"/>
      <c r="F91" s="57"/>
      <c r="G91" s="59" t="s">
        <v>90</v>
      </c>
      <c r="H91" s="59"/>
      <c r="I91" s="59"/>
      <c r="J91" s="59"/>
      <c r="K91" s="59"/>
      <c r="L91" s="59"/>
      <c r="M91" s="59"/>
      <c r="N91" s="59" t="s">
        <v>91</v>
      </c>
      <c r="O91" s="59"/>
      <c r="P91" s="59"/>
      <c r="Q91" s="59"/>
      <c r="R91" s="59"/>
      <c r="S91" s="59"/>
      <c r="T91" s="59"/>
      <c r="U91" s="59" t="s">
        <v>90</v>
      </c>
      <c r="V91" s="59"/>
      <c r="W91" s="59"/>
      <c r="X91" s="59"/>
      <c r="Y91" s="59"/>
      <c r="Z91" s="59"/>
      <c r="AA91" s="60"/>
    </row>
    <row r="92" spans="2:27" ht="13.5" thickBot="1" x14ac:dyDescent="0.25">
      <c r="B92" s="56"/>
      <c r="C92" s="57"/>
      <c r="D92" s="57"/>
      <c r="E92" s="57"/>
      <c r="F92" s="57"/>
      <c r="G92" s="58"/>
      <c r="H92" s="58"/>
      <c r="I92" s="58"/>
      <c r="J92" s="58"/>
      <c r="K92" s="59"/>
      <c r="L92" s="59"/>
      <c r="M92" s="59"/>
      <c r="N92" s="58"/>
      <c r="O92" s="58"/>
      <c r="P92" s="58"/>
      <c r="Q92" s="58"/>
      <c r="R92" s="59"/>
      <c r="S92" s="59"/>
      <c r="T92" s="59"/>
      <c r="U92" s="58"/>
      <c r="V92" s="58"/>
      <c r="W92" s="58"/>
      <c r="X92" s="58"/>
      <c r="Y92" s="59"/>
      <c r="Z92" s="59"/>
      <c r="AA92" s="60"/>
    </row>
    <row r="93" spans="2:27" ht="13" customHeight="1" x14ac:dyDescent="0.2">
      <c r="B93" s="61" t="s">
        <v>39</v>
      </c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3"/>
    </row>
    <row r="94" spans="2:27" x14ac:dyDescent="0.2">
      <c r="B94" s="64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6"/>
    </row>
    <row r="95" spans="2:27" x14ac:dyDescent="0.2">
      <c r="B95" s="67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9"/>
    </row>
    <row r="96" spans="2:27" x14ac:dyDescent="0.2">
      <c r="B96" s="67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9"/>
    </row>
    <row r="97" spans="2:27" x14ac:dyDescent="0.2">
      <c r="B97" s="67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9"/>
    </row>
    <row r="98" spans="2:27" x14ac:dyDescent="0.2"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9"/>
    </row>
    <row r="99" spans="2:27" ht="13" customHeight="1" thickBot="1" x14ac:dyDescent="0.25">
      <c r="B99" s="70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2"/>
    </row>
    <row r="100" spans="2:27" ht="13" customHeight="1" x14ac:dyDescent="0.2">
      <c r="B100" s="75" t="s">
        <v>88</v>
      </c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7"/>
    </row>
    <row r="101" spans="2:27" ht="13" customHeight="1" x14ac:dyDescent="0.2">
      <c r="B101" s="78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80"/>
    </row>
    <row r="102" spans="2:27" ht="13" customHeight="1" x14ac:dyDescent="0.2">
      <c r="B102" s="81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3"/>
    </row>
    <row r="103" spans="2:27" ht="13" customHeight="1" x14ac:dyDescent="0.2">
      <c r="B103" s="81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3"/>
    </row>
    <row r="104" spans="2:27" ht="13" customHeight="1" thickBot="1" x14ac:dyDescent="0.25">
      <c r="B104" s="84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6"/>
    </row>
    <row r="105" spans="2:27" ht="13" customHeight="1" x14ac:dyDescent="0.2">
      <c r="B105" s="73" t="s">
        <v>92</v>
      </c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</row>
    <row r="106" spans="2:27" ht="13" customHeight="1" x14ac:dyDescent="0.2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</row>
    <row r="107" spans="2:27" ht="13" customHeight="1" x14ac:dyDescent="0.2"/>
    <row r="108" spans="2:27" ht="13" customHeight="1" x14ac:dyDescent="0.2"/>
    <row r="109" spans="2:27" ht="13" customHeight="1" x14ac:dyDescent="0.2"/>
  </sheetData>
  <mergeCells count="91">
    <mergeCell ref="G3:V3"/>
    <mergeCell ref="G4:V6"/>
    <mergeCell ref="B76:AA76"/>
    <mergeCell ref="B77:AA82"/>
    <mergeCell ref="B83:AA83"/>
    <mergeCell ref="B55:AA55"/>
    <mergeCell ref="B62:AA62"/>
    <mergeCell ref="B69:AA69"/>
    <mergeCell ref="B54:AA54"/>
    <mergeCell ref="M50:R51"/>
    <mergeCell ref="S50:U51"/>
    <mergeCell ref="V50:AA51"/>
    <mergeCell ref="B89:F90"/>
    <mergeCell ref="G89:H90"/>
    <mergeCell ref="B84:C85"/>
    <mergeCell ref="D84:AA88"/>
    <mergeCell ref="B52:F53"/>
    <mergeCell ref="G52:AA53"/>
    <mergeCell ref="B49:AA49"/>
    <mergeCell ref="B50:F51"/>
    <mergeCell ref="B24:AA25"/>
    <mergeCell ref="B26:F27"/>
    <mergeCell ref="G26:I27"/>
    <mergeCell ref="J26:M27"/>
    <mergeCell ref="N26:P27"/>
    <mergeCell ref="B35:AA35"/>
    <mergeCell ref="B28:AA28"/>
    <mergeCell ref="Q26:T27"/>
    <mergeCell ref="U26:W27"/>
    <mergeCell ref="X26:AA27"/>
    <mergeCell ref="G50:H51"/>
    <mergeCell ref="I50:L51"/>
    <mergeCell ref="B29:AA34"/>
    <mergeCell ref="D20:S20"/>
    <mergeCell ref="X20:Z20"/>
    <mergeCell ref="B23:AA23"/>
    <mergeCell ref="H21:Z21"/>
    <mergeCell ref="H22:Z22"/>
    <mergeCell ref="B21:G21"/>
    <mergeCell ref="B22:G22"/>
    <mergeCell ref="B42:AA42"/>
    <mergeCell ref="R9:V10"/>
    <mergeCell ref="M9:Q10"/>
    <mergeCell ref="H9:L10"/>
    <mergeCell ref="B9:G10"/>
    <mergeCell ref="W3:AA10"/>
    <mergeCell ref="B3:F3"/>
    <mergeCell ref="B7:D7"/>
    <mergeCell ref="B4:F6"/>
    <mergeCell ref="B11:D11"/>
    <mergeCell ref="N11:AA11"/>
    <mergeCell ref="D17:S17"/>
    <mergeCell ref="D18:S18"/>
    <mergeCell ref="D19:S19"/>
    <mergeCell ref="U20:V20"/>
    <mergeCell ref="U17:V17"/>
    <mergeCell ref="B12:AA13"/>
    <mergeCell ref="X17:Z17"/>
    <mergeCell ref="X18:Z18"/>
    <mergeCell ref="X19:Z19"/>
    <mergeCell ref="E14:L15"/>
    <mergeCell ref="B14:D15"/>
    <mergeCell ref="M14:P15"/>
    <mergeCell ref="Q14:AA15"/>
    <mergeCell ref="P7:T7"/>
    <mergeCell ref="F7:G7"/>
    <mergeCell ref="B1:AA1"/>
    <mergeCell ref="B2:AA2"/>
    <mergeCell ref="I89:M90"/>
    <mergeCell ref="N89:O90"/>
    <mergeCell ref="P89:T90"/>
    <mergeCell ref="U89:V90"/>
    <mergeCell ref="W89:AA90"/>
    <mergeCell ref="B70:AA75"/>
    <mergeCell ref="B56:AA61"/>
    <mergeCell ref="B36:AA41"/>
    <mergeCell ref="B43:AA48"/>
    <mergeCell ref="B63:AA68"/>
    <mergeCell ref="U18:V18"/>
    <mergeCell ref="U19:V19"/>
    <mergeCell ref="Y91:AA92"/>
    <mergeCell ref="B93:AA93"/>
    <mergeCell ref="B94:AA99"/>
    <mergeCell ref="B105:AA106"/>
    <mergeCell ref="G91:J91"/>
    <mergeCell ref="K91:M92"/>
    <mergeCell ref="N91:Q91"/>
    <mergeCell ref="R91:T92"/>
    <mergeCell ref="U91:X91"/>
    <mergeCell ref="B100:AA100"/>
    <mergeCell ref="B101:AA104"/>
  </mergeCells>
  <phoneticPr fontId="1"/>
  <conditionalFormatting sqref="B36">
    <cfRule type="containsBlanks" dxfId="28" priority="5">
      <formula>LEN(TRIM(B36))=0</formula>
    </cfRule>
  </conditionalFormatting>
  <conditionalFormatting sqref="B43">
    <cfRule type="containsBlanks" dxfId="27" priority="4">
      <formula>LEN(TRIM(B43))=0</formula>
    </cfRule>
  </conditionalFormatting>
  <conditionalFormatting sqref="B56">
    <cfRule type="containsBlanks" dxfId="26" priority="3">
      <formula>LEN(TRIM(B56))=0</formula>
    </cfRule>
  </conditionalFormatting>
  <conditionalFormatting sqref="B63">
    <cfRule type="containsBlanks" dxfId="25" priority="2">
      <formula>LEN(TRIM(B63))=0</formula>
    </cfRule>
  </conditionalFormatting>
  <conditionalFormatting sqref="B70">
    <cfRule type="containsBlanks" dxfId="24" priority="1">
      <formula>LEN(TRIM(B70))=0</formula>
    </cfRule>
  </conditionalFormatting>
  <conditionalFormatting sqref="B84:C85">
    <cfRule type="containsBlanks" dxfId="23" priority="8">
      <formula>LEN(TRIM(B84))=0</formula>
    </cfRule>
  </conditionalFormatting>
  <conditionalFormatting sqref="B9:G10">
    <cfRule type="containsBlanks" dxfId="22" priority="43">
      <formula>LEN(TRIM(B9))=0</formula>
    </cfRule>
  </conditionalFormatting>
  <conditionalFormatting sqref="B12:AA13">
    <cfRule type="containsBlanks" dxfId="21" priority="40">
      <formula>LEN(TRIM(B12))=0</formula>
    </cfRule>
  </conditionalFormatting>
  <conditionalFormatting sqref="B94:AA99">
    <cfRule type="containsBlanks" dxfId="20" priority="6">
      <formula>LEN(TRIM(B94))=0</formula>
    </cfRule>
  </conditionalFormatting>
  <conditionalFormatting sqref="D18 U18 X18">
    <cfRule type="expression" dxfId="19" priority="55">
      <formula>AND($B$18="✓",D18="")</formula>
    </cfRule>
  </conditionalFormatting>
  <conditionalFormatting sqref="D19 U19 X19">
    <cfRule type="expression" dxfId="18" priority="54">
      <formula>AND($B$19="✓",D19="")</formula>
    </cfRule>
  </conditionalFormatting>
  <conditionalFormatting sqref="D20 X20">
    <cfRule type="expression" dxfId="17" priority="53">
      <formula>AND($B$20="✓",D20="")</formula>
    </cfRule>
  </conditionalFormatting>
  <conditionalFormatting sqref="D17:S17 U17:V17 X17:Z17">
    <cfRule type="containsBlanks" dxfId="16" priority="29">
      <formula>LEN(TRIM(D17))=0</formula>
    </cfRule>
  </conditionalFormatting>
  <conditionalFormatting sqref="E14:L15">
    <cfRule type="containsBlanks" dxfId="15" priority="38">
      <formula>LEN(TRIM(E14))=0</formula>
    </cfRule>
  </conditionalFormatting>
  <conditionalFormatting sqref="F7:G7">
    <cfRule type="cellIs" dxfId="14" priority="97" operator="equal">
      <formula>""</formula>
    </cfRule>
  </conditionalFormatting>
  <conditionalFormatting sqref="F11:H11">
    <cfRule type="containsBlanks" dxfId="13" priority="34">
      <formula>LEN(TRIM(F11))=0</formula>
    </cfRule>
  </conditionalFormatting>
  <conditionalFormatting sqref="G3:G4 B29 B77:AA82">
    <cfRule type="containsBlanks" dxfId="12" priority="141">
      <formula>LEN(TRIM(B3))=0</formula>
    </cfRule>
  </conditionalFormatting>
  <conditionalFormatting sqref="G50:H51">
    <cfRule type="containsBlanks" dxfId="11" priority="21">
      <formula>LEN(TRIM(G50))=0</formula>
    </cfRule>
  </conditionalFormatting>
  <conditionalFormatting sqref="H9">
    <cfRule type="containsBlanks" dxfId="10" priority="110">
      <formula>LEN(TRIM(H9))=0</formula>
    </cfRule>
  </conditionalFormatting>
  <conditionalFormatting sqref="I7">
    <cfRule type="containsBlanks" dxfId="9" priority="47">
      <formula>LEN(TRIM(I7))=0</formula>
    </cfRule>
  </conditionalFormatting>
  <conditionalFormatting sqref="I89 P89 W89">
    <cfRule type="containsBlanks" dxfId="8" priority="7">
      <formula>LEN(TRIM(I89))=0</formula>
    </cfRule>
  </conditionalFormatting>
  <conditionalFormatting sqref="J11:M11">
    <cfRule type="containsBlanks" dxfId="7" priority="30">
      <formula>LEN(TRIM(J11))=0</formula>
    </cfRule>
  </conditionalFormatting>
  <conditionalFormatting sqref="J26:M27">
    <cfRule type="containsBlanks" dxfId="6" priority="24">
      <formula>LEN(TRIM(J26))=0</formula>
    </cfRule>
  </conditionalFormatting>
  <conditionalFormatting sqref="K7">
    <cfRule type="containsBlanks" dxfId="5" priority="46">
      <formula>LEN(TRIM(K7))=0</formula>
    </cfRule>
  </conditionalFormatting>
  <conditionalFormatting sqref="M9:V10">
    <cfRule type="containsBlanks" dxfId="4" priority="44">
      <formula>LEN(TRIM(M9))=0</formula>
    </cfRule>
  </conditionalFormatting>
  <conditionalFormatting sqref="Q26:T27">
    <cfRule type="containsBlanks" dxfId="3" priority="23">
      <formula>LEN(TRIM(Q26))=0</formula>
    </cfRule>
  </conditionalFormatting>
  <conditionalFormatting sqref="Q14:AA15">
    <cfRule type="containsBlanks" dxfId="2" priority="37">
      <formula>LEN(TRIM(Q14))=0</formula>
    </cfRule>
  </conditionalFormatting>
  <conditionalFormatting sqref="U20">
    <cfRule type="expression" dxfId="1" priority="52">
      <formula>AND($B$20="✓",U20="")</formula>
    </cfRule>
  </conditionalFormatting>
  <conditionalFormatting sqref="X26:AA27">
    <cfRule type="containsBlanks" dxfId="0" priority="22">
      <formula>LEN(TRIM(X26))=0</formula>
    </cfRule>
  </conditionalFormatting>
  <dataValidations disablePrompts="1" xWindow="364" yWindow="535" count="23">
    <dataValidation type="list" imeMode="disabled" allowBlank="1" showDropDown="1" showInputMessage="1" showErrorMessage="1" sqref="F11:H11 J11:M11" xr:uid="{9D3E7545-6A84-4F8C-9853-AC23C4A94F33}">
      <formula1>"0,1,2,3,4,5,6,7,8,9,　,"</formula1>
    </dataValidation>
    <dataValidation type="list" imeMode="disabled" allowBlank="1" showDropDown="1" showInputMessage="1" showErrorMessage="1" sqref="I7" xr:uid="{A6FB2493-4B46-42F5-9270-D46090DEE413}">
      <formula1>"4,5,6,7,8,9,10,11,12,1,2,3,　,"</formula1>
    </dataValidation>
    <dataValidation type="list" imeMode="disabled" allowBlank="1" showDropDown="1" showInputMessage="1" showErrorMessage="1" sqref="K7" xr:uid="{0A5FB737-9F8D-42A1-8AE1-3F2BC304DE3E}">
      <formula1>"1,2,3,4,5,6,7,8,9,10,11,12,13,14,15,16,17,18,19,20,21,22,23,24,25,26,27,28,29,30,31"</formula1>
    </dataValidation>
    <dataValidation imeMode="disabled" allowBlank="1" showInputMessage="1" showErrorMessage="1" prompt="西暦で記入下さい" sqref="F7:G7 U17:V20" xr:uid="{1B3F596B-C9EB-42E5-B00F-22DA58781787}"/>
    <dataValidation type="list" allowBlank="1" showInputMessage="1" showErrorMessage="1" sqref="X17:Z17" xr:uid="{D4DF15C6-657D-4312-B9B3-A1874915BCF4}">
      <formula1>"卒業見込,卒業,"</formula1>
    </dataValidation>
    <dataValidation allowBlank="1" showInputMessage="1" showErrorMessage="1" prompt="国家公務員試験の第１次試験地について記入下さい" sqref="H9:L10" xr:uid="{5B3D1855-A3D5-4D1C-A78D-E2673F059BE2}"/>
    <dataValidation allowBlank="1" showInputMessage="1" showErrorMessage="1" prompt="ご出身の高校（高等学校、高等専門学校）について記入下さい。_x000a_記載例：〇〇県立○○高等学校" sqref="D17:S17" xr:uid="{4A8169CB-80B4-4A26-8EA1-CCB592BFA61E}"/>
    <dataValidation imeMode="disabled" allowBlank="1" showInputMessage="1" showErrorMessage="1" prompt="半角で記入してください。" sqref="M9:Q10" xr:uid="{A8ED0915-E472-4746-8B43-DE87482A39D5}"/>
    <dataValidation allowBlank="1" showInputMessage="1" showErrorMessage="1" prompt="ご出身の大学・専門学校についてお書きください。_x000a_（記載例：○○大学○○学部○○学科）_x000a_記入事項がない場合は左のチェックを外してください。" sqref="D18:S18" xr:uid="{41844D01-75A5-43C3-B303-D7CB5C24FB90}"/>
    <dataValidation allowBlank="1" showInputMessage="1" showErrorMessage="1" prompt="ご出身の大学院（修士課程）についてお書きください。_x000a_（記載例：○○大学院○○研究科○○専攻）_x000a_記入事項がない場合は左のチェックを外してください。" sqref="D19:S19" xr:uid="{86E804FF-D740-4A46-AE24-2D039ADAB7D2}"/>
    <dataValidation allowBlank="1" showInputMessage="1" showErrorMessage="1" prompt="ご出身の大学院（博士課程）についてお書きください。_x000a_（記載例：○○大学院○○研究科○○専攻）_x000a_記入事項がない場合は左のチェックを外してください。" sqref="D20:S20" xr:uid="{E807E4DD-B089-4D49-8DF3-08D7A98AB9B1}"/>
    <dataValidation type="list" allowBlank="1" showInputMessage="1" showErrorMessage="1" sqref="X19:Z20" xr:uid="{6160DF3A-113E-48EE-9A9E-425FB747C31D}">
      <formula1>"修了見込,修了,中退"</formula1>
    </dataValidation>
    <dataValidation type="list" allowBlank="1" showInputMessage="1" showErrorMessage="1" sqref="B17:B20" xr:uid="{2B7A0628-0D3D-49CA-BB06-5E3322BE1C4A}">
      <formula1>"✓,　,"</formula1>
    </dataValidation>
    <dataValidation allowBlank="1" showInputMessage="1" showErrorMessage="1" prompt="都道府県名から記入下さい" sqref="B12:AA13" xr:uid="{E3323696-22DC-4F94-B87E-4DAFDC91F91D}"/>
    <dataValidation allowBlank="1" showInputMessage="1" showErrorMessage="1" prompt="姓と名の間は全角スペースで記入下さい。" sqref="G3:V6" xr:uid="{4C216D7D-C5B0-45E5-8915-372187CD7864}"/>
    <dataValidation imeMode="disabled" allowBlank="1" showInputMessage="1" showErrorMessage="1" prompt="ハイフンありで記入下さい_x000a_例：090-○○-○○" sqref="E14:L15" xr:uid="{5E173084-98D7-4E20-A6C7-EF8F42EA1DDF}"/>
    <dataValidation imeMode="disabled" allowBlank="1" showInputMessage="1" showErrorMessage="1" prompt="連絡がとれるメールアドレスを記入下さい。" sqref="Q14:AA15" xr:uid="{6669B48C-BC49-40A1-A7A7-24895AE5A7D9}"/>
    <dataValidation type="list" imeMode="disabled" allowBlank="1" showErrorMessage="1" sqref="B9:G10" xr:uid="{4C2AA882-C6DF-4048-9C1D-AAE834E02BFF}">
      <formula1>"2023年,2024年,2025年,2026年"</formula1>
    </dataValidation>
    <dataValidation type="list" allowBlank="1" showInputMessage="1" showErrorMessage="1" sqref="X18:Z18" xr:uid="{BF4569F8-19D2-4E7B-8621-BE6B3E7093A7}">
      <formula1>"卒業見込,卒業,中退"</formula1>
    </dataValidation>
    <dataValidation type="list" allowBlank="1" showInputMessage="1" showErrorMessage="1" sqref="X26:AA27 Q26:T27 J26:M27" xr:uid="{E7BF4B95-18EE-4458-A560-5A83F2FFF391}">
      <formula1>"2026/7/2,2026/7/3,2026/7/6,2026/7/7"</formula1>
    </dataValidation>
    <dataValidation type="list" allowBlank="1" showInputMessage="1" showErrorMessage="1" sqref="G50:H51 B84:C85" xr:uid="{F552F95A-D11A-4786-8D33-FA6519052B8A}">
      <formula1>"有,無"</formula1>
    </dataValidation>
    <dataValidation allowBlank="1" showInputMessage="1" showErrorMessage="1" prompt="特にない場合は「なし」と記入ください。" sqref="I89:M90 P89:T90 W89:AA90" xr:uid="{8FDB26C4-F5C0-44CD-A4F0-4FC84CB51446}"/>
    <dataValidation type="list" allowBlank="1" showInputMessage="1" showErrorMessage="1" sqref="R9:V10" xr:uid="{F17BDD10-FCE3-49C2-8AC8-64CA858992A9}">
      <formula1>"　,行政北海道,行政東北,行政関東甲信越,行政東海北陸,行政近畿,行政中国,行政四国,行政九州,行政沖縄,教養,デジタル・電気・電子"</formula1>
    </dataValidation>
  </dataValidations>
  <printOptions horizontalCentered="1" verticalCentered="1"/>
  <pageMargins left="0.23622047244094488" right="0.23622047244094488" top="0.74803149606299213" bottom="0.74803149606299213" header="0.31496062992125984" footer="0.31496062992125984"/>
  <pageSetup paperSize="9" fitToHeight="2" orientation="portrait" r:id="rId1"/>
  <rowBreaks count="1" manualBreakCount="1">
    <brk id="54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04222-F08F-41CE-89AD-F611944AC77E}">
  <sheetPr codeName="Sheet1">
    <pageSetUpPr fitToPage="1"/>
  </sheetPr>
  <dimension ref="B1:D52"/>
  <sheetViews>
    <sheetView showGridLines="0" workbookViewId="0">
      <pane ySplit="1" topLeftCell="A4" activePane="bottomLeft" state="frozen"/>
      <selection pane="bottomLeft" activeCell="D40" sqref="D40"/>
    </sheetView>
  </sheetViews>
  <sheetFormatPr defaultColWidth="8.7265625" defaultRowHeight="16" x14ac:dyDescent="0.2"/>
  <cols>
    <col min="1" max="1" width="3.26953125" style="8" customWidth="1"/>
    <col min="2" max="2" width="5.08984375" style="19" customWidth="1"/>
    <col min="3" max="3" width="45.453125" style="19" customWidth="1"/>
    <col min="4" max="4" width="63.6328125" style="20" customWidth="1"/>
    <col min="5" max="16384" width="8.7265625" style="8"/>
  </cols>
  <sheetData>
    <row r="1" spans="2:4" ht="25" customHeight="1" thickBot="1" x14ac:dyDescent="0.25">
      <c r="B1" s="9" t="s">
        <v>47</v>
      </c>
      <c r="C1" s="9" t="s">
        <v>35</v>
      </c>
      <c r="D1" s="10" t="s">
        <v>36</v>
      </c>
    </row>
    <row r="2" spans="2:4" ht="16.5" thickTop="1" x14ac:dyDescent="0.2">
      <c r="B2" s="11">
        <v>1</v>
      </c>
      <c r="C2" s="12" t="s">
        <v>29</v>
      </c>
      <c r="D2" s="13" t="e">
        <f>+訪問者カード!#REF!</f>
        <v>#REF!</v>
      </c>
    </row>
    <row r="3" spans="2:4" x14ac:dyDescent="0.2">
      <c r="B3" s="14">
        <f>1+B2</f>
        <v>2</v>
      </c>
      <c r="C3" s="15" t="s">
        <v>28</v>
      </c>
      <c r="D3" s="16" t="e">
        <f>+訪問者カード!#REF!</f>
        <v>#REF!</v>
      </c>
    </row>
    <row r="4" spans="2:4" x14ac:dyDescent="0.2">
      <c r="B4" s="14">
        <f t="shared" ref="B4:B52" si="0">1+B3</f>
        <v>3</v>
      </c>
      <c r="C4" s="15" t="s">
        <v>67</v>
      </c>
      <c r="D4" s="16">
        <f>+訪問者カード!G4</f>
        <v>0</v>
      </c>
    </row>
    <row r="5" spans="2:4" x14ac:dyDescent="0.2">
      <c r="B5" s="14">
        <f t="shared" si="0"/>
        <v>4</v>
      </c>
      <c r="C5" s="15" t="s">
        <v>19</v>
      </c>
      <c r="D5" s="16" t="str">
        <f>+訪問者カード!F7&amp;訪問者カード!H7&amp;訪問者カード!I7&amp;訪問者カード!J7&amp;訪問者カード!K7&amp;訪問者カード!L7</f>
        <v>年月日</v>
      </c>
    </row>
    <row r="6" spans="2:4" x14ac:dyDescent="0.2">
      <c r="B6" s="14">
        <f t="shared" si="0"/>
        <v>5</v>
      </c>
      <c r="C6" s="15" t="s">
        <v>26</v>
      </c>
      <c r="D6" s="16">
        <f>+訪問者カード!B9</f>
        <v>0</v>
      </c>
    </row>
    <row r="7" spans="2:4" x14ac:dyDescent="0.2">
      <c r="B7" s="14">
        <f t="shared" si="0"/>
        <v>6</v>
      </c>
      <c r="C7" s="15" t="s">
        <v>30</v>
      </c>
      <c r="D7" s="16">
        <f>+訪問者カード!H9</f>
        <v>0</v>
      </c>
    </row>
    <row r="8" spans="2:4" x14ac:dyDescent="0.2">
      <c r="B8" s="14">
        <f t="shared" si="0"/>
        <v>7</v>
      </c>
      <c r="C8" s="15" t="s">
        <v>31</v>
      </c>
      <c r="D8" s="16">
        <f>+訪問者カード!M9</f>
        <v>0</v>
      </c>
    </row>
    <row r="9" spans="2:4" x14ac:dyDescent="0.2">
      <c r="B9" s="14">
        <f t="shared" si="0"/>
        <v>8</v>
      </c>
      <c r="C9" s="15" t="s">
        <v>32</v>
      </c>
      <c r="D9" s="16">
        <f>+訪問者カード!R9</f>
        <v>0</v>
      </c>
    </row>
    <row r="10" spans="2:4" x14ac:dyDescent="0.2">
      <c r="B10" s="14">
        <f t="shared" si="0"/>
        <v>9</v>
      </c>
      <c r="C10" s="15" t="s">
        <v>34</v>
      </c>
      <c r="D10" s="16" t="str">
        <f>+訪問者カード!F11&amp;訪問者カード!G11&amp;訪問者カード!H11&amp;訪問者カード!I11&amp;訪問者カード!J11&amp;訪問者カード!K11&amp;訪問者カード!L11&amp;訪問者カード!M11</f>
        <v>－</v>
      </c>
    </row>
    <row r="11" spans="2:4" x14ac:dyDescent="0.2">
      <c r="B11" s="14">
        <f t="shared" si="0"/>
        <v>10</v>
      </c>
      <c r="C11" s="15" t="s">
        <v>33</v>
      </c>
      <c r="D11" s="16">
        <f>+訪問者カード!B12</f>
        <v>0</v>
      </c>
    </row>
    <row r="12" spans="2:4" x14ac:dyDescent="0.2">
      <c r="B12" s="14">
        <f t="shared" si="0"/>
        <v>11</v>
      </c>
      <c r="C12" s="15" t="s">
        <v>64</v>
      </c>
      <c r="D12" s="16">
        <f>+訪問者カード!E14</f>
        <v>0</v>
      </c>
    </row>
    <row r="13" spans="2:4" x14ac:dyDescent="0.2">
      <c r="B13" s="14">
        <f t="shared" si="0"/>
        <v>12</v>
      </c>
      <c r="C13" s="15" t="s">
        <v>66</v>
      </c>
      <c r="D13" s="16">
        <f>+訪問者カード!Q14</f>
        <v>0</v>
      </c>
    </row>
    <row r="14" spans="2:4" x14ac:dyDescent="0.2">
      <c r="B14" s="14">
        <f t="shared" si="0"/>
        <v>13</v>
      </c>
      <c r="C14" s="15" t="str">
        <f>+訪問者カード!C17</f>
        <v>高校</v>
      </c>
      <c r="D14" s="16" t="str">
        <f>訪問者カード!D17&amp;訪問者カード!U17&amp;訪問者カード!W17&amp;訪問者カード!X17</f>
        <v>年</v>
      </c>
    </row>
    <row r="15" spans="2:4" x14ac:dyDescent="0.2">
      <c r="B15" s="14">
        <f t="shared" si="0"/>
        <v>14</v>
      </c>
      <c r="C15" s="15" t="str">
        <f>+訪問者カード!C18</f>
        <v>学士</v>
      </c>
      <c r="D15" s="16" t="str">
        <f>訪問者カード!D18&amp;訪問者カード!U18&amp;訪問者カード!W18&amp;訪問者カード!X18</f>
        <v>年</v>
      </c>
    </row>
    <row r="16" spans="2:4" x14ac:dyDescent="0.2">
      <c r="B16" s="14">
        <f t="shared" si="0"/>
        <v>15</v>
      </c>
      <c r="C16" s="15" t="str">
        <f>+訪問者カード!C19</f>
        <v>修士</v>
      </c>
      <c r="D16" s="16" t="str">
        <f>訪問者カード!D19&amp;訪問者カード!U19&amp;訪問者カード!W19&amp;訪問者カード!X19</f>
        <v>年</v>
      </c>
    </row>
    <row r="17" spans="2:4" x14ac:dyDescent="0.2">
      <c r="B17" s="14">
        <f t="shared" si="0"/>
        <v>16</v>
      </c>
      <c r="C17" s="15" t="str">
        <f>+訪問者カード!C20</f>
        <v>博士</v>
      </c>
      <c r="D17" s="16" t="str">
        <f>訪問者カード!D20&amp;訪問者カード!U20&amp;訪問者カード!W20&amp;訪問者カード!X20</f>
        <v>年</v>
      </c>
    </row>
    <row r="18" spans="2:4" x14ac:dyDescent="0.2">
      <c r="B18" s="14">
        <f t="shared" si="0"/>
        <v>17</v>
      </c>
      <c r="C18" s="15" t="str">
        <f>+訪問者カード!B22</f>
        <v>・その他（転科等）　　　　 ：</v>
      </c>
      <c r="D18" s="16">
        <f>+訪問者カード!G22</f>
        <v>0</v>
      </c>
    </row>
    <row r="19" spans="2:4" ht="32" x14ac:dyDescent="0.2">
      <c r="B19" s="14">
        <f t="shared" si="0"/>
        <v>18</v>
      </c>
      <c r="C19" s="15" t="str">
        <f>+訪問者カード!B23</f>
        <v>・職歴（ある場合のみ以下に記入。業種・職種・勤務形態等）：　　　　</v>
      </c>
      <c r="D19" s="16">
        <f>訪問者カード!B24</f>
        <v>0</v>
      </c>
    </row>
    <row r="20" spans="2:4" x14ac:dyDescent="0.2">
      <c r="B20" s="14">
        <f t="shared" si="0"/>
        <v>19</v>
      </c>
      <c r="C20" s="15" t="s">
        <v>3</v>
      </c>
      <c r="D20" s="16">
        <f>+訪問者カード!B29</f>
        <v>0</v>
      </c>
    </row>
    <row r="21" spans="2:4" x14ac:dyDescent="0.2">
      <c r="B21" s="14">
        <f t="shared" si="0"/>
        <v>20</v>
      </c>
      <c r="C21" s="15" t="s">
        <v>38</v>
      </c>
      <c r="D21" s="16">
        <f>+訪問者カード!B37</f>
        <v>0</v>
      </c>
    </row>
    <row r="22" spans="2:4" x14ac:dyDescent="0.2">
      <c r="B22" s="14">
        <f t="shared" si="0"/>
        <v>21</v>
      </c>
      <c r="C22" s="15" t="s">
        <v>6</v>
      </c>
      <c r="D22" s="16">
        <f>+訪問者カード!B38</f>
        <v>0</v>
      </c>
    </row>
    <row r="23" spans="2:4" ht="32" x14ac:dyDescent="0.2">
      <c r="B23" s="14">
        <f t="shared" si="0"/>
        <v>22</v>
      </c>
      <c r="C23" s="15" t="s">
        <v>37</v>
      </c>
      <c r="D23" s="16">
        <f>+訪問者カード!O38</f>
        <v>0</v>
      </c>
    </row>
    <row r="24" spans="2:4" x14ac:dyDescent="0.2">
      <c r="B24" s="14">
        <f t="shared" si="0"/>
        <v>23</v>
      </c>
      <c r="C24" s="15" t="s">
        <v>7</v>
      </c>
      <c r="D24" s="16">
        <f>+訪問者カード!M42</f>
        <v>0</v>
      </c>
    </row>
    <row r="25" spans="2:4" x14ac:dyDescent="0.2">
      <c r="B25" s="14">
        <f t="shared" si="0"/>
        <v>24</v>
      </c>
      <c r="C25" s="15" t="e">
        <f>+訪問者カード!#REF!</f>
        <v>#REF!</v>
      </c>
      <c r="D25" s="16" t="e">
        <f>+訪問者カード!#REF!</f>
        <v>#REF!</v>
      </c>
    </row>
    <row r="26" spans="2:4" x14ac:dyDescent="0.2">
      <c r="B26" s="14">
        <f t="shared" si="0"/>
        <v>25</v>
      </c>
      <c r="C26" s="15">
        <f>+訪問者カード!C45</f>
        <v>0</v>
      </c>
      <c r="D26" s="16">
        <f>+訪問者カード!B45</f>
        <v>0</v>
      </c>
    </row>
    <row r="27" spans="2:4" x14ac:dyDescent="0.2">
      <c r="B27" s="14">
        <f t="shared" si="0"/>
        <v>26</v>
      </c>
      <c r="C27" s="15" t="e">
        <f>+訪問者カード!#REF!</f>
        <v>#REF!</v>
      </c>
      <c r="D27" s="16" t="e">
        <f>+訪問者カード!#REF!</f>
        <v>#REF!</v>
      </c>
    </row>
    <row r="28" spans="2:4" x14ac:dyDescent="0.2">
      <c r="B28" s="14">
        <f t="shared" si="0"/>
        <v>27</v>
      </c>
      <c r="C28" s="15" t="e">
        <f>+訪問者カード!#REF!</f>
        <v>#REF!</v>
      </c>
      <c r="D28" s="16" t="e">
        <f>+訪問者カード!#REF!</f>
        <v>#REF!</v>
      </c>
    </row>
    <row r="29" spans="2:4" x14ac:dyDescent="0.2">
      <c r="B29" s="14">
        <f t="shared" si="0"/>
        <v>28</v>
      </c>
      <c r="C29" s="15">
        <f>+訪問者カード!C46</f>
        <v>0</v>
      </c>
      <c r="D29" s="16">
        <f>+訪問者カード!B46</f>
        <v>0</v>
      </c>
    </row>
    <row r="30" spans="2:4" x14ac:dyDescent="0.2">
      <c r="B30" s="14">
        <f t="shared" si="0"/>
        <v>29</v>
      </c>
      <c r="C30" s="15">
        <f>+訪問者カード!C47</f>
        <v>0</v>
      </c>
      <c r="D30" s="16">
        <f>+訪問者カード!B47</f>
        <v>0</v>
      </c>
    </row>
    <row r="31" spans="2:4" x14ac:dyDescent="0.2">
      <c r="B31" s="14">
        <f t="shared" si="0"/>
        <v>30</v>
      </c>
      <c r="C31" s="15" t="s">
        <v>69</v>
      </c>
      <c r="D31" s="16">
        <f>+訪問者カード!F47</f>
        <v>0</v>
      </c>
    </row>
    <row r="32" spans="2:4" x14ac:dyDescent="0.2">
      <c r="B32" s="14">
        <f t="shared" si="0"/>
        <v>31</v>
      </c>
      <c r="C32" s="15">
        <f>+訪問者カード!O42</f>
        <v>0</v>
      </c>
      <c r="D32" s="16">
        <f>+訪問者カード!Z42</f>
        <v>0</v>
      </c>
    </row>
    <row r="33" spans="2:4" x14ac:dyDescent="0.2">
      <c r="B33" s="14">
        <f t="shared" si="0"/>
        <v>32</v>
      </c>
      <c r="C33" s="15" t="s">
        <v>8</v>
      </c>
      <c r="D33" s="16">
        <f>+訪問者カード!O45</f>
        <v>0</v>
      </c>
    </row>
    <row r="34" spans="2:4" x14ac:dyDescent="0.2">
      <c r="B34" s="14">
        <f t="shared" si="0"/>
        <v>33</v>
      </c>
      <c r="C34" s="15" t="s">
        <v>48</v>
      </c>
      <c r="D34" s="16">
        <f>+訪問者カード!M49</f>
        <v>0</v>
      </c>
    </row>
    <row r="35" spans="2:4" x14ac:dyDescent="0.2">
      <c r="B35" s="14">
        <f t="shared" si="0"/>
        <v>34</v>
      </c>
      <c r="C35" s="15" t="s">
        <v>49</v>
      </c>
      <c r="D35" s="16">
        <f>+訪問者カード!R49</f>
        <v>0</v>
      </c>
    </row>
    <row r="36" spans="2:4" x14ac:dyDescent="0.2">
      <c r="B36" s="14">
        <f t="shared" si="0"/>
        <v>35</v>
      </c>
      <c r="C36" s="15" t="s">
        <v>50</v>
      </c>
      <c r="D36" s="16">
        <f>+訪問者カード!W49</f>
        <v>0</v>
      </c>
    </row>
    <row r="37" spans="2:4" x14ac:dyDescent="0.2">
      <c r="B37" s="14">
        <f t="shared" si="0"/>
        <v>36</v>
      </c>
      <c r="C37" s="15" t="s">
        <v>51</v>
      </c>
      <c r="D37" s="16" t="e">
        <f>+訪問者カード!#REF!</f>
        <v>#REF!</v>
      </c>
    </row>
    <row r="38" spans="2:4" x14ac:dyDescent="0.2">
      <c r="B38" s="14">
        <f t="shared" si="0"/>
        <v>37</v>
      </c>
      <c r="C38" s="15" t="s">
        <v>52</v>
      </c>
      <c r="D38" s="16" t="e">
        <f>+訪問者カード!#REF!</f>
        <v>#REF!</v>
      </c>
    </row>
    <row r="39" spans="2:4" x14ac:dyDescent="0.2">
      <c r="B39" s="14">
        <f t="shared" si="0"/>
        <v>38</v>
      </c>
      <c r="C39" s="15" t="s">
        <v>53</v>
      </c>
      <c r="D39" s="16">
        <f>+訪問者カード!W50</f>
        <v>0</v>
      </c>
    </row>
    <row r="40" spans="2:4" x14ac:dyDescent="0.2">
      <c r="B40" s="14">
        <f t="shared" si="0"/>
        <v>39</v>
      </c>
      <c r="C40" s="15" t="s">
        <v>45</v>
      </c>
      <c r="D40" s="16">
        <f>+訪問者カード!L51</f>
        <v>0</v>
      </c>
    </row>
    <row r="41" spans="2:4" x14ac:dyDescent="0.2">
      <c r="B41" s="14">
        <f t="shared" si="0"/>
        <v>40</v>
      </c>
      <c r="C41" s="15" t="s">
        <v>46</v>
      </c>
      <c r="D41" s="16">
        <f>+訪問者カード!V51</f>
        <v>0</v>
      </c>
    </row>
    <row r="42" spans="2:4" x14ac:dyDescent="0.2">
      <c r="B42" s="14">
        <f t="shared" si="0"/>
        <v>41</v>
      </c>
      <c r="C42" s="15" t="s">
        <v>54</v>
      </c>
      <c r="D42" s="16">
        <f>+訪問者カード!R53</f>
        <v>0</v>
      </c>
    </row>
    <row r="43" spans="2:4" x14ac:dyDescent="0.2">
      <c r="B43" s="14">
        <f t="shared" si="0"/>
        <v>42</v>
      </c>
      <c r="C43" s="15" t="s">
        <v>4</v>
      </c>
      <c r="D43" s="16">
        <f>+訪問者カード!B58</f>
        <v>0</v>
      </c>
    </row>
    <row r="44" spans="2:4" ht="32" x14ac:dyDescent="0.2">
      <c r="B44" s="14">
        <f t="shared" si="0"/>
        <v>43</v>
      </c>
      <c r="C44" s="15" t="s">
        <v>5</v>
      </c>
      <c r="D44" s="16">
        <f>+訪問者カード!O58</f>
        <v>0</v>
      </c>
    </row>
    <row r="45" spans="2:4" ht="32" x14ac:dyDescent="0.2">
      <c r="B45" s="14">
        <f t="shared" si="0"/>
        <v>44</v>
      </c>
      <c r="C45" s="15" t="s">
        <v>43</v>
      </c>
      <c r="D45" s="16">
        <f>+訪問者カード!B66</f>
        <v>0</v>
      </c>
    </row>
    <row r="46" spans="2:4" ht="32" x14ac:dyDescent="0.2">
      <c r="B46" s="14">
        <f t="shared" si="0"/>
        <v>45</v>
      </c>
      <c r="C46" s="15" t="s">
        <v>44</v>
      </c>
      <c r="D46" s="16">
        <f>訪問者カード!B73</f>
        <v>0</v>
      </c>
    </row>
    <row r="47" spans="2:4" x14ac:dyDescent="0.2">
      <c r="B47" s="14">
        <f t="shared" si="0"/>
        <v>46</v>
      </c>
      <c r="C47" s="15" t="s">
        <v>9</v>
      </c>
      <c r="D47" s="16">
        <f>訪問者カード!B82</f>
        <v>0</v>
      </c>
    </row>
    <row r="48" spans="2:4" x14ac:dyDescent="0.2">
      <c r="B48" s="14">
        <f t="shared" si="0"/>
        <v>47</v>
      </c>
      <c r="C48" s="15" t="s">
        <v>40</v>
      </c>
      <c r="D48" s="16">
        <f>訪問者カード!I91</f>
        <v>0</v>
      </c>
    </row>
    <row r="49" spans="2:4" x14ac:dyDescent="0.2">
      <c r="B49" s="14">
        <f t="shared" si="0"/>
        <v>48</v>
      </c>
      <c r="C49" s="15" t="s">
        <v>41</v>
      </c>
      <c r="D49" s="16">
        <f>訪問者カード!P91</f>
        <v>0</v>
      </c>
    </row>
    <row r="50" spans="2:4" x14ac:dyDescent="0.2">
      <c r="B50" s="14">
        <f t="shared" si="0"/>
        <v>49</v>
      </c>
      <c r="C50" s="15" t="s">
        <v>42</v>
      </c>
      <c r="D50" s="16">
        <f>訪問者カード!W91</f>
        <v>0</v>
      </c>
    </row>
    <row r="51" spans="2:4" ht="32" x14ac:dyDescent="0.2">
      <c r="B51" s="14">
        <f t="shared" si="0"/>
        <v>50</v>
      </c>
      <c r="C51" s="15" t="s">
        <v>39</v>
      </c>
      <c r="D51" s="16">
        <f>訪問者カード!B94</f>
        <v>0</v>
      </c>
    </row>
    <row r="52" spans="2:4" ht="32" x14ac:dyDescent="0.2">
      <c r="B52" s="14">
        <f t="shared" si="0"/>
        <v>51</v>
      </c>
      <c r="C52" s="17" t="s">
        <v>14</v>
      </c>
      <c r="D52" s="18">
        <f>訪問者カード!B98</f>
        <v>0</v>
      </c>
    </row>
  </sheetData>
  <phoneticPr fontId="1"/>
  <pageMargins left="0.7" right="0.7" top="0.75" bottom="0.75" header="0.3" footer="0.3"/>
  <pageSetup paperSize="9" scale="76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3de7764b-fb0c-4b4b-86de-bcb7b519c1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4A444B94E499141A568EF69AFFC17A5" ma:contentTypeVersion="13" ma:contentTypeDescription="新しいドキュメントを作成します。" ma:contentTypeScope="" ma:versionID="2eab6780e2c59a0a7634d09a4f10ac08">
  <xsd:schema xmlns:xsd="http://www.w3.org/2001/XMLSchema" xmlns:xs="http://www.w3.org/2001/XMLSchema" xmlns:p="http://schemas.microsoft.com/office/2006/metadata/properties" xmlns:ns2="3de7764b-fb0c-4b4b-86de-bcb7b519c108" xmlns:ns3="e9d33e58-4a70-4799-89b5-fbd48a9ef91c" targetNamespace="http://schemas.microsoft.com/office/2006/metadata/properties" ma:root="true" ma:fieldsID="95cff20d2c60bd5d6db4d69bd924e70d" ns2:_="" ns3:_="">
    <xsd:import namespace="3de7764b-fb0c-4b4b-86de-bcb7b519c108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7764b-fb0c-4b4b-86de-bcb7b519c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b740c3b-882f-460f-89ba-2f1df620665e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558E2C-7670-433D-A337-6647170F8B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B709B3-97E5-4EF4-A557-470DC4EC34D9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3de7764b-fb0c-4b4b-86de-bcb7b519c108"/>
  </ds:schemaRefs>
</ds:datastoreItem>
</file>

<file path=customXml/itemProps3.xml><?xml version="1.0" encoding="utf-8"?>
<ds:datastoreItem xmlns:ds="http://schemas.openxmlformats.org/officeDocument/2006/customXml" ds:itemID="{E4D867D8-B4DB-4AE7-A57A-1A4B3ECE8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e7764b-fb0c-4b4b-86de-bcb7b519c108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訪問者カード</vt:lpstr>
      <vt:lpstr>List</vt:lpstr>
      <vt:lpstr>訪問者カード!Print_Area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0x01010064A444B94E499141A568EF69AFFC17A5</vt:lpwstr>
  </property>
  <property fmtid="{D5CDD505-2E9C-101B-9397-08002B2CF9AE}" pid="3" name="MediaServiceImageTags">
    <vt:lpwstr/>
  </property>
</Properties>
</file>