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5年度/"/>
    </mc:Choice>
  </mc:AlternateContent>
  <xr:revisionPtr revIDLastSave="13" documentId="8_{094B0387-18E1-4A22-868D-5CD88D80CB0D}" xr6:coauthVersionLast="47" xr6:coauthVersionMax="47" xr10:uidLastSave="{9F5617B7-52E2-4B4D-A2EE-79869BE402BF}"/>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指定区域情報!$B$18:$K$4663</definedName>
    <definedName name="_xlnm.Print_Area" localSheetId="2">指定区域情報!$B$1:$K$4663</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L15" i="3" l="1"/>
  <c r="E15" i="3" s="1"/>
  <c r="L14" i="3"/>
  <c r="E14" i="3" s="1"/>
  <c r="Q3844" i="3" l="1"/>
  <c r="P3844" i="3"/>
  <c r="O3844" i="3"/>
  <c r="I11" i="3" l="1"/>
  <c r="I10" i="3"/>
  <c r="I9" i="3" l="1"/>
  <c r="I4" i="3" l="1"/>
  <c r="I5" i="3"/>
  <c r="L5" i="3"/>
  <c r="E5" i="3" s="1"/>
  <c r="L6" i="3"/>
  <c r="I7" i="3"/>
  <c r="L7" i="3"/>
  <c r="E7" i="3" s="1"/>
  <c r="I8" i="3"/>
  <c r="L8" i="3"/>
  <c r="E8" i="3" s="1"/>
  <c r="L9" i="3"/>
  <c r="E9" i="3" s="1"/>
  <c r="L10" i="3"/>
  <c r="E10" i="3" s="1"/>
  <c r="L11" i="3"/>
  <c r="E11" i="3" s="1"/>
  <c r="L12" i="3"/>
  <c r="E12" i="3" s="1"/>
  <c r="L13" i="3"/>
  <c r="E13" i="3" s="1"/>
  <c r="E6" i="3" l="1"/>
</calcChain>
</file>

<file path=xl/sharedStrings.xml><?xml version="1.0" encoding="utf-8"?>
<sst xmlns="http://schemas.openxmlformats.org/spreadsheetml/2006/main" count="30020" uniqueCount="9571">
  <si>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577"/>
  </si>
  <si>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577"/>
  </si>
  <si>
    <t>契機</t>
    <rPh sb="0" eb="2">
      <t>ケイキ</t>
    </rPh>
    <phoneticPr fontId="577"/>
  </si>
  <si>
    <t>件数</t>
    <rPh sb="0" eb="2">
      <t>ケンスウ</t>
    </rPh>
    <phoneticPr fontId="577"/>
  </si>
  <si>
    <t>○全国の要措置区域等の現在の指定件数</t>
  </si>
  <si>
    <t>●法第３条</t>
    <rPh sb="1" eb="2">
      <t>ホウ</t>
    </rPh>
    <phoneticPr fontId="577"/>
  </si>
  <si>
    <t>　　　要措置区域</t>
    <phoneticPr fontId="577"/>
  </si>
  <si>
    <t>●法第４条</t>
    <rPh sb="1" eb="2">
      <t>ホウ</t>
    </rPh>
    <phoneticPr fontId="577"/>
  </si>
  <si>
    <t>　　　形質変更時要届出区域</t>
    <phoneticPr fontId="577"/>
  </si>
  <si>
    <t>●法第５条（旧第４条）</t>
    <rPh sb="1" eb="2">
      <t>ホウ</t>
    </rPh>
    <rPh sb="2" eb="3">
      <t>ダイ</t>
    </rPh>
    <rPh sb="4" eb="5">
      <t>ジョウ</t>
    </rPh>
    <phoneticPr fontId="577"/>
  </si>
  <si>
    <t>このうち</t>
    <phoneticPr fontId="577"/>
  </si>
  <si>
    <t>自然由来特例区域</t>
    <rPh sb="0" eb="2">
      <t>シゼン</t>
    </rPh>
    <rPh sb="2" eb="4">
      <t>ユライ</t>
    </rPh>
    <rPh sb="4" eb="6">
      <t>トクレイ</t>
    </rPh>
    <rPh sb="6" eb="8">
      <t>クイキ</t>
    </rPh>
    <phoneticPr fontId="577"/>
  </si>
  <si>
    <t>●法第14条</t>
    <rPh sb="1" eb="2">
      <t>ホウ</t>
    </rPh>
    <phoneticPr fontId="577"/>
  </si>
  <si>
    <t>一部自然由来特例区域</t>
    <rPh sb="0" eb="2">
      <t>イチブ</t>
    </rPh>
    <rPh sb="2" eb="4">
      <t>シゼン</t>
    </rPh>
    <rPh sb="4" eb="6">
      <t>ユライ</t>
    </rPh>
    <rPh sb="6" eb="8">
      <t>トクレイ</t>
    </rPh>
    <rPh sb="8" eb="10">
      <t>クイキ</t>
    </rPh>
    <phoneticPr fontId="577"/>
  </si>
  <si>
    <t>●法第４条・法第14条</t>
    <rPh sb="1" eb="2">
      <t>ホウ</t>
    </rPh>
    <phoneticPr fontId="577"/>
  </si>
  <si>
    <t>埋立地特例区域</t>
    <rPh sb="0" eb="3">
      <t>ウメタテチ</t>
    </rPh>
    <rPh sb="3" eb="5">
      <t>トクレイ</t>
    </rPh>
    <rPh sb="5" eb="7">
      <t>クイキ</t>
    </rPh>
    <phoneticPr fontId="577"/>
  </si>
  <si>
    <t>●処理業省令第1３条</t>
    <rPh sb="1" eb="4">
      <t>ショリギョウ</t>
    </rPh>
    <rPh sb="4" eb="6">
      <t>ショウレイ</t>
    </rPh>
    <phoneticPr fontId="577"/>
  </si>
  <si>
    <t>一部埋立地特例区域</t>
    <rPh sb="0" eb="2">
      <t>イチブ</t>
    </rPh>
    <rPh sb="2" eb="4">
      <t>ウメタテ</t>
    </rPh>
    <rPh sb="4" eb="5">
      <t>チ</t>
    </rPh>
    <rPh sb="5" eb="7">
      <t>トクレイ</t>
    </rPh>
    <rPh sb="7" eb="9">
      <t>クイキ</t>
    </rPh>
    <phoneticPr fontId="577"/>
  </si>
  <si>
    <t>●法第３条・法第14条</t>
  </si>
  <si>
    <t>埋立地管理区域</t>
    <rPh sb="0" eb="3">
      <t>ウメタテチ</t>
    </rPh>
    <rPh sb="3" eb="5">
      <t>カンリ</t>
    </rPh>
    <rPh sb="5" eb="7">
      <t>クイキ</t>
    </rPh>
    <phoneticPr fontId="577"/>
  </si>
  <si>
    <t>●要措置区域等から指定変更</t>
    <rPh sb="1" eb="6">
      <t>ヨウソチクイキ</t>
    </rPh>
    <rPh sb="6" eb="7">
      <t>トウ</t>
    </rPh>
    <rPh sb="9" eb="11">
      <t>シテイ</t>
    </rPh>
    <rPh sb="11" eb="13">
      <t>ヘンコウ</t>
    </rPh>
    <phoneticPr fontId="577"/>
  </si>
  <si>
    <t>一部埋立地管理区域</t>
  </si>
  <si>
    <t>埋立地管理区域・埋立地特例区域</t>
    <rPh sb="0" eb="3">
      <t>ウメタテチ</t>
    </rPh>
    <rPh sb="3" eb="5">
      <t>カンリ</t>
    </rPh>
    <rPh sb="5" eb="7">
      <t>クイキ</t>
    </rPh>
    <rPh sb="8" eb="11">
      <t>ウメタテチ</t>
    </rPh>
    <rPh sb="11" eb="13">
      <t>トクレイ</t>
    </rPh>
    <rPh sb="13" eb="15">
      <t>クイキ</t>
    </rPh>
    <phoneticPr fontId="577"/>
  </si>
  <si>
    <t>臨海部特例区域</t>
    <rPh sb="0" eb="2">
      <t>リンカイ</t>
    </rPh>
    <rPh sb="2" eb="3">
      <t>ブ</t>
    </rPh>
    <rPh sb="3" eb="7">
      <t>トクレイクイキ</t>
    </rPh>
    <phoneticPr fontId="577"/>
  </si>
  <si>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577"/>
  </si>
  <si>
    <t>都道府県
政令市</t>
    <rPh sb="0" eb="4">
      <t>トドウフケン</t>
    </rPh>
    <rPh sb="5" eb="8">
      <t>セイレイシ</t>
    </rPh>
    <phoneticPr fontId="577"/>
  </si>
  <si>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577"/>
  </si>
  <si>
    <t>指定
年月日</t>
    <rPh sb="0" eb="2">
      <t>シテイ</t>
    </rPh>
    <rPh sb="3" eb="6">
      <t>ネンガッピ</t>
    </rPh>
    <phoneticPr fontId="577"/>
  </si>
  <si>
    <t>所在地</t>
    <rPh sb="0" eb="3">
      <t>ショザイチ</t>
    </rPh>
    <phoneticPr fontId="577"/>
  </si>
  <si>
    <t>面積（㎡）</t>
    <phoneticPr fontId="577"/>
  </si>
  <si>
    <t>調査
契機</t>
    <rPh sb="0" eb="2">
      <t>チョウサ</t>
    </rPh>
    <phoneticPr fontId="577"/>
  </si>
  <si>
    <t>特定有害物質の項目</t>
    <rPh sb="7" eb="9">
      <t>コウモク</t>
    </rPh>
    <phoneticPr fontId="577"/>
  </si>
  <si>
    <t>区域指定番号</t>
    <rPh sb="0" eb="2">
      <t>クイキ</t>
    </rPh>
    <rPh sb="2" eb="4">
      <t>シテイ</t>
    </rPh>
    <rPh sb="4" eb="6">
      <t>バンゴウ</t>
    </rPh>
    <phoneticPr fontId="577"/>
  </si>
  <si>
    <t>特定有害物質の種類</t>
    <rPh sb="7" eb="9">
      <t>シュルイ</t>
    </rPh>
    <phoneticPr fontId="577"/>
  </si>
  <si>
    <t>溶出</t>
    <rPh sb="0" eb="2">
      <t>ヨウシュツ</t>
    </rPh>
    <phoneticPr fontId="577"/>
  </si>
  <si>
    <t>含有</t>
    <rPh sb="0" eb="2">
      <t>ガンユウ</t>
    </rPh>
    <phoneticPr fontId="577"/>
  </si>
  <si>
    <t>北海道
（57件）</t>
    <rPh sb="0" eb="3">
      <t>ホッカイドウ</t>
    </rPh>
    <phoneticPr fontId="577"/>
  </si>
  <si>
    <t>形質変更時要届出区域</t>
  </si>
  <si>
    <t>H22.10.29
一部解除
H24.2.24</t>
    <phoneticPr fontId="577"/>
  </si>
  <si>
    <t>北海道釧路市西港1丁目98番10の一部</t>
  </si>
  <si>
    <t>第14条</t>
    <phoneticPr fontId="577"/>
  </si>
  <si>
    <t>鉛及びその化合物</t>
    <rPh sb="0" eb="1">
      <t>ナマリ</t>
    </rPh>
    <rPh sb="1" eb="2">
      <t>オヨ</t>
    </rPh>
    <rPh sb="5" eb="8">
      <t>カゴウブツ</t>
    </rPh>
    <phoneticPr fontId="577"/>
  </si>
  <si>
    <t>○</t>
    <phoneticPr fontId="577"/>
  </si>
  <si>
    <t>―</t>
    <phoneticPr fontId="577"/>
  </si>
  <si>
    <t>北海道小樽市手宮1丁目110番2の一部､110番3の一部､110番9の一部</t>
    <phoneticPr fontId="577"/>
  </si>
  <si>
    <t>北海道岩見沢市東町207番1の一部､217番1の一部､218番1の一部､221番の一部､222番の一部､223番1の一部､233番の一部､234番の一部､246番の一部</t>
    <phoneticPr fontId="577"/>
  </si>
  <si>
    <t>形質変更時要届出区域（埋立地管理区域）</t>
    <rPh sb="0" eb="2">
      <t>ケイシツ</t>
    </rPh>
    <rPh sb="11" eb="14">
      <t>ウメタテチ</t>
    </rPh>
    <rPh sb="14" eb="16">
      <t>カンリ</t>
    </rPh>
    <rPh sb="16" eb="18">
      <t>クイキ</t>
    </rPh>
    <phoneticPr fontId="587"/>
  </si>
  <si>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</si>
  <si>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</si>
  <si>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577"/>
  </si>
  <si>
    <t>H23.11.11
地番変更
H27.2.9</t>
  </si>
  <si>
    <t>北海道北広島市輪厚工業団地1丁目4番3の一部及び4番4の一部</t>
    <phoneticPr fontId="577"/>
  </si>
  <si>
    <t>第３条</t>
    <phoneticPr fontId="577"/>
  </si>
  <si>
    <t>テトラクロロエチレン</t>
    <phoneticPr fontId="577"/>
  </si>
  <si>
    <t>北海道岩見沢市4条西9丁目8番2の一部</t>
  </si>
  <si>
    <t>ベンゼン</t>
    <phoneticPr fontId="577"/>
  </si>
  <si>
    <t>北海道岩見沢市5条東13丁目6番の一部</t>
  </si>
  <si>
    <t>北海道美唄市字美唄1384番12の一部､1384番23の一部､1384番26の一部､1384番41の一部</t>
  </si>
  <si>
    <t>形質変更時要届出区域</t>
    <phoneticPr fontId="577"/>
  </si>
  <si>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</si>
  <si>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577"/>
  </si>
  <si>
    <t>H25.8.2
一部解除
H26.2.28</t>
    <phoneticPr fontId="577"/>
  </si>
  <si>
    <t>北海道稚内市開運2丁目2377番5の一部</t>
    <phoneticPr fontId="577"/>
  </si>
  <si>
    <t>第14条</t>
  </si>
  <si>
    <t>ベンゼン
鉛及びその化合物</t>
    <rPh sb="5" eb="6">
      <t>ナマリ</t>
    </rPh>
    <rPh sb="6" eb="7">
      <t>オヨ</t>
    </rPh>
    <rPh sb="10" eb="13">
      <t>カゴウブツ</t>
    </rPh>
    <phoneticPr fontId="575"/>
  </si>
  <si>
    <t>○</t>
  </si>
  <si>
    <t>北海道夕張郡栗山町字湯地90番7の一部､90番13の一部</t>
  </si>
  <si>
    <t>第３条</t>
    <phoneticPr fontId="575"/>
  </si>
  <si>
    <t>水銀及びその化合物</t>
    <rPh sb="0" eb="2">
      <t>スイギン</t>
    </rPh>
    <rPh sb="2" eb="3">
      <t>オヨ</t>
    </rPh>
    <rPh sb="6" eb="9">
      <t>カゴウブツ</t>
    </rPh>
    <phoneticPr fontId="575"/>
  </si>
  <si>
    <t>―</t>
  </si>
  <si>
    <t>北海道岩見沢市大和3条9丁目13番4の一部､13番5の一部､29番13の一部</t>
  </si>
  <si>
    <t>1,1-ジクロロエチレン
シス-1,2-ジクロロエチレン
テトラクロロエチレン
トリクロロエチレン</t>
    <phoneticPr fontId="577"/>
  </si>
  <si>
    <t>北海道帯広市西25条南1丁目3番1の一部</t>
  </si>
  <si>
    <t>第14条</t>
    <phoneticPr fontId="575"/>
  </si>
  <si>
    <t>北海道江別市西野幌127番8の一部､127番25の一部</t>
  </si>
  <si>
    <t>第３条</t>
    <rPh sb="0" eb="1">
      <t>ダイ</t>
    </rPh>
    <rPh sb="2" eb="3">
      <t>ジョウ</t>
    </rPh>
    <phoneticPr fontId="575"/>
  </si>
  <si>
    <t>ふっ素及びその化合物</t>
    <rPh sb="2" eb="3">
      <t>ソ</t>
    </rPh>
    <rPh sb="3" eb="4">
      <t>オヨ</t>
    </rPh>
    <rPh sb="7" eb="10">
      <t>カゴウブツ</t>
    </rPh>
    <phoneticPr fontId="575"/>
  </si>
  <si>
    <t>H26.8.1
一部追加
H27.1.23</t>
  </si>
  <si>
    <t>北海道室蘭市八丁平1丁目21番2の一部､23番1の一部､24番1の一部､25番4の一部､32番1､33番1､35番1の一部</t>
  </si>
  <si>
    <t>第14条</t>
    <rPh sb="0" eb="1">
      <t>ダイ</t>
    </rPh>
    <rPh sb="3" eb="4">
      <t>ジョウ</t>
    </rPh>
    <phoneticPr fontId="575"/>
  </si>
  <si>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75"/>
  </si>
  <si>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</si>
  <si>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</si>
  <si>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75"/>
  </si>
  <si>
    <t>H26.11.17
地番変更
H27.11.5</t>
  </si>
  <si>
    <t>北海道小樽市銭函3丁目520番1､520番2､520番の3及び520番4に分筆</t>
    <phoneticPr fontId="577"/>
  </si>
  <si>
    <t>六価クロム化合物
セレン及びその化合物
鉛及びその化合物
砒素及びその化合物
ふっ素及びその化合物</t>
    <rPh sb="0" eb="2">
      <t>ロッカ</t>
    </rPh>
    <rPh sb="29" eb="31">
      <t>ヒソ</t>
    </rPh>
    <rPh sb="41" eb="42">
      <t>ソ</t>
    </rPh>
    <phoneticPr fontId="575"/>
  </si>
  <si>
    <t>北海道小樽市稲穂1丁目9番29､9番30の一部</t>
  </si>
  <si>
    <t>第３条</t>
    <rPh sb="0" eb="1">
      <t>ダイ</t>
    </rPh>
    <rPh sb="2" eb="3">
      <t>ジョウ</t>
    </rPh>
    <phoneticPr fontId="576"/>
  </si>
  <si>
    <t>テトラクロロエチレン</t>
  </si>
  <si>
    <t>北海道三笠市東清住町219番1の一部</t>
    <phoneticPr fontId="577"/>
  </si>
  <si>
    <t>鉛及びその化合物
ふっ素及びその化合物</t>
    <rPh sb="0" eb="1">
      <t>ナマリ</t>
    </rPh>
    <rPh sb="1" eb="2">
      <t>オヨ</t>
    </rPh>
    <rPh sb="5" eb="8">
      <t>カゴウブツ</t>
    </rPh>
    <rPh sb="11" eb="12">
      <t>ソ</t>
    </rPh>
    <rPh sb="12" eb="13">
      <t>オヨ</t>
    </rPh>
    <rPh sb="16" eb="19">
      <t>カゴウブツ</t>
    </rPh>
    <phoneticPr fontId="577"/>
  </si>
  <si>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</si>
  <si>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577"/>
  </si>
  <si>
    <t>形質変更時要届出区域</t>
    <rPh sb="0" eb="2">
      <t>ケイシツ</t>
    </rPh>
    <rPh sb="2" eb="5">
      <t>ヘンコウジ</t>
    </rPh>
    <rPh sb="5" eb="6">
      <t>ヨウ</t>
    </rPh>
    <rPh sb="6" eb="8">
      <t>トドケデ</t>
    </rPh>
    <rPh sb="8" eb="10">
      <t>クイキ</t>
    </rPh>
    <phoneticPr fontId="577"/>
  </si>
  <si>
    <t>北海道室蘭市中島町一丁目3-1の一部</t>
    <rPh sb="0" eb="3">
      <t>ホッカイドウ</t>
    </rPh>
    <rPh sb="3" eb="6">
      <t>ムロランシ</t>
    </rPh>
    <rPh sb="6" eb="8">
      <t>ナカジマ</t>
    </rPh>
    <rPh sb="8" eb="9">
      <t>チョウ</t>
    </rPh>
    <rPh sb="9" eb="12">
      <t>イッチョウメ</t>
    </rPh>
    <rPh sb="16" eb="18">
      <t>イチブ</t>
    </rPh>
    <phoneticPr fontId="577"/>
  </si>
  <si>
    <t>北海道室蘭市東町5丁目24番4</t>
  </si>
  <si>
    <t>第14条</t>
    <rPh sb="0" eb="1">
      <t>ダイ</t>
    </rPh>
    <rPh sb="3" eb="4">
      <t>ジョウ</t>
    </rPh>
    <phoneticPr fontId="577"/>
  </si>
  <si>
    <t>鉛及びその化合物
砒素及びその化合物</t>
    <phoneticPr fontId="577"/>
  </si>
  <si>
    <t>形質変更時要届出区域（自然由来特例区域）</t>
    <rPh sb="11" eb="13">
      <t>シゼン</t>
    </rPh>
    <rPh sb="13" eb="15">
      <t>ユライ</t>
    </rPh>
    <rPh sb="15" eb="17">
      <t>トクレイ</t>
    </rPh>
    <rPh sb="17" eb="19">
      <t>クイキ</t>
    </rPh>
    <phoneticPr fontId="577"/>
  </si>
  <si>
    <t>北海道室蘭市東町3丁目1番85の一部､1番89の一部</t>
  </si>
  <si>
    <t>砒素及びその化合物</t>
    <rPh sb="0" eb="2">
      <t>ヒソ</t>
    </rPh>
    <phoneticPr fontId="577"/>
  </si>
  <si>
    <t>形質変更時要届出区域（一部自然由来特例区域）</t>
    <rPh sb="11" eb="13">
      <t>イチブ</t>
    </rPh>
    <rPh sb="13" eb="15">
      <t>シゼン</t>
    </rPh>
    <rPh sb="15" eb="17">
      <t>ユライ</t>
    </rPh>
    <rPh sb="17" eb="19">
      <t>トクレイ</t>
    </rPh>
    <rPh sb="19" eb="21">
      <t>クイキ</t>
    </rPh>
    <phoneticPr fontId="577"/>
  </si>
  <si>
    <t>北海道登別市新生町3丁目13番1の一部､13番2の一部</t>
  </si>
  <si>
    <t>砒素及びその化合物
ふっ素及びその化合物</t>
    <rPh sb="0" eb="2">
      <t>ヒソ</t>
    </rPh>
    <rPh sb="12" eb="13">
      <t>ソ</t>
    </rPh>
    <rPh sb="13" eb="14">
      <t>オヨ</t>
    </rPh>
    <rPh sb="17" eb="20">
      <t>カゴウブツ</t>
    </rPh>
    <phoneticPr fontId="577"/>
  </si>
  <si>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</si>
  <si>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77"/>
  </si>
  <si>
    <t>H30.3.13
一部追加
H30.8.28</t>
  </si>
  <si>
    <t>北海道小樽市塩谷2丁目4番10の一部､5番の一部､6番1の一部､7番1の一部､571番の一部､572番1､572番2､572番3の一部</t>
  </si>
  <si>
    <t>第14条</t>
    <rPh sb="0" eb="1">
      <t>ダイ</t>
    </rPh>
    <rPh sb="3" eb="4">
      <t>ジョウ</t>
    </rPh>
    <phoneticPr fontId="574"/>
  </si>
  <si>
    <t>形質変更時要届出区域（自然由来特例区域）</t>
    <rPh sb="11" eb="13">
      <t>シゼン</t>
    </rPh>
    <rPh sb="13" eb="15">
      <t>ユライ</t>
    </rPh>
    <rPh sb="15" eb="17">
      <t>トクレイ</t>
    </rPh>
    <rPh sb="17" eb="19">
      <t>クイキ</t>
    </rPh>
    <phoneticPr fontId="574"/>
  </si>
  <si>
    <t>北海道室蘭市東町3丁目1番23､1番91の一部</t>
  </si>
  <si>
    <t>砒素及びその化合物</t>
    <phoneticPr fontId="577"/>
  </si>
  <si>
    <t>北海道滝川市泉町238番1の一部</t>
  </si>
  <si>
    <t>第４条</t>
    <rPh sb="0" eb="1">
      <t>ダイ</t>
    </rPh>
    <rPh sb="2" eb="3">
      <t>ジョウ</t>
    </rPh>
    <phoneticPr fontId="574"/>
  </si>
  <si>
    <t>鉛及びその化合物
砒素及びその化合物</t>
    <rPh sb="0" eb="1">
      <t>ナマリ</t>
    </rPh>
    <rPh sb="1" eb="2">
      <t>オヨ</t>
    </rPh>
    <rPh sb="5" eb="8">
      <t>カゴウブツ</t>
    </rPh>
    <phoneticPr fontId="574"/>
  </si>
  <si>
    <t>北海道室蘭市仲町1番の一部､9番の一部</t>
    <phoneticPr fontId="577"/>
  </si>
  <si>
    <t>鉛及びその化合物
ふっ素及びその化合物</t>
    <rPh sb="0" eb="1">
      <t>ナマリ</t>
    </rPh>
    <rPh sb="1" eb="2">
      <t>オヨ</t>
    </rPh>
    <rPh sb="5" eb="8">
      <t>カゴウブツ</t>
    </rPh>
    <rPh sb="11" eb="12">
      <t>ソ</t>
    </rPh>
    <phoneticPr fontId="574"/>
  </si>
  <si>
    <t>北海道室蘭市仲町15番の一部､16番3の一部､17番の一部､47番1の一部</t>
    <phoneticPr fontId="577"/>
  </si>
  <si>
    <t>鉛及びその化合物
砒素及びその化合物</t>
    <rPh sb="0" eb="1">
      <t>ナマリ</t>
    </rPh>
    <rPh sb="1" eb="2">
      <t>オヨ</t>
    </rPh>
    <rPh sb="5" eb="8">
      <t>カゴウブツ</t>
    </rPh>
    <rPh sb="9" eb="11">
      <t>ヒソ</t>
    </rPh>
    <rPh sb="11" eb="12">
      <t>オヨ</t>
    </rPh>
    <rPh sb="15" eb="17">
      <t>カゴウ</t>
    </rPh>
    <rPh sb="17" eb="18">
      <t>ブツ</t>
    </rPh>
    <phoneticPr fontId="574"/>
  </si>
  <si>
    <t>北海道室蘭市仲町1番の一部､7番の一部､12番1の一部､33番の一部､117番1の一部､120番1の一部</t>
  </si>
  <si>
    <t>第14条</t>
    <rPh sb="0" eb="1">
      <t>ダイ</t>
    </rPh>
    <rPh sb="3" eb="4">
      <t>ジョウ</t>
    </rPh>
    <phoneticPr fontId="506"/>
  </si>
  <si>
    <t>鉛及びその化合物
砒素及びその化合物
ふっ素及びその化合物</t>
    <phoneticPr fontId="577"/>
  </si>
  <si>
    <t>北海道江別市角山地先(無地番､豊平川河川敷地内 豊平川右岸KP4.75から5.05までの一部)</t>
    <phoneticPr fontId="577"/>
  </si>
  <si>
    <t>第４条</t>
    <rPh sb="0" eb="1">
      <t>ダイ</t>
    </rPh>
    <rPh sb="2" eb="3">
      <t>ジョウ</t>
    </rPh>
    <phoneticPr fontId="473"/>
  </si>
  <si>
    <t>北海道室蘭市仲町33番の一部､37番の一部､45番の一部､117番1の一部</t>
    <phoneticPr fontId="577"/>
  </si>
  <si>
    <t>第14条</t>
    <rPh sb="0" eb="1">
      <t>ダイ</t>
    </rPh>
    <rPh sb="3" eb="4">
      <t>ジョウ</t>
    </rPh>
    <phoneticPr fontId="473"/>
  </si>
  <si>
    <t>要措置区域</t>
  </si>
  <si>
    <t>北海道小樽市新光二丁目28番4､28番5の一部</t>
    <rPh sb="0" eb="3">
      <t>ホッカイドウ</t>
    </rPh>
    <phoneticPr fontId="473"/>
  </si>
  <si>
    <t>第３条</t>
    <rPh sb="0" eb="1">
      <t>ダイ</t>
    </rPh>
    <rPh sb="2" eb="3">
      <t>ジョウ</t>
    </rPh>
    <phoneticPr fontId="473"/>
  </si>
  <si>
    <t>形質変更時要届出区域（埋立地特例区域）</t>
    <rPh sb="11" eb="14">
      <t>ウメタテチ</t>
    </rPh>
    <rPh sb="14" eb="16">
      <t>トクレイ</t>
    </rPh>
    <rPh sb="16" eb="18">
      <t>クイキ</t>
    </rPh>
    <phoneticPr fontId="473"/>
  </si>
  <si>
    <t>北海道室蘭市仲町1654番</t>
    <rPh sb="0" eb="3">
      <t>ホッカイドウ</t>
    </rPh>
    <phoneticPr fontId="473"/>
  </si>
  <si>
    <t>セレン及びその化合物
ふっ素及びその化合物</t>
    <phoneticPr fontId="577"/>
  </si>
  <si>
    <t>形質変更時要届出区域（自然由来特例区域）</t>
    <rPh sb="11" eb="13">
      <t>シゼン</t>
    </rPh>
    <rPh sb="13" eb="15">
      <t>ユライ</t>
    </rPh>
    <rPh sb="15" eb="17">
      <t>トクレイ</t>
    </rPh>
    <rPh sb="17" eb="19">
      <t>クイキ</t>
    </rPh>
    <phoneticPr fontId="473"/>
  </si>
  <si>
    <t>北海道釧路市貝塚3丁目63番1の一部</t>
    <rPh sb="0" eb="3">
      <t>ホッカイドウ</t>
    </rPh>
    <phoneticPr fontId="473"/>
  </si>
  <si>
    <t>ベンゼン
砒素及びその化合物</t>
    <phoneticPr fontId="577"/>
  </si>
  <si>
    <t>北海道室蘭市仲町15番の一部､16番3の一部､33番の一部､47番1の一部､70番1の一部､89番1の一部､91番の一部､94番の一部､106番1の一部､109番の一部､110番の一部､117番1の一部､120番1の一部</t>
    <phoneticPr fontId="577"/>
  </si>
  <si>
    <t>北海道室蘭市仲町1番の一部､120番1の一部</t>
  </si>
  <si>
    <t>北海道山越郡長万部町字長万部228番10の一部</t>
    <phoneticPr fontId="577"/>
  </si>
  <si>
    <t>鉛及びその化合物</t>
  </si>
  <si>
    <t>形質変更時要届出区域（埋立地管理区域）</t>
  </si>
  <si>
    <t>北海道室蘭市仲町5番12の一部､5番13､5番14､5番16及び5番17</t>
    <phoneticPr fontId="577"/>
  </si>
  <si>
    <t>鉛及びその化合物
砒素及びその化合物
ふっ素及びその化合物</t>
  </si>
  <si>
    <t>形質変更時要届出区域（埋立地管理区域）</t>
    <rPh sb="11" eb="14">
      <t>ウメタテチ</t>
    </rPh>
    <rPh sb="14" eb="16">
      <t>カンリ</t>
    </rPh>
    <rPh sb="16" eb="18">
      <t>クイキ</t>
    </rPh>
    <phoneticPr fontId="473"/>
  </si>
  <si>
    <t>R4.6.14
一部追加
R5.5.23</t>
    <rPh sb="8" eb="10">
      <t>イチブ</t>
    </rPh>
    <rPh sb="10" eb="12">
      <t>ツイカ</t>
    </rPh>
    <phoneticPr fontId="577"/>
  </si>
  <si>
    <t>北海道室蘭市陣屋町1丁目179番10の一部､179番11の一部</t>
    <phoneticPr fontId="577"/>
  </si>
  <si>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577"/>
  </si>
  <si>
    <t>形質変更時要届出区域（一部埋立地管理区域）</t>
    <rPh sb="11" eb="13">
      <t>イチブ</t>
    </rPh>
    <phoneticPr fontId="577"/>
  </si>
  <si>
    <t>北海道室蘭市仲町3番4の一部､3番5の一部､3番6の一部､5番1の一部､5番2の一部､5番3の一部､5番5の一部､59番の一部､64番1の一部､64番2の一部､64番3の一部､64番4の一部､64番5の一部､64番6の一部及び65番1の一部</t>
    <phoneticPr fontId="577"/>
  </si>
  <si>
    <t>R4.7.15
一部追加
R6.5.24</t>
    <rPh sb="8" eb="12">
      <t>イチブツイカ</t>
    </rPh>
    <phoneticPr fontId="577"/>
  </si>
  <si>
    <t>北海道小樽市天神2丁目244番1の一部､245番1の一部､245番2の一部､399番1の一部</t>
    <phoneticPr fontId="577"/>
  </si>
  <si>
    <t>北海道室蘭市本輪西町1-15､1-15-1､1-16の一部､1-16-1の一部､1-17の一部､1-17-1､1-507-1の一部及び1-514-1の一部</t>
    <rPh sb="0" eb="3">
      <t>ホッカイドウ</t>
    </rPh>
    <phoneticPr fontId="577"/>
  </si>
  <si>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</si>
  <si>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473"/>
  </si>
  <si>
    <t>R4.11.11
一部解除
R5.4.7</t>
    <phoneticPr fontId="577"/>
  </si>
  <si>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473"/>
  </si>
  <si>
    <t>北海道中川郡本別町勇足52-1の一部及び53-1の一部</t>
    <rPh sb="0" eb="3">
      <t>ホッカイドウ</t>
    </rPh>
    <phoneticPr fontId="577"/>
  </si>
  <si>
    <t>水銀及びその化合物
鉛及びその化合物
ふっ素及びその化合物</t>
  </si>
  <si>
    <t>北海道室蘭市高砂町1-25-13</t>
    <rPh sb="0" eb="3">
      <t>ホッカイドウ</t>
    </rPh>
    <phoneticPr fontId="577"/>
  </si>
  <si>
    <t>ベンゼン</t>
  </si>
  <si>
    <t>形質変更時要届出区域（自然由来特例区域）</t>
  </si>
  <si>
    <t>北海道釧路市貝塚3-62-4､3-58-5､3-58-6</t>
    <rPh sb="0" eb="3">
      <t>ホッカイドウ</t>
    </rPh>
    <phoneticPr fontId="577"/>
  </si>
  <si>
    <t>砒素及びその化合物</t>
  </si>
  <si>
    <r>
      <t>R5.9.29</t>
    </r>
    <r>
      <rPr>
        <sz val="9"/>
        <color theme="1"/>
        <rFont val="ＭＳ Ｐゴシック"/>
        <family val="3"/>
        <charset val="128"/>
      </rPr>
      <t xml:space="preserve">
一部追加
R7.6.13</t>
    </r>
    <rPh sb="8" eb="12">
      <t>イチブツイカ</t>
    </rPh>
    <phoneticPr fontId="228"/>
  </si>
  <si>
    <t>北海道山越郡長万部町字静狩222番18､222番19､223番16､223番18の一部､223番19､241番２､241番４の一部､241番５の一部､556番３の一部及び561番の一部</t>
    <phoneticPr fontId="577"/>
  </si>
  <si>
    <t>第４条第14条</t>
  </si>
  <si>
    <t>シアン化合物
鉛及びその化合物
砒素及びその化合物</t>
    <phoneticPr fontId="577"/>
  </si>
  <si>
    <t>R6.1.12
一部解除
R6.5.14</t>
    <rPh sb="8" eb="10">
      <t>イチブ</t>
    </rPh>
    <rPh sb="10" eb="12">
      <t>カイジョ</t>
    </rPh>
    <phoneticPr fontId="456"/>
  </si>
  <si>
    <t>北海道小樽市天神2-243-1の一部､243-5の一部､244-1の一部､245-1の一部､245-6の一部及び419-12の一部</t>
    <phoneticPr fontId="577"/>
  </si>
  <si>
    <t>第４条第14条</t>
    <phoneticPr fontId="577"/>
  </si>
  <si>
    <t>鉛及びその化合物</t>
    <phoneticPr fontId="577"/>
  </si>
  <si>
    <t>北海道苫小牧市晴海町43番1の一部</t>
    <rPh sb="11" eb="12">
      <t>バン</t>
    </rPh>
    <phoneticPr fontId="577"/>
  </si>
  <si>
    <t>砒素及びその化合物
ふっ素及びその化合物</t>
    <phoneticPr fontId="473"/>
  </si>
  <si>
    <t>北海道長万部町字長万部228-1､長万部228-5､228-６､228-7､228-9､228-10､458-29､458-40､458-41､458-42､458-43､458-44､458-45､458-46､458-48､458-50及び458-54</t>
    <phoneticPr fontId="577"/>
  </si>
  <si>
    <t>第14条</t>
    <rPh sb="0" eb="1">
      <t>ダイ</t>
    </rPh>
    <rPh sb="3" eb="4">
      <t>ジョウ</t>
    </rPh>
    <phoneticPr fontId="429"/>
  </si>
  <si>
    <t>鉛及びその化合物
砒素及びその化合物
ほう素及びその化合物</t>
    <phoneticPr fontId="577"/>
  </si>
  <si>
    <t>北海道室蘭市祝津町4-16-3の一部、16-4の一部、16-5の一部及び16-18</t>
    <rPh sb="0" eb="3">
      <t>ホッカイドウ</t>
    </rPh>
    <phoneticPr fontId="577"/>
  </si>
  <si>
    <t>R6.8.30
一部解除
R7.2.28</t>
  </si>
  <si>
    <t>北海道八雲町東町289 番1の一部</t>
    <rPh sb="15" eb="17">
      <t>イチブ</t>
    </rPh>
    <phoneticPr fontId="577"/>
  </si>
  <si>
    <t>第14条</t>
    <rPh sb="0" eb="1">
      <t>ダイ</t>
    </rPh>
    <rPh sb="3" eb="4">
      <t>ジョウ</t>
    </rPh>
    <phoneticPr fontId="386"/>
  </si>
  <si>
    <t>トリクロロエチレン
鉛及びその化合物
砒素及びその化合物</t>
    <phoneticPr fontId="577"/>
  </si>
  <si>
    <t>北海道小樽市朝里四丁目3番及び4番</t>
    <phoneticPr fontId="342"/>
  </si>
  <si>
    <t>第３条</t>
    <rPh sb="0" eb="1">
      <t>ダイ</t>
    </rPh>
    <rPh sb="2" eb="3">
      <t>ジョウ</t>
    </rPh>
    <phoneticPr fontId="342"/>
  </si>
  <si>
    <t>クロロエチレン
1,1-ジクロロエチレン
1,2-ジクロロエチレン
テトラクロロエチレン
トリクロロエチレン</t>
    <phoneticPr fontId="577"/>
  </si>
  <si>
    <t>北海道室蘭市茶津町38-3の一部､39-3の一部､39-5の一部及び73-5の一部</t>
    <phoneticPr fontId="577"/>
  </si>
  <si>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</si>
  <si>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</si>
  <si>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77"/>
  </si>
  <si>
    <t>第３条</t>
    <rPh sb="0" eb="1">
      <t>ダイ</t>
    </rPh>
    <rPh sb="2" eb="3">
      <t>ジョウ</t>
    </rPh>
    <phoneticPr fontId="77"/>
  </si>
  <si>
    <t>ふっ素及びその化合物</t>
    <rPh sb="2" eb="3">
      <t>ソ</t>
    </rPh>
    <rPh sb="3" eb="4">
      <t>オヨ</t>
    </rPh>
    <rPh sb="7" eb="9">
      <t>カゴウ</t>
    </rPh>
    <rPh sb="9" eb="10">
      <t>ブツ</t>
    </rPh>
    <phoneticPr fontId="77"/>
  </si>
  <si>
    <t>札幌市
（29件）</t>
    <rPh sb="0" eb="3">
      <t>サッポロシ</t>
    </rPh>
    <phoneticPr fontId="577"/>
  </si>
  <si>
    <t>北海道札幌市東区北18条東1丁目13番17､13番18の一部</t>
    <phoneticPr fontId="577"/>
  </si>
  <si>
    <t>北海道札幌市手稲区星置200番地2</t>
  </si>
  <si>
    <t>第14条</t>
    <rPh sb="0" eb="1">
      <t>ダイ</t>
    </rPh>
    <rPh sb="3" eb="4">
      <t>ジョウ</t>
    </rPh>
    <phoneticPr fontId="576"/>
  </si>
  <si>
    <t>鉛及びその化合物
ふっ素及びその化合物</t>
    <rPh sb="0" eb="1">
      <t>ナマリ</t>
    </rPh>
    <rPh sb="1" eb="2">
      <t>オヨ</t>
    </rPh>
    <rPh sb="5" eb="8">
      <t>カゴウブツ</t>
    </rPh>
    <rPh sb="11" eb="12">
      <t>ソ</t>
    </rPh>
    <rPh sb="12" eb="13">
      <t>オヨ</t>
    </rPh>
    <rPh sb="16" eb="19">
      <t>カゴウブツ</t>
    </rPh>
    <phoneticPr fontId="576"/>
  </si>
  <si>
    <t>北海道札幌市中央区北4条東5丁目5番129の一部</t>
  </si>
  <si>
    <t>砒素及びその化合物</t>
    <rPh sb="0" eb="2">
      <t>ヒソ</t>
    </rPh>
    <rPh sb="2" eb="3">
      <t>オヨ</t>
    </rPh>
    <rPh sb="6" eb="9">
      <t>カゴウブツ</t>
    </rPh>
    <phoneticPr fontId="577"/>
  </si>
  <si>
    <t>H27.10.6
一部解除
R2.12.24</t>
    <phoneticPr fontId="577"/>
  </si>
  <si>
    <t>北海道札幌市豊平区平岸1条12丁目2-3の一部､3</t>
  </si>
  <si>
    <t>第４条</t>
  </si>
  <si>
    <t>10
12</t>
    <phoneticPr fontId="577"/>
  </si>
  <si>
    <t>要措置区域</t>
    <phoneticPr fontId="577"/>
  </si>
  <si>
    <t>H28.3.31
一部解除
R3.2.1</t>
    <phoneticPr fontId="577"/>
  </si>
  <si>
    <t>北海道札幌市西区西町南11丁目8-1の一部､10の一部</t>
    <phoneticPr fontId="577"/>
  </si>
  <si>
    <t>第３条</t>
    <rPh sb="0" eb="1">
      <t>ダイ</t>
    </rPh>
    <rPh sb="2" eb="3">
      <t>ジョウ</t>
    </rPh>
    <phoneticPr fontId="577"/>
  </si>
  <si>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577"/>
  </si>
  <si>
    <t>9
(指ｰ22)</t>
    <rPh sb="3" eb="4">
      <t>シ</t>
    </rPh>
    <phoneticPr fontId="577"/>
  </si>
  <si>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</si>
  <si>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</si>
  <si>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577"/>
  </si>
  <si>
    <t>25
26
29
36
41</t>
    <phoneticPr fontId="577"/>
  </si>
  <si>
    <t>H29.2.15
一部解除
R3.2.25</t>
    <phoneticPr fontId="577"/>
  </si>
  <si>
    <t>北海道札幌市南区白川1814番地43の一部</t>
    <rPh sb="0" eb="3">
      <t>ホッカイドウ</t>
    </rPh>
    <rPh sb="3" eb="6">
      <t>サッポロシ</t>
    </rPh>
    <rPh sb="6" eb="8">
      <t>ミナミク</t>
    </rPh>
    <rPh sb="8" eb="10">
      <t>シラカワ</t>
    </rPh>
    <rPh sb="14" eb="16">
      <t>バンチ</t>
    </rPh>
    <rPh sb="19" eb="21">
      <t>イチブ</t>
    </rPh>
    <phoneticPr fontId="574"/>
  </si>
  <si>
    <t>北海道札幌市北区新琴似町769番2</t>
  </si>
  <si>
    <t>ベンゼン
鉛及びその化合物
砒素及びその化合物
ほう素及びその化合物</t>
    <phoneticPr fontId="577"/>
  </si>
  <si>
    <t>北海道札幌市東区北48条東1丁目1-7､1-9の一部</t>
    <phoneticPr fontId="577"/>
  </si>
  <si>
    <t>北海道札幌市手稲区前田7条15丁目4番1号の一部</t>
    <phoneticPr fontId="577"/>
  </si>
  <si>
    <t>カドミウム及びその化合物
セレン及びその化合物
鉛及びその化合物
砒素及びその化合物
ふっ素及びその化合物</t>
    <phoneticPr fontId="577"/>
  </si>
  <si>
    <t>H31.4.12
一部解除
R1.6.25</t>
  </si>
  <si>
    <t>北海道札幌市中央区南2条西3丁目20番の一部</t>
    <phoneticPr fontId="577"/>
  </si>
  <si>
    <t>北海道札幌市東区北5条東6丁目375番2､東区北5条東5丁目8番10､375番8､東区北5条東5丁目6丁目1番1､2番､5番5</t>
    <rPh sb="0" eb="3">
      <t>ホッカイドウ</t>
    </rPh>
    <phoneticPr fontId="577"/>
  </si>
  <si>
    <t>砒素及びその化合物</t>
    <rPh sb="0" eb="2">
      <t>ヒソ</t>
    </rPh>
    <rPh sb="2" eb="3">
      <t>オヨ</t>
    </rPh>
    <rPh sb="6" eb="9">
      <t>カゴウブツ</t>
    </rPh>
    <phoneticPr fontId="575"/>
  </si>
  <si>
    <t>カドミウム及びその化合物
鉛及びその化合物
砒素及びその化合物
ふっ素及びその化合物</t>
    <phoneticPr fontId="577"/>
  </si>
  <si>
    <t>形質変更時要届出区域</t>
    <rPh sb="0" eb="10">
      <t>ケイシツヘンコウジヨウトドケデクイキ</t>
    </rPh>
    <phoneticPr fontId="574"/>
  </si>
  <si>
    <t>北海道札幌市西区西町南11丁目10の一部</t>
    <phoneticPr fontId="577"/>
  </si>
  <si>
    <t>第３条</t>
    <rPh sb="0" eb="1">
      <t>ダイ</t>
    </rPh>
    <rPh sb="2" eb="3">
      <t>ジョウ</t>
    </rPh>
    <phoneticPr fontId="574"/>
  </si>
  <si>
    <t>六価クロム化合物</t>
    <rPh sb="0" eb="2">
      <t>ロッカ</t>
    </rPh>
    <rPh sb="5" eb="8">
      <t>カゴウブツ</t>
    </rPh>
    <phoneticPr fontId="575"/>
  </si>
  <si>
    <t>R2.7.30
一部解除
R3.7.9</t>
    <phoneticPr fontId="473"/>
  </si>
  <si>
    <t>北海道札幌市東区北5条東6丁目375番7､375番9､375番10､北5条東7丁目375番1､375番4､375番5</t>
    <phoneticPr fontId="577"/>
  </si>
  <si>
    <t>第14条</t>
    <rPh sb="0" eb="1">
      <t>ダイ</t>
    </rPh>
    <rPh sb="3" eb="4">
      <t>ジョウ</t>
    </rPh>
    <phoneticPr fontId="475"/>
  </si>
  <si>
    <t>砒素及びその化合物</t>
    <rPh sb="0" eb="2">
      <t>ヒソ</t>
    </rPh>
    <rPh sb="2" eb="3">
      <t>オヨ</t>
    </rPh>
    <rPh sb="6" eb="9">
      <t>カゴウブツ</t>
    </rPh>
    <phoneticPr fontId="475"/>
  </si>
  <si>
    <t>形質変更時要届出区域</t>
    <rPh sb="0" eb="2">
      <t>ケイシツ</t>
    </rPh>
    <rPh sb="2" eb="4">
      <t>ヘンコウ</t>
    </rPh>
    <rPh sb="4" eb="5">
      <t>ジ</t>
    </rPh>
    <rPh sb="5" eb="6">
      <t>ヨウ</t>
    </rPh>
    <rPh sb="6" eb="8">
      <t>トドケデ</t>
    </rPh>
    <rPh sb="8" eb="10">
      <t>クイキ</t>
    </rPh>
    <phoneticPr fontId="474"/>
  </si>
  <si>
    <t>北海道札幌市中央区大通東4丁目1番16の一部､1番20の一部､南1条東4丁目5番1､5番2の一部､6番1の一部､6番2の一部､6番3､6番4､6番5､6番6の一部､6番8の一部､6番9の一部</t>
    <phoneticPr fontId="577"/>
  </si>
  <si>
    <t>第14条</t>
    <rPh sb="0" eb="1">
      <t>ダイ</t>
    </rPh>
    <rPh sb="3" eb="4">
      <t>ジョウ</t>
    </rPh>
    <phoneticPr fontId="474"/>
  </si>
  <si>
    <t>鉛及びその化合物
砒素及びその化合物</t>
    <rPh sb="0" eb="1">
      <t>ナマリ</t>
    </rPh>
    <rPh sb="1" eb="2">
      <t>オヨ</t>
    </rPh>
    <rPh sb="5" eb="8">
      <t>カゴウブツ</t>
    </rPh>
    <rPh sb="9" eb="11">
      <t>ヒソ</t>
    </rPh>
    <rPh sb="11" eb="12">
      <t>オヨ</t>
    </rPh>
    <rPh sb="15" eb="18">
      <t>カゴウブツ</t>
    </rPh>
    <phoneticPr fontId="474"/>
  </si>
  <si>
    <t>形質変更時要届出区域</t>
    <rPh sb="0" eb="10">
      <t>ケイシツヘンコウジヨウトドケデクイキ</t>
    </rPh>
    <phoneticPr fontId="473"/>
  </si>
  <si>
    <t>R2.8.24
一部追加
R2.11.20</t>
    <rPh sb="8" eb="10">
      <t>イチブ</t>
    </rPh>
    <rPh sb="10" eb="12">
      <t>ツイカ</t>
    </rPh>
    <phoneticPr fontId="473"/>
  </si>
  <si>
    <t>北海道札幌市北区自北8条至北18条自西5丁目至西12丁目8番1の一部</t>
    <phoneticPr fontId="577"/>
  </si>
  <si>
    <t>鉛及びその化合物
砒素及びその化合物</t>
    <rPh sb="9" eb="11">
      <t>ヒソ</t>
    </rPh>
    <rPh sb="11" eb="12">
      <t>オヨ</t>
    </rPh>
    <rPh sb="15" eb="18">
      <t>カゴウブツ</t>
    </rPh>
    <phoneticPr fontId="473"/>
  </si>
  <si>
    <t>46
50</t>
    <phoneticPr fontId="577"/>
  </si>
  <si>
    <t>要措置区域</t>
    <rPh sb="0" eb="1">
      <t>ヨウ</t>
    </rPh>
    <rPh sb="1" eb="3">
      <t>ソチ</t>
    </rPh>
    <rPh sb="3" eb="5">
      <t>クイキ</t>
    </rPh>
    <phoneticPr fontId="473"/>
  </si>
  <si>
    <t>北海道札幌市手稲区新発寒5条6丁目1145番1447の一部</t>
    <phoneticPr fontId="577"/>
  </si>
  <si>
    <t>北海道札幌市白石区菊水4条2丁目1番の一部</t>
    <phoneticPr fontId="577"/>
  </si>
  <si>
    <t>第３条</t>
  </si>
  <si>
    <t>六価クロム化合物</t>
  </si>
  <si>
    <t>R4.1.21
一部解除
R7.2.13</t>
    <rPh sb="8" eb="10">
      <t>イチブ</t>
    </rPh>
    <rPh sb="10" eb="12">
      <t>カイジョ</t>
    </rPh>
    <phoneticPr fontId="577"/>
  </si>
  <si>
    <t>北海道札幌市白石区栄通10丁目138番の一部､139番1の一部</t>
    <phoneticPr fontId="577"/>
  </si>
  <si>
    <t>ふっ素及びその化合物</t>
  </si>
  <si>
    <t>R4.6.9
一部解除
R5.2.16</t>
    <phoneticPr fontId="473"/>
  </si>
  <si>
    <t>北海道札幌市豊平区西岡520番の一部</t>
    <phoneticPr fontId="577"/>
  </si>
  <si>
    <t>北海道札幌市中央区南1条西17丁目291番86の一部､南2条西17丁目291番86の一部</t>
    <phoneticPr fontId="577"/>
  </si>
  <si>
    <t>形質変更時要届出区域</t>
    <rPh sb="0" eb="2">
      <t>ケイシツ</t>
    </rPh>
    <rPh sb="2" eb="4">
      <t>ヘンコウ</t>
    </rPh>
    <rPh sb="4" eb="5">
      <t>ジ</t>
    </rPh>
    <rPh sb="5" eb="6">
      <t>ヨウ</t>
    </rPh>
    <rPh sb="6" eb="8">
      <t>トドケデ</t>
    </rPh>
    <rPh sb="8" eb="10">
      <t>クイキ</t>
    </rPh>
    <phoneticPr fontId="473"/>
  </si>
  <si>
    <t>R4.10.24
一部解除
R5.3.15</t>
    <rPh sb="9" eb="11">
      <t>イチブ</t>
    </rPh>
    <rPh sb="11" eb="13">
      <t>カイジョ</t>
    </rPh>
    <phoneticPr fontId="577"/>
  </si>
  <si>
    <t>北海道札幌市西区発寒11条12丁目1020番360､1020番361の各一部</t>
    <phoneticPr fontId="577"/>
  </si>
  <si>
    <t>鉛及びその化合物</t>
    <rPh sb="0" eb="1">
      <t>ナマリ</t>
    </rPh>
    <rPh sb="1" eb="2">
      <t>オヨ</t>
    </rPh>
    <rPh sb="5" eb="8">
      <t>カゴウブツ</t>
    </rPh>
    <phoneticPr fontId="473"/>
  </si>
  <si>
    <t>R5.11.15
一部追加
R7.2.12</t>
    <rPh sb="9" eb="11">
      <t>イチブ</t>
    </rPh>
    <rPh sb="11" eb="13">
      <t>ツイカ</t>
    </rPh>
    <phoneticPr fontId="577"/>
  </si>
  <si>
    <t>北海道札幌市東区丘珠町873番3の一部
北海道札幌市東区丘珠町873番1の一部</t>
    <rPh sb="0" eb="3">
      <t>ホッカイドウ</t>
    </rPh>
    <phoneticPr fontId="577"/>
  </si>
  <si>
    <t>砒素及びその化合物</t>
    <rPh sb="0" eb="2">
      <t>ヒソ</t>
    </rPh>
    <rPh sb="2" eb="3">
      <t>オヨ</t>
    </rPh>
    <rPh sb="6" eb="9">
      <t>カゴウブツ</t>
    </rPh>
    <phoneticPr fontId="473"/>
  </si>
  <si>
    <t>66
68</t>
    <phoneticPr fontId="577"/>
  </si>
  <si>
    <t>要措置区域</t>
    <rPh sb="0" eb="3">
      <t>ヨウソチ</t>
    </rPh>
    <rPh sb="3" eb="5">
      <t>クイキ</t>
    </rPh>
    <phoneticPr fontId="474"/>
  </si>
  <si>
    <t>北海道札幌市中央区北1条西25丁目295番1の一部､229番7､229番26</t>
    <phoneticPr fontId="577"/>
  </si>
  <si>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</si>
  <si>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195"/>
  </si>
  <si>
    <t>北海道札幌市中央区南10条西１丁目5番1の一部</t>
    <phoneticPr fontId="577"/>
  </si>
  <si>
    <t>第14条</t>
    <rPh sb="0" eb="1">
      <t>ダイ</t>
    </rPh>
    <rPh sb="3" eb="4">
      <t>ジョウ</t>
    </rPh>
    <phoneticPr fontId="195"/>
  </si>
  <si>
    <t>形質変更時要届出区域</t>
    <rPh sb="0" eb="2">
      <t>ケイシツ</t>
    </rPh>
    <rPh sb="2" eb="4">
      <t>ヘンコウ</t>
    </rPh>
    <rPh sb="4" eb="5">
      <t>ジ</t>
    </rPh>
    <rPh sb="5" eb="6">
      <t>ヨウ</t>
    </rPh>
    <rPh sb="6" eb="8">
      <t>トドケデ</t>
    </rPh>
    <rPh sb="8" eb="10">
      <t>クイキ</t>
    </rPh>
    <phoneticPr fontId="128"/>
  </si>
  <si>
    <t>北海道札幌市西区発寒13条13丁目1020番397</t>
    <rPh sb="6" eb="7">
      <t>ニシ</t>
    </rPh>
    <rPh sb="8" eb="10">
      <t>ハッサム</t>
    </rPh>
    <rPh sb="12" eb="13">
      <t>ジョウ</t>
    </rPh>
    <rPh sb="15" eb="17">
      <t>チョウメ</t>
    </rPh>
    <rPh sb="21" eb="22">
      <t>バン</t>
    </rPh>
    <phoneticPr fontId="128"/>
  </si>
  <si>
    <t>第３条</t>
    <rPh sb="0" eb="1">
      <t>ダイ</t>
    </rPh>
    <rPh sb="2" eb="3">
      <t>ジョウ</t>
    </rPh>
    <phoneticPr fontId="128"/>
  </si>
  <si>
    <t>六価クロム化合物
鉛及びその化合物
ふっ素及びその化合物</t>
    <rPh sb="0" eb="2">
      <t>ロッカ</t>
    </rPh>
    <rPh sb="5" eb="8">
      <t>カゴウブツ</t>
    </rPh>
    <rPh sb="20" eb="21">
      <t>ソ</t>
    </rPh>
    <rPh sb="21" eb="22">
      <t>オヨ</t>
    </rPh>
    <rPh sb="25" eb="28">
      <t>カゴウブツ</t>
    </rPh>
    <phoneticPr fontId="128"/>
  </si>
  <si>
    <t>北海道札幌市中央区北1条西16丁目1番12
北海道札幌市中央区北1条西16丁目1番37の一部</t>
    <phoneticPr fontId="577"/>
  </si>
  <si>
    <t>函館市
（2件）</t>
    <rPh sb="0" eb="2">
      <t>ハコダテ</t>
    </rPh>
    <phoneticPr fontId="577"/>
  </si>
  <si>
    <t>北海道函館市若松町43番５の一部</t>
    <rPh sb="0" eb="3">
      <t>ホッカイドウ</t>
    </rPh>
    <rPh sb="3" eb="6">
      <t>ハコダテシ</t>
    </rPh>
    <rPh sb="6" eb="9">
      <t>ワカマツチョウ</t>
    </rPh>
    <rPh sb="11" eb="12">
      <t>バン</t>
    </rPh>
    <rPh sb="14" eb="16">
      <t>イチブ</t>
    </rPh>
    <phoneticPr fontId="271"/>
  </si>
  <si>
    <t>第14条</t>
    <rPh sb="0" eb="1">
      <t>ダイ</t>
    </rPh>
    <rPh sb="3" eb="4">
      <t>ジョウ</t>
    </rPh>
    <phoneticPr fontId="271"/>
  </si>
  <si>
    <t>砒素及びその化合物</t>
    <rPh sb="0" eb="3">
      <t>ヒソオヨ</t>
    </rPh>
    <rPh sb="6" eb="9">
      <t>カゴウブツ</t>
    </rPh>
    <phoneticPr fontId="271"/>
  </si>
  <si>
    <t>北海道函館市日乃出町28番の一部</t>
    <phoneticPr fontId="379"/>
  </si>
  <si>
    <t>第14条</t>
    <rPh sb="0" eb="1">
      <t>ダイ</t>
    </rPh>
    <rPh sb="3" eb="4">
      <t>ジョウ</t>
    </rPh>
    <phoneticPr fontId="379"/>
  </si>
  <si>
    <t>鉛及びその化合物
砒素及びその化合物</t>
    <rPh sb="0" eb="2">
      <t>ナマリオヨ</t>
    </rPh>
    <rPh sb="5" eb="8">
      <t>カゴウブツ</t>
    </rPh>
    <rPh sb="9" eb="12">
      <t>ヒソオヨ</t>
    </rPh>
    <rPh sb="15" eb="18">
      <t>カゴウブツ</t>
    </rPh>
    <phoneticPr fontId="379"/>
  </si>
  <si>
    <t>旭川市
（5件）</t>
    <rPh sb="0" eb="3">
      <t>アサヒカワシ</t>
    </rPh>
    <phoneticPr fontId="574"/>
  </si>
  <si>
    <t>北海道旭川市4条通23丁目426番1</t>
    <rPh sb="0" eb="3">
      <t>ホッカイドウ</t>
    </rPh>
    <rPh sb="3" eb="6">
      <t>アサヒカワシ</t>
    </rPh>
    <rPh sb="7" eb="8">
      <t>ジョウ</t>
    </rPh>
    <rPh sb="8" eb="9">
      <t>トオ</t>
    </rPh>
    <rPh sb="11" eb="13">
      <t>チョウメ</t>
    </rPh>
    <rPh sb="16" eb="17">
      <t>バン</t>
    </rPh>
    <phoneticPr fontId="574"/>
  </si>
  <si>
    <t>シス-1,2-ジクロロエチレン
テトラクロロエチレン
トリクロロエチレン</t>
  </si>
  <si>
    <t>R2.3.3
一部解除
R2.6.10</t>
  </si>
  <si>
    <t>北海道旭川市永山11条2丁目121番5の一部､121番35の一部</t>
    <rPh sb="0" eb="3">
      <t>ホッカイドウ</t>
    </rPh>
    <phoneticPr fontId="577"/>
  </si>
  <si>
    <t>第３条</t>
    <rPh sb="0" eb="1">
      <t>ダイ</t>
    </rPh>
    <rPh sb="2" eb="3">
      <t>ジョウ</t>
    </rPh>
    <phoneticPr fontId="525"/>
  </si>
  <si>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490"/>
  </si>
  <si>
    <t>第３条</t>
    <rPh sb="0" eb="1">
      <t>ダイ</t>
    </rPh>
    <rPh sb="2" eb="3">
      <t>ジョウ</t>
    </rPh>
    <phoneticPr fontId="490"/>
  </si>
  <si>
    <t>鉛及びその化合物</t>
    <rPh sb="0" eb="1">
      <t>ナマリ</t>
    </rPh>
    <rPh sb="1" eb="2">
      <t>オヨ</t>
    </rPh>
    <rPh sb="5" eb="8">
      <t>カゴウブツ</t>
    </rPh>
    <phoneticPr fontId="490"/>
  </si>
  <si>
    <t>北海道旭川市永山11条2丁目121番26の一部</t>
    <rPh sb="0" eb="3">
      <t>ホッカイドウ</t>
    </rPh>
    <phoneticPr fontId="577"/>
  </si>
  <si>
    <t>クロロエチレン
1,2-ジクロロエチレン
テトラクロロエチレン</t>
  </si>
  <si>
    <t xml:space="preserve">北海道旭川市大町1条6丁目14番122､14番123の一部､14番357 </t>
    <rPh sb="0" eb="3">
      <t>ホッカイドウ</t>
    </rPh>
    <phoneticPr fontId="577"/>
  </si>
  <si>
    <t>青森県
（4件）</t>
    <rPh sb="0" eb="3">
      <t>アオモリケン</t>
    </rPh>
    <phoneticPr fontId="577"/>
  </si>
  <si>
    <t>青森県むつ市大湊新町9番</t>
  </si>
  <si>
    <t>青森県むつ市大湊新町9番の一部</t>
  </si>
  <si>
    <t>青森県弘前市大字松木平字富永22の9</t>
    <phoneticPr fontId="577"/>
  </si>
  <si>
    <t>鉛及びその化合物
ほう素及びその化合物</t>
    <rPh sb="0" eb="1">
      <t>ナマリ</t>
    </rPh>
    <rPh sb="1" eb="2">
      <t>オヨ</t>
    </rPh>
    <rPh sb="5" eb="8">
      <t>カゴウブツ</t>
    </rPh>
    <rPh sb="11" eb="12">
      <t>ソ</t>
    </rPh>
    <phoneticPr fontId="473"/>
  </si>
  <si>
    <t>青森県下北郡東通村大字尻屋字八峠１－147､１－148､２－43､２－44及び２－46の一部</t>
    <rPh sb="0" eb="3">
      <t>アオモリケン</t>
    </rPh>
    <phoneticPr fontId="577"/>
  </si>
  <si>
    <t>第４条</t>
    <phoneticPr fontId="577"/>
  </si>
  <si>
    <t>カドミウム及びその化合物
鉛及びその化合物
ふっ素及びその化合物
六価クロム化合物
セレン及びその化合物
砒素及びその化合物
ほう素及びその化合物</t>
    <phoneticPr fontId="577"/>
  </si>
  <si>
    <t>青森市
（28件）</t>
    <rPh sb="0" eb="3">
      <t>アオモリシ</t>
    </rPh>
    <rPh sb="7" eb="8">
      <t>ケン</t>
    </rPh>
    <phoneticPr fontId="577"/>
  </si>
  <si>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</si>
  <si>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</si>
  <si>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</si>
  <si>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</si>
  <si>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</si>
  <si>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</si>
  <si>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575"/>
  </si>
  <si>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</si>
  <si>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</si>
  <si>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</si>
  <si>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</si>
  <si>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576"/>
  </si>
  <si>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</si>
  <si>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577"/>
  </si>
  <si>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</si>
  <si>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577"/>
  </si>
  <si>
    <t>青森県青森市中央一丁目22番1の一部､22番4の一部</t>
  </si>
  <si>
    <t>形質変更時要届出区域（自然由来特例区域）</t>
    <rPh sb="11" eb="13">
      <t>シゼン</t>
    </rPh>
    <rPh sb="13" eb="15">
      <t>ユライ</t>
    </rPh>
    <rPh sb="15" eb="17">
      <t>トクレイ</t>
    </rPh>
    <rPh sb="17" eb="19">
      <t>クイキ</t>
    </rPh>
    <phoneticPr fontId="575"/>
  </si>
  <si>
    <t>青森県青森市桜川七丁目649番1､694番2､649番3</t>
  </si>
  <si>
    <t>青森県青森市桂木四丁目5番4､5番6､5番7</t>
    <rPh sb="0" eb="3">
      <t>アオモリケン</t>
    </rPh>
    <phoneticPr fontId="577"/>
  </si>
  <si>
    <t>青森県青森市柳川一丁目13番1､13番14､29番1､29番6､29番7､42番8､42番86､112番47の各一部</t>
    <rPh sb="0" eb="3">
      <t>アオモリケン</t>
    </rPh>
    <phoneticPr fontId="577"/>
  </si>
  <si>
    <t>青森県青森市柳川一丁目13番14､29番1､42番8､112番1､112番38､112番42､112番61の各一部</t>
    <rPh sb="0" eb="2">
      <t>アオモリ</t>
    </rPh>
    <rPh sb="2" eb="3">
      <t>ケン</t>
    </rPh>
    <rPh sb="3" eb="5">
      <t>アオモリ</t>
    </rPh>
    <phoneticPr fontId="577"/>
  </si>
  <si>
    <t>青森県青森市大字新城字平岡140番及び142番3の各一部､143番3､145番2､145番14</t>
    <rPh sb="0" eb="3">
      <t>アオモリケン</t>
    </rPh>
    <phoneticPr fontId="577"/>
  </si>
  <si>
    <t>青森県青森市大字新城字山田587番30外</t>
    <rPh sb="0" eb="3">
      <t>アオモリケン</t>
    </rPh>
    <phoneticPr fontId="577"/>
  </si>
  <si>
    <t>青森県青森市小柳4丁目28番1､28番3､29番1､28番2の一部､28番1地先､23番､22番2の一部､23番地先</t>
    <phoneticPr fontId="577"/>
  </si>
  <si>
    <t>形質変更時要届出区域（自然由来特例区域）</t>
    <rPh sb="11" eb="13">
      <t>シゼン</t>
    </rPh>
    <rPh sb="13" eb="15">
      <t>ユライ</t>
    </rPh>
    <rPh sb="15" eb="17">
      <t>トクレイ</t>
    </rPh>
    <rPh sb="17" eb="19">
      <t>クイキ</t>
    </rPh>
    <phoneticPr fontId="511"/>
  </si>
  <si>
    <t>青森県青森市大字新城字山田235番233､235番234､235番235､673番10､673番20</t>
    <phoneticPr fontId="577"/>
  </si>
  <si>
    <t>第14条</t>
    <rPh sb="0" eb="1">
      <t>ダイ</t>
    </rPh>
    <rPh sb="3" eb="4">
      <t>ジョウ</t>
    </rPh>
    <phoneticPr fontId="511"/>
  </si>
  <si>
    <t>青森県青森市小柳五丁目73番3</t>
    <phoneticPr fontId="577"/>
  </si>
  <si>
    <t>青森県青森市大字浦町字奥野102番57の一部､83番29､87番22､71番57､あおもり大字大野字片岡152番6､152番7､152番8､青森市大字大野字長島36番53､36番54</t>
    <rPh sb="0" eb="3">
      <t>アオモリケン</t>
    </rPh>
    <phoneticPr fontId="577"/>
  </si>
  <si>
    <t>青森県青森市大字三内字丸山278番78､278番79､278番80､278番91､278番235､278番239､447番3､449番</t>
    <rPh sb="0" eb="3">
      <t>アオモリケン</t>
    </rPh>
    <phoneticPr fontId="577"/>
  </si>
  <si>
    <t>形質変更時要届出区域（自然由来特例区域）</t>
    <rPh sb="11" eb="13">
      <t>シゼン</t>
    </rPh>
    <rPh sb="13" eb="15">
      <t>ユライ</t>
    </rPh>
    <rPh sb="15" eb="17">
      <t>トクレイ</t>
    </rPh>
    <rPh sb="17" eb="19">
      <t>クイキ</t>
    </rPh>
    <phoneticPr fontId="474"/>
  </si>
  <si>
    <t>青森県青森市大字新城字山田235番107の一部､300番52の一部､300番53の一部､300番68</t>
    <rPh sb="0" eb="3">
      <t>アオモリケン</t>
    </rPh>
    <phoneticPr fontId="577"/>
  </si>
  <si>
    <t>青森県青森市新町一丁目6番地27､28､29､94､127､7番地1､2､3</t>
    <rPh sb="0" eb="2">
      <t>アオモリ</t>
    </rPh>
    <rPh sb="2" eb="3">
      <t>ケン</t>
    </rPh>
    <phoneticPr fontId="577"/>
  </si>
  <si>
    <t>青森県八戸市沼館一丁目10番4</t>
    <phoneticPr fontId="577"/>
  </si>
  <si>
    <t>シス-1,2-ジクロロエチレン
テトラクロロエチレン
トリクロロエチレン</t>
    <phoneticPr fontId="577"/>
  </si>
  <si>
    <t>H27.10.22
一部解除
H28.6.1</t>
    <phoneticPr fontId="577"/>
  </si>
  <si>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</si>
  <si>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577"/>
  </si>
  <si>
    <t>第４条</t>
    <rPh sb="0" eb="1">
      <t>ダイ</t>
    </rPh>
    <rPh sb="2" eb="3">
      <t>ジョウ</t>
    </rPh>
    <phoneticPr fontId="577"/>
  </si>
  <si>
    <t>青森県八戸市江陽三丁目1番7の一部､1番8の一部､1番10の一部､1番23の一部及び1番24の一部</t>
    <phoneticPr fontId="5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</si>
  <si>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73"/>
  </si>
  <si>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473"/>
  </si>
  <si>
    <t>青森県八戸市大字河原木字浜名谷地76-341の一部</t>
    <rPh sb="0" eb="6">
      <t>アオモリケンハチノヘシ</t>
    </rPh>
    <rPh sb="6" eb="8">
      <t>オオアザ</t>
    </rPh>
    <rPh sb="8" eb="16">
      <t>カワラギアザハマナヤチ</t>
    </rPh>
    <rPh sb="23" eb="25">
      <t>イチブ</t>
    </rPh>
    <phoneticPr fontId="473"/>
  </si>
  <si>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473"/>
  </si>
  <si>
    <t>岩手県宮古市小山田一丁目3-3､3-4､4-4の各一部 他</t>
  </si>
  <si>
    <t>（旧）第４条</t>
    <rPh sb="1" eb="2">
      <t>キュウ</t>
    </rPh>
    <phoneticPr fontId="577"/>
  </si>
  <si>
    <t>カドミウム及びその化合物
水銀及びその化合物
鉛及びその化合物
砒素及びその化合物</t>
    <phoneticPr fontId="577"/>
  </si>
  <si>
    <t>鉛及びその化合物</t>
    <rPh sb="0" eb="8">
      <t>ナ</t>
    </rPh>
    <phoneticPr fontId="577"/>
  </si>
  <si>
    <t>H22.12.14
一部解除
H25.8.16</t>
  </si>
  <si>
    <t>岩手県一関市山目字前田13番1の一部</t>
  </si>
  <si>
    <t>水銀及びその化合物
鉛及びその化合物</t>
    <rPh sb="10" eb="18">
      <t>ナ</t>
    </rPh>
    <phoneticPr fontId="577"/>
  </si>
  <si>
    <t>形質変更時要届出区域（埋立地特例区域）</t>
    <rPh sb="0" eb="2">
      <t>ケイシツ</t>
    </rPh>
    <rPh sb="11" eb="14">
      <t>ウメタテチ</t>
    </rPh>
    <rPh sb="14" eb="16">
      <t>トクレイ</t>
    </rPh>
    <rPh sb="16" eb="18">
      <t>クイキ</t>
    </rPh>
    <phoneticPr fontId="587"/>
  </si>
  <si>
    <t>岩手県宮古市磯鶏第4地割115番の一部</t>
  </si>
  <si>
    <t>砒素及びその化合物</t>
    <rPh sb="0" eb="2">
      <t>ヒソ</t>
    </rPh>
    <rPh sb="2" eb="3">
      <t>オヨ</t>
    </rPh>
    <rPh sb="6" eb="9">
      <t>カゴウブツ</t>
    </rPh>
    <phoneticPr fontId="591"/>
  </si>
  <si>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</si>
  <si>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</si>
  <si>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</si>
  <si>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593"/>
  </si>
  <si>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</si>
  <si>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</si>
  <si>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</si>
  <si>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598"/>
  </si>
  <si>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77"/>
  </si>
  <si>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</si>
  <si>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</si>
  <si>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598"/>
  </si>
  <si>
    <t>岩手県宮古市宮町一丁目1番1の一部</t>
  </si>
  <si>
    <t>形質変更時要届出区域（埋立地管理区域）</t>
    <rPh sb="11" eb="14">
      <t>ウメタテチ</t>
    </rPh>
    <rPh sb="14" eb="16">
      <t>カンリ</t>
    </rPh>
    <rPh sb="16" eb="18">
      <t>クイキ</t>
    </rPh>
    <phoneticPr fontId="577"/>
  </si>
  <si>
    <t>岩手県宮古市藤原三丁目114番1の一部</t>
  </si>
  <si>
    <t>砒素及びその化合物
ふっ素及びその化合物</t>
    <phoneticPr fontId="598"/>
  </si>
  <si>
    <t>岩手県宮古市藤原三丁目114番1の一部､114番5､64番77､64番80の一部､64番74並びに磯鶏第4地割113番7の一部､磯鶏第4地割111番5の一部､100番8の一部</t>
  </si>
  <si>
    <t>岩手県宮古市磯鶏第4地割113番地10</t>
    <phoneticPr fontId="577"/>
  </si>
  <si>
    <t>砒素及びその化合物
ふっ素及びその化合物</t>
    <rPh sb="0" eb="3">
      <t>ヒソオヨ</t>
    </rPh>
    <rPh sb="6" eb="9">
      <t>カゴウブツ</t>
    </rPh>
    <rPh sb="12" eb="13">
      <t>ソ</t>
    </rPh>
    <rPh sb="13" eb="14">
      <t>オヨ</t>
    </rPh>
    <rPh sb="17" eb="20">
      <t>カゴウブツ</t>
    </rPh>
    <phoneticPr fontId="473"/>
  </si>
  <si>
    <t>岩手県紫波郡矢巾町北矢幅第2地割の一部､又兵エ新田第3地割の一部</t>
  </si>
  <si>
    <t>砒素及びその化合物</t>
    <rPh sb="2" eb="3">
      <t>オヨ</t>
    </rPh>
    <phoneticPr fontId="598"/>
  </si>
  <si>
    <t>砒素及びその化合物</t>
    <rPh sb="2" eb="3">
      <t>オヨ</t>
    </rPh>
    <phoneticPr fontId="574"/>
  </si>
  <si>
    <t>岩手県紫波郡矢巾町北矢幅第1地割の一部及び第2地割の一部､又兵ｴ新田第3地割の一部並びに上矢次第3地割の一部及び第4地割の一部</t>
    <rPh sb="0" eb="3">
      <t>イワテケン</t>
    </rPh>
    <phoneticPr fontId="577"/>
  </si>
  <si>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577"/>
  </si>
  <si>
    <t>岩手県紫波郡矢巾町上矢次第3地割の一部及び第4地割の一部</t>
    <phoneticPr fontId="577"/>
  </si>
  <si>
    <t>R2.3.27
一部解除
R5.12.8</t>
    <rPh sb="8" eb="10">
      <t>イチブ</t>
    </rPh>
    <rPh sb="10" eb="12">
      <t>カイジョ</t>
    </rPh>
    <phoneticPr fontId="577"/>
  </si>
  <si>
    <t>岩手県一関市字柄貝4番1の一部､5番1の一部､6番1の一部､7番4の一部､9番2の一部及び 11番2の一部</t>
    <phoneticPr fontId="577"/>
  </si>
  <si>
    <t>第３条</t>
    <rPh sb="0" eb="1">
      <t>ダイ</t>
    </rPh>
    <rPh sb="2" eb="3">
      <t>ジョウ</t>
    </rPh>
    <phoneticPr fontId="496"/>
  </si>
  <si>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496"/>
  </si>
  <si>
    <t>岩手県釜石市中妻町三丁目11番10の一部</t>
    <phoneticPr fontId="577"/>
  </si>
  <si>
    <t>岩手県陸前高田市気仙町字奈々切257番地､258番地､259番地及び260番地の一部</t>
    <phoneticPr fontId="577"/>
  </si>
  <si>
    <t>岩手県北上市相去町平林14番4の一部</t>
    <rPh sb="0" eb="3">
      <t>イワテケン</t>
    </rPh>
    <phoneticPr fontId="577"/>
  </si>
  <si>
    <t>ふっ素及びその化合物</t>
    <rPh sb="2" eb="4">
      <t>ソオヨ</t>
    </rPh>
    <rPh sb="7" eb="10">
      <t>カゴウブツ</t>
    </rPh>
    <phoneticPr fontId="473"/>
  </si>
  <si>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473"/>
  </si>
  <si>
    <t>岩手県釜石市大字平田第３地割81番５</t>
    <phoneticPr fontId="577"/>
  </si>
  <si>
    <t>鉛及びその化合物
ふっ素及びその化合物</t>
    <rPh sb="0" eb="2">
      <t>ナマリオヨ</t>
    </rPh>
    <rPh sb="5" eb="8">
      <t>カゴウブツ</t>
    </rPh>
    <rPh sb="11" eb="12">
      <t>ソ</t>
    </rPh>
    <rPh sb="12" eb="13">
      <t>オヨ</t>
    </rPh>
    <rPh sb="16" eb="19">
      <t>カゴウブツ</t>
    </rPh>
    <phoneticPr fontId="473"/>
  </si>
  <si>
    <r>
      <t xml:space="preserve">R6.3.28
</t>
    </r>
    <r>
      <rPr>
        <sz val="9"/>
        <color theme="1"/>
        <rFont val="ＭＳ Ｐゴシック"/>
        <family val="3"/>
      </rPr>
      <t>一部解除
R7.2.12</t>
    </r>
    <rPh sb="8" eb="10">
      <t>イチブ</t>
    </rPh>
    <rPh sb="10" eb="12">
      <t>カイジョ</t>
    </rPh>
    <phoneticPr fontId="262"/>
  </si>
  <si>
    <t>岩手県花巻市大畑第10地割109番の一部</t>
    <phoneticPr fontId="577"/>
  </si>
  <si>
    <t>クロロエチレン
1,2-ジクロロエチレン
テトラクロロエチレン
トリクロロエチレン</t>
    <phoneticPr fontId="473"/>
  </si>
  <si>
    <t>宮城県
（27件）</t>
    <rPh sb="0" eb="3">
      <t>ミヤギケン</t>
    </rPh>
    <rPh sb="7" eb="8">
      <t>ケン</t>
    </rPh>
    <phoneticPr fontId="574"/>
  </si>
  <si>
    <t>要措置区域</t>
    <rPh sb="0" eb="3">
      <t>ヨウソチ</t>
    </rPh>
    <rPh sb="3" eb="5">
      <t>クイキ</t>
    </rPh>
    <phoneticPr fontId="577"/>
  </si>
  <si>
    <t>H22.11.12
一部解除
H24.6.5</t>
  </si>
  <si>
    <t>宮城県白石市田町2丁目188番､211番の一部</t>
    <phoneticPr fontId="577"/>
  </si>
  <si>
    <t>1,1-ジクロロエチレン
シス-1,2-ジクロロエチレン
テトラクロロエチレン
1,1,1-トリクロロエタン
トリクロロエチレン</t>
    <phoneticPr fontId="577"/>
  </si>
  <si>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</si>
  <si>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</si>
  <si>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</si>
  <si>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</si>
  <si>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576"/>
  </si>
  <si>
    <t>宮城県石巻市川口町三丁目18番14及び18番15の一部</t>
  </si>
  <si>
    <t>宮城県大崎市古川駅前大通四丁目110番1､110番7及び110番8</t>
    <phoneticPr fontId="577"/>
  </si>
  <si>
    <t>宮城県石巻市川口町3丁目18番1の一部</t>
  </si>
  <si>
    <t>宮城県塩竃市港町一丁目77番､78番1</t>
    <phoneticPr fontId="577"/>
  </si>
  <si>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</si>
  <si>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</si>
  <si>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577"/>
  </si>
  <si>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577"/>
  </si>
  <si>
    <t>カドミウム及びその化合物
鉛及びその化合物
砒素及びその化合物
ふっ素及びその化合物</t>
    <rPh sb="34" eb="35">
      <t>ソ</t>
    </rPh>
    <rPh sb="35" eb="36">
      <t>オヨ</t>
    </rPh>
    <rPh sb="39" eb="42">
      <t>カゴウブツ</t>
    </rPh>
    <phoneticPr fontId="577"/>
  </si>
  <si>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577"/>
  </si>
  <si>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</si>
  <si>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577"/>
  </si>
  <si>
    <t>宮城県塩竈市中の島50番2の一部</t>
    <phoneticPr fontId="574"/>
  </si>
  <si>
    <t>六価クロム化合物
砒素及びその化合物</t>
    <rPh sb="9" eb="11">
      <t>ヒソ</t>
    </rPh>
    <rPh sb="11" eb="12">
      <t>オヨ</t>
    </rPh>
    <rPh sb="15" eb="18">
      <t>カゴウブツ</t>
    </rPh>
    <phoneticPr fontId="574"/>
  </si>
  <si>
    <t>H31.2.19
一部解除
R2.4.10</t>
  </si>
  <si>
    <t>宮城県亘理郡山元町浅生原字下宮前83番1の一部</t>
    <phoneticPr fontId="577"/>
  </si>
  <si>
    <t>ふっ素及びその化合物</t>
    <rPh sb="2" eb="3">
      <t>ソ</t>
    </rPh>
    <rPh sb="3" eb="4">
      <t>オヨ</t>
    </rPh>
    <rPh sb="7" eb="10">
      <t>カゴウブツ</t>
    </rPh>
    <phoneticPr fontId="574"/>
  </si>
  <si>
    <t>宮城県栗原市鶯沢南郷新反田7番の一部</t>
    <phoneticPr fontId="577"/>
  </si>
  <si>
    <t>鉛及びその化合物
ほう素及びその化合物</t>
  </si>
  <si>
    <t>宮城県塩竈市中の島45番､46番､49番2､50番､塩竈市中の島35番3､36番1､39番2､41番1の一部</t>
    <phoneticPr fontId="577"/>
  </si>
  <si>
    <t>第14条</t>
    <rPh sb="0" eb="1">
      <t>ダイ</t>
    </rPh>
    <rPh sb="3" eb="4">
      <t>ジョウ</t>
    </rPh>
    <phoneticPr fontId="481"/>
  </si>
  <si>
    <t>六価クロム化合物
砒素及びその化合物</t>
    <phoneticPr fontId="577"/>
  </si>
  <si>
    <t>R2.11.13
一部解除
R6.10.11</t>
    <phoneticPr fontId="577"/>
  </si>
  <si>
    <t>宮城県大崎市古川中里6丁目152番1の一部</t>
    <phoneticPr fontId="577"/>
  </si>
  <si>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</si>
  <si>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577"/>
  </si>
  <si>
    <t>砒素及びその化合物
ふっ素及びその化合物</t>
    <rPh sb="0" eb="2">
      <t>ヒソ</t>
    </rPh>
    <phoneticPr fontId="473"/>
  </si>
  <si>
    <t>R3.6.4
一部追加
R4.5.6</t>
    <rPh sb="7" eb="9">
      <t>イチブ</t>
    </rPh>
    <rPh sb="9" eb="11">
      <t>ツイカ</t>
    </rPh>
    <phoneticPr fontId="473"/>
  </si>
  <si>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</si>
  <si>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577"/>
  </si>
  <si>
    <t>R4.11.4
一部削除
R5.5.23</t>
    <rPh sb="8" eb="10">
      <t>イチブ</t>
    </rPh>
    <rPh sb="10" eb="12">
      <t>サクジョ</t>
    </rPh>
    <phoneticPr fontId="577"/>
  </si>
  <si>
    <t>宮城県柴田郡柴田町大字船岡字上大原65番1､102番､107番､108番､112番､113番､114番の一部､柴田郡柴田町大字船岡字上大原の水路の一部</t>
    <rPh sb="0" eb="3">
      <t>ミヤギケン</t>
    </rPh>
    <phoneticPr fontId="473"/>
  </si>
  <si>
    <t>砒素及びその化合物
ふっ素及びその化合物</t>
    <rPh sb="12" eb="13">
      <t>ソ</t>
    </rPh>
    <rPh sb="13" eb="14">
      <t>オヨ</t>
    </rPh>
    <rPh sb="17" eb="20">
      <t>カゴウブツ</t>
    </rPh>
    <phoneticPr fontId="473"/>
  </si>
  <si>
    <t>R5.4.11</t>
  </si>
  <si>
    <t>宮城県栗原市鶯沢南郷日向38番１の一部､38番１の地先道の一部､41番１の一部､56番２の一部､51番２の地先道の一部</t>
    <rPh sb="0" eb="3">
      <t>ミヤギケン</t>
    </rPh>
    <phoneticPr fontId="577"/>
  </si>
  <si>
    <r>
      <t xml:space="preserve">R6.6.21
</t>
    </r>
    <r>
      <rPr>
        <sz val="10"/>
        <color theme="1"/>
        <rFont val="ＭＳ Ｐゴシック"/>
        <family val="3"/>
        <charset val="128"/>
      </rPr>
      <t>一部解除
R7.1.10</t>
    </r>
    <rPh sb="8" eb="12">
      <t>イチブカイジョ</t>
    </rPh>
    <phoneticPr fontId="261"/>
  </si>
  <si>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412"/>
  </si>
  <si>
    <t>第４条</t>
    <rPh sb="0" eb="1">
      <t>ダイ</t>
    </rPh>
    <rPh sb="2" eb="3">
      <t>ジョウ</t>
    </rPh>
    <phoneticPr fontId="412"/>
  </si>
  <si>
    <t>鉛及びその化合物
砒素及びその化合物</t>
    <rPh sb="0" eb="1">
      <t>ナマリ</t>
    </rPh>
    <rPh sb="1" eb="2">
      <t>オヨ</t>
    </rPh>
    <rPh sb="5" eb="8">
      <t>カゴウブツ</t>
    </rPh>
    <rPh sb="9" eb="11">
      <t>ヒソ</t>
    </rPh>
    <rPh sb="11" eb="12">
      <t>オヨ</t>
    </rPh>
    <rPh sb="15" eb="18">
      <t>カゴウブツ</t>
    </rPh>
    <phoneticPr fontId="412"/>
  </si>
  <si>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</si>
  <si>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401"/>
  </si>
  <si>
    <t>第14条</t>
    <rPh sb="0" eb="1">
      <t>ダイ</t>
    </rPh>
    <rPh sb="3" eb="4">
      <t>ジョウ</t>
    </rPh>
    <phoneticPr fontId="401"/>
  </si>
  <si>
    <t>水銀及びその化合物</t>
    <rPh sb="0" eb="2">
      <t>スイギン</t>
    </rPh>
    <rPh sb="2" eb="3">
      <t>オヨ</t>
    </rPh>
    <rPh sb="6" eb="9">
      <t>カゴウブツ</t>
    </rPh>
    <phoneticPr fontId="401"/>
  </si>
  <si>
    <t>R6.9.20
一部解除
R7.9.12</t>
    <rPh sb="8" eb="12">
      <t>イチブカイジョ</t>
    </rPh>
    <phoneticPr fontId="577"/>
  </si>
  <si>
    <t>宮城県多賀城市中央１丁目14番１の一部</t>
    <rPh sb="3" eb="6">
      <t>タガジョウ</t>
    </rPh>
    <rPh sb="6" eb="7">
      <t>シ</t>
    </rPh>
    <rPh sb="7" eb="9">
      <t>チュウオウ</t>
    </rPh>
    <rPh sb="10" eb="12">
      <t>チョウメ</t>
    </rPh>
    <rPh sb="14" eb="15">
      <t>バン</t>
    </rPh>
    <rPh sb="17" eb="19">
      <t>イチブ</t>
    </rPh>
    <phoneticPr fontId="357"/>
  </si>
  <si>
    <t>第３条</t>
    <rPh sb="0" eb="1">
      <t>ダイ</t>
    </rPh>
    <rPh sb="2" eb="3">
      <t>ジョウ</t>
    </rPh>
    <phoneticPr fontId="357"/>
  </si>
  <si>
    <t>カドミウム及びその化合物
ふっ素及びその化合物</t>
    <rPh sb="5" eb="6">
      <t>オヨ</t>
    </rPh>
    <rPh sb="9" eb="12">
      <t>カゴウブツ</t>
    </rPh>
    <rPh sb="15" eb="17">
      <t>ソオヨ</t>
    </rPh>
    <rPh sb="20" eb="23">
      <t>カゴウブツ</t>
    </rPh>
    <phoneticPr fontId="357"/>
  </si>
  <si>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</si>
  <si>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</si>
  <si>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</si>
  <si>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</si>
  <si>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</si>
  <si>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</si>
  <si>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574"/>
  </si>
  <si>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</si>
  <si>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577"/>
  </si>
  <si>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</si>
  <si>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</si>
  <si>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577"/>
  </si>
  <si>
    <t>砒素及びその化合物
ふっ素及びその化合物</t>
    <rPh sb="0" eb="1">
      <t>ヒ</t>
    </rPh>
    <rPh sb="1" eb="2">
      <t>ソ</t>
    </rPh>
    <rPh sb="2" eb="3">
      <t>オヨ</t>
    </rPh>
    <rPh sb="6" eb="9">
      <t>カゴウブツ</t>
    </rPh>
    <phoneticPr fontId="577"/>
  </si>
  <si>
    <t>宮城県仙台市宮城野区仙石16番1の一部</t>
  </si>
  <si>
    <t>H24.11.26
一部追加
H25.7.9</t>
  </si>
  <si>
    <t>宮城県仙台市宮城野区幸町四丁目1番2の一部</t>
    <phoneticPr fontId="577"/>
  </si>
  <si>
    <t>鉛及びその化合物
砒素及びその化合物
ふっ素及びその化合物</t>
    <rPh sb="0" eb="1">
      <t>ナマリ</t>
    </rPh>
    <rPh sb="1" eb="2">
      <t>オヨ</t>
    </rPh>
    <rPh sb="5" eb="8">
      <t>カゴウブツ</t>
    </rPh>
    <rPh sb="9" eb="11">
      <t>ヒソ</t>
    </rPh>
    <rPh sb="21" eb="22">
      <t>ソ</t>
    </rPh>
    <phoneticPr fontId="577"/>
  </si>
  <si>
    <t>5
11</t>
    <phoneticPr fontId="577"/>
  </si>
  <si>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</si>
  <si>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</si>
  <si>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577"/>
  </si>
  <si>
    <t>H25.3.13
一部解除
H29.3.8</t>
  </si>
  <si>
    <t>宮城県仙台市青葉区中央一丁目100番10及び100番17並びに仙台市宮城野区榴岡一丁目11番8､11番9及び11番11の各一部</t>
    <rPh sb="0" eb="3">
      <t>ミヤギケン</t>
    </rPh>
    <phoneticPr fontId="577"/>
  </si>
  <si>
    <t>形質変更時要届出区域（自然由来特例区域）</t>
    <rPh sb="0" eb="2">
      <t>ケイシツ</t>
    </rPh>
    <rPh sb="11" eb="13">
      <t>シゼン</t>
    </rPh>
    <rPh sb="13" eb="15">
      <t>ユライ</t>
    </rPh>
    <rPh sb="15" eb="17">
      <t>トクレイ</t>
    </rPh>
    <rPh sb="17" eb="19">
      <t>クイキ</t>
    </rPh>
    <phoneticPr fontId="581"/>
  </si>
  <si>
    <t>H25.4.8
一部解除
H27.8.20</t>
  </si>
  <si>
    <t>宮城県仙台市青葉区本町三丁目3番1の一部</t>
  </si>
  <si>
    <t>砒素及びその化合物</t>
    <rPh sb="0" eb="2">
      <t>ヒソ</t>
    </rPh>
    <phoneticPr fontId="575"/>
  </si>
  <si>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</si>
  <si>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</si>
  <si>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</si>
  <si>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</si>
  <si>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75"/>
  </si>
  <si>
    <t>宮城県仙台市太白区郡山六丁目1番20及び1番21</t>
  </si>
  <si>
    <t>鉛及びその化合物
砒素及びその化合物</t>
    <rPh sb="9" eb="11">
      <t>ヒソ</t>
    </rPh>
    <rPh sb="11" eb="12">
      <t>オヨ</t>
    </rPh>
    <rPh sb="15" eb="18">
      <t>カゴウブツ</t>
    </rPh>
    <phoneticPr fontId="575"/>
  </si>
  <si>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</si>
  <si>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</si>
  <si>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575"/>
  </si>
  <si>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</si>
  <si>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</si>
  <si>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577"/>
  </si>
  <si>
    <t>形質変更時要届出区域（一部自然由来特例区域）</t>
    <rPh sb="11" eb="13">
      <t>イチブ</t>
    </rPh>
    <rPh sb="13" eb="15">
      <t>シゼン</t>
    </rPh>
    <rPh sb="15" eb="17">
      <t>ユライ</t>
    </rPh>
    <rPh sb="17" eb="19">
      <t>トクレイ</t>
    </rPh>
    <rPh sb="19" eb="21">
      <t>クイキ</t>
    </rPh>
    <phoneticPr fontId="574"/>
  </si>
  <si>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</si>
  <si>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</si>
  <si>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574"/>
  </si>
  <si>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</si>
  <si>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</si>
  <si>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74"/>
  </si>
  <si>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54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</si>
  <si>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46"/>
  </si>
  <si>
    <t>宮城県仙台市宮城野区港一丁目2番10の一部</t>
    <rPh sb="0" eb="3">
      <t>ミヤギケン</t>
    </rPh>
    <rPh sb="3" eb="6">
      <t>センダイシ</t>
    </rPh>
    <phoneticPr fontId="577"/>
  </si>
  <si>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</si>
  <si>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473"/>
  </si>
  <si>
    <t>砒素及びその化合物</t>
    <rPh sb="0" eb="2">
      <t>ヒソ</t>
    </rPh>
    <phoneticPr fontId="473"/>
  </si>
  <si>
    <t>宮城県仙台市宮城野区苦竹四丁目1番8の一部</t>
    <rPh sb="6" eb="10">
      <t>ミヤギノク</t>
    </rPh>
    <rPh sb="10" eb="12">
      <t>ニガタケ</t>
    </rPh>
    <rPh sb="12" eb="15">
      <t>ヨンチョウメ</t>
    </rPh>
    <rPh sb="16" eb="17">
      <t>バン</t>
    </rPh>
    <rPh sb="19" eb="21">
      <t>イチブ</t>
    </rPh>
    <phoneticPr fontId="473"/>
  </si>
  <si>
    <t>鉛及びその化合物
砒素及びその化合物</t>
    <rPh sb="9" eb="11">
      <t>ヒソ</t>
    </rPh>
    <phoneticPr fontId="473"/>
  </si>
  <si>
    <t>宮城県仙台市宮城野区港一丁目2番9の一部､2番10の一部</t>
    <rPh sb="3" eb="6">
      <t>センダイシ</t>
    </rPh>
    <phoneticPr fontId="577"/>
  </si>
  <si>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473"/>
  </si>
  <si>
    <t>宮城県仙台市宮城野区港一丁目2番9の一部､2番10の一部</t>
    <rPh sb="0" eb="3">
      <t>ミヤギケン</t>
    </rPh>
    <phoneticPr fontId="577"/>
  </si>
  <si>
    <t>全26物質</t>
    <phoneticPr fontId="577"/>
  </si>
  <si>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473"/>
  </si>
  <si>
    <t>砒素及びその化合物</t>
    <rPh sb="0" eb="3">
      <t>ヒソオヨ</t>
    </rPh>
    <rPh sb="6" eb="9">
      <t>カゴウブツ</t>
    </rPh>
    <phoneticPr fontId="473"/>
  </si>
  <si>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473"/>
  </si>
  <si>
    <t>カドミウム及びその化合物
六価クロム化合物
シアン化合物
ほう素及びその化合物</t>
    <phoneticPr fontId="473"/>
  </si>
  <si>
    <t>宮城県仙台市青葉区国分町三丁目7番1の一部</t>
    <rPh sb="0" eb="3">
      <t>ミヤギケン</t>
    </rPh>
    <rPh sb="3" eb="6">
      <t>センダイシ</t>
    </rPh>
    <phoneticPr fontId="577"/>
  </si>
  <si>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473"/>
  </si>
  <si>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473"/>
  </si>
  <si>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473"/>
  </si>
  <si>
    <t>宮城県仙台市青葉区荒巻字三居沢1番12の一部</t>
    <rPh sb="6" eb="9">
      <t>アオバク</t>
    </rPh>
    <rPh sb="9" eb="11">
      <t>アラマキ</t>
    </rPh>
    <rPh sb="11" eb="15">
      <t>ジサンキョザワ</t>
    </rPh>
    <rPh sb="16" eb="17">
      <t>バン</t>
    </rPh>
    <rPh sb="20" eb="22">
      <t>イチブ</t>
    </rPh>
    <phoneticPr fontId="473"/>
  </si>
  <si>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473"/>
  </si>
  <si>
    <t>砒素及びその化合物
ふっ素及びその化合物</t>
    <rPh sb="0" eb="2">
      <t>ヒソ</t>
    </rPh>
    <rPh sb="2" eb="3">
      <t>オヨ</t>
    </rPh>
    <rPh sb="6" eb="9">
      <t>カゴウブツ</t>
    </rPh>
    <rPh sb="12" eb="13">
      <t>ソ</t>
    </rPh>
    <rPh sb="13" eb="14">
      <t>オヨ</t>
    </rPh>
    <rPh sb="17" eb="20">
      <t>カゴウブツ</t>
    </rPh>
    <phoneticPr fontId="473"/>
  </si>
  <si>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577"/>
  </si>
  <si>
    <t>第14条</t>
    <rPh sb="0" eb="1">
      <t>ダイ</t>
    </rPh>
    <rPh sb="3" eb="4">
      <t>ジョウ</t>
    </rPh>
    <phoneticPr fontId="394"/>
  </si>
  <si>
    <t>砒素及びその化合物
ふっ素及びその化合物</t>
    <rPh sb="0" eb="2">
      <t>ヒソ</t>
    </rPh>
    <rPh sb="2" eb="3">
      <t>オヨ</t>
    </rPh>
    <rPh sb="6" eb="9">
      <t>カゴウブツ</t>
    </rPh>
    <rPh sb="12" eb="13">
      <t>ソ</t>
    </rPh>
    <rPh sb="13" eb="14">
      <t>オヨ</t>
    </rPh>
    <rPh sb="17" eb="20">
      <t>カゴウブツ</t>
    </rPh>
    <phoneticPr fontId="394"/>
  </si>
  <si>
    <t>宮城県仙台市太白区郡山六丁目1番1の一部</t>
    <rPh sb="3" eb="6">
      <t>センダイシ</t>
    </rPh>
    <phoneticPr fontId="229"/>
  </si>
  <si>
    <t>第３条</t>
    <rPh sb="0" eb="1">
      <t>ダイ</t>
    </rPh>
    <rPh sb="2" eb="3">
      <t>ジョウ</t>
    </rPh>
    <phoneticPr fontId="229"/>
  </si>
  <si>
    <t>宮城県仙台市青葉区片平二丁目1番1の一部</t>
    <rPh sb="3" eb="14">
      <t>センダイシアオバクカタヒラニチョウメ</t>
    </rPh>
    <rPh sb="15" eb="16">
      <t>バン</t>
    </rPh>
    <rPh sb="18" eb="20">
      <t>イチブ</t>
    </rPh>
    <phoneticPr fontId="331"/>
  </si>
  <si>
    <t>第14条</t>
    <rPh sb="0" eb="1">
      <t>ダイ</t>
    </rPh>
    <rPh sb="3" eb="4">
      <t>ジョウ</t>
    </rPh>
    <phoneticPr fontId="331"/>
  </si>
  <si>
    <t>水銀及びその化合物</t>
    <rPh sb="0" eb="3">
      <t>スイギンオヨ</t>
    </rPh>
    <rPh sb="6" eb="9">
      <t>カゴウブツ</t>
    </rPh>
    <phoneticPr fontId="331"/>
  </si>
  <si>
    <t>第３条第14条</t>
    <phoneticPr fontId="229"/>
  </si>
  <si>
    <t>六価クロム化合物
シアン化合物
鉛及びその化合物</t>
    <rPh sb="0" eb="2">
      <t>ロッカ</t>
    </rPh>
    <rPh sb="5" eb="8">
      <t>カゴウブツ</t>
    </rPh>
    <rPh sb="12" eb="15">
      <t>カゴウブツ</t>
    </rPh>
    <rPh sb="16" eb="18">
      <t>ナマリオヨ</t>
    </rPh>
    <rPh sb="21" eb="24">
      <t>カゴウブツ</t>
    </rPh>
    <phoneticPr fontId="229"/>
  </si>
  <si>
    <t>六価クロム化合物
ふっ素及びその化合物
ほう素及びその化合物</t>
    <rPh sb="0" eb="2">
      <t>ロッカ</t>
    </rPh>
    <rPh sb="5" eb="8">
      <t>カゴウブツ</t>
    </rPh>
    <rPh sb="11" eb="13">
      <t>ソオヨ</t>
    </rPh>
    <rPh sb="16" eb="19">
      <t>カゴウブツ</t>
    </rPh>
    <phoneticPr fontId="229"/>
  </si>
  <si>
    <t>宮城県仙台市太白区八木山香澄町19番609の一部</t>
    <rPh sb="3" eb="15">
      <t>センダイシタイハククヤギヤマカスミマチ</t>
    </rPh>
    <rPh sb="17" eb="18">
      <t>バン</t>
    </rPh>
    <rPh sb="22" eb="24">
      <t>イチブ</t>
    </rPh>
    <phoneticPr fontId="331"/>
  </si>
  <si>
    <t>第３条</t>
    <rPh sb="0" eb="1">
      <t>ダイ</t>
    </rPh>
    <rPh sb="2" eb="3">
      <t>ジョウ</t>
    </rPh>
    <phoneticPr fontId="331"/>
  </si>
  <si>
    <t>ふっ素及びその化合物</t>
    <rPh sb="2" eb="4">
      <t>ソオヨ</t>
    </rPh>
    <rPh sb="7" eb="10">
      <t>カゴウブツ</t>
    </rPh>
    <phoneticPr fontId="331"/>
  </si>
  <si>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331"/>
  </si>
  <si>
    <t>砒素及びその化合物
六価クロム化合物</t>
    <rPh sb="0" eb="3">
      <t>ヒソオヨ</t>
    </rPh>
    <rPh sb="6" eb="9">
      <t>カゴウブツ</t>
    </rPh>
    <rPh sb="10" eb="12">
      <t>ロッカ</t>
    </rPh>
    <rPh sb="15" eb="18">
      <t>カゴウブツ</t>
    </rPh>
    <phoneticPr fontId="331"/>
  </si>
  <si>
    <t>宮城県仙台市青葉区星陵町176番5､176番11の各一部</t>
    <rPh sb="3" eb="12">
      <t>センダイシアオバクセイリョウマチ</t>
    </rPh>
    <rPh sb="15" eb="16">
      <t>バン</t>
    </rPh>
    <rPh sb="21" eb="22">
      <t>バン</t>
    </rPh>
    <rPh sb="25" eb="28">
      <t>カクイチブ</t>
    </rPh>
    <phoneticPr fontId="331"/>
  </si>
  <si>
    <t>鉛及びその化合物</t>
    <rPh sb="0" eb="1">
      <t>ナマリ</t>
    </rPh>
    <rPh sb="1" eb="2">
      <t>オヨ</t>
    </rPh>
    <rPh sb="5" eb="8">
      <t>カゴウブツ</t>
    </rPh>
    <phoneticPr fontId="332"/>
  </si>
  <si>
    <t>宮城県仙台市青葉区旭ケ丘三丁目1番459､1番464､1番465､1番472､1番473､1番474､1番475､1番486､2番2､2番3及び109番の各一部</t>
    <phoneticPr fontId="577"/>
  </si>
  <si>
    <t>第14条</t>
    <rPh sb="0" eb="1">
      <t>ダイ</t>
    </rPh>
    <rPh sb="3" eb="4">
      <t>ジョウ</t>
    </rPh>
    <phoneticPr fontId="311"/>
  </si>
  <si>
    <t>鉛及びその化合物</t>
    <rPh sb="0" eb="1">
      <t>ナマリ</t>
    </rPh>
    <rPh sb="1" eb="2">
      <t>オヨ</t>
    </rPh>
    <rPh sb="5" eb="8">
      <t>カゴウブツ</t>
    </rPh>
    <phoneticPr fontId="312"/>
  </si>
  <si>
    <t>宮城県仙台市青葉区星陵町176番11の一部</t>
    <rPh sb="3" eb="9">
      <t>センダイシアオバク</t>
    </rPh>
    <rPh sb="9" eb="12">
      <t>セイリョウマチ</t>
    </rPh>
    <rPh sb="15" eb="16">
      <t>バン</t>
    </rPh>
    <rPh sb="19" eb="21">
      <t>イチブ</t>
    </rPh>
    <phoneticPr fontId="259"/>
  </si>
  <si>
    <t>第３条</t>
    <rPh sb="0" eb="1">
      <t>ダイ</t>
    </rPh>
    <rPh sb="2" eb="3">
      <t>ジョウ</t>
    </rPh>
    <phoneticPr fontId="259"/>
  </si>
  <si>
    <t>水銀及びその化合物</t>
    <rPh sb="0" eb="3">
      <t>スイギンオヨ</t>
    </rPh>
    <rPh sb="6" eb="9">
      <t>カゴウブツ</t>
    </rPh>
    <phoneticPr fontId="259"/>
  </si>
  <si>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225"/>
  </si>
  <si>
    <t>第３条</t>
    <rPh sb="0" eb="1">
      <t>ダイ</t>
    </rPh>
    <rPh sb="2" eb="3">
      <t>ジョウ</t>
    </rPh>
    <phoneticPr fontId="22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</si>
  <si>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25"/>
  </si>
  <si>
    <t>形質変更時要届出区域（自然由来特例区域）</t>
    <phoneticPr fontId="577"/>
  </si>
  <si>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225"/>
  </si>
  <si>
    <t>第４条第14条</t>
    <phoneticPr fontId="225"/>
  </si>
  <si>
    <t>砒素及びその化合物</t>
    <rPh sb="0" eb="3">
      <t>ヒソオヨ</t>
    </rPh>
    <rPh sb="6" eb="9">
      <t>カゴウブツ</t>
    </rPh>
    <phoneticPr fontId="225"/>
  </si>
  <si>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214"/>
  </si>
  <si>
    <t>第４条</t>
    <rPh sb="0" eb="1">
      <t>ダイ</t>
    </rPh>
    <rPh sb="2" eb="3">
      <t>ジョウ</t>
    </rPh>
    <phoneticPr fontId="200"/>
  </si>
  <si>
    <t>砒素及びその化合物</t>
    <rPh sb="0" eb="3">
      <t>ヒソオヨ</t>
    </rPh>
    <rPh sb="6" eb="9">
      <t>カゴウブツ</t>
    </rPh>
    <phoneticPr fontId="214"/>
  </si>
  <si>
    <t>宮城県仙台市青葉区広瀬町81番1の一部､159番4の一部､260番の一部</t>
    <rPh sb="3" eb="5">
      <t>センダイ</t>
    </rPh>
    <phoneticPr fontId="189"/>
  </si>
  <si>
    <t>第３条</t>
    <rPh sb="0" eb="1">
      <t>ダイ</t>
    </rPh>
    <rPh sb="2" eb="3">
      <t>ジョウ</t>
    </rPh>
    <phoneticPr fontId="189"/>
  </si>
  <si>
    <t>水銀及びその化合物
砒素及びその化合物</t>
  </si>
  <si>
    <t>宮城県仙台市太白区八木山香澄町19番368の一部</t>
    <rPh sb="3" eb="6">
      <t>センダイシ</t>
    </rPh>
    <rPh sb="6" eb="8">
      <t>タイハク</t>
    </rPh>
    <phoneticPr fontId="189"/>
  </si>
  <si>
    <t>ふっ素及びその化合物</t>
    <rPh sb="2" eb="3">
      <t>ソ</t>
    </rPh>
    <phoneticPr fontId="189"/>
  </si>
  <si>
    <t>秋田県
（4件）</t>
    <rPh sb="0" eb="3">
      <t>アキタケン</t>
    </rPh>
    <rPh sb="6" eb="7">
      <t>ケン</t>
    </rPh>
    <phoneticPr fontId="577"/>
  </si>
  <si>
    <t>H24.3.19
一部解除
H26.3.4</t>
  </si>
  <si>
    <t>秋田県横手市十文字町仁井田字八萩5番1</t>
    <phoneticPr fontId="577"/>
  </si>
  <si>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574"/>
  </si>
  <si>
    <t>R6.8.6
一部解除
R7.11.7</t>
    <rPh sb="7" eb="9">
      <t>イチブ</t>
    </rPh>
    <rPh sb="9" eb="11">
      <t>カイジョ</t>
    </rPh>
    <phoneticPr fontId="577"/>
  </si>
  <si>
    <t>秋田県仙北郡美郷町金沢字長岡森8番8､296番3､307番3及び308番3の各一部</t>
    <phoneticPr fontId="577"/>
  </si>
  <si>
    <t>第３条</t>
    <rPh sb="0" eb="1">
      <t>ダイ</t>
    </rPh>
    <rPh sb="2" eb="3">
      <t>ジョウ</t>
    </rPh>
    <phoneticPr fontId="290"/>
  </si>
  <si>
    <t>クロロエチレン
1,1-ジクロロエチレン
1,2-ジクロロエチレン
ジクロロメタン
テトラクロロエチレン
1,1,1-トリクロロエタン
1,1,2-トリクロロエタン
トリクロロエチレン</t>
  </si>
  <si>
    <r>
      <t xml:space="preserve">R6.8.6
</t>
    </r>
    <r>
      <rPr>
        <sz val="10"/>
        <color theme="1"/>
        <rFont val="ＭＳ Ｐゴシック"/>
        <family val="3"/>
        <charset val="128"/>
      </rPr>
      <t>一部解除
R7.11.7</t>
    </r>
    <rPh sb="7" eb="9">
      <t>イチブ</t>
    </rPh>
    <rPh sb="9" eb="11">
      <t>カイジョ</t>
    </rPh>
    <phoneticPr fontId="74"/>
  </si>
  <si>
    <t>秋田県仙北郡美郷町金沢字長岡森8番8､296番3､307番3､308番3及び313番並びに字新屋敷91番3及び92番11の各一部</t>
    <phoneticPr fontId="577"/>
  </si>
  <si>
    <t>カドミウム及びその化合物
鉛及びその化合物
ほう素及びその化合物</t>
  </si>
  <si>
    <t>秋田市
（12件）</t>
    <rPh sb="0" eb="2">
      <t>アキタ</t>
    </rPh>
    <rPh sb="2" eb="3">
      <t>シ</t>
    </rPh>
    <phoneticPr fontId="577"/>
  </si>
  <si>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</si>
  <si>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</si>
  <si>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</si>
  <si>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</si>
  <si>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577"/>
  </si>
  <si>
    <t>水銀及びその化合物
鉛及びその化合物</t>
    <rPh sb="0" eb="2">
      <t>スイギン</t>
    </rPh>
    <rPh sb="2" eb="3">
      <t>オヨ</t>
    </rPh>
    <rPh sb="6" eb="9">
      <t>カゴウブツ</t>
    </rPh>
    <rPh sb="10" eb="11">
      <t>ナマリ</t>
    </rPh>
    <rPh sb="11" eb="12">
      <t>オヨ</t>
    </rPh>
    <rPh sb="15" eb="18">
      <t>カゴウブツ</t>
    </rPh>
    <phoneticPr fontId="577"/>
  </si>
  <si>
    <t>形質変更時要届出区域</t>
    <rPh sb="0" eb="10">
      <t>ケイシツヘンコウジヨウトドケデクイキ</t>
    </rPh>
    <phoneticPr fontId="577"/>
  </si>
  <si>
    <t>秋田県秋田市茨島三丁目18-1の一部､18-2､18-3､18-4</t>
  </si>
  <si>
    <t>カドミウム及びその化合物
鉛及びその化合物
砒素及びその化合物</t>
    <rPh sb="5" eb="6">
      <t>オヨ</t>
    </rPh>
    <rPh sb="9" eb="12">
      <t>カゴウブツ</t>
    </rPh>
    <phoneticPr fontId="577"/>
  </si>
  <si>
    <t>秋田県秋田市楢山字長沼27番3の一部および27番6の一部</t>
    <rPh sb="0" eb="3">
      <t>アキタケン</t>
    </rPh>
    <phoneticPr fontId="577"/>
  </si>
  <si>
    <t>水銀及びその化合物
鉛及びその化合物</t>
    <phoneticPr fontId="577"/>
  </si>
  <si>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</si>
  <si>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478"/>
  </si>
  <si>
    <t>第14条</t>
    <rPh sb="0" eb="1">
      <t>ダイ</t>
    </rPh>
    <rPh sb="3" eb="4">
      <t>ジョウ</t>
    </rPh>
    <phoneticPr fontId="478"/>
  </si>
  <si>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479"/>
  </si>
  <si>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473"/>
  </si>
  <si>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474"/>
  </si>
  <si>
    <t>秋田県秋田市茨島三丁目18番1の一部</t>
    <rPh sb="0" eb="3">
      <t>アキタケン</t>
    </rPh>
    <phoneticPr fontId="577"/>
  </si>
  <si>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</si>
  <si>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384"/>
  </si>
  <si>
    <t>第14条</t>
    <rPh sb="0" eb="1">
      <t>ダイ</t>
    </rPh>
    <rPh sb="3" eb="4">
      <t>ジョウ</t>
    </rPh>
    <phoneticPr fontId="384"/>
  </si>
  <si>
    <t>形質変更時要届出区域（自然由来特例区域）</t>
    <rPh sb="11" eb="13">
      <t>シゼン</t>
    </rPh>
    <rPh sb="13" eb="15">
      <t>ユライ</t>
    </rPh>
    <rPh sb="15" eb="17">
      <t>トクレイ</t>
    </rPh>
    <rPh sb="17" eb="19">
      <t>クイキ</t>
    </rPh>
    <phoneticPr fontId="301"/>
  </si>
  <si>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301"/>
  </si>
  <si>
    <t>第14条</t>
    <rPh sb="0" eb="1">
      <t>ダイ</t>
    </rPh>
    <rPh sb="3" eb="4">
      <t>ジョウ</t>
    </rPh>
    <phoneticPr fontId="301"/>
  </si>
  <si>
    <t>砒素及びその化合物</t>
    <rPh sb="0" eb="2">
      <t>ヒソ</t>
    </rPh>
    <phoneticPr fontId="302"/>
  </si>
  <si>
    <t>山形県
（15件）</t>
    <rPh sb="0" eb="2">
      <t>ヤマガタ</t>
    </rPh>
    <rPh sb="2" eb="3">
      <t>ケン</t>
    </rPh>
    <phoneticPr fontId="577"/>
  </si>
  <si>
    <t>山形県酒田市京田一丁目2番1及び2番2の各一部</t>
  </si>
  <si>
    <t>H25.5.7
一部追加
R7.10.21</t>
    <rPh sb="8" eb="10">
      <t>イチブ</t>
    </rPh>
    <rPh sb="10" eb="12">
      <t>ツイカ</t>
    </rPh>
    <phoneticPr fontId="96"/>
  </si>
  <si>
    <t>山形県南陽市大橋外</t>
    <phoneticPr fontId="577"/>
  </si>
  <si>
    <t>山形県鶴岡市下山添字庄南45番3</t>
  </si>
  <si>
    <t>鉛及びその化合物</t>
    <rPh sb="0" eb="1">
      <t>ナマリ</t>
    </rPh>
    <rPh sb="1" eb="2">
      <t>オヨ</t>
    </rPh>
    <rPh sb="5" eb="8">
      <t>カゴウブツ</t>
    </rPh>
    <phoneticPr fontId="576"/>
  </si>
  <si>
    <t>山形県新庄市大字鳥越字沢口1886-1</t>
  </si>
  <si>
    <t>ふっ素及びその化合物</t>
    <rPh sb="2" eb="3">
      <t>ソ</t>
    </rPh>
    <rPh sb="3" eb="4">
      <t>オヨ</t>
    </rPh>
    <rPh sb="7" eb="10">
      <t>カゴウブツ</t>
    </rPh>
    <phoneticPr fontId="576"/>
  </si>
  <si>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</si>
  <si>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</si>
  <si>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</si>
  <si>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</si>
  <si>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577"/>
  </si>
  <si>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</si>
  <si>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74"/>
  </si>
  <si>
    <t>山形県天童市北久野本一丁目1612番1の一部</t>
    <phoneticPr fontId="577"/>
  </si>
  <si>
    <t>シアン化合物</t>
    <phoneticPr fontId="577"/>
  </si>
  <si>
    <t>H30.10.19
一部解除
R1.9.10</t>
    <phoneticPr fontId="577"/>
  </si>
  <si>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574"/>
  </si>
  <si>
    <t>クロロエチレン
鉛及びその化合物</t>
    <rPh sb="8" eb="9">
      <t>ナマリ</t>
    </rPh>
    <rPh sb="9" eb="10">
      <t>オヨ</t>
    </rPh>
    <rPh sb="13" eb="16">
      <t>カゴウブツ</t>
    </rPh>
    <phoneticPr fontId="574"/>
  </si>
  <si>
    <t>H30.10.19
追加指定
R1.9.10</t>
  </si>
  <si>
    <t>鉛及びその化合物</t>
    <rPh sb="0" eb="1">
      <t>ナマリ</t>
    </rPh>
    <rPh sb="1" eb="2">
      <t>オヨ</t>
    </rPh>
    <rPh sb="5" eb="8">
      <t>カゴウブツ</t>
    </rPh>
    <phoneticPr fontId="575"/>
  </si>
  <si>
    <t>R1.6.7
一部追加
R2.3.24</t>
  </si>
  <si>
    <t>山形県長井市平山字向川原三320番2､寺泉字南下町2998番1の一部､外56筆</t>
    <phoneticPr fontId="577"/>
  </si>
  <si>
    <t>砒素及びその化合物
ふっ素及びその化合物</t>
  </si>
  <si>
    <t>R2.9.18
一部解除
R5.4.4</t>
    <phoneticPr fontId="577"/>
  </si>
  <si>
    <t>山形県酒田市宮海字新林400番及び668番の各一部</t>
    <phoneticPr fontId="577"/>
  </si>
  <si>
    <t>水銀及びその化合物
鉛及びその化合物</t>
    <rPh sb="0" eb="2">
      <t>スイギン</t>
    </rPh>
    <rPh sb="2" eb="3">
      <t>オヨ</t>
    </rPh>
    <rPh sb="6" eb="9">
      <t>カゴウブツ</t>
    </rPh>
    <rPh sb="10" eb="11">
      <t>ナマリ</t>
    </rPh>
    <rPh sb="11" eb="12">
      <t>オヨ</t>
    </rPh>
    <rPh sb="15" eb="18">
      <t>カゴウブツ</t>
    </rPh>
    <phoneticPr fontId="473"/>
  </si>
  <si>
    <t>山形県鶴岡市渡前字大坪45番の一部</t>
    <rPh sb="15" eb="17">
      <t>イチブ</t>
    </rPh>
    <phoneticPr fontId="473"/>
  </si>
  <si>
    <t>鉛及びその化合物</t>
    <rPh sb="0" eb="1">
      <t>ナマリ</t>
    </rPh>
    <phoneticPr fontId="473"/>
  </si>
  <si>
    <t>R4.8.30
一部追加
R5.9.19</t>
    <phoneticPr fontId="577"/>
  </si>
  <si>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</si>
  <si>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</si>
  <si>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432"/>
  </si>
  <si>
    <t>第４条</t>
    <rPh sb="0" eb="1">
      <t>ダイ</t>
    </rPh>
    <rPh sb="2" eb="3">
      <t>ジョウ</t>
    </rPh>
    <phoneticPr fontId="432"/>
  </si>
  <si>
    <t>六価クロム化合物
砒素及びその化合物</t>
  </si>
  <si>
    <t>山形市
（4件）</t>
    <rPh sb="0" eb="3">
      <t>ヤマガタシ</t>
    </rPh>
    <phoneticPr fontId="577"/>
  </si>
  <si>
    <t>山形県山形市飯塚町900-2､900-3､931-4､932-1､932-2､932-3､933の各一部</t>
    <phoneticPr fontId="577"/>
  </si>
  <si>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</si>
  <si>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577"/>
  </si>
  <si>
    <t>シアン化合物</t>
    <rPh sb="3" eb="6">
      <t>カゴウブツ</t>
    </rPh>
    <phoneticPr fontId="577"/>
  </si>
  <si>
    <t>山形県山形市緑町一丁目6番8の一部</t>
  </si>
  <si>
    <t>水銀及びその化合物
鉛及びその化合物</t>
    <rPh sb="0" eb="2">
      <t>スイギン</t>
    </rPh>
    <rPh sb="2" eb="3">
      <t>オヨ</t>
    </rPh>
    <rPh sb="6" eb="9">
      <t>カゴウブツ</t>
    </rPh>
    <phoneticPr fontId="575"/>
  </si>
  <si>
    <r>
      <t xml:space="preserve">R6.9.17
</t>
    </r>
    <r>
      <rPr>
        <sz val="9"/>
        <color theme="1"/>
        <rFont val="ＭＳ Ｐゴシック"/>
        <family val="3"/>
        <charset val="128"/>
      </rPr>
      <t>一部解除
R7.10.7</t>
    </r>
    <rPh sb="8" eb="10">
      <t>イチブ</t>
    </rPh>
    <rPh sb="10" eb="12">
      <t>カイジョ</t>
    </rPh>
    <phoneticPr fontId="222"/>
  </si>
  <si>
    <t>山形県山形市宮町四丁目15番4及び15番14の各一部（地番）</t>
    <phoneticPr fontId="364"/>
  </si>
  <si>
    <t>第４条</t>
    <rPh sb="0" eb="1">
      <t>ダイ</t>
    </rPh>
    <rPh sb="2" eb="3">
      <t>ジョウ</t>
    </rPh>
    <phoneticPr fontId="364"/>
  </si>
  <si>
    <t>トリクロロエチレン</t>
  </si>
  <si>
    <t>福島県
（38件）</t>
    <rPh sb="0" eb="2">
      <t>フクシマ</t>
    </rPh>
    <rPh sb="2" eb="3">
      <t>ケン</t>
    </rPh>
    <rPh sb="7" eb="8">
      <t>ケン</t>
    </rPh>
    <phoneticPr fontId="577"/>
  </si>
  <si>
    <t>福島県伊達市保原町字東野崎60-1</t>
  </si>
  <si>
    <t>H24.6.5
一部解除
H25.2.1</t>
  </si>
  <si>
    <t>福島県二本松市住吉5番1の一部</t>
  </si>
  <si>
    <t>H24.7.17
一部解除
H29.12.19</t>
  </si>
  <si>
    <t>福島県二本松市住吉5番1の一部､7番1の一部及び206番の一部</t>
    <phoneticPr fontId="577"/>
  </si>
  <si>
    <t>福島県西白河郡矢吹町丸の内330番の一部</t>
  </si>
  <si>
    <t>ふっ素及びその化合物</t>
    <phoneticPr fontId="577"/>
  </si>
  <si>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</si>
  <si>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</si>
  <si>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</si>
  <si>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575"/>
  </si>
  <si>
    <t>鉛及びその化合物</t>
    <rPh sb="0" eb="1">
      <t>ナマリ</t>
    </rPh>
    <rPh sb="1" eb="2">
      <t>オヨ</t>
    </rPh>
    <phoneticPr fontId="575"/>
  </si>
  <si>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</si>
  <si>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76"/>
  </si>
  <si>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</si>
  <si>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576"/>
  </si>
  <si>
    <t>H26.12.16
一部解除
H28.10.7</t>
  </si>
  <si>
    <t>福島県喜多方市字稲清水2334番1､2334番1先(道)､2341番1､2363番及び2383番1の各一部</t>
  </si>
  <si>
    <t>砒素及びその化合物</t>
    <rPh sb="0" eb="2">
      <t>ヒソ</t>
    </rPh>
    <rPh sb="2" eb="3">
      <t>オヨ</t>
    </rPh>
    <rPh sb="6" eb="9">
      <t>カゴウブツ</t>
    </rPh>
    <phoneticPr fontId="576"/>
  </si>
  <si>
    <t>H27.11.27
一部解除
R1.5.31</t>
    <phoneticPr fontId="577"/>
  </si>
  <si>
    <t>福島県田村市大越町上大越字中平60番2先(道)､60番3､60番3先(道)､60番2及び61番の各一部</t>
    <phoneticPr fontId="577"/>
  </si>
  <si>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577"/>
  </si>
  <si>
    <t>福島県西白河郡西郷村字屋敷裏東3番1､3番2及び4番1の各一部並びに福島県白河市和尚壇10番1､10番1先(水)､10番10､11番1､22番2及び22番3の各一部並びに福島県白河市和尚壇山2番150及び2番152の各一部</t>
    <phoneticPr fontId="577"/>
  </si>
  <si>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77"/>
  </si>
  <si>
    <t>福島県双葉郡葛尾村大字落合字菅ﾉ又23番の一部</t>
  </si>
  <si>
    <t>テトラクロロエチレン
鉛及びその化合物
ほう素及びその化合物</t>
    <rPh sb="22" eb="23">
      <t>ソ</t>
    </rPh>
    <rPh sb="23" eb="24">
      <t>オヨ</t>
    </rPh>
    <rPh sb="27" eb="30">
      <t>カゴウブツ</t>
    </rPh>
    <phoneticPr fontId="577"/>
  </si>
  <si>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</si>
  <si>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</si>
  <si>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</si>
  <si>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</si>
  <si>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574"/>
  </si>
  <si>
    <t>福島県双葉郡楢葉町大字大谷字鐘突堂21番1､22番1､22番2及び22番4の各一部</t>
    <phoneticPr fontId="577"/>
  </si>
  <si>
    <t>福島県須賀川市横山町91番､92番､93番及び94番の各一部</t>
  </si>
  <si>
    <t>鉛及びその化合物
ふっ素及びその化合物</t>
    <rPh sb="0" eb="1">
      <t>ナマリ</t>
    </rPh>
    <rPh sb="1" eb="2">
      <t>オヨ</t>
    </rPh>
    <rPh sb="5" eb="8">
      <t>カゴウブツ</t>
    </rPh>
    <phoneticPr fontId="574"/>
  </si>
  <si>
    <t>福島県田村郡三春町字天王前3番の一部</t>
    <phoneticPr fontId="577"/>
  </si>
  <si>
    <t>福島県須賀川市保土原字中屋敷38番､57番2及び57番3の各一部</t>
    <phoneticPr fontId="577"/>
  </si>
  <si>
    <t>第３条</t>
    <rPh sb="0" eb="1">
      <t>ダイ</t>
    </rPh>
    <rPh sb="2" eb="3">
      <t>ジョウ</t>
    </rPh>
    <phoneticPr fontId="567"/>
  </si>
  <si>
    <t>福島県伊達市保原町中瀬字道下1号32番2及び32番6の各一部</t>
    <phoneticPr fontId="577"/>
  </si>
  <si>
    <t>第14条</t>
    <rPh sb="0" eb="1">
      <t>ダイ</t>
    </rPh>
    <rPh sb="3" eb="4">
      <t>ジョウ</t>
    </rPh>
    <phoneticPr fontId="505"/>
  </si>
  <si>
    <t>鉛及びその化合物
砒素及びその化合物</t>
    <rPh sb="0" eb="1">
      <t>ナマリ</t>
    </rPh>
    <rPh sb="1" eb="2">
      <t>オヨ</t>
    </rPh>
    <rPh sb="5" eb="8">
      <t>カゴウブツ</t>
    </rPh>
    <phoneticPr fontId="505"/>
  </si>
  <si>
    <t>福島県田村郡三春町字天王前97番の一部</t>
    <phoneticPr fontId="577"/>
  </si>
  <si>
    <t>ふっ素及びその化合物</t>
    <rPh sb="2" eb="3">
      <t>ソ</t>
    </rPh>
    <rPh sb="3" eb="4">
      <t>オヨ</t>
    </rPh>
    <rPh sb="7" eb="10">
      <t>カゴウブツ</t>
    </rPh>
    <phoneticPr fontId="473"/>
  </si>
  <si>
    <t>福島県双葉郡大熊町夫沢字東台486番の一部</t>
  </si>
  <si>
    <t>福島県双葉郡大熊町夫沢字東台500番1及び同町小入野字東平131番4の各一部</t>
  </si>
  <si>
    <t>ふっ素及びその化合物
ほう素及びその化合物</t>
    <phoneticPr fontId="577"/>
  </si>
  <si>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577"/>
  </si>
  <si>
    <t>六価クロム化合物
シアン化合物
水銀及びその化合物
セレン及びその化合物
鉛及びその化合物
砒素及びその化合物
ふっ素及びその化合物
ほう素及びその化合物</t>
    <phoneticPr fontId="577"/>
  </si>
  <si>
    <t>福島県喜多方市下川原8086番1､同市字町田下7911番1､7911番2､同市字千苅道下8046番1､8046番2､同市字千苅新道下8058番1並びに同市字千苅道上8352番6の各一部</t>
    <phoneticPr fontId="577"/>
  </si>
  <si>
    <t>R3.5.14
一部解除
R5.4.21</t>
    <rPh sb="8" eb="10">
      <t>イチブ</t>
    </rPh>
    <rPh sb="10" eb="12">
      <t>カイジョ</t>
    </rPh>
    <phoneticPr fontId="473"/>
  </si>
  <si>
    <t>福島県西白河郡西郷村大字羽太字鍛冶屋畑35番及び37番2の全部､同10番の一部</t>
    <phoneticPr fontId="577"/>
  </si>
  <si>
    <t>R4.6.17
一部解除
R4.9.16</t>
    <phoneticPr fontId="577"/>
  </si>
  <si>
    <t>福島県会津若松市扇町92番4､92番4地先(水)､128番2及び128番2地先(道)の各一部</t>
    <phoneticPr fontId="577"/>
  </si>
  <si>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</si>
  <si>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473"/>
  </si>
  <si>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</si>
  <si>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</si>
  <si>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474"/>
  </si>
  <si>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473"/>
  </si>
  <si>
    <t>六価クロム化合物
シアン化合物
鉛及びその化合物
砒素及びその化合物
ふっ素及びその化合物</t>
    <rPh sb="0" eb="2">
      <t>ロッカ</t>
    </rPh>
    <rPh sb="5" eb="8">
      <t>カゴウブツ</t>
    </rPh>
    <phoneticPr fontId="473"/>
  </si>
  <si>
    <t>R5.9.1
一部追加
R6.8.30</t>
    <rPh sb="7" eb="9">
      <t>イチブ</t>
    </rPh>
    <rPh sb="9" eb="11">
      <t>ツイカ</t>
    </rPh>
    <phoneticPr fontId="473"/>
  </si>
  <si>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473"/>
  </si>
  <si>
    <t>第４条第14条</t>
    <phoneticPr fontId="473"/>
  </si>
  <si>
    <t>福島県田村市滝根町菅谷字平木内四十二番一の一部</t>
    <rPh sb="0" eb="3">
      <t>フクシマケン</t>
    </rPh>
    <phoneticPr fontId="577"/>
  </si>
  <si>
    <t>第３条</t>
    <phoneticPr fontId="473"/>
  </si>
  <si>
    <t>福島県田村市船引町船引字原田69番、71番1の各一部</t>
    <rPh sb="0" eb="3">
      <t>フクシマケン</t>
    </rPh>
    <phoneticPr fontId="577"/>
  </si>
  <si>
    <t>第14条</t>
    <rPh sb="0" eb="1">
      <t>ダイ</t>
    </rPh>
    <rPh sb="3" eb="4">
      <t>ジョウ</t>
    </rPh>
    <phoneticPr fontId="156"/>
  </si>
  <si>
    <t>六価クロム化合物</t>
    <rPh sb="0" eb="2">
      <t>ロッカ</t>
    </rPh>
    <rPh sb="5" eb="8">
      <t>カゴウブツ</t>
    </rPh>
    <phoneticPr fontId="156"/>
  </si>
  <si>
    <t>福島県田村市船引町船引字原田69番､71番1の各一部</t>
    <rPh sb="0" eb="3">
      <t>フクシマケン</t>
    </rPh>
    <phoneticPr fontId="577"/>
  </si>
  <si>
    <t>鉛及びその化合物</t>
    <rPh sb="0" eb="1">
      <t>ナマリ</t>
    </rPh>
    <rPh sb="1" eb="2">
      <t>オヨ</t>
    </rPh>
    <rPh sb="5" eb="7">
      <t>カゴウ</t>
    </rPh>
    <rPh sb="7" eb="8">
      <t>ブツ</t>
    </rPh>
    <phoneticPr fontId="156"/>
  </si>
  <si>
    <t>福島市
（10件）</t>
    <rPh sb="0" eb="3">
      <t>フクシマシ</t>
    </rPh>
    <rPh sb="7" eb="8">
      <t>ケン</t>
    </rPh>
    <phoneticPr fontId="577"/>
  </si>
  <si>
    <t>福島県福島市杉妻町18-4の一部</t>
    <phoneticPr fontId="577"/>
  </si>
  <si>
    <t>福島県福島市曽根田町107番地１ほか３筆､八反田2番５､三河北町76番ほか２筆､江向１番３ほか6筆､森合字江向９番２､六反田２番２ほか16筆</t>
    <rPh sb="0" eb="3">
      <t>フクシマケン</t>
    </rPh>
    <phoneticPr fontId="577"/>
  </si>
  <si>
    <t>第４条</t>
    <rPh sb="0" eb="1">
      <t>ダイ</t>
    </rPh>
    <rPh sb="2" eb="3">
      <t>ジョウ</t>
    </rPh>
    <phoneticPr fontId="72"/>
  </si>
  <si>
    <t>福島県福島市森合字西中川3番7の一部ほか4筆､森合字中川13番地1ほか2筆､森合字三川尻8番1ほか2筆及び曽根田町101番2ほか1筆　計13筆</t>
    <phoneticPr fontId="5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</si>
  <si>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72"/>
  </si>
  <si>
    <t>福島県福島市小倉寺字赤坂1番一部</t>
    <rPh sb="6" eb="12">
      <t>オグラジアザアカサカ</t>
    </rPh>
    <phoneticPr fontId="72"/>
  </si>
  <si>
    <t>福島県福島市岡部字山下1番1の一部ほか4筆､岡部字上川原2番1の一部ほか5筆及び渡利字梅ノ木畑6番1の一部ほか12筆　計24筆</t>
    <phoneticPr fontId="577"/>
  </si>
  <si>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72"/>
  </si>
  <si>
    <t>福島県福島市森合字西中川3番7の一部</t>
    <phoneticPr fontId="577"/>
  </si>
  <si>
    <t>砒素及びその化合物</t>
    <rPh sb="0" eb="2">
      <t>ヒソ</t>
    </rPh>
    <rPh sb="2" eb="3">
      <t>オヨ</t>
    </rPh>
    <rPh sb="6" eb="9">
      <t>カゴウブツ</t>
    </rPh>
    <phoneticPr fontId="72"/>
  </si>
  <si>
    <t>福島県福島市永井川字松木下2番地の6</t>
    <phoneticPr fontId="577"/>
  </si>
  <si>
    <t>第３条</t>
    <rPh sb="0" eb="1">
      <t>ダイ</t>
    </rPh>
    <rPh sb="2" eb="3">
      <t>ジョウ</t>
    </rPh>
    <phoneticPr fontId="72"/>
  </si>
  <si>
    <t>六価クロム化合物
シアン化合物</t>
    <rPh sb="0" eb="2">
      <t>ロッカ</t>
    </rPh>
    <rPh sb="5" eb="8">
      <t>カゴウブツ</t>
    </rPh>
    <rPh sb="12" eb="15">
      <t>カゴウブツ</t>
    </rPh>
    <phoneticPr fontId="72"/>
  </si>
  <si>
    <t>福島県福島市佐倉下字附ノ川1番3号　他20筆の一部</t>
    <rPh sb="6" eb="11">
      <t>サクラシモアザフ</t>
    </rPh>
    <rPh sb="12" eb="13">
      <t>カワ</t>
    </rPh>
    <rPh sb="16" eb="17">
      <t>ゴウ</t>
    </rPh>
    <rPh sb="18" eb="19">
      <t>ホカ</t>
    </rPh>
    <rPh sb="21" eb="22">
      <t>フデ</t>
    </rPh>
    <rPh sb="23" eb="25">
      <t>イチブ</t>
    </rPh>
    <phoneticPr fontId="72"/>
  </si>
  <si>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72"/>
  </si>
  <si>
    <t>福島県福島市太田町154番1の一部､154番141の一部</t>
    <phoneticPr fontId="577"/>
  </si>
  <si>
    <t>福島県福島市方木田字水戸内19番6の一部､
福島市吉倉字谷地30番の一部</t>
    <phoneticPr fontId="577"/>
  </si>
  <si>
    <t>郡山市
（17件）</t>
    <rPh sb="0" eb="3">
      <t>コオリヤマシ</t>
    </rPh>
    <rPh sb="7" eb="8">
      <t>ケン</t>
    </rPh>
    <phoneticPr fontId="577"/>
  </si>
  <si>
    <t>福島県郡山市向河原町36､133-1､159-1､331</t>
    <phoneticPr fontId="577"/>
  </si>
  <si>
    <t>シアン化合物
鉛及びその化合物
砒素及びその化合物
ふっ素及びその化合物</t>
    <rPh sb="16" eb="18">
      <t>ヒソ</t>
    </rPh>
    <phoneticPr fontId="577"/>
  </si>
  <si>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</si>
  <si>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577"/>
  </si>
  <si>
    <t>H24.10.5
一部追加
H26.11.11</t>
  </si>
  <si>
    <t>福島県郡山市待池台二丁目2番9､3番､3番2､3番3､3番4､5番1､2番10</t>
    <phoneticPr fontId="577"/>
  </si>
  <si>
    <t>福島県郡山市待池台二丁目60番3</t>
  </si>
  <si>
    <t>鉛及びその化合物
砒素及びその化合物</t>
    <rPh sb="0" eb="1">
      <t>ナマリ</t>
    </rPh>
    <rPh sb="9" eb="11">
      <t>ヒソ</t>
    </rPh>
    <rPh sb="11" eb="12">
      <t>オヨ</t>
    </rPh>
    <rPh sb="15" eb="18">
      <t>カゴウブツ</t>
    </rPh>
    <phoneticPr fontId="577"/>
  </si>
  <si>
    <t>福島県郡山市待池台二丁目60番25</t>
  </si>
  <si>
    <t>福島県郡山市方八町一丁目350番､351番､352番､353番､354番1</t>
  </si>
  <si>
    <t>シアン化合物
鉛及びその化合物
ふっ素及びその化合物</t>
    <phoneticPr fontId="577"/>
  </si>
  <si>
    <t>形質変更時要届出区域（一部自然由来特例区域）</t>
    <rPh sb="11" eb="13">
      <t>イチブ</t>
    </rPh>
    <phoneticPr fontId="577"/>
  </si>
  <si>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577"/>
  </si>
  <si>
    <t>砒素及びその化合物
ふっ素及びその化合物
ほう素及びその化合物</t>
    <rPh sb="0" eb="2">
      <t>ヒソ</t>
    </rPh>
    <rPh sb="2" eb="3">
      <t>オヨ</t>
    </rPh>
    <rPh sb="6" eb="9">
      <t>カゴウブツ</t>
    </rPh>
    <rPh sb="12" eb="13">
      <t>ソ</t>
    </rPh>
    <rPh sb="13" eb="14">
      <t>オヨ</t>
    </rPh>
    <rPh sb="23" eb="24">
      <t>ソ</t>
    </rPh>
    <phoneticPr fontId="575"/>
  </si>
  <si>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</si>
  <si>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576"/>
  </si>
  <si>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</si>
  <si>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</si>
  <si>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</si>
  <si>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576"/>
  </si>
  <si>
    <t>福島県郡山市富田町字満水田 1番1､1番3､2番､3番1､7番､12番､26番､38番2､41番､77番及び13番の一部､字若宮前10番</t>
    <phoneticPr fontId="577"/>
  </si>
  <si>
    <t>砒素及びその化合物</t>
    <rPh sb="0" eb="2">
      <t>ヒソ</t>
    </rPh>
    <rPh sb="2" eb="3">
      <t>オヨ</t>
    </rPh>
    <rPh sb="6" eb="8">
      <t>カゴウ</t>
    </rPh>
    <rPh sb="8" eb="9">
      <t>ブツ</t>
    </rPh>
    <phoneticPr fontId="576"/>
  </si>
  <si>
    <t>福島県郡山市富田町字満水田2番の一部</t>
    <phoneticPr fontId="577"/>
  </si>
  <si>
    <t>福島県郡山市待池台二丁目60番5､60番7及び60番8並びに熱海町長橋字向原20番6､20番19及び20番20</t>
    <phoneticPr fontId="577"/>
  </si>
  <si>
    <t>福島県郡山市富田町字向舘113</t>
    <rPh sb="6" eb="12">
      <t>トミタマチアザ向タテ</t>
    </rPh>
    <phoneticPr fontId="233"/>
  </si>
  <si>
    <t>第３条</t>
    <rPh sb="0" eb="1">
      <t>ダイ</t>
    </rPh>
    <rPh sb="2" eb="3">
      <t>ジョウ</t>
    </rPh>
    <phoneticPr fontId="233"/>
  </si>
  <si>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</si>
  <si>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193"/>
  </si>
  <si>
    <t>第３条</t>
    <rPh sb="0" eb="1">
      <t>ダイ</t>
    </rPh>
    <rPh sb="2" eb="3">
      <t>ジョウ</t>
    </rPh>
    <phoneticPr fontId="193"/>
  </si>
  <si>
    <t>ふっ素及びその化合物</t>
    <rPh sb="2" eb="4">
      <t>ソオヨ</t>
    </rPh>
    <rPh sb="7" eb="10">
      <t>カゴウブツ</t>
    </rPh>
    <phoneticPr fontId="193"/>
  </si>
  <si>
    <t>福島県郡山市朝日三丁目41番1の一部</t>
    <rPh sb="0" eb="3">
      <t>フクシマケン</t>
    </rPh>
    <rPh sb="3" eb="6">
      <t>コオリヤマシ</t>
    </rPh>
    <rPh sb="6" eb="11">
      <t>アサヒサンチョウメ</t>
    </rPh>
    <rPh sb="13" eb="14">
      <t>バン</t>
    </rPh>
    <rPh sb="16" eb="18">
      <t>イチブ</t>
    </rPh>
    <phoneticPr fontId="130"/>
  </si>
  <si>
    <t>第３条</t>
    <rPh sb="0" eb="1">
      <t>ダイ</t>
    </rPh>
    <rPh sb="2" eb="3">
      <t>ジョウ</t>
    </rPh>
    <phoneticPr fontId="130"/>
  </si>
  <si>
    <t>水銀及びその化合物</t>
    <rPh sb="0" eb="2">
      <t>スイギン</t>
    </rPh>
    <rPh sb="2" eb="3">
      <t>オヨ</t>
    </rPh>
    <rPh sb="6" eb="9">
      <t>カゴウブツ</t>
    </rPh>
    <phoneticPr fontId="130"/>
  </si>
  <si>
    <t>福島県いわき市小名浜字高山1-1､1-309､1-310及び312-12の各一部</t>
    <phoneticPr fontId="577"/>
  </si>
  <si>
    <t>鉛及びその化合物
砒素及びその化合物
ふっ素及びその化合物</t>
    <rPh sb="21" eb="22">
      <t>ソ</t>
    </rPh>
    <rPh sb="22" eb="23">
      <t>オヨ</t>
    </rPh>
    <rPh sb="26" eb="28">
      <t>カゴウ</t>
    </rPh>
    <rPh sb="28" eb="29">
      <t>ブツ</t>
    </rPh>
    <phoneticPr fontId="577"/>
  </si>
  <si>
    <t>形質変更時要届出区域（一部埋立地管理区域）</t>
    <rPh sb="11" eb="13">
      <t>イチブ</t>
    </rPh>
    <rPh sb="13" eb="16">
      <t>ウメタテチ</t>
    </rPh>
    <rPh sb="16" eb="18">
      <t>カンリ</t>
    </rPh>
    <rPh sb="18" eb="20">
      <t>クイキ</t>
    </rPh>
    <phoneticPr fontId="574"/>
  </si>
  <si>
    <t>H22.9.13
一部追加
H25.5.16</t>
  </si>
  <si>
    <t>福島県いわき市小名浜字渚9-3及び254の各一部</t>
    <phoneticPr fontId="577"/>
  </si>
  <si>
    <t>ベンゼン
鉛及びその化合物
砒素及びその化合物
ふっ素及びその化合物</t>
    <rPh sb="26" eb="27">
      <t>ソ</t>
    </rPh>
    <rPh sb="27" eb="28">
      <t>オヨ</t>
    </rPh>
    <rPh sb="31" eb="33">
      <t>カゴウ</t>
    </rPh>
    <rPh sb="33" eb="34">
      <t>ブツ</t>
    </rPh>
    <phoneticPr fontId="577"/>
  </si>
  <si>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</si>
  <si>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</si>
  <si>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75"/>
  </si>
  <si>
    <t>H24.11.30
一部追加
H27.6.17</t>
  </si>
  <si>
    <t>福島県いわき市植田町堂ﾉ作10番の一部</t>
    <phoneticPr fontId="577"/>
  </si>
  <si>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577"/>
  </si>
  <si>
    <t>福島県いわき市平中神谷字下知内10番地の一部</t>
  </si>
  <si>
    <t>ふっ素及びその化合物</t>
    <rPh sb="2" eb="3">
      <t>ソ</t>
    </rPh>
    <rPh sb="3" eb="4">
      <t>オヨ</t>
    </rPh>
    <rPh sb="7" eb="10">
      <t>カゴウブツ</t>
    </rPh>
    <phoneticPr fontId="577"/>
  </si>
  <si>
    <t>福島県いわき市小名浜大原字丙新地87､92-5､135の各一部</t>
  </si>
  <si>
    <t>形質変更時要届出区域（埋立地管理区域）</t>
    <rPh sb="11" eb="14">
      <t>ウメタテチ</t>
    </rPh>
    <rPh sb="14" eb="16">
      <t>カンリ</t>
    </rPh>
    <rPh sb="16" eb="18">
      <t>クイキ</t>
    </rPh>
    <phoneticPr fontId="574"/>
  </si>
  <si>
    <t>H29.8.29
一部追加
H30.3.9</t>
  </si>
  <si>
    <t>福島県いわき市小名浜字渚257-1及び257-5の各一部</t>
  </si>
  <si>
    <t>福島県いわき市泉町下川字大剣404番の一部及び404番地先</t>
    <rPh sb="0" eb="3">
      <t>フクシマケン</t>
    </rPh>
    <phoneticPr fontId="574"/>
  </si>
  <si>
    <t>全26物質</t>
    <rPh sb="0" eb="1">
      <t>ゼン</t>
    </rPh>
    <rPh sb="3" eb="5">
      <t>ブッシツ</t>
    </rPh>
    <phoneticPr fontId="574"/>
  </si>
  <si>
    <t>形質変更時要届出区域</t>
    <phoneticPr fontId="574"/>
  </si>
  <si>
    <t>福島県いわき市常磐関船町宮下40番1､41番1及び42番1</t>
    <phoneticPr fontId="577"/>
  </si>
  <si>
    <t>クロロエチレン
1,1-ジクロロエチレン
1,2-ジクロロエチレン
トリクロロエチレン</t>
    <phoneticPr fontId="574"/>
  </si>
  <si>
    <t>福島県いわき市勿来町窪田十条1ｰ1及び2-1の各一部</t>
    <phoneticPr fontId="577"/>
  </si>
  <si>
    <t>鉛及びその化合物
砒素及びその化合物
ふっ素及びその化合物
ほう素及びその化合物</t>
  </si>
  <si>
    <t>福島県いわき市小名浜字渚253番1の一部</t>
    <rPh sb="0" eb="3">
      <t>フクシマケン</t>
    </rPh>
    <rPh sb="6" eb="7">
      <t>シ</t>
    </rPh>
    <phoneticPr fontId="473"/>
  </si>
  <si>
    <t>カドミウム及びその化合物
水銀及びその化合物
セレン及びその化合物
鉛及びその化合物
砒素及びその化合物
ふっ素及びその化合物</t>
    <phoneticPr fontId="577"/>
  </si>
  <si>
    <t>R5.1.11
一部解除
R5.8.24</t>
    <rPh sb="8" eb="10">
      <t>イチブ</t>
    </rPh>
    <rPh sb="10" eb="12">
      <t>カイジョ</t>
    </rPh>
    <phoneticPr fontId="577"/>
  </si>
  <si>
    <t>福島県いわき市泉玉露二丁目10番1の一部</t>
    <phoneticPr fontId="577"/>
  </si>
  <si>
    <r>
      <t xml:space="preserve">R5.1.31
</t>
    </r>
    <r>
      <rPr>
        <sz val="9"/>
        <color theme="1"/>
        <rFont val="ＭＳ Ｐゴシック"/>
        <family val="3"/>
        <charset val="128"/>
      </rPr>
      <t>一部解除
R6.2.15</t>
    </r>
    <rPh sb="8" eb="10">
      <t>イチブ</t>
    </rPh>
    <rPh sb="10" eb="12">
      <t>カイジョ</t>
    </rPh>
    <phoneticPr fontId="473"/>
  </si>
  <si>
    <t>福島県いわき市勿来町窪田十条1ｰ1の一部</t>
    <phoneticPr fontId="577"/>
  </si>
  <si>
    <t>鉛及びその化合物
砒素及びその化合物
ふっ素及びその化合物
ほう素及びその化合物</t>
    <phoneticPr fontId="577"/>
  </si>
  <si>
    <t>福島県いわき市常磐上矢田町荒神作16番２及び16番６の各一部</t>
    <rPh sb="0" eb="3">
      <t>フクシマケン</t>
    </rPh>
    <phoneticPr fontId="473"/>
  </si>
  <si>
    <t>福島県いわき市小名浜字渚244番1､244番2及び244番3並びに字高山320番5､320番9及び320番10の各一部</t>
    <rPh sb="0" eb="3">
      <t>フクシマケン</t>
    </rPh>
    <phoneticPr fontId="473"/>
  </si>
  <si>
    <t>鉛及びその化合物
砒素及びその化合物
ふっ素及びその化合物</t>
    <rPh sb="0" eb="1">
      <t>ナマリ</t>
    </rPh>
    <phoneticPr fontId="473"/>
  </si>
  <si>
    <t>福島県いわき市泉町下川字前ノ原１番２の一部</t>
    <rPh sb="0" eb="3">
      <t>フクシマケン</t>
    </rPh>
    <rPh sb="7" eb="13">
      <t>イズミマチシモカワアザマエ</t>
    </rPh>
    <rPh sb="14" eb="15">
      <t>ハラ</t>
    </rPh>
    <phoneticPr fontId="473"/>
  </si>
  <si>
    <t>ほう素及びその化合物</t>
  </si>
  <si>
    <t>福島県いわき市内郷白水町浜井場34番１､34番２､34番３及び42番並びに大神田74番１及び74番7の各一部</t>
    <rPh sb="0" eb="3">
      <t>フクシマケン</t>
    </rPh>
    <phoneticPr fontId="473"/>
  </si>
  <si>
    <t>R6.2.7
一部解除
R6.11.19</t>
    <rPh sb="7" eb="11">
      <t>イチブカイジョ</t>
    </rPh>
    <phoneticPr fontId="577"/>
  </si>
  <si>
    <t>福島県いわき市小名浜字元分12番１及び字辰巳町25番１の各一部</t>
    <rPh sb="0" eb="3">
      <t>フクシマケン</t>
    </rPh>
    <phoneticPr fontId="473"/>
  </si>
  <si>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321"/>
  </si>
  <si>
    <t>第14条</t>
    <rPh sb="0" eb="1">
      <t>ダイ</t>
    </rPh>
    <rPh sb="3" eb="4">
      <t>ジョウ</t>
    </rPh>
    <phoneticPr fontId="321"/>
  </si>
  <si>
    <t>鉛及びその化合物
砒素及びその化合物</t>
    <rPh sb="0" eb="1">
      <t>ナマリ</t>
    </rPh>
    <phoneticPr fontId="321"/>
  </si>
  <si>
    <t>福島県いわき市小名浜字渚253番１及び253番３の各一部</t>
    <rPh sb="0" eb="3">
      <t>フクシマケン</t>
    </rPh>
    <phoneticPr fontId="295"/>
  </si>
  <si>
    <t>第14条</t>
    <rPh sb="0" eb="1">
      <t>ダイ</t>
    </rPh>
    <rPh sb="3" eb="4">
      <t>ジョウ</t>
    </rPh>
    <phoneticPr fontId="295"/>
  </si>
  <si>
    <t>カドミウム及びその化合物
水銀及びその化合物
セレン及びその化合物
鉛及びその化合物
砒素及びその化合物
ふっ素及びその化合物
ほう素及びその化合物</t>
    <phoneticPr fontId="577"/>
  </si>
  <si>
    <t>福島県いわき市常磐下船尾町杭出作23-32の一部</t>
    <rPh sb="6" eb="7">
      <t>シ</t>
    </rPh>
    <rPh sb="7" eb="13">
      <t>ジョウバンシモフナオマチ</t>
    </rPh>
    <rPh sb="13" eb="14">
      <t>クイ</t>
    </rPh>
    <rPh sb="14" eb="15">
      <t>デ</t>
    </rPh>
    <rPh sb="15" eb="16">
      <t>サク</t>
    </rPh>
    <rPh sb="22" eb="24">
      <t>イチブ</t>
    </rPh>
    <phoneticPr fontId="277"/>
  </si>
  <si>
    <t>第３条</t>
    <rPh sb="0" eb="1">
      <t>ダイ</t>
    </rPh>
    <rPh sb="2" eb="3">
      <t>ジョウ</t>
    </rPh>
    <phoneticPr fontId="277"/>
  </si>
  <si>
    <t>カドミウム及びその化合物
鉛及びその化合物
ふっ素及びその化合物</t>
    <phoneticPr fontId="577"/>
  </si>
  <si>
    <t>福島県いわき市平赤井字一ノ町63-2</t>
    <rPh sb="0" eb="3">
      <t>フクシマケン</t>
    </rPh>
    <phoneticPr fontId="577"/>
  </si>
  <si>
    <t>H23.12.22
一部追加
H24.2.23</t>
  </si>
  <si>
    <t>茨城県稲敷市釜井字立切1720番の一部</t>
  </si>
  <si>
    <t>H24.2.23
区域変更
H30.8.21</t>
  </si>
  <si>
    <t>茨城県古河市北利根8番4､8番13､8番14､8番15</t>
    <phoneticPr fontId="577"/>
  </si>
  <si>
    <t>H24.3.29
一部解除
R1.7.16</t>
  </si>
  <si>
    <t>茨城県取手市白山7丁目甲65番1及び甲82番1の各一部</t>
    <rPh sb="18" eb="19">
      <t>コウ</t>
    </rPh>
    <phoneticPr fontId="577"/>
  </si>
  <si>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577"/>
  </si>
  <si>
    <t>茨城県日立市大みか町五丁目5番､6番及び7番の各一部</t>
  </si>
  <si>
    <t>茨城県神栖市東和田25番2の一部</t>
  </si>
  <si>
    <t>茨城県神栖市田畑475及び市道(地番なし(木崎1073-3～5と田幡475の間)､道路認定番号8-491)の各一部</t>
    <phoneticPr fontId="577"/>
  </si>
  <si>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</si>
  <si>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</si>
  <si>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577"/>
  </si>
  <si>
    <t>茨城県日立市鮎川町5丁目222番の一部､223番地1の一部､223番地2の一部､223番地3の一部､223番地4の一部､227番地7の一部､227番地8の一部､235番の一部､日立市鮎川町5丁目の日立市道の一部</t>
    <phoneticPr fontId="574"/>
  </si>
  <si>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577"/>
  </si>
  <si>
    <t>茨城県城里町阿波山229の一部､230の一部､244の一部</t>
  </si>
  <si>
    <t>トリクロロエチレン</t>
    <phoneticPr fontId="577"/>
  </si>
  <si>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</si>
  <si>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577"/>
  </si>
  <si>
    <t>茨城県結城市大字鹿窪字土手ノ内1673番1の一部</t>
    <rPh sb="0" eb="3">
      <t>イバラギケン</t>
    </rPh>
    <phoneticPr fontId="577"/>
  </si>
  <si>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</si>
  <si>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574"/>
  </si>
  <si>
    <t>H29.5.22
一部追加
R2.1.6</t>
  </si>
  <si>
    <t>茨城県筑西市下岡崎字河原向320番1の一部､同市下中山字西鶴334番1の一部､同市下中山字西鶴344番の一部､同市下中山字西鶴345番2の一部</t>
    <phoneticPr fontId="577"/>
  </si>
  <si>
    <t>六価クロム化合物
鉛及びその化合物
ふっ素及びその化合物
ほう素及びその化合物</t>
  </si>
  <si>
    <t>H29.6.1
一部追加
R7.2.20</t>
    <phoneticPr fontId="577"/>
  </si>
  <si>
    <t>茨城県神栖市東和田25番1の一部</t>
    <phoneticPr fontId="577"/>
  </si>
  <si>
    <t>クロロエチレン
シス-1,2-ジクロロエチレン
テトラクロロエチレン
ふっ素及びその化合物
六価クロム化合物
鉛及びその化合物</t>
    <phoneticPr fontId="577"/>
  </si>
  <si>
    <t>茨城県東茨城郡大洗町磯浜町字大洗下より大貫境まで6881番536の一部</t>
    <rPh sb="0" eb="3">
      <t>イバラキケン</t>
    </rPh>
    <phoneticPr fontId="574"/>
  </si>
  <si>
    <t>茨城県稲敷市高田字前原405番2の一部</t>
    <rPh sb="0" eb="3">
      <t>イバラキケン</t>
    </rPh>
    <phoneticPr fontId="574"/>
  </si>
  <si>
    <t>鉛及びその化合物</t>
    <rPh sb="0" eb="1">
      <t>ナマリ</t>
    </rPh>
    <phoneticPr fontId="574"/>
  </si>
  <si>
    <t>茨城県高萩市大字秋山字西上原475番の一部</t>
    <rPh sb="0" eb="3">
      <t>イバラキケン</t>
    </rPh>
    <rPh sb="6" eb="8">
      <t>オオアザ</t>
    </rPh>
    <phoneticPr fontId="577"/>
  </si>
  <si>
    <t>H31.4.25
一部解除
R2.10.15</t>
    <phoneticPr fontId="577"/>
  </si>
  <si>
    <t>茨城県古河市北利根15番､15番3､15番5､15番6､16番1の各一部</t>
    <phoneticPr fontId="577"/>
  </si>
  <si>
    <t>指-2</t>
    <rPh sb="0" eb="1">
      <t>ユビ</t>
    </rPh>
    <phoneticPr fontId="586"/>
  </si>
  <si>
    <t>茨城県古河市西牛谷字中明1554番1他40筆の各一部､同1533番他70筆</t>
    <rPh sb="0" eb="3">
      <t>イバラキケン</t>
    </rPh>
    <rPh sb="27" eb="28">
      <t>ドウ</t>
    </rPh>
    <phoneticPr fontId="586"/>
  </si>
  <si>
    <t>指-3</t>
    <rPh sb="0" eb="1">
      <t>ユビ</t>
    </rPh>
    <phoneticPr fontId="586"/>
  </si>
  <si>
    <t>茨城県神栖市砂山21番の一部</t>
    <rPh sb="0" eb="3">
      <t>イバラキケン</t>
    </rPh>
    <phoneticPr fontId="586"/>
  </si>
  <si>
    <t>第３条第14条</t>
    <phoneticPr fontId="574"/>
  </si>
  <si>
    <t>R3.3.18
一部解除
R4.7.21</t>
    <phoneticPr fontId="577"/>
  </si>
  <si>
    <t>茨城県稲敷郡阿見町中央八丁目1331番20､1331番56の各一部</t>
    <rPh sb="0" eb="3">
      <t>イバラキケン</t>
    </rPh>
    <rPh sb="30" eb="31">
      <t>カク</t>
    </rPh>
    <phoneticPr fontId="577"/>
  </si>
  <si>
    <t>セレン及びその化合物
鉛及びその化合物</t>
  </si>
  <si>
    <t>茨城県下妻市大木字熊ノ山1000番2の一部</t>
    <rPh sb="0" eb="3">
      <t>イバラキケン</t>
    </rPh>
    <phoneticPr fontId="577"/>
  </si>
  <si>
    <t>形質変更時要届出区域</t>
    <rPh sb="0" eb="5">
      <t>ケイシツヘンコウジ</t>
    </rPh>
    <rPh sb="5" eb="8">
      <t>ヨウトドケデ</t>
    </rPh>
    <rPh sb="8" eb="10">
      <t>クイキ</t>
    </rPh>
    <phoneticPr fontId="473"/>
  </si>
  <si>
    <t>茨城県常陸大宮市工業団地23番１の一部</t>
    <rPh sb="0" eb="3">
      <t>イバラキケン</t>
    </rPh>
    <rPh sb="3" eb="8">
      <t>ヒタチオオミヤシ</t>
    </rPh>
    <rPh sb="8" eb="12">
      <t>コウギョウダンチ</t>
    </rPh>
    <rPh sb="14" eb="15">
      <t>バン</t>
    </rPh>
    <rPh sb="17" eb="19">
      <t>イチブ</t>
    </rPh>
    <phoneticPr fontId="473"/>
  </si>
  <si>
    <t>茨城県古河市牛西谷396-1の一部</t>
    <rPh sb="0" eb="3">
      <t>イバラキケン</t>
    </rPh>
    <rPh sb="3" eb="6">
      <t>コガシ</t>
    </rPh>
    <rPh sb="6" eb="9">
      <t>ウシニシヤ</t>
    </rPh>
    <rPh sb="15" eb="17">
      <t>イチブ</t>
    </rPh>
    <phoneticPr fontId="473"/>
  </si>
  <si>
    <t>指-4</t>
    <rPh sb="0" eb="1">
      <t>ユビ</t>
    </rPh>
    <phoneticPr fontId="586"/>
  </si>
  <si>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73"/>
  </si>
  <si>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73"/>
  </si>
  <si>
    <t>茨城県神栖市東和田25番１の一部</t>
    <rPh sb="3" eb="6">
      <t>カミスシ</t>
    </rPh>
    <rPh sb="6" eb="9">
      <t>トウワダ</t>
    </rPh>
    <rPh sb="11" eb="12">
      <t>バン</t>
    </rPh>
    <rPh sb="14" eb="16">
      <t>イチブ</t>
    </rPh>
    <phoneticPr fontId="473"/>
  </si>
  <si>
    <t>鉛及びその化合物
ふっ素及びその化合物</t>
    <rPh sb="0" eb="1">
      <t>ナマリ</t>
    </rPh>
    <rPh sb="1" eb="2">
      <t>オヨ</t>
    </rPh>
    <rPh sb="5" eb="8">
      <t>カゴウブツ</t>
    </rPh>
    <rPh sb="11" eb="12">
      <t>ソ</t>
    </rPh>
    <rPh sb="12" eb="13">
      <t>オヨ</t>
    </rPh>
    <rPh sb="16" eb="19">
      <t>カゴウブツ</t>
    </rPh>
    <phoneticPr fontId="473"/>
  </si>
  <si>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473"/>
  </si>
  <si>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473"/>
  </si>
  <si>
    <t>R6.5.30
一部解除
R7.2.20</t>
    <phoneticPr fontId="577"/>
  </si>
  <si>
    <t>茨城県稲敷市高田405-2､405-6､417</t>
    <rPh sb="0" eb="2">
      <t>イバラキ</t>
    </rPh>
    <rPh sb="2" eb="3">
      <t>ケン</t>
    </rPh>
    <rPh sb="3" eb="5">
      <t>イナシキ</t>
    </rPh>
    <rPh sb="5" eb="6">
      <t>シ</t>
    </rPh>
    <rPh sb="6" eb="8">
      <t>タカタ</t>
    </rPh>
    <phoneticPr fontId="445"/>
  </si>
  <si>
    <t>第４条第14条</t>
    <phoneticPr fontId="445"/>
  </si>
  <si>
    <t>鉛及びその化合物</t>
    <rPh sb="0" eb="1">
      <t>ナマリ</t>
    </rPh>
    <rPh sb="1" eb="2">
      <t>オヨ</t>
    </rPh>
    <rPh sb="5" eb="8">
      <t>カゴウブツ</t>
    </rPh>
    <phoneticPr fontId="445"/>
  </si>
  <si>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383"/>
  </si>
  <si>
    <t>第４条</t>
    <rPh sb="0" eb="1">
      <t>ダイ</t>
    </rPh>
    <rPh sb="2" eb="3">
      <t>ジョウ</t>
    </rPh>
    <phoneticPr fontId="383"/>
  </si>
  <si>
    <t>六価クロム化合物</t>
    <rPh sb="0" eb="1">
      <t>6</t>
    </rPh>
    <rPh sb="1" eb="2">
      <t>カ</t>
    </rPh>
    <rPh sb="5" eb="8">
      <t>カゴウブツ</t>
    </rPh>
    <phoneticPr fontId="383"/>
  </si>
  <si>
    <t>茨城県土浦市桜町3丁目3061番4の一部</t>
    <phoneticPr fontId="577"/>
  </si>
  <si>
    <t>第３条</t>
    <rPh sb="0" eb="1">
      <t>ダイ</t>
    </rPh>
    <rPh sb="2" eb="3">
      <t>ジョウ</t>
    </rPh>
    <phoneticPr fontId="291"/>
  </si>
  <si>
    <t>テトラクロロエチレン
シス-1,2-ジクロロエチレン</t>
    <phoneticPr fontId="577"/>
  </si>
  <si>
    <t>茨城県神栖市北浜16番４の一部</t>
    <rPh sb="6" eb="9">
      <t>カミスシ</t>
    </rPh>
    <rPh sb="9" eb="11">
      <t>キタハマ</t>
    </rPh>
    <rPh sb="13" eb="14">
      <t>バンイチブ</t>
    </rPh>
    <phoneticPr fontId="112"/>
  </si>
  <si>
    <t>鉛及びその化合物</t>
    <rPh sb="0" eb="1">
      <t>ナマリ</t>
    </rPh>
    <rPh sb="1" eb="2">
      <t>オヨ</t>
    </rPh>
    <rPh sb="5" eb="8">
      <t>カゴウブツ</t>
    </rPh>
    <phoneticPr fontId="112"/>
  </si>
  <si>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71"/>
  </si>
  <si>
    <t>第14条</t>
    <rPh sb="0" eb="1">
      <t>ダイ</t>
    </rPh>
    <rPh sb="3" eb="4">
      <t>ジョウ</t>
    </rPh>
    <phoneticPr fontId="71"/>
  </si>
  <si>
    <t>鉛及びその化合物</t>
    <rPh sb="0" eb="1">
      <t>ナマリ</t>
    </rPh>
    <rPh sb="1" eb="2">
      <t>オヨ</t>
    </rPh>
    <rPh sb="5" eb="8">
      <t>カゴウブツ</t>
    </rPh>
    <phoneticPr fontId="71"/>
  </si>
  <si>
    <t>茨城県水戸市柵町三丁目13番28</t>
    <rPh sb="0" eb="3">
      <t>イバラギケン</t>
    </rPh>
    <rPh sb="3" eb="6">
      <t>ミトシ</t>
    </rPh>
    <rPh sb="6" eb="8">
      <t>サクマチ</t>
    </rPh>
    <rPh sb="8" eb="9">
      <t>ミ</t>
    </rPh>
    <rPh sb="9" eb="11">
      <t>チョウメ</t>
    </rPh>
    <rPh sb="13" eb="14">
      <t>バン</t>
    </rPh>
    <phoneticPr fontId="577"/>
  </si>
  <si>
    <t>茨城県水戸市小吹町820番2の一部</t>
    <rPh sb="0" eb="3">
      <t>イバラキケン</t>
    </rPh>
    <rPh sb="3" eb="6">
      <t>ミトシ</t>
    </rPh>
    <rPh sb="6" eb="9">
      <t>コブキチョウ</t>
    </rPh>
    <rPh sb="12" eb="13">
      <t>バン</t>
    </rPh>
    <rPh sb="15" eb="17">
      <t>イチブ</t>
    </rPh>
    <phoneticPr fontId="183"/>
  </si>
  <si>
    <t>第14条</t>
    <rPh sb="0" eb="1">
      <t>ダイ</t>
    </rPh>
    <rPh sb="3" eb="4">
      <t>ジョウ</t>
    </rPh>
    <phoneticPr fontId="183"/>
  </si>
  <si>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183"/>
  </si>
  <si>
    <t>つくば市
（10件）</t>
    <phoneticPr fontId="577"/>
  </si>
  <si>
    <t>茨城県つくば市並木1丁目1番の一部</t>
  </si>
  <si>
    <t>茨城県つくば市八幡台1番1の一部</t>
  </si>
  <si>
    <t>茨城県つくば市梅園一丁目1番1の一部</t>
    <rPh sb="0" eb="3">
      <t>イバラキケン</t>
    </rPh>
    <phoneticPr fontId="577"/>
  </si>
  <si>
    <t>鉛及びその化合物
ふっ素及びその化合物</t>
    <phoneticPr fontId="577"/>
  </si>
  <si>
    <t>茨城県つくば市小野川16番1の一部</t>
    <rPh sb="0" eb="3">
      <t>イバラキケン</t>
    </rPh>
    <phoneticPr fontId="577"/>
  </si>
  <si>
    <t>R4.2.3
一部解除
R4.10.5</t>
    <rPh sb="7" eb="9">
      <t>イチブ</t>
    </rPh>
    <rPh sb="9" eb="11">
      <t>カイジョ</t>
    </rPh>
    <phoneticPr fontId="495"/>
  </si>
  <si>
    <t>茨城県つくば市和台46番の一部</t>
    <rPh sb="0" eb="3">
      <t>イバラキケン</t>
    </rPh>
    <rPh sb="7" eb="9">
      <t>ワダイ</t>
    </rPh>
    <phoneticPr fontId="495"/>
  </si>
  <si>
    <t>茨城県つくば市梅園一丁目1番1の一部</t>
    <rPh sb="6" eb="7">
      <t>シ</t>
    </rPh>
    <rPh sb="7" eb="9">
      <t>ウメゾノ</t>
    </rPh>
    <rPh sb="9" eb="12">
      <t>イッチョウメ</t>
    </rPh>
    <rPh sb="16" eb="18">
      <t>イチブ</t>
    </rPh>
    <phoneticPr fontId="495"/>
  </si>
  <si>
    <t>鉛及びその化合物</t>
    <rPh sb="0" eb="1">
      <t>ナマリ</t>
    </rPh>
    <rPh sb="1" eb="2">
      <t>オヨ</t>
    </rPh>
    <rPh sb="5" eb="8">
      <t>カゴウブツ</t>
    </rPh>
    <phoneticPr fontId="495"/>
  </si>
  <si>
    <t>鉛及びその化合物
砒素及びその化合物</t>
    <rPh sb="0" eb="1">
      <t>ナマリ</t>
    </rPh>
    <rPh sb="1" eb="2">
      <t>オヨ</t>
    </rPh>
    <rPh sb="5" eb="8">
      <t>カゴウブツ</t>
    </rPh>
    <rPh sb="9" eb="11">
      <t>ヒソ</t>
    </rPh>
    <rPh sb="11" eb="12">
      <t>オヨ</t>
    </rPh>
    <rPh sb="15" eb="18">
      <t>カゴウブツ</t>
    </rPh>
    <phoneticPr fontId="495"/>
  </si>
  <si>
    <t>茨城県つくば市東一丁目１番１の一部</t>
    <rPh sb="0" eb="3">
      <t>イバラキケン</t>
    </rPh>
    <rPh sb="6" eb="7">
      <t>シ</t>
    </rPh>
    <rPh sb="7" eb="8">
      <t>ヒガシ</t>
    </rPh>
    <rPh sb="8" eb="11">
      <t>イッチョウメ</t>
    </rPh>
    <rPh sb="12" eb="13">
      <t>バン</t>
    </rPh>
    <rPh sb="15" eb="17">
      <t>イチブ</t>
    </rPh>
    <phoneticPr fontId="467"/>
  </si>
  <si>
    <t>第３条</t>
    <rPh sb="0" eb="1">
      <t>ダイ</t>
    </rPh>
    <rPh sb="2" eb="3">
      <t>ジョウ</t>
    </rPh>
    <phoneticPr fontId="454"/>
  </si>
  <si>
    <t>鉛及びその化合物</t>
    <rPh sb="0" eb="1">
      <t>ナマリ</t>
    </rPh>
    <rPh sb="1" eb="2">
      <t>オヨ</t>
    </rPh>
    <rPh sb="5" eb="8">
      <t>カゴウブツ</t>
    </rPh>
    <phoneticPr fontId="467"/>
  </si>
  <si>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286"/>
  </si>
  <si>
    <t>第３条</t>
    <rPh sb="0" eb="1">
      <t>ダイ</t>
    </rPh>
    <rPh sb="2" eb="3">
      <t>ジョウ</t>
    </rPh>
    <phoneticPr fontId="270"/>
  </si>
  <si>
    <t>鉛及びその化合物</t>
    <rPh sb="0" eb="1">
      <t>ナマリ</t>
    </rPh>
    <rPh sb="1" eb="2">
      <t>オヨ</t>
    </rPh>
    <rPh sb="5" eb="8">
      <t>カゴウブツ</t>
    </rPh>
    <phoneticPr fontId="286"/>
  </si>
  <si>
    <t>茨城県つくば市和台45番の一部</t>
    <rPh sb="6" eb="7">
      <t>シ</t>
    </rPh>
    <rPh sb="7" eb="9">
      <t>ワダイ</t>
    </rPh>
    <rPh sb="11" eb="12">
      <t>バン</t>
    </rPh>
    <rPh sb="13" eb="15">
      <t>イチブ</t>
    </rPh>
    <phoneticPr fontId="180"/>
  </si>
  <si>
    <t>第14条</t>
    <rPh sb="0" eb="1">
      <t>ダイ</t>
    </rPh>
    <rPh sb="3" eb="4">
      <t>ジョウ</t>
    </rPh>
    <phoneticPr fontId="163"/>
  </si>
  <si>
    <t>ふっ素及びその化合物</t>
    <rPh sb="2" eb="3">
      <t>ソ</t>
    </rPh>
    <rPh sb="3" eb="4">
      <t>オヨ</t>
    </rPh>
    <rPh sb="7" eb="10">
      <t>カゴウブツ</t>
    </rPh>
    <phoneticPr fontId="180"/>
  </si>
  <si>
    <t>栃木県下都賀郡藤岡町大字甲239番1､240番及び251番6の各一部</t>
    <phoneticPr fontId="577"/>
  </si>
  <si>
    <t>ほう素及びその化合物</t>
    <rPh sb="3" eb="10">
      <t>オカ</t>
    </rPh>
    <phoneticPr fontId="577"/>
  </si>
  <si>
    <t>栃木県栃木市都賀町家中字三ツ塚1862番1他11筆の各一部</t>
    <phoneticPr fontId="577"/>
  </si>
  <si>
    <t>栃木県栃木市都賀町家中字要害2242番3他2筆の各一部</t>
    <phoneticPr fontId="577"/>
  </si>
  <si>
    <t>H23.7.22
所在地訂正
R2.9.29   　　　</t>
    <phoneticPr fontId="577"/>
  </si>
  <si>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</si>
  <si>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577"/>
  </si>
  <si>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74"/>
  </si>
  <si>
    <t>鉛及びその化合物
ふっ素及びその化合物</t>
    <rPh sb="0" eb="1">
      <t>ナマリ</t>
    </rPh>
    <rPh sb="1" eb="2">
      <t>オヨ</t>
    </rPh>
    <rPh sb="5" eb="8">
      <t>カゴウブツ</t>
    </rPh>
    <rPh sb="11" eb="12">
      <t>ソ</t>
    </rPh>
    <rPh sb="12" eb="13">
      <t>オヨ</t>
    </rPh>
    <rPh sb="16" eb="19">
      <t>カゴウブツ</t>
    </rPh>
    <phoneticPr fontId="574"/>
  </si>
  <si>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74"/>
  </si>
  <si>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</si>
  <si>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</si>
  <si>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</si>
  <si>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577"/>
  </si>
  <si>
    <t>ふっ素及びその化合物</t>
    <rPh sb="2" eb="10">
      <t>ソ</t>
    </rPh>
    <phoneticPr fontId="577"/>
  </si>
  <si>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574"/>
  </si>
  <si>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574"/>
  </si>
  <si>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574"/>
  </si>
  <si>
    <t>鉛及びその化合物</t>
    <rPh sb="0" eb="8">
      <t>ナマリ</t>
    </rPh>
    <phoneticPr fontId="574"/>
  </si>
  <si>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</si>
  <si>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550"/>
  </si>
  <si>
    <t>第４条</t>
    <rPh sb="0" eb="1">
      <t>ダイ</t>
    </rPh>
    <rPh sb="2" eb="3">
      <t>ジョウ</t>
    </rPh>
    <phoneticPr fontId="550"/>
  </si>
  <si>
    <t>水銀及びその化合物
砒素及びその化合物</t>
    <rPh sb="0" eb="2">
      <t>スイギン</t>
    </rPh>
    <rPh sb="2" eb="3">
      <t>オヨ</t>
    </rPh>
    <rPh sb="6" eb="9">
      <t>カゴウブツ</t>
    </rPh>
    <rPh sb="10" eb="12">
      <t>ヒソ</t>
    </rPh>
    <rPh sb="12" eb="13">
      <t>オヨ</t>
    </rPh>
    <rPh sb="16" eb="19">
      <t>カゴウブツ</t>
    </rPh>
    <phoneticPr fontId="536"/>
  </si>
  <si>
    <t>栃木県小山市城東四丁目131番1外3筆の各一部</t>
  </si>
  <si>
    <t>栃木県小山市大字喜沢字海道西1475番13の一部</t>
    <rPh sb="0" eb="3">
      <t>トチギケン</t>
    </rPh>
    <phoneticPr fontId="577"/>
  </si>
  <si>
    <t>ふっ素及びその化合物</t>
    <rPh sb="2" eb="3">
      <t>ソ</t>
    </rPh>
    <rPh sb="3" eb="4">
      <t>オヨ</t>
    </rPh>
    <rPh sb="7" eb="10">
      <t>カゴウブツ</t>
    </rPh>
    <phoneticPr fontId="474"/>
  </si>
  <si>
    <t>R2.11.13
一部追加
R3.10.19</t>
    <rPh sb="9" eb="11">
      <t>イチブ</t>
    </rPh>
    <rPh sb="11" eb="13">
      <t>ツイカ</t>
    </rPh>
    <phoneticPr fontId="473"/>
  </si>
  <si>
    <t>栃木県小山市大字喜沢字海道西1475番4及び1475番13並びに若木町一丁目1576番28､1577番及び1595番1の各一部</t>
    <rPh sb="0" eb="3">
      <t>トチギケン</t>
    </rPh>
    <phoneticPr fontId="577"/>
  </si>
  <si>
    <t>鉛及びその化合物</t>
    <rPh sb="0" eb="2">
      <t>ナマリオヨ</t>
    </rPh>
    <rPh sb="5" eb="8">
      <t>カゴウブツ</t>
    </rPh>
    <phoneticPr fontId="473"/>
  </si>
  <si>
    <t>栃木県小山市大字中久喜字陣馬1178番2及び1179番1並び東深谷1238番1の各一部</t>
    <rPh sb="0" eb="3">
      <t>トチギケン</t>
    </rPh>
    <phoneticPr fontId="577"/>
  </si>
  <si>
    <t>カドミウム及びその化合物
鉛及びその化合物</t>
    <rPh sb="13" eb="14">
      <t>ナマリ</t>
    </rPh>
    <rPh sb="14" eb="15">
      <t>オヨ</t>
    </rPh>
    <rPh sb="18" eb="21">
      <t>カゴウブツ</t>
    </rPh>
    <phoneticPr fontId="473"/>
  </si>
  <si>
    <t>栃木県足利市朝倉町261番の一部</t>
    <phoneticPr fontId="577"/>
  </si>
  <si>
    <t>栃木県那須塩原市太夫塚五丁目221番411の一部</t>
    <rPh sb="0" eb="3">
      <t>トチギケン</t>
    </rPh>
    <rPh sb="22" eb="24">
      <t>イチブ</t>
    </rPh>
    <phoneticPr fontId="473"/>
  </si>
  <si>
    <r>
      <t xml:space="preserve">R6.3.29
</t>
    </r>
    <r>
      <rPr>
        <sz val="9"/>
        <color theme="1"/>
        <rFont val="ＭＳ Ｐゴシック"/>
        <family val="3"/>
        <charset val="128"/>
      </rPr>
      <t>一部解除
R6.12.13</t>
    </r>
    <rPh sb="8" eb="10">
      <t>イチブ</t>
    </rPh>
    <rPh sb="10" eb="12">
      <t>カイジョ</t>
    </rPh>
    <phoneticPr fontId="317"/>
  </si>
  <si>
    <t>栃木県小山市大字犬塚字溜ノ台131番２の一部</t>
    <rPh sb="0" eb="3">
      <t>トチギケン</t>
    </rPh>
    <phoneticPr fontId="577"/>
  </si>
  <si>
    <t>ほう素及びその化合物物</t>
  </si>
  <si>
    <t>第４条</t>
    <rPh sb="0" eb="1">
      <t>ダイ</t>
    </rPh>
    <rPh sb="2" eb="3">
      <t>ジョウ</t>
    </rPh>
    <phoneticPr fontId="427"/>
  </si>
  <si>
    <t>鉛及びその化合物</t>
    <rPh sb="0" eb="2">
      <t>ナマリオヨ</t>
    </rPh>
    <rPh sb="5" eb="8">
      <t>カゴウブツ</t>
    </rPh>
    <phoneticPr fontId="427"/>
  </si>
  <si>
    <t>栃木県野木町大字川田字五丁山１番１の一部</t>
    <rPh sb="0" eb="3">
      <t>トチギケン</t>
    </rPh>
    <rPh sb="3" eb="6">
      <t>ノギマチ</t>
    </rPh>
    <phoneticPr fontId="306"/>
  </si>
  <si>
    <t>砒素及びその化合物</t>
    <rPh sb="0" eb="3">
      <t>ヒソオヨ</t>
    </rPh>
    <rPh sb="6" eb="9">
      <t>カゴウブツ</t>
    </rPh>
    <phoneticPr fontId="306"/>
  </si>
  <si>
    <t>栃木県野木町大字川田字新開山28番１及び大字川田字五丁山１番１の各一部</t>
    <rPh sb="0" eb="3">
      <t>トチギケン</t>
    </rPh>
    <phoneticPr fontId="577"/>
  </si>
  <si>
    <t>第３条</t>
    <rPh sb="0" eb="1">
      <t>ダイ</t>
    </rPh>
    <rPh sb="2" eb="3">
      <t>ジョウ</t>
    </rPh>
    <phoneticPr fontId="306"/>
  </si>
  <si>
    <t>R6. 12.24</t>
  </si>
  <si>
    <t>栃木県河内郡上三川町大字上蒲生2560番及び2565番の各一部</t>
    <rPh sb="0" eb="3">
      <t>トチギケン</t>
    </rPh>
    <phoneticPr fontId="577"/>
  </si>
  <si>
    <t>六価クロム化合物</t>
    <rPh sb="5" eb="8">
      <t>カゴウブツ</t>
    </rPh>
    <phoneticPr fontId="306"/>
  </si>
  <si>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273"/>
  </si>
  <si>
    <t>第３条</t>
    <rPh sb="0" eb="1">
      <t>ダイ</t>
    </rPh>
    <rPh sb="2" eb="3">
      <t>ジョウ</t>
    </rPh>
    <phoneticPr fontId="273"/>
  </si>
  <si>
    <t>六価クロム化合物</t>
    <rPh sb="0" eb="2">
      <t>ロッカ</t>
    </rPh>
    <rPh sb="5" eb="8">
      <t>カゴウブツ</t>
    </rPh>
    <phoneticPr fontId="273"/>
  </si>
  <si>
    <t>ふっ素及びその化合物</t>
    <rPh sb="2" eb="3">
      <t>ソ</t>
    </rPh>
    <rPh sb="3" eb="4">
      <t>オヨ</t>
    </rPh>
    <rPh sb="7" eb="10">
      <t>カゴウブツ</t>
    </rPh>
    <phoneticPr fontId="273"/>
  </si>
  <si>
    <t>鉛及びその化合物</t>
    <rPh sb="0" eb="1">
      <t>ナマリ</t>
    </rPh>
    <rPh sb="1" eb="2">
      <t>オヨ</t>
    </rPh>
    <rPh sb="5" eb="8">
      <t>カゴウブツ</t>
    </rPh>
    <phoneticPr fontId="273"/>
  </si>
  <si>
    <t>シアン化合物</t>
    <rPh sb="3" eb="6">
      <t>カゴウブツ</t>
    </rPh>
    <phoneticPr fontId="273"/>
  </si>
  <si>
    <t>栃木県日光市土沢字大谷道1382番１の一部</t>
    <rPh sb="3" eb="12">
      <t>ニッコウシドサワアザオオタニミチ</t>
    </rPh>
    <rPh sb="16" eb="17">
      <t>バン</t>
    </rPh>
    <phoneticPr fontId="193"/>
  </si>
  <si>
    <t>栃木県足利市本城一丁目1502番２の一部</t>
    <phoneticPr fontId="577"/>
  </si>
  <si>
    <t>第３条</t>
    <rPh sb="0" eb="1">
      <t>ダイ</t>
    </rPh>
    <rPh sb="2" eb="3">
      <t>ジョウ</t>
    </rPh>
    <phoneticPr fontId="129"/>
  </si>
  <si>
    <t>栃木県足利市本城一丁目1502番１及び1502番２の各一部</t>
    <phoneticPr fontId="577"/>
  </si>
  <si>
    <t>ふっ素及びその化合物</t>
    <rPh sb="2" eb="3">
      <t>ソ</t>
    </rPh>
    <rPh sb="3" eb="4">
      <t>オヨ</t>
    </rPh>
    <rPh sb="7" eb="10">
      <t>カゴウブツ</t>
    </rPh>
    <phoneticPr fontId="129"/>
  </si>
  <si>
    <t>栃木県塩谷郡塩谷町大字船生字テシコ塚前4173番2､4174番3､13460番並びに船生字富士山9134番2の各一部</t>
    <phoneticPr fontId="577"/>
  </si>
  <si>
    <t>第４条</t>
    <rPh sb="0" eb="1">
      <t>ダイ</t>
    </rPh>
    <rPh sb="2" eb="3">
      <t>ジョウ</t>
    </rPh>
    <phoneticPr fontId="50"/>
  </si>
  <si>
    <t>鉛及びその化合物</t>
    <rPh sb="0" eb="1">
      <t>ナマリ</t>
    </rPh>
    <rPh sb="1" eb="2">
      <t>オヨ</t>
    </rPh>
    <rPh sb="5" eb="8">
      <t>カゴウブツ</t>
    </rPh>
    <phoneticPr fontId="50"/>
  </si>
  <si>
    <t>栃木県塩谷郡塩谷町大字船生字テシコ塚前4173番2､13461番並びに船生字富士山9133番2､9134番2の各一部</t>
    <phoneticPr fontId="577"/>
  </si>
  <si>
    <t>宇都宮市
（4件）</t>
    <rPh sb="0" eb="4">
      <t>ウツノミヤシ</t>
    </rPh>
    <phoneticPr fontId="577"/>
  </si>
  <si>
    <t>栃木県宇都宮市不動前2丁目283番の1他</t>
    <phoneticPr fontId="577"/>
  </si>
  <si>
    <t>H28.3.30
一部解除
R2.3.31</t>
    <rPh sb="9" eb="11">
      <t>イチブ</t>
    </rPh>
    <rPh sb="11" eb="13">
      <t>カイジョ</t>
    </rPh>
    <phoneticPr fontId="473"/>
  </si>
  <si>
    <t>栃木県宇都宮市新里町乙字茗荷沢入1067番 外30筆</t>
  </si>
  <si>
    <t>H29.1.27
一部解除
H30.5.31</t>
    <phoneticPr fontId="577"/>
  </si>
  <si>
    <t>栃木県宇都宮市篠井町字曲坂502番4の一部､502番10の一部､503番5の一部､503番10及び1885番4の一部並びに篠井町字ﾀﾂｺﾒｷ1887番2の一部､1887番8の一部､1888番の一部及び1896番4の一部</t>
    <phoneticPr fontId="577"/>
  </si>
  <si>
    <t>栃木県宇都宮市細谷1丁目392番1､392番7､392番8､392番9､392番10､392番11､392番12､392番13､392番14､392番15及び392番16</t>
    <rPh sb="0" eb="3">
      <t>トチギケン</t>
    </rPh>
    <phoneticPr fontId="577"/>
  </si>
  <si>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473"/>
  </si>
  <si>
    <t>群馬県
（44件）</t>
    <phoneticPr fontId="577"/>
  </si>
  <si>
    <t>H19.4.13
一部解除
H22.2.26</t>
  </si>
  <si>
    <t>群馬県富岡市田篠字原町158番4､158番5､159番1の一部</t>
  </si>
  <si>
    <t>テトラクロロエチレン
トリクロロエチレン</t>
    <phoneticPr fontId="577"/>
  </si>
  <si>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</si>
  <si>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</si>
  <si>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77"/>
  </si>
  <si>
    <t>H22.12.14
地番変更
H24.7.4</t>
  </si>
  <si>
    <t>群馬県邑楽郡明和町大輪667番9､667番18､667番19</t>
    <phoneticPr fontId="577"/>
  </si>
  <si>
    <t>ふっ素及びその化合物</t>
    <rPh sb="3" eb="10">
      <t>オカ</t>
    </rPh>
    <phoneticPr fontId="577"/>
  </si>
  <si>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</si>
  <si>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76"/>
  </si>
  <si>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</si>
  <si>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576"/>
  </si>
  <si>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</si>
  <si>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577"/>
  </si>
  <si>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77"/>
  </si>
  <si>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</si>
  <si>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</si>
  <si>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</si>
  <si>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574"/>
  </si>
  <si>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</si>
  <si>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577"/>
  </si>
  <si>
    <t>テトラクロロエチレン
トリクロロエチレン
水銀及びその化合物</t>
    <rPh sb="21" eb="23">
      <t>スイギン</t>
    </rPh>
    <rPh sb="23" eb="24">
      <t>オヨ</t>
    </rPh>
    <rPh sb="27" eb="30">
      <t>カゴウブツ</t>
    </rPh>
    <phoneticPr fontId="577"/>
  </si>
  <si>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</si>
  <si>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577"/>
  </si>
  <si>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</si>
  <si>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575"/>
  </si>
  <si>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574"/>
  </si>
  <si>
    <t>六価クロム化合物
シアン化合物</t>
    <rPh sb="0" eb="2">
      <t>ロッカ</t>
    </rPh>
    <rPh sb="5" eb="8">
      <t>カゴウブツ</t>
    </rPh>
    <phoneticPr fontId="574"/>
  </si>
  <si>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</si>
  <si>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574"/>
  </si>
  <si>
    <t>シアン化合物</t>
    <rPh sb="3" eb="6">
      <t>カゴウブツ</t>
    </rPh>
    <phoneticPr fontId="574"/>
  </si>
  <si>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574"/>
  </si>
  <si>
    <t>六価クロム化合物
ふっ素及びその化合物</t>
    <rPh sb="0" eb="2">
      <t>ロッカ</t>
    </rPh>
    <rPh sb="5" eb="8">
      <t>カゴウブツ</t>
    </rPh>
    <rPh sb="11" eb="12">
      <t>ソ</t>
    </rPh>
    <rPh sb="12" eb="13">
      <t>オヨ</t>
    </rPh>
    <rPh sb="16" eb="19">
      <t>カゴウブツ</t>
    </rPh>
    <phoneticPr fontId="575"/>
  </si>
  <si>
    <t>H30.9.14
一部追加
R3.7.2</t>
    <phoneticPr fontId="577"/>
  </si>
  <si>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577"/>
  </si>
  <si>
    <t>カドミウム及びその化合物
鉛及びその化合物
砒素及びその化合物</t>
    <rPh sb="5" eb="6">
      <t>オヨ</t>
    </rPh>
    <rPh sb="9" eb="12">
      <t>カゴウブツ</t>
    </rPh>
    <rPh sb="22" eb="24">
      <t>ヒソ</t>
    </rPh>
    <rPh sb="24" eb="25">
      <t>オヨ</t>
    </rPh>
    <rPh sb="28" eb="31">
      <t>カゴウブツ</t>
    </rPh>
    <phoneticPr fontId="575"/>
  </si>
  <si>
    <t>群馬県邑楽郡邑楽町大字赤堀字大谷原3685番13の一部</t>
    <rPh sb="0" eb="3">
      <t>グンマケン</t>
    </rPh>
    <phoneticPr fontId="577"/>
  </si>
  <si>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</si>
  <si>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577"/>
  </si>
  <si>
    <t>鉛及びその化合物
ふっ素及びその化合物</t>
    <rPh sb="11" eb="12">
      <t>ソ</t>
    </rPh>
    <rPh sb="12" eb="13">
      <t>オヨ</t>
    </rPh>
    <rPh sb="16" eb="19">
      <t>カゴウブツ</t>
    </rPh>
    <phoneticPr fontId="575"/>
  </si>
  <si>
    <t>群馬県安中市中後閑968番1</t>
    <rPh sb="0" eb="3">
      <t>グンマケン</t>
    </rPh>
    <rPh sb="3" eb="6">
      <t>アンナカシ</t>
    </rPh>
    <rPh sb="6" eb="9">
      <t>ナカゴカン</t>
    </rPh>
    <rPh sb="12" eb="13">
      <t>バン</t>
    </rPh>
    <phoneticPr fontId="524"/>
  </si>
  <si>
    <t>第３条</t>
    <rPh sb="0" eb="1">
      <t>ダイ</t>
    </rPh>
    <rPh sb="2" eb="3">
      <t>ジョウ</t>
    </rPh>
    <phoneticPr fontId="524"/>
  </si>
  <si>
    <t>ふっ素及びその化合物</t>
    <rPh sb="2" eb="3">
      <t>ソ</t>
    </rPh>
    <rPh sb="3" eb="4">
      <t>オヨ</t>
    </rPh>
    <rPh sb="7" eb="10">
      <t>カゴウブツ</t>
    </rPh>
    <phoneticPr fontId="525"/>
  </si>
  <si>
    <t>群馬県渋川市石原字田中442番1の一部</t>
    <rPh sb="0" eb="3">
      <t>グンマケン</t>
    </rPh>
    <phoneticPr fontId="577"/>
  </si>
  <si>
    <t>六価クロム化合物
ふっ素及びその化合物</t>
    <rPh sb="11" eb="12">
      <t>ソ</t>
    </rPh>
    <rPh sb="12" eb="13">
      <t>オヨ</t>
    </rPh>
    <rPh sb="16" eb="19">
      <t>カゴウブツ</t>
    </rPh>
    <phoneticPr fontId="474"/>
  </si>
  <si>
    <t>R3.4.20
一部解除
R4.12.6</t>
    <rPh sb="8" eb="10">
      <t>イチブ</t>
    </rPh>
    <rPh sb="10" eb="12">
      <t>カイジョ</t>
    </rPh>
    <phoneticPr fontId="577"/>
  </si>
  <si>
    <t>群馬県安中市磯部二丁目字天竺955番1の一部､1015番2の一部､寺ﾉ前1019番1の一部</t>
    <rPh sb="0" eb="3">
      <t>グンマケン</t>
    </rPh>
    <phoneticPr fontId="577"/>
  </si>
  <si>
    <t>群馬県安中市中後閑字下塚原842番､842番2の一部</t>
    <rPh sb="0" eb="3">
      <t>グンマケン</t>
    </rPh>
    <phoneticPr fontId="577"/>
  </si>
  <si>
    <r>
      <t xml:space="preserve">R5.5.16
</t>
    </r>
    <r>
      <rPr>
        <sz val="9"/>
        <color theme="1"/>
        <rFont val="ＭＳ Ｐゴシック"/>
        <family val="3"/>
        <charset val="128"/>
      </rPr>
      <t>一部解除
R7.3.11</t>
    </r>
    <rPh sb="8" eb="12">
      <t>イチブカイジョ</t>
    </rPh>
    <phoneticPr fontId="225"/>
  </si>
  <si>
    <t>群馬県邑楽郡大泉町大字上小泉字万願寺347番1の一部</t>
    <phoneticPr fontId="473"/>
  </si>
  <si>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473"/>
  </si>
  <si>
    <r>
      <t xml:space="preserve">R5.8.8
</t>
    </r>
    <r>
      <rPr>
        <sz val="9"/>
        <color theme="1"/>
        <rFont val="ＭＳ Ｐゴシック"/>
        <family val="3"/>
        <charset val="128"/>
      </rPr>
      <t>一部解除
R6.10.1</t>
    </r>
    <rPh sb="7" eb="11">
      <t>イチブカイジョ</t>
    </rPh>
    <phoneticPr fontId="364"/>
  </si>
  <si>
    <t>群馬県邑楽郡明和町千津井936番の一部､936番2の一部､937番の一部､938番の一部､939番の一部､952番の一部､953番の一部</t>
    <phoneticPr fontId="577"/>
  </si>
  <si>
    <t>群馬県邑楽郡大泉町いずみ一丁目3086番11の一部､3086番16の一部､3086番26の一部</t>
    <rPh sb="0" eb="3">
      <t>グンマケン</t>
    </rPh>
    <rPh sb="3" eb="5">
      <t>オウラ</t>
    </rPh>
    <phoneticPr fontId="577"/>
  </si>
  <si>
    <r>
      <t xml:space="preserve">R6.2.6
</t>
    </r>
    <r>
      <rPr>
        <sz val="10"/>
        <color theme="1"/>
        <rFont val="ＭＳ Ｐゴシック"/>
        <family val="3"/>
        <charset val="128"/>
      </rPr>
      <t>一部解除
R7.2.25</t>
    </r>
    <rPh sb="7" eb="11">
      <t>イチブカイジョ</t>
    </rPh>
    <phoneticPr fontId="225"/>
  </si>
  <si>
    <t>群馬県邑楽郡大泉町いずみ一丁目3086番1の一部</t>
    <phoneticPr fontId="473"/>
  </si>
  <si>
    <t>ふっ素及びその化合物</t>
    <rPh sb="2" eb="4">
      <t>ソオヨ</t>
    </rPh>
    <rPh sb="7" eb="10">
      <t>カゴウブツ</t>
    </rPh>
    <phoneticPr fontId="474"/>
  </si>
  <si>
    <t>群馬県藤岡市浄法寺字下三友918番2の一部</t>
    <phoneticPr fontId="577"/>
  </si>
  <si>
    <t>群馬県渋川市石原字石原東650番1の一部､字田中442番1の一部</t>
    <phoneticPr fontId="577"/>
  </si>
  <si>
    <t>第４条第14条</t>
    <phoneticPr fontId="413"/>
  </si>
  <si>
    <t>六価クロム化合物
ふっ素及びその化合物</t>
    <rPh sb="0" eb="2">
      <t>ロッカ</t>
    </rPh>
    <rPh sb="5" eb="8">
      <t>カゴウブツ</t>
    </rPh>
    <rPh sb="11" eb="12">
      <t>ソ</t>
    </rPh>
    <rPh sb="12" eb="13">
      <t>オヨ</t>
    </rPh>
    <rPh sb="16" eb="19">
      <t>カゴウブツ</t>
    </rPh>
    <phoneticPr fontId="413"/>
  </si>
  <si>
    <t>群馬県渋川市石原字田中442番1の一部</t>
    <phoneticPr fontId="577"/>
  </si>
  <si>
    <t>第14条</t>
    <rPh sb="0" eb="1">
      <t>ダイ</t>
    </rPh>
    <rPh sb="3" eb="4">
      <t>ジョウ</t>
    </rPh>
    <phoneticPr fontId="290"/>
  </si>
  <si>
    <t>六価クロム化合物</t>
    <rPh sb="0" eb="2">
      <t>ロッカ</t>
    </rPh>
    <rPh sb="5" eb="8">
      <t>カゴウブツ</t>
    </rPh>
    <phoneticPr fontId="290"/>
  </si>
  <si>
    <t>群馬県渋川市石原字石原東727番1の一部､字田中442番1の一部､渋川字長塚1624番1の一部</t>
    <phoneticPr fontId="577"/>
  </si>
  <si>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290"/>
  </si>
  <si>
    <t>群馬県甘楽郡甘楽町大字小幡字寺町谷1365番2､1367番1､1386番3､1386番7</t>
    <phoneticPr fontId="577"/>
  </si>
  <si>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577"/>
  </si>
  <si>
    <t>R7.3.14
一部追加
R7.8.15</t>
    <rPh sb="8" eb="12">
      <t>イチブツイカ</t>
    </rPh>
    <phoneticPr fontId="577"/>
  </si>
  <si>
    <t>第14条</t>
    <rPh sb="0" eb="1">
      <t>ダイ</t>
    </rPh>
    <rPh sb="3" eb="4">
      <t>ジョウ</t>
    </rPh>
    <phoneticPr fontId="225"/>
  </si>
  <si>
    <t>価クロム化合物
鉛及びその化合物
ふっ素及びその化合物</t>
    <phoneticPr fontId="225"/>
  </si>
  <si>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577"/>
  </si>
  <si>
    <t>ふっ素及びその化合物</t>
    <rPh sb="2" eb="4">
      <t>ソオヨ</t>
    </rPh>
    <rPh sb="7" eb="10">
      <t>カゴウブツ</t>
    </rPh>
    <phoneticPr fontId="225"/>
  </si>
  <si>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577"/>
  </si>
  <si>
    <t>第14条</t>
    <rPh sb="0" eb="1">
      <t>ダイ</t>
    </rPh>
    <rPh sb="3" eb="4">
      <t>ジョウ</t>
    </rPh>
    <phoneticPr fontId="137"/>
  </si>
  <si>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137"/>
  </si>
  <si>
    <t>群馬県佐波郡玉村町大字箱石430番の一部､431番1の一部</t>
    <phoneticPr fontId="577"/>
  </si>
  <si>
    <t>第３条</t>
    <rPh sb="0" eb="1">
      <t>ダイ</t>
    </rPh>
    <rPh sb="2" eb="3">
      <t>ジョウ</t>
    </rPh>
    <phoneticPr fontId="137"/>
  </si>
  <si>
    <t>ふっ素及びその化合物</t>
    <rPh sb="2" eb="4">
      <t>ソオヨ</t>
    </rPh>
    <rPh sb="7" eb="10">
      <t>カゴウブツ</t>
    </rPh>
    <phoneticPr fontId="137"/>
  </si>
  <si>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102"/>
  </si>
  <si>
    <t>第３条</t>
    <rPh sb="0" eb="1">
      <t>ダイ</t>
    </rPh>
    <rPh sb="2" eb="3">
      <t>ジョウ</t>
    </rPh>
    <phoneticPr fontId="102"/>
  </si>
  <si>
    <t>砒素及びその化合物、ふっ素及びその化合物</t>
  </si>
  <si>
    <t>群馬県富岡市藤木900番5の一部</t>
    <rPh sb="3" eb="6">
      <t>トミオカシ</t>
    </rPh>
    <rPh sb="6" eb="8">
      <t>フジキ</t>
    </rPh>
    <rPh sb="11" eb="12">
      <t>バン</t>
    </rPh>
    <rPh sb="14" eb="16">
      <t>イチブ</t>
    </rPh>
    <phoneticPr fontId="99"/>
  </si>
  <si>
    <t>第３条</t>
    <rPh sb="0" eb="1">
      <t>ダイ</t>
    </rPh>
    <rPh sb="2" eb="3">
      <t>ジョウ</t>
    </rPh>
    <phoneticPr fontId="99"/>
  </si>
  <si>
    <t>砒素及びその化合物</t>
    <rPh sb="0" eb="3">
      <t>ヒソオヨ</t>
    </rPh>
    <rPh sb="6" eb="9">
      <t>カゴウブツ</t>
    </rPh>
    <phoneticPr fontId="99"/>
  </si>
  <si>
    <t>群馬県桐生市相生町二丁目字宿821番1</t>
    <phoneticPr fontId="577"/>
  </si>
  <si>
    <t>第３条</t>
    <rPh sb="0" eb="1">
      <t>ダイ</t>
    </rPh>
    <rPh sb="2" eb="3">
      <t>ジョウ</t>
    </rPh>
    <phoneticPr fontId="65"/>
  </si>
  <si>
    <t>クロロエチレン
1,1-ジクロロエチレン
1,2-ジクロロエチレン
トリクロロエチレン</t>
    <phoneticPr fontId="577"/>
  </si>
  <si>
    <t>前橋市
（11件）</t>
    <rPh sb="0" eb="3">
      <t>マエバシシ</t>
    </rPh>
    <phoneticPr fontId="577"/>
  </si>
  <si>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</si>
  <si>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577"/>
  </si>
  <si>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577"/>
  </si>
  <si>
    <t>群馬県前橋市鳥羽町188番､189番の各一部</t>
  </si>
  <si>
    <t>H24.7.5
一部追加
R3.4.14</t>
    <phoneticPr fontId="577"/>
  </si>
  <si>
    <t>群馬県前橋市国領町二丁目21番5号の一部</t>
  </si>
  <si>
    <t>砒素及びその化合物
ふっ素及びその化合物</t>
    <phoneticPr fontId="577"/>
  </si>
  <si>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</si>
  <si>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</si>
  <si>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577"/>
  </si>
  <si>
    <t>群馬県前橋市岩神町三丁目977番15番</t>
    <rPh sb="6" eb="9">
      <t>イワガミチョウ</t>
    </rPh>
    <rPh sb="9" eb="12">
      <t>サンチョウメ</t>
    </rPh>
    <rPh sb="15" eb="16">
      <t>バン</t>
    </rPh>
    <rPh sb="18" eb="19">
      <t>バン</t>
    </rPh>
    <phoneticPr fontId="577"/>
  </si>
  <si>
    <t>群馬県前橋市三俣町一丁目29番1号</t>
    <rPh sb="0" eb="3">
      <t>グンマケン</t>
    </rPh>
    <phoneticPr fontId="577"/>
  </si>
  <si>
    <t>第３条</t>
    <rPh sb="0" eb="1">
      <t>ダイ</t>
    </rPh>
    <rPh sb="2" eb="3">
      <t>ジョウ</t>
    </rPh>
    <phoneticPr fontId="570"/>
  </si>
  <si>
    <t>R5.3.23
一部追加
R5.12.28</t>
    <rPh sb="10" eb="12">
      <t>ツイカ</t>
    </rPh>
    <phoneticPr fontId="577"/>
  </si>
  <si>
    <t>群馬県前橋市古市町一丁目50番7の一部､50番24の一部</t>
    <phoneticPr fontId="577"/>
  </si>
  <si>
    <t>六価クロム化合物
鉛及びその化合物</t>
  </si>
  <si>
    <t>群馬県前橋市鳥羽町805番1の一部</t>
    <phoneticPr fontId="473"/>
  </si>
  <si>
    <t>ふっ素及びその化合物
ほう素及びその化合物</t>
    <rPh sb="2" eb="3">
      <t>ソ</t>
    </rPh>
    <rPh sb="3" eb="4">
      <t>オヨ</t>
    </rPh>
    <rPh sb="7" eb="10">
      <t>カゴウブツ</t>
    </rPh>
    <rPh sb="13" eb="14">
      <t>ソ</t>
    </rPh>
    <rPh sb="14" eb="15">
      <t>オヨ</t>
    </rPh>
    <rPh sb="18" eb="21">
      <t>カゴウブツ</t>
    </rPh>
    <phoneticPr fontId="474"/>
  </si>
  <si>
    <t>群馬県前橋市六供町三丁目1番1､1番3､1番7､1番9､1番10､1番31の各一部</t>
    <phoneticPr fontId="577"/>
  </si>
  <si>
    <t>第14条</t>
    <rPh sb="0" eb="1">
      <t>ダイ</t>
    </rPh>
    <rPh sb="3" eb="4">
      <t>ジョウ</t>
    </rPh>
    <phoneticPr fontId="89"/>
  </si>
  <si>
    <t>群馬県前橋市上佐鳥町460番1､520番2､969番4の各一部</t>
    <phoneticPr fontId="577"/>
  </si>
  <si>
    <t>第３条</t>
    <rPh sb="0" eb="1">
      <t>ダイ</t>
    </rPh>
    <rPh sb="2" eb="3">
      <t>ジョウ</t>
    </rPh>
    <phoneticPr fontId="89"/>
  </si>
  <si>
    <t>六価クロム化応物
ふっ素及びその化合物</t>
  </si>
  <si>
    <t>群馬県高崎市小八木町794番地1の一部､812番地9の一部</t>
  </si>
  <si>
    <t>H24.6.21
一部解除
H25.8.13</t>
  </si>
  <si>
    <t>群馬県高崎市宮原町3番地2の一部､3番地6の一部</t>
    <phoneticPr fontId="577"/>
  </si>
  <si>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577"/>
  </si>
  <si>
    <t>群馬県高崎市綿貫町771-2の一部､1219-1の一部､1233の一部､高崎市台新田町429の一部</t>
  </si>
  <si>
    <t>第４条第14条</t>
    <rPh sb="0" eb="1">
      <t>ダイ</t>
    </rPh>
    <rPh sb="2" eb="3">
      <t>ジョウ</t>
    </rPh>
    <rPh sb="3" eb="4">
      <t>ダイ</t>
    </rPh>
    <rPh sb="6" eb="7">
      <t>ジョウ</t>
    </rPh>
    <phoneticPr fontId="575"/>
  </si>
  <si>
    <t>群馬県高崎市新町1221-1の一部､1221-2の一部</t>
  </si>
  <si>
    <t>群馬県高崎市島野町68番1の一部､西横手町159番1の一部</t>
    <rPh sb="0" eb="3">
      <t>グンマケン</t>
    </rPh>
    <rPh sb="3" eb="6">
      <t>タカサキシ</t>
    </rPh>
    <phoneticPr fontId="577"/>
  </si>
  <si>
    <t>群馬県高崎市寺尾町1616番1の一部､1616番2の一部､1617番の一部､1618番の一部及び1619番の一部</t>
    <phoneticPr fontId="577"/>
  </si>
  <si>
    <t>第３条</t>
    <rPh sb="0" eb="1">
      <t>ダイ</t>
    </rPh>
    <rPh sb="2" eb="3">
      <t>ジョウ</t>
    </rPh>
    <phoneticPr fontId="481"/>
  </si>
  <si>
    <t>六価クロム化合物
鉛及びその化合物
ふっ素及びその化合物
ほう素及びその化合物</t>
    <rPh sb="31" eb="32">
      <t>ソ</t>
    </rPh>
    <rPh sb="32" eb="33">
      <t>オヨ</t>
    </rPh>
    <rPh sb="36" eb="39">
      <t>カゴウブツ</t>
    </rPh>
    <phoneticPr fontId="481"/>
  </si>
  <si>
    <t>群馬県高崎市綿貫町1136番2の一部</t>
    <phoneticPr fontId="577"/>
  </si>
  <si>
    <t>R4.5.18
一部解除
R5.3.10</t>
    <phoneticPr fontId="577"/>
  </si>
  <si>
    <t>群馬県高崎市栄町47番3の一部</t>
    <phoneticPr fontId="577"/>
  </si>
  <si>
    <t>群馬県高崎市綿貫町1233番の一部及び八幡原町522番4の一部</t>
    <phoneticPr fontId="577"/>
  </si>
  <si>
    <t>六価クロム化合物
鉛及びその化合物</t>
    <phoneticPr fontId="577"/>
  </si>
  <si>
    <t>群馬県高崎市綿貫町1233番の一部及び1287番1の一部</t>
    <phoneticPr fontId="577"/>
  </si>
  <si>
    <t>群馬県高崎市綿貫町771番2の一部</t>
    <rPh sb="0" eb="3">
      <t>グンマケン</t>
    </rPh>
    <rPh sb="3" eb="6">
      <t>タカサキシ</t>
    </rPh>
    <rPh sb="6" eb="9">
      <t>ワタヌキマチ</t>
    </rPh>
    <rPh sb="12" eb="13">
      <t>バン</t>
    </rPh>
    <rPh sb="15" eb="17">
      <t>イチブ</t>
    </rPh>
    <phoneticPr fontId="473"/>
  </si>
  <si>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473"/>
  </si>
  <si>
    <t>群馬県高崎市綿貫町1136番2の一部</t>
    <rPh sb="0" eb="3">
      <t>グンマケン</t>
    </rPh>
    <rPh sb="3" eb="6">
      <t>タカサキシ</t>
    </rPh>
    <rPh sb="6" eb="9">
      <t>ワタヌキマチ</t>
    </rPh>
    <rPh sb="13" eb="14">
      <t>バン</t>
    </rPh>
    <rPh sb="16" eb="18">
      <t>イチブ</t>
    </rPh>
    <phoneticPr fontId="473"/>
  </si>
  <si>
    <t>鉛及びその化合物
ふっ素及びその化合物</t>
    <rPh sb="0" eb="1">
      <t>ナマリ</t>
    </rPh>
    <rPh sb="1" eb="2">
      <t>オヨ</t>
    </rPh>
    <rPh sb="5" eb="8">
      <t>カゴウブツ</t>
    </rPh>
    <rPh sb="11" eb="12">
      <t>ソ</t>
    </rPh>
    <rPh sb="12" eb="13">
      <t>オヨ</t>
    </rPh>
    <rPh sb="16" eb="19">
      <t>カゴウブツ</t>
    </rPh>
    <phoneticPr fontId="474"/>
  </si>
  <si>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432"/>
  </si>
  <si>
    <t>第３条</t>
    <rPh sb="0" eb="1">
      <t>ダイ</t>
    </rPh>
    <rPh sb="2" eb="3">
      <t>ジョウ</t>
    </rPh>
    <phoneticPr fontId="432"/>
  </si>
  <si>
    <t>ふっ素及びその化合物</t>
    <rPh sb="2" eb="3">
      <t>ソ</t>
    </rPh>
    <rPh sb="3" eb="4">
      <t>オヨ</t>
    </rPh>
    <rPh sb="7" eb="10">
      <t>カゴウブツ</t>
    </rPh>
    <phoneticPr fontId="433"/>
  </si>
  <si>
    <t>群馬県高崎市井野町1272-17の一部</t>
    <rPh sb="0" eb="3">
      <t>グンマケン</t>
    </rPh>
    <rPh sb="3" eb="6">
      <t>タカサキシ</t>
    </rPh>
    <rPh sb="6" eb="8">
      <t>イノ</t>
    </rPh>
    <rPh sb="8" eb="9">
      <t>マチ</t>
    </rPh>
    <rPh sb="17" eb="19">
      <t>イチブ</t>
    </rPh>
    <phoneticPr fontId="204"/>
  </si>
  <si>
    <t>第３条</t>
    <rPh sb="0" eb="1">
      <t>ダイ</t>
    </rPh>
    <rPh sb="2" eb="3">
      <t>ジョウ</t>
    </rPh>
    <phoneticPr fontId="204"/>
  </si>
  <si>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94"/>
  </si>
  <si>
    <t>第４条</t>
    <rPh sb="0" eb="1">
      <t>ダイ</t>
    </rPh>
    <rPh sb="2" eb="3">
      <t>ジョウ</t>
    </rPh>
    <phoneticPr fontId="94"/>
  </si>
  <si>
    <t>ふっ素及びその化合物
鉛及びその化合物</t>
    <rPh sb="2" eb="3">
      <t>ソ</t>
    </rPh>
    <rPh sb="3" eb="4">
      <t>オヨ</t>
    </rPh>
    <rPh sb="7" eb="10">
      <t>カゴウブツ</t>
    </rPh>
    <rPh sb="11" eb="13">
      <t>ナマリオヨ</t>
    </rPh>
    <rPh sb="16" eb="19">
      <t>カゴウブツ</t>
    </rPh>
    <phoneticPr fontId="95"/>
  </si>
  <si>
    <t>伊勢崎市
（3件）</t>
    <rPh sb="0" eb="3">
      <t>イセサキ</t>
    </rPh>
    <phoneticPr fontId="577"/>
  </si>
  <si>
    <t>R3.3.3
一部解除
R4.4.1</t>
    <rPh sb="7" eb="11">
      <t>イチブカイジョ</t>
    </rPh>
    <phoneticPr fontId="577"/>
  </si>
  <si>
    <t>群馬県伊勢崎市東本町17番1の一部､17番6の一部､20番2の一部､20番10及び21番6の一部</t>
    <phoneticPr fontId="577"/>
  </si>
  <si>
    <t>六価クロム化合物
シアン化合物
ふっ素及びその化合物
ほう素及びその化合物</t>
  </si>
  <si>
    <t>群馬県伊勢崎市東本町20番2の一部､21番6の一部</t>
    <phoneticPr fontId="577"/>
  </si>
  <si>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</si>
  <si>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229"/>
  </si>
  <si>
    <t>1,1-ジクロロエチレン</t>
  </si>
  <si>
    <t>太田市
（3件）</t>
    <rPh sb="0" eb="3">
      <t>オオタシ</t>
    </rPh>
    <phoneticPr fontId="577"/>
  </si>
  <si>
    <t>群馬県太田市泉町1377番1の一部</t>
    <phoneticPr fontId="577"/>
  </si>
  <si>
    <t>H17.6.28
一部解除
H27.12.12</t>
  </si>
  <si>
    <t>埼玉県入間郡三芳町大字上富字吉拓460番10の一部</t>
    <phoneticPr fontId="577"/>
  </si>
  <si>
    <t>埼玉県ふじみ野市南台二丁目935番2､鶴ヶ舞一丁目92番1</t>
  </si>
  <si>
    <t>ほう素及びその化合物</t>
    <phoneticPr fontId="577"/>
  </si>
  <si>
    <t>H23.3.4
一部解除
H27.6.19</t>
  </si>
  <si>
    <t>埼玉県東松山市若松町2丁目990番2の一部</t>
    <phoneticPr fontId="577"/>
  </si>
  <si>
    <t>1,1,1-トリクロロエタン</t>
    <phoneticPr fontId="577"/>
  </si>
  <si>
    <t>埼玉県鴻巣市市ﾉ縄字中耕地119番1の一部及び119番2の一部</t>
  </si>
  <si>
    <t>六価クロム化合物
シアン化合物</t>
    <rPh sb="12" eb="15">
      <t>カゴウブツ</t>
    </rPh>
    <phoneticPr fontId="577"/>
  </si>
  <si>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</si>
  <si>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577"/>
  </si>
  <si>
    <t>埼玉県戸田市川岸一丁目3157番の一部</t>
  </si>
  <si>
    <t>鉛及びその化合物
砒素及びその化合物</t>
    <rPh sb="9" eb="11">
      <t>ヒソ</t>
    </rPh>
    <rPh sb="11" eb="12">
      <t>オヨ</t>
    </rPh>
    <rPh sb="15" eb="18">
      <t>カゴウブツ</t>
    </rPh>
    <phoneticPr fontId="577"/>
  </si>
  <si>
    <t>H23.5.13
一部解除
R3.10.19</t>
    <rPh sb="9" eb="11">
      <t>イチブ</t>
    </rPh>
    <rPh sb="11" eb="13">
      <t>カイジョ</t>
    </rPh>
    <phoneticPr fontId="473"/>
  </si>
  <si>
    <t>埼玉県朝霞市膝折町3丁目1699番3の一部</t>
    <rPh sb="3" eb="6">
      <t>アサカシ</t>
    </rPh>
    <rPh sb="6" eb="8">
      <t>ヒザオリ</t>
    </rPh>
    <rPh sb="8" eb="9">
      <t>チョウ</t>
    </rPh>
    <rPh sb="10" eb="12">
      <t>チョウメ</t>
    </rPh>
    <rPh sb="16" eb="17">
      <t>バン</t>
    </rPh>
    <rPh sb="19" eb="21">
      <t>イチブ</t>
    </rPh>
    <phoneticPr fontId="473"/>
  </si>
  <si>
    <t>六価クロム化合物</t>
    <rPh sb="0" eb="2">
      <t>ロッカ</t>
    </rPh>
    <rPh sb="5" eb="8">
      <t>カゴウブツ</t>
    </rPh>
    <phoneticPr fontId="473"/>
  </si>
  <si>
    <t>H23.5.13
一部追加
R3.10.19</t>
    <rPh sb="9" eb="11">
      <t>イチブ</t>
    </rPh>
    <rPh sb="11" eb="13">
      <t>ツイカ</t>
    </rPh>
    <phoneticPr fontId="473"/>
  </si>
  <si>
    <t>埼玉県朝霞市膝折町三丁目1692番4、1699番3の一部</t>
  </si>
  <si>
    <t>トリクロロエチレン
鉛及びその化合物</t>
    <phoneticPr fontId="474"/>
  </si>
  <si>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</si>
  <si>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</si>
  <si>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577"/>
  </si>
  <si>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</si>
  <si>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</si>
  <si>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</si>
  <si>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577"/>
  </si>
  <si>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577"/>
  </si>
  <si>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</si>
  <si>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</si>
  <si>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577"/>
  </si>
  <si>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</si>
  <si>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</si>
  <si>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577"/>
  </si>
  <si>
    <t>鉛及びその化合物
ふっ素及びその化合物</t>
    <rPh sb="11" eb="12">
      <t>ソ</t>
    </rPh>
    <rPh sb="12" eb="13">
      <t>オヨ</t>
    </rPh>
    <rPh sb="16" eb="18">
      <t>カゴウ</t>
    </rPh>
    <rPh sb="18" eb="19">
      <t>ブツ</t>
    </rPh>
    <phoneticPr fontId="577"/>
  </si>
  <si>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</si>
  <si>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</si>
  <si>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</si>
  <si>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583"/>
  </si>
  <si>
    <t>H24.12.28
一部変更
H26.4.4</t>
  </si>
  <si>
    <t>埼玉県八潮市大字南後谷字粒田北69番4の一部､69番2､69番3の一部､94番13の一部､94番14の一部､94番15の一部､94番16の一部､94番17の一部､99番1の一部､226番2､227番1の一部､233番3</t>
    <phoneticPr fontId="577"/>
  </si>
  <si>
    <t>鉛及びその化合物
ふっ素及びその化合物</t>
    <rPh sb="0" eb="1">
      <t>ナマリ</t>
    </rPh>
    <rPh sb="1" eb="2">
      <t>オヨ</t>
    </rPh>
    <rPh sb="5" eb="8">
      <t>カゴウブツ</t>
    </rPh>
    <phoneticPr fontId="576"/>
  </si>
  <si>
    <t>形質変更時要届出区域</t>
    <rPh sb="0" eb="2">
      <t>ケイシツ</t>
    </rPh>
    <rPh sb="2" eb="4">
      <t>ヘンコウ</t>
    </rPh>
    <rPh sb="4" eb="5">
      <t>ジ</t>
    </rPh>
    <rPh sb="5" eb="6">
      <t>ヨウ</t>
    </rPh>
    <rPh sb="6" eb="8">
      <t>トドケデ</t>
    </rPh>
    <rPh sb="8" eb="10">
      <t>クイキ</t>
    </rPh>
    <phoneticPr fontId="577"/>
  </si>
  <si>
    <t>H25.3.1
一部解除
H27.3.27</t>
  </si>
  <si>
    <t>埼玉県ふじみ野市大井中央2丁目1196番2の一部</t>
    <phoneticPr fontId="577"/>
  </si>
  <si>
    <t>六価クロム化合物</t>
    <phoneticPr fontId="577"/>
  </si>
  <si>
    <t>H25.4.5
一部解除
R5.1.24</t>
    <phoneticPr fontId="577"/>
  </si>
  <si>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577"/>
  </si>
  <si>
    <t>65
(38)</t>
    <phoneticPr fontId="577"/>
  </si>
  <si>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</si>
  <si>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</si>
  <si>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</si>
  <si>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</si>
  <si>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</si>
  <si>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</si>
  <si>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</si>
  <si>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</si>
  <si>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576"/>
  </si>
  <si>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</si>
  <si>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6"/>
  </si>
  <si>
    <t>要措置区域</t>
    <rPh sb="0" eb="1">
      <t>ヨウ</t>
    </rPh>
    <rPh sb="1" eb="3">
      <t>ソチ</t>
    </rPh>
    <rPh sb="3" eb="5">
      <t>クイキ</t>
    </rPh>
    <phoneticPr fontId="575"/>
  </si>
  <si>
    <t>H26.3.18
一部除外
H26.8.15</t>
  </si>
  <si>
    <t>シス-1,2-ジクロロエチレン
テトラクロロエチレン
トリクロロエチレン
ベンゼン</t>
    <phoneticPr fontId="577"/>
  </si>
  <si>
    <t>形質変更時要届出区域（自然由来特例区域）</t>
    <rPh sb="0" eb="2">
      <t>ケイシツ</t>
    </rPh>
    <rPh sb="11" eb="13">
      <t>シゼン</t>
    </rPh>
    <rPh sb="13" eb="15">
      <t>ユライ</t>
    </rPh>
    <rPh sb="15" eb="17">
      <t>トクレイ</t>
    </rPh>
    <rPh sb="17" eb="19">
      <t>クイキ</t>
    </rPh>
    <phoneticPr fontId="583"/>
  </si>
  <si>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</si>
  <si>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</si>
  <si>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</si>
  <si>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</si>
  <si>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</si>
  <si>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76"/>
  </si>
  <si>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</si>
  <si>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577"/>
  </si>
  <si>
    <t>テトラクロロエチレン
トリクロロエチレン
六価クロム化合物</t>
    <phoneticPr fontId="577"/>
  </si>
  <si>
    <t>形質変更時要届出区域</t>
    <rPh sb="0" eb="2">
      <t>ケイシツ</t>
    </rPh>
    <rPh sb="2" eb="4">
      <t>ヘンコウ</t>
    </rPh>
    <rPh sb="4" eb="5">
      <t>ジ</t>
    </rPh>
    <rPh sb="5" eb="6">
      <t>ヨウ</t>
    </rPh>
    <rPh sb="6" eb="8">
      <t>トドケデ</t>
    </rPh>
    <rPh sb="8" eb="10">
      <t>クイキ</t>
    </rPh>
    <phoneticPr fontId="575"/>
  </si>
  <si>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</si>
  <si>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577"/>
  </si>
  <si>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</si>
  <si>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577"/>
  </si>
  <si>
    <t>埼玉県朝霞市栄町二丁目1090番33</t>
  </si>
  <si>
    <t>埼玉県和光市白子三丁目599番1の一部､600番1の一部</t>
  </si>
  <si>
    <t>埼玉県八潮市大字西袋字川西763番1の一部及び763番2の一部</t>
    <phoneticPr fontId="577"/>
  </si>
  <si>
    <t>カドミウム及びその化合物
鉛及びその化合物</t>
    <rPh sb="5" eb="6">
      <t>オヨ</t>
    </rPh>
    <rPh sb="9" eb="12">
      <t>カゴウブツ</t>
    </rPh>
    <rPh sb="13" eb="14">
      <t>ナマリ</t>
    </rPh>
    <rPh sb="14" eb="15">
      <t>オヨ</t>
    </rPh>
    <rPh sb="18" eb="21">
      <t>カゴウブツ</t>
    </rPh>
    <phoneticPr fontId="577"/>
  </si>
  <si>
    <t>H28.2.26
一部解除
R2.10.2</t>
  </si>
  <si>
    <t>埼玉県戸田市新曽南三丁目6866番の一部､6882番の一部､四丁目6741番1の一部､6741番10の一部</t>
    <phoneticPr fontId="577"/>
  </si>
  <si>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</si>
  <si>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</si>
  <si>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</si>
  <si>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577"/>
  </si>
  <si>
    <t>埼玉県朝霞市大字膝折字上ﾉ原2番1､大字溝沼字広沢原1940番4､大字溝沼字稲荷久保1890番4､青葉台一丁目1404番2 各一部</t>
    <phoneticPr fontId="577"/>
  </si>
  <si>
    <t>H28.5.2
一部解除・追加
H29.1.31</t>
    <phoneticPr fontId="577"/>
  </si>
  <si>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574"/>
  </si>
  <si>
    <t>埼玉県蓮田市東四丁目4266番の一部</t>
    <phoneticPr fontId="577"/>
  </si>
  <si>
    <t>第５条</t>
    <rPh sb="0" eb="1">
      <t>ダイ</t>
    </rPh>
    <rPh sb="2" eb="3">
      <t>ジョウ</t>
    </rPh>
    <phoneticPr fontId="574"/>
  </si>
  <si>
    <t>H28.8.26
一部解除
R7.8.15</t>
    <phoneticPr fontId="473"/>
  </si>
  <si>
    <t>埼玉県深谷市幡羅町一丁目9番2の一部及び9番3の一部</t>
  </si>
  <si>
    <t>トリクロロエチレン
カドミウム及びその化合物
六価クロム化合物
鉛及びその化合物
ふっ素及びその化合物
ほう素及びその化合物</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</si>
  <si>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</si>
  <si>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</si>
  <si>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577"/>
  </si>
  <si>
    <t>H28.11.4
一部追加
R4.3.11</t>
    <phoneticPr fontId="577"/>
  </si>
  <si>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577"/>
  </si>
  <si>
    <t>79
(129)</t>
    <phoneticPr fontId="577"/>
  </si>
  <si>
    <t>埼玉県本庄市下野堂字屋敷南218番1､218番3､218番4､225番1､227番1の各一部</t>
  </si>
  <si>
    <t>埼玉県鴻巣市前砂字袋160番1の一部</t>
    <phoneticPr fontId="57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</si>
  <si>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74"/>
  </si>
  <si>
    <t>H29.6.27
一部解除
R6.6.28</t>
    <rPh sb="11" eb="13">
      <t>カイジョ</t>
    </rPh>
    <phoneticPr fontId="577"/>
  </si>
  <si>
    <t>埼玉県坂戸市けやき台1004番１の一部､1004番３の一部</t>
    <phoneticPr fontId="577"/>
  </si>
  <si>
    <t>埼玉県三郷市彦沢三丁目44番1の一部､44番2の一部､45番1の一部､45番2の一部､51番3の一部､84番2の一部､132番2の一部､166番の一部､169番2の一部､171番3の一部､173番2の一部､186番2の一部､188番2の一部</t>
    <phoneticPr fontId="577"/>
  </si>
  <si>
    <t xml:space="preserve">H31.3.15
一部解除
R3.11.5  </t>
    <rPh sb="9" eb="11">
      <t>イチブ</t>
    </rPh>
    <rPh sb="11" eb="13">
      <t>カイジョ</t>
    </rPh>
    <phoneticPr fontId="473"/>
  </si>
  <si>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574"/>
  </si>
  <si>
    <t>162
(102)</t>
    <phoneticPr fontId="577"/>
  </si>
  <si>
    <t>R1.7.30
一部解除
R5.1.24</t>
    <phoneticPr fontId="577"/>
  </si>
  <si>
    <t>埼玉県本庄市南二丁目2123番61の一部､2124番5の一部､2136番1の一部､2151番6の一部及び2297番1の一部</t>
    <phoneticPr fontId="577"/>
  </si>
  <si>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575"/>
  </si>
  <si>
    <t>163
(103)</t>
    <phoneticPr fontId="577"/>
  </si>
  <si>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</si>
  <si>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568"/>
  </si>
  <si>
    <t>第３条</t>
    <rPh sb="0" eb="1">
      <t>ダイ</t>
    </rPh>
    <rPh sb="2" eb="3">
      <t>ジョウ</t>
    </rPh>
    <phoneticPr fontId="568"/>
  </si>
  <si>
    <t>水銀及びその化合物</t>
    <rPh sb="0" eb="2">
      <t>スイギン</t>
    </rPh>
    <rPh sb="2" eb="3">
      <t>オヨ</t>
    </rPh>
    <rPh sb="6" eb="9">
      <t>カゴウブツ</t>
    </rPh>
    <phoneticPr fontId="482"/>
  </si>
  <si>
    <t>R1.11.12
一部解除
R1.12.27</t>
  </si>
  <si>
    <t>埼玉県行田市富士見町一丁目16番1の一部､16番2の一部及び16番3の一部</t>
    <phoneticPr fontId="577"/>
  </si>
  <si>
    <t>第３条</t>
    <rPh sb="0" eb="1">
      <t>ダイ</t>
    </rPh>
    <rPh sb="2" eb="3">
      <t>ジョウ</t>
    </rPh>
    <phoneticPr fontId="564"/>
  </si>
  <si>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65"/>
  </si>
  <si>
    <t>R2.2.4
一部追加
R2.8.21</t>
    <rPh sb="5" eb="7">
      <t>イチブ</t>
    </rPh>
    <rPh sb="7" eb="9">
      <t>ツイカ</t>
    </rPh>
    <phoneticPr fontId="473"/>
  </si>
  <si>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</si>
  <si>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73"/>
  </si>
  <si>
    <t xml:space="preserve">R2.4.10
一部解除
R4.7.15 </t>
    <phoneticPr fontId="577"/>
  </si>
  <si>
    <t>埼玉県坂戸市日の出町220番3の一部</t>
    <phoneticPr fontId="577"/>
  </si>
  <si>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480"/>
  </si>
  <si>
    <t>第３条</t>
    <rPh sb="0" eb="1">
      <t>ダイ</t>
    </rPh>
    <rPh sb="2" eb="3">
      <t>ジョウ</t>
    </rPh>
    <phoneticPr fontId="480"/>
  </si>
  <si>
    <t>鉛及びその化合物
ふっ素及びその化合物</t>
    <rPh sb="0" eb="1">
      <t>ナマリ</t>
    </rPh>
    <rPh sb="1" eb="2">
      <t>オヨ</t>
    </rPh>
    <rPh sb="5" eb="8">
      <t>カゴウブツ</t>
    </rPh>
    <rPh sb="11" eb="12">
      <t>ソ</t>
    </rPh>
    <rPh sb="12" eb="13">
      <t>オヨ</t>
    </rPh>
    <rPh sb="16" eb="19">
      <t>カゴウブツ</t>
    </rPh>
    <phoneticPr fontId="480"/>
  </si>
  <si>
    <t>R2.10.16
一部解除
R4.2.15</t>
    <rPh sb="9" eb="11">
      <t>イチブ</t>
    </rPh>
    <rPh sb="11" eb="13">
      <t>カイジョ</t>
    </rPh>
    <phoneticPr fontId="473"/>
  </si>
  <si>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</si>
  <si>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577"/>
  </si>
  <si>
    <t>埼玉県本庄市小島南4丁目2196番1の一部及び2020番の一部</t>
    <phoneticPr fontId="577"/>
  </si>
  <si>
    <t>六価クロム化合物</t>
    <rPh sb="0" eb="2">
      <t>ロッカ</t>
    </rPh>
    <rPh sb="5" eb="8">
      <t>カゴウブツ</t>
    </rPh>
    <phoneticPr fontId="474"/>
  </si>
  <si>
    <t>埼玉県入間市大字中神字新狭山1033番1の一部</t>
    <phoneticPr fontId="577"/>
  </si>
  <si>
    <t>埼玉県八潮市大字木曽根字下1139番1の一部､1139番2の一部､1140番1の一部､1140番2､1140番3の一部､1141番の一部､1142番1の一部､1142番2の一部</t>
    <phoneticPr fontId="577"/>
  </si>
  <si>
    <t>シアン化合物
砒素及びその化合物</t>
    <rPh sb="3" eb="6">
      <t>カゴウブツ</t>
    </rPh>
    <rPh sb="7" eb="9">
      <t>ヒソ</t>
    </rPh>
    <rPh sb="9" eb="10">
      <t>オヨ</t>
    </rPh>
    <rPh sb="13" eb="16">
      <t>カゴウブツ</t>
    </rPh>
    <phoneticPr fontId="473"/>
  </si>
  <si>
    <t>埼玉県加須市鴻茎3204番3</t>
    <rPh sb="3" eb="6">
      <t>カゾシ</t>
    </rPh>
    <rPh sb="6" eb="7">
      <t>オオトリ</t>
    </rPh>
    <rPh sb="7" eb="8">
      <t>クキ</t>
    </rPh>
    <rPh sb="12" eb="13">
      <t>バン</t>
    </rPh>
    <phoneticPr fontId="474"/>
  </si>
  <si>
    <t>砒素及びその化合物
ふっ素及びその化合物</t>
    <rPh sb="0" eb="2">
      <t>ヒソ</t>
    </rPh>
    <rPh sb="2" eb="3">
      <t>オヨ</t>
    </rPh>
    <rPh sb="6" eb="9">
      <t>カゴウブツ</t>
    </rPh>
    <rPh sb="12" eb="13">
      <t>ソ</t>
    </rPh>
    <rPh sb="13" eb="14">
      <t>オヨ</t>
    </rPh>
    <rPh sb="17" eb="20">
      <t>カゴウブツ</t>
    </rPh>
    <phoneticPr fontId="474"/>
  </si>
  <si>
    <t>埼玉県飯能市南町53番4の一部､112番1の一部</t>
  </si>
  <si>
    <t>第４条</t>
    <rPh sb="0" eb="1">
      <t>ダイ</t>
    </rPh>
    <rPh sb="2" eb="3">
      <t>ジョウ</t>
    </rPh>
    <phoneticPr fontId="474"/>
  </si>
  <si>
    <t>テトラクロロエチレン
トリクロロエチレン
鉛及びその化合物
砒素及びその化合物</t>
    <rPh sb="21" eb="23">
      <t>ナマリオヨ</t>
    </rPh>
    <rPh sb="26" eb="29">
      <t>カゴウブツ</t>
    </rPh>
    <rPh sb="30" eb="33">
      <t>ヒソオヨ</t>
    </rPh>
    <rPh sb="36" eb="39">
      <t>カゴウブツ</t>
    </rPh>
    <phoneticPr fontId="474"/>
  </si>
  <si>
    <t>埼玉県坂戸市大字横沼字北登戸561番1の一部､562番1の一部､562番3の一部､562番4､563番1の一部､564番1の一部､564番3､586番5､586番6､586番8の一部､586番9､586番10､587番､588番2､589番2､590番2､590番3の一部及び591番2</t>
    <phoneticPr fontId="577"/>
  </si>
  <si>
    <t>埼玉県入間郡毛呂山町大字西大久保字古川向1009番の一部､1011番2及び1017番4</t>
    <phoneticPr fontId="577"/>
  </si>
  <si>
    <t>埼玉県戸田市早瀬二丁目1371番1の一部､1372番1の一部及び1372番2の一部</t>
    <phoneticPr fontId="577"/>
  </si>
  <si>
    <t>R4.9.2
一部解除
R4.12.20</t>
    <phoneticPr fontId="577"/>
  </si>
  <si>
    <t>埼玉県戸田市笹目五丁目36番1の一部､大字下笹目字西原5172番1の一部､大字美女木字下前原5580番1の一部</t>
    <phoneticPr fontId="577"/>
  </si>
  <si>
    <t>砒素及びその化合物</t>
    <rPh sb="0" eb="2">
      <t>ヒソ</t>
    </rPh>
    <rPh sb="2" eb="3">
      <t>オヨ</t>
    </rPh>
    <rPh sb="6" eb="9">
      <t>カゴウブツ</t>
    </rPh>
    <phoneticPr fontId="474"/>
  </si>
  <si>
    <t>R4.9.2
一部解除
R4.4.14</t>
    <phoneticPr fontId="577"/>
  </si>
  <si>
    <t>埼玉県八潮市大瀬古新田土地区画整理事業81街区4画地の一部､81街区6画地の部､81街区15画地の一部</t>
    <phoneticPr fontId="577"/>
  </si>
  <si>
    <t>埼玉県比企郡ときがわ町大字玉川字五反田781番1の一部､789番1の一部､789番3の一部及び790番4の一部</t>
    <phoneticPr fontId="577"/>
  </si>
  <si>
    <t>第３条</t>
    <rPh sb="0" eb="1">
      <t>ダイ</t>
    </rPh>
    <rPh sb="2" eb="3">
      <t>ジョウ</t>
    </rPh>
    <phoneticPr fontId="474"/>
  </si>
  <si>
    <t>クロロエチレン
1,2-ジクロロエチレン
テトラクロロエチレン
トリクロロエチレン</t>
    <phoneticPr fontId="577"/>
  </si>
  <si>
    <t>R4.12.13
一部解除
R4.12.13</t>
    <rPh sb="8" eb="12">
      <t>イチブカイジョ</t>
    </rPh>
    <phoneticPr fontId="474"/>
  </si>
  <si>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474"/>
  </si>
  <si>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74"/>
  </si>
  <si>
    <t>埼玉県八潮市大字西袋字川西21番1､22番1､22番2､22番6</t>
    <phoneticPr fontId="577"/>
  </si>
  <si>
    <t>カドミウム及びその化合物
鉛及びその化合物</t>
  </si>
  <si>
    <t>埼玉県飯能市東町52番3</t>
    <phoneticPr fontId="577"/>
  </si>
  <si>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577"/>
  </si>
  <si>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474"/>
  </si>
  <si>
    <t>ほう素及びその化合物</t>
    <rPh sb="2" eb="3">
      <t>ソ</t>
    </rPh>
    <rPh sb="3" eb="4">
      <t>オヨ</t>
    </rPh>
    <rPh sb="7" eb="10">
      <t>カゴウブツ</t>
    </rPh>
    <phoneticPr fontId="474"/>
  </si>
  <si>
    <t>－</t>
  </si>
  <si>
    <r>
      <t xml:space="preserve">R5.7.11
</t>
    </r>
    <r>
      <rPr>
        <sz val="9"/>
        <color theme="1"/>
        <rFont val="ＭＳ Ｐゴシック"/>
        <family val="3"/>
      </rPr>
      <t>一部解除
R6.2.19</t>
    </r>
    <rPh sb="8" eb="12">
      <t>イチブカイジョ</t>
    </rPh>
    <phoneticPr fontId="389"/>
  </si>
  <si>
    <t>埼玉県久喜市菖蒲町昭和沼20番の一部</t>
    <rPh sb="0" eb="3">
      <t>サイタマケン</t>
    </rPh>
    <rPh sb="3" eb="6">
      <t>クキシ</t>
    </rPh>
    <rPh sb="6" eb="9">
      <t>ショウブチョウ</t>
    </rPh>
    <rPh sb="9" eb="12">
      <t>ショウワヌマ</t>
    </rPh>
    <rPh sb="14" eb="15">
      <t>バン</t>
    </rPh>
    <rPh sb="16" eb="18">
      <t>イチブ</t>
    </rPh>
    <phoneticPr fontId="473"/>
  </si>
  <si>
    <t>鉛及びその化合物
ふっ素及びその化合物</t>
    <rPh sb="0" eb="1">
      <t>ナマリ</t>
    </rPh>
    <rPh sb="1" eb="2">
      <t>オヨ</t>
    </rPh>
    <rPh sb="5" eb="8">
      <t>カゴウブツ</t>
    </rPh>
    <rPh sb="11" eb="13">
      <t>ソオヨ</t>
    </rPh>
    <rPh sb="16" eb="19">
      <t>カゴウブツ</t>
    </rPh>
    <phoneticPr fontId="473"/>
  </si>
  <si>
    <r>
      <t xml:space="preserve">R5.8.18
一部解除
</t>
    </r>
    <r>
      <rPr>
        <sz val="9"/>
        <color theme="1"/>
        <rFont val="ＭＳ Ｐゴシック"/>
        <family val="3"/>
        <charset val="128"/>
      </rPr>
      <t>R5.11.14</t>
    </r>
    <rPh sb="8" eb="10">
      <t>イチブ</t>
    </rPh>
    <rPh sb="10" eb="12">
      <t>カイジョ</t>
    </rPh>
    <phoneticPr fontId="474"/>
  </si>
  <si>
    <t>埼玉県戸田市美女木北一丁目6番1の一部、6番2の一部、6番3の一部</t>
    <phoneticPr fontId="577"/>
  </si>
  <si>
    <t>R5.11.10</t>
  </si>
  <si>
    <t>埼玉県和光市白子二丁目1791番1の一部及び1792番7の一部</t>
    <phoneticPr fontId="577"/>
  </si>
  <si>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74"/>
  </si>
  <si>
    <r>
      <t xml:space="preserve">R5.11.7
</t>
    </r>
    <r>
      <rPr>
        <sz val="9"/>
        <color theme="1"/>
        <rFont val="ＭＳ Ｐゴシック"/>
        <family val="3"/>
      </rPr>
      <t>一部解除
R6.4.4</t>
    </r>
    <rPh sb="8" eb="12">
      <t>イチブカイジョ</t>
    </rPh>
    <phoneticPr fontId="383"/>
  </si>
  <si>
    <t>埼玉県久喜市菖蒲町台2777番1､2778番の一部､2784番3の一部</t>
    <phoneticPr fontId="473"/>
  </si>
  <si>
    <t>埼玉県上尾市中分四丁目148番６の一部､148番９の一部､148番12の一部､150番１の一部､150番２の一部</t>
    <phoneticPr fontId="577"/>
  </si>
  <si>
    <t>1,2-ロジクロロエタン
ベンゼン</t>
    <phoneticPr fontId="577"/>
  </si>
  <si>
    <t>R6.3.8</t>
  </si>
  <si>
    <t>埼玉県鶴ヶ島市大字高倉（元上新田分）字熊野588番1の一部</t>
    <rPh sb="9" eb="11">
      <t>タカクラ</t>
    </rPh>
    <rPh sb="12" eb="13">
      <t>モト</t>
    </rPh>
    <rPh sb="13" eb="16">
      <t>カミシンデン</t>
    </rPh>
    <rPh sb="16" eb="17">
      <t>ブン</t>
    </rPh>
    <rPh sb="19" eb="21">
      <t>クマノ</t>
    </rPh>
    <phoneticPr fontId="473"/>
  </si>
  <si>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473"/>
  </si>
  <si>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</si>
  <si>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577"/>
  </si>
  <si>
    <t>第14条</t>
    <rPh sb="0" eb="1">
      <t>ダイ</t>
    </rPh>
    <rPh sb="3" eb="4">
      <t>ジョウ</t>
    </rPh>
    <phoneticPr fontId="342"/>
  </si>
  <si>
    <t>鉛及びその化合物
砒素及びその化合物
ふっ素及びその化合物</t>
    <rPh sb="9" eb="12">
      <t>ヒソオヨ</t>
    </rPh>
    <rPh sb="15" eb="18">
      <t>カゴウブツ</t>
    </rPh>
    <rPh sb="21" eb="22">
      <t>ソ</t>
    </rPh>
    <rPh sb="22" eb="23">
      <t>オヨ</t>
    </rPh>
    <rPh sb="26" eb="29">
      <t>カゴウブツ</t>
    </rPh>
    <phoneticPr fontId="343"/>
  </si>
  <si>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342"/>
  </si>
  <si>
    <t>六価クロム化合物</t>
    <rPh sb="0" eb="2">
      <t>ロッカ</t>
    </rPh>
    <rPh sb="5" eb="8">
      <t>カゴウブツ</t>
    </rPh>
    <phoneticPr fontId="342"/>
  </si>
  <si>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342"/>
  </si>
  <si>
    <t>鉛及びその化合物</t>
    <rPh sb="0" eb="1">
      <t>ナマリ</t>
    </rPh>
    <rPh sb="1" eb="2">
      <t>オヨ</t>
    </rPh>
    <rPh sb="5" eb="8">
      <t>カゴウブツ</t>
    </rPh>
    <phoneticPr fontId="343"/>
  </si>
  <si>
    <t>埼玉県入間郡三芳町大字藤久保字南新埜1106番1の一部､1106番5の一部､1106番6の一部､1107番6の一部､1107番7の一部､1107番15の一部､1107番16の一部､1107番21の一部及び1107番27の一部</t>
    <phoneticPr fontId="577"/>
  </si>
  <si>
    <t>埼玉県入間郡三芳町大字藤久保字南新埜1107番7の一部､1107番16の一部､1107番17の一部及び1107番27の一部</t>
    <phoneticPr fontId="577"/>
  </si>
  <si>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342"/>
  </si>
  <si>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</si>
  <si>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443"/>
  </si>
  <si>
    <t>第３条</t>
    <rPh sb="0" eb="1">
      <t>ダイ</t>
    </rPh>
    <rPh sb="2" eb="3">
      <t>ジョウ</t>
    </rPh>
    <phoneticPr fontId="443"/>
  </si>
  <si>
    <t>鉛及びその化合物</t>
    <rPh sb="0" eb="1">
      <t>ナマリ</t>
    </rPh>
    <rPh sb="1" eb="2">
      <t>オヨ</t>
    </rPh>
    <rPh sb="5" eb="8">
      <t>カゴウブツ</t>
    </rPh>
    <phoneticPr fontId="444"/>
  </si>
  <si>
    <t>埼玉県ふじみ野市西鶴ケ岡一丁目1940番１の一部</t>
    <rPh sb="12" eb="13">
      <t>イチ</t>
    </rPh>
    <phoneticPr fontId="344"/>
  </si>
  <si>
    <t>第４条</t>
    <rPh sb="0" eb="1">
      <t>ダイ</t>
    </rPh>
    <rPh sb="2" eb="3">
      <t>ジョウ</t>
    </rPh>
    <phoneticPr fontId="344"/>
  </si>
  <si>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</si>
  <si>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359"/>
  </si>
  <si>
    <t>第14条</t>
    <rPh sb="0" eb="1">
      <t>ダイ</t>
    </rPh>
    <rPh sb="3" eb="4">
      <t>ジョウ</t>
    </rPh>
    <phoneticPr fontId="359"/>
  </si>
  <si>
    <t>鉛及びその化合物、
砒素及びその化合物</t>
    <rPh sb="10" eb="13">
      <t>ヒソオヨ</t>
    </rPh>
    <rPh sb="16" eb="19">
      <t>カゴウブツ</t>
    </rPh>
    <phoneticPr fontId="360"/>
  </si>
  <si>
    <t>埼玉県比企郡吉見町大字蚊斗谷字上根田４８番１の一部</t>
    <rPh sb="0" eb="3">
      <t>サイタマケン</t>
    </rPh>
    <rPh sb="3" eb="5">
      <t>ヒキ</t>
    </rPh>
    <rPh sb="5" eb="6">
      <t>グン</t>
    </rPh>
    <rPh sb="6" eb="8">
      <t>ヨシミ</t>
    </rPh>
    <rPh sb="8" eb="9">
      <t>マチ</t>
    </rPh>
    <rPh sb="9" eb="11">
      <t>オオアザ</t>
    </rPh>
    <rPh sb="11" eb="12">
      <t>カ</t>
    </rPh>
    <rPh sb="12" eb="13">
      <t>ト</t>
    </rPh>
    <rPh sb="13" eb="14">
      <t>タニ</t>
    </rPh>
    <rPh sb="14" eb="15">
      <t>アザ</t>
    </rPh>
    <rPh sb="15" eb="16">
      <t>カミ</t>
    </rPh>
    <rPh sb="16" eb="18">
      <t>ネタ</t>
    </rPh>
    <rPh sb="20" eb="21">
      <t>バン</t>
    </rPh>
    <rPh sb="23" eb="25">
      <t>イチブ</t>
    </rPh>
    <phoneticPr fontId="299"/>
  </si>
  <si>
    <t>第４条</t>
    <rPh sb="0" eb="1">
      <t>ダイ</t>
    </rPh>
    <rPh sb="2" eb="3">
      <t>ジョウ</t>
    </rPh>
    <phoneticPr fontId="299"/>
  </si>
  <si>
    <t>六価クロム化合物</t>
    <rPh sb="0" eb="2">
      <t>ロッカ</t>
    </rPh>
    <rPh sb="5" eb="8">
      <t>カゴウブツ</t>
    </rPh>
    <phoneticPr fontId="299"/>
  </si>
  <si>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299"/>
  </si>
  <si>
    <t>カドミウム及びその化合物</t>
    <rPh sb="5" eb="6">
      <t>オヨ</t>
    </rPh>
    <rPh sb="9" eb="12">
      <t>カゴウブツ</t>
    </rPh>
    <phoneticPr fontId="299"/>
  </si>
  <si>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</si>
  <si>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230"/>
  </si>
  <si>
    <t>第３条</t>
    <rPh sb="0" eb="1">
      <t>ダイ</t>
    </rPh>
    <rPh sb="2" eb="3">
      <t>ジョウ</t>
    </rPh>
    <phoneticPr fontId="230"/>
  </si>
  <si>
    <t>R7.5.23</t>
  </si>
  <si>
    <t>埼玉県比企郡滑川町大字都25番27の一部</t>
    <rPh sb="0" eb="3">
      <t>サイタマケン</t>
    </rPh>
    <rPh sb="3" eb="6">
      <t>ヒキグン</t>
    </rPh>
    <rPh sb="6" eb="8">
      <t>ナメカワ</t>
    </rPh>
    <rPh sb="8" eb="9">
      <t>マチ</t>
    </rPh>
    <rPh sb="9" eb="11">
      <t>オオアザ</t>
    </rPh>
    <rPh sb="11" eb="12">
      <t>ミヤコ</t>
    </rPh>
    <rPh sb="14" eb="15">
      <t>バン</t>
    </rPh>
    <rPh sb="18" eb="20">
      <t>イチブ</t>
    </rPh>
    <phoneticPr fontId="194"/>
  </si>
  <si>
    <t>第４条</t>
    <rPh sb="0" eb="1">
      <t>ダイ</t>
    </rPh>
    <rPh sb="2" eb="3">
      <t>ジョウ</t>
    </rPh>
    <phoneticPr fontId="194"/>
  </si>
  <si>
    <t>六価クロム化合物</t>
    <rPh sb="0" eb="2">
      <t>ロッカ</t>
    </rPh>
    <rPh sb="5" eb="8">
      <t>カゴウブツ</t>
    </rPh>
    <phoneticPr fontId="194"/>
  </si>
  <si>
    <t>鉛及びその化合物</t>
    <rPh sb="0" eb="1">
      <t>ナマリ</t>
    </rPh>
    <rPh sb="1" eb="2">
      <t>オヨ</t>
    </rPh>
    <rPh sb="5" eb="8">
      <t>カゴウブツ</t>
    </rPh>
    <phoneticPr fontId="194"/>
  </si>
  <si>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</si>
  <si>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183"/>
  </si>
  <si>
    <t>第４条</t>
    <rPh sb="0" eb="1">
      <t>ダイ</t>
    </rPh>
    <rPh sb="2" eb="3">
      <t>ジョウ</t>
    </rPh>
    <phoneticPr fontId="183"/>
  </si>
  <si>
    <t>六価クロム化合物
砒素及びその化合物
ふっ素及びその化合物
鉛及びその化合物</t>
  </si>
  <si>
    <t>第４条</t>
    <rPh sb="0" eb="1">
      <t>ダイ</t>
    </rPh>
    <rPh sb="2" eb="3">
      <t>ジョウ</t>
    </rPh>
    <phoneticPr fontId="169"/>
  </si>
  <si>
    <t>R7.8.26</t>
  </si>
  <si>
    <t>第３条</t>
    <rPh sb="0" eb="1">
      <t>ダイ</t>
    </rPh>
    <rPh sb="2" eb="3">
      <t>ジョウ</t>
    </rPh>
    <phoneticPr fontId="134"/>
  </si>
  <si>
    <t>クロロエチレン
テトラクロロエチレン</t>
    <phoneticPr fontId="577"/>
  </si>
  <si>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134"/>
  </si>
  <si>
    <t>ふっ素及びその化合物</t>
    <rPh sb="2" eb="3">
      <t>ソ</t>
    </rPh>
    <rPh sb="3" eb="4">
      <t>オヨ</t>
    </rPh>
    <rPh sb="7" eb="10">
      <t>カゴウブツ</t>
    </rPh>
    <phoneticPr fontId="135"/>
  </si>
  <si>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</si>
  <si>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118"/>
  </si>
  <si>
    <t>第３条</t>
    <rPh sb="0" eb="1">
      <t>ダイ</t>
    </rPh>
    <rPh sb="2" eb="3">
      <t>ジョウ</t>
    </rPh>
    <phoneticPr fontId="118"/>
  </si>
  <si>
    <t>クロロエチレン
1,2-ジクロロエチレン
トリクロロエチレン
ふっ素及びその化合物</t>
    <rPh sb="33" eb="35">
      <t>ソオヨ</t>
    </rPh>
    <rPh sb="38" eb="41">
      <t>カゴウブツ</t>
    </rPh>
    <phoneticPr fontId="119"/>
  </si>
  <si>
    <t>形質変更時要届出区域（自然由来特例区域）</t>
    <rPh sb="11" eb="13">
      <t>シゼン</t>
    </rPh>
    <rPh sb="13" eb="15">
      <t>ユライ</t>
    </rPh>
    <rPh sb="15" eb="17">
      <t>トクレイ</t>
    </rPh>
    <rPh sb="17" eb="19">
      <t>クイキ</t>
    </rPh>
    <phoneticPr fontId="116"/>
  </si>
  <si>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</si>
  <si>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116"/>
  </si>
  <si>
    <t>第４条</t>
    <rPh sb="0" eb="1">
      <t>ダイ</t>
    </rPh>
    <rPh sb="2" eb="3">
      <t>ジョウ</t>
    </rPh>
    <phoneticPr fontId="116"/>
  </si>
  <si>
    <t>砒素及びその化合物
ふっ素及びその化合物</t>
    <rPh sb="0" eb="2">
      <t>ヒソ</t>
    </rPh>
    <rPh sb="2" eb="3">
      <t>オヨ</t>
    </rPh>
    <rPh sb="6" eb="9">
      <t>カゴウブツ</t>
    </rPh>
    <rPh sb="12" eb="13">
      <t>ソ</t>
    </rPh>
    <rPh sb="13" eb="14">
      <t>オヨ</t>
    </rPh>
    <rPh sb="17" eb="20">
      <t>カゴウブツ</t>
    </rPh>
    <phoneticPr fontId="117"/>
  </si>
  <si>
    <t>R7.10.24　</t>
  </si>
  <si>
    <t>埼玉県蕨市北町四丁目３２９１番の一部</t>
    <rPh sb="0" eb="2">
      <t>サイタマ</t>
    </rPh>
    <rPh sb="2" eb="3">
      <t>ケン</t>
    </rPh>
    <rPh sb="3" eb="4">
      <t>ワラビ</t>
    </rPh>
    <rPh sb="4" eb="5">
      <t>シ</t>
    </rPh>
    <rPh sb="5" eb="7">
      <t>キタマチ</t>
    </rPh>
    <rPh sb="7" eb="8">
      <t>ヨン</t>
    </rPh>
    <rPh sb="8" eb="10">
      <t>チョウメ</t>
    </rPh>
    <rPh sb="14" eb="15">
      <t>バン</t>
    </rPh>
    <rPh sb="16" eb="18">
      <t>イチブ</t>
    </rPh>
    <phoneticPr fontId="91"/>
  </si>
  <si>
    <t>第４条</t>
    <rPh sb="0" eb="1">
      <t>ダイ</t>
    </rPh>
    <rPh sb="2" eb="3">
      <t>ジョウ</t>
    </rPh>
    <phoneticPr fontId="91"/>
  </si>
  <si>
    <t>鉛及びその化合物</t>
    <rPh sb="0" eb="1">
      <t>ナマリ</t>
    </rPh>
    <rPh sb="1" eb="2">
      <t>オヨ</t>
    </rPh>
    <rPh sb="5" eb="8">
      <t>カゴウブツ</t>
    </rPh>
    <phoneticPr fontId="92"/>
  </si>
  <si>
    <t xml:space="preserve">R7.10.28  </t>
  </si>
  <si>
    <t>埼玉県狭山市入間川字オ5244番3の一部</t>
    <phoneticPr fontId="577"/>
  </si>
  <si>
    <t>第４条</t>
    <rPh sb="0" eb="1">
      <t>ダイ</t>
    </rPh>
    <rPh sb="2" eb="3">
      <t>ジョウ</t>
    </rPh>
    <phoneticPr fontId="89"/>
  </si>
  <si>
    <t>ふっ素及びその化合物
ほう素及びその化合物</t>
    <rPh sb="2" eb="4">
      <t>ソオヨ</t>
    </rPh>
    <rPh sb="7" eb="10">
      <t>カゴウブツ</t>
    </rPh>
    <rPh sb="13" eb="14">
      <t>ソ</t>
    </rPh>
    <rPh sb="14" eb="15">
      <t>オヨ</t>
    </rPh>
    <rPh sb="18" eb="21">
      <t>カゴウブツ</t>
    </rPh>
    <phoneticPr fontId="90"/>
  </si>
  <si>
    <t xml:space="preserve">R7.10.28
一部追加
R7.12.2
一部解除
R7.12.2  </t>
    <rPh sb="9" eb="11">
      <t>イチブ</t>
    </rPh>
    <rPh sb="11" eb="13">
      <t>ツイカ</t>
    </rPh>
    <rPh sb="22" eb="24">
      <t>イチブ</t>
    </rPh>
    <rPh sb="24" eb="26">
      <t>カイジョ</t>
    </rPh>
    <phoneticPr fontId="59"/>
  </si>
  <si>
    <t>埼玉県狭山市入間川字タ4330番の一部､4331番の一部､字レ4400番の一部､字オ5237番１の一部､5238番の一部､5244番3の一部､5248番の一部､5248番と5249番に挟まれる道路敷の一部､5249番の一部及び5251番の一部</t>
    <phoneticPr fontId="577"/>
  </si>
  <si>
    <t>鉛及びその化合物
ふっ素及びその化合物</t>
    <rPh sb="11" eb="12">
      <t>ソ</t>
    </rPh>
    <rPh sb="12" eb="13">
      <t>オヨ</t>
    </rPh>
    <rPh sb="16" eb="19">
      <t>カゴウブツ</t>
    </rPh>
    <phoneticPr fontId="89"/>
  </si>
  <si>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</si>
  <si>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68"/>
  </si>
  <si>
    <t>第４条</t>
    <rPh sb="0" eb="1">
      <t>ダイ</t>
    </rPh>
    <rPh sb="2" eb="3">
      <t>ジョウ</t>
    </rPh>
    <phoneticPr fontId="68"/>
  </si>
  <si>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69"/>
  </si>
  <si>
    <t>さいたま市
（18件）</t>
    <rPh sb="4" eb="5">
      <t>シ</t>
    </rPh>
    <phoneticPr fontId="577"/>
  </si>
  <si>
    <t>H23.10.3
町名変更
H29.10.5</t>
  </si>
  <si>
    <t>埼玉県さいたま市岩槻区美園東二丁目39番3､4､5､6､7､8</t>
    <rPh sb="0" eb="3">
      <t>サイタマケン</t>
    </rPh>
    <rPh sb="7" eb="8">
      <t>シ</t>
    </rPh>
    <rPh sb="8" eb="11">
      <t>イワツキク</t>
    </rPh>
    <rPh sb="11" eb="13">
      <t>ミソノ</t>
    </rPh>
    <rPh sb="13" eb="14">
      <t>ヒガシ</t>
    </rPh>
    <phoneticPr fontId="574"/>
  </si>
  <si>
    <t>H23.12.26
一部解除
H24.6.15</t>
  </si>
  <si>
    <t>埼玉県さいたま市岩槻区府内三丁目1275-1の一部</t>
    <phoneticPr fontId="577"/>
  </si>
  <si>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577"/>
  </si>
  <si>
    <t>埼玉県さいたま市西区大字植田谷本字前通638番の一部</t>
  </si>
  <si>
    <t>鉛及びその化合物</t>
    <rPh sb="0" eb="1">
      <t>ナマリ</t>
    </rPh>
    <rPh sb="1" eb="2">
      <t>オヨ</t>
    </rPh>
    <rPh sb="6" eb="7">
      <t>ブツ</t>
    </rPh>
    <phoneticPr fontId="577"/>
  </si>
  <si>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</si>
  <si>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57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</si>
  <si>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77"/>
  </si>
  <si>
    <t>H26.8.22
一部追加
H26.11.10</t>
  </si>
  <si>
    <t>埼玉県さいたま市南区白幡五丁目1498-1､1501-1､1501-4の各一部</t>
    <phoneticPr fontId="574"/>
  </si>
  <si>
    <t>第４条第14条</t>
    <rPh sb="0" eb="1">
      <t>ダイ</t>
    </rPh>
    <rPh sb="2" eb="3">
      <t>ジョウ</t>
    </rPh>
    <phoneticPr fontId="575"/>
  </si>
  <si>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</si>
  <si>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577"/>
  </si>
  <si>
    <t>形質変更時要届出区域</t>
    <phoneticPr fontId="575"/>
  </si>
  <si>
    <t>H29.4.28
一部解除
R7.5.28</t>
    <phoneticPr fontId="577"/>
  </si>
  <si>
    <t>埼玉県さいたま市大宮区桜木町３丁目1番1､3及び大成町1丁目1番2の各一部</t>
    <phoneticPr fontId="574"/>
  </si>
  <si>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</si>
  <si>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</si>
  <si>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574"/>
  </si>
  <si>
    <t>H30.1.10
一部追加
R5.2.3</t>
    <rPh sb="11" eb="13">
      <t>ツイカ</t>
    </rPh>
    <phoneticPr fontId="577"/>
  </si>
  <si>
    <t>埼玉県さいたま市北区植竹町一丁目324番の一部</t>
    <rPh sb="0" eb="3">
      <t>サイタマケン</t>
    </rPh>
    <phoneticPr fontId="574"/>
  </si>
  <si>
    <t>六価クロム化合物
鉛及びその化合物
ふっ素及びその化合物</t>
  </si>
  <si>
    <t>H30.6.6
一部解除
R2.11.4</t>
    <rPh sb="8" eb="10">
      <t>イチブ</t>
    </rPh>
    <rPh sb="10" eb="12">
      <t>カイジョ</t>
    </rPh>
    <phoneticPr fontId="577"/>
  </si>
  <si>
    <t>埼玉県さいたま市中央区上落合九丁目846番2､大宮区錦町397番､411番､423番1､434番2の各一部</t>
    <phoneticPr fontId="577"/>
  </si>
  <si>
    <t>鉛及びその化合物
ふっ素及びその化合物
ほう素及びその化合物</t>
    <phoneticPr fontId="574"/>
  </si>
  <si>
    <t>形質変更時要届出区域</t>
    <rPh sb="0" eb="2">
      <t>ケイシツ</t>
    </rPh>
    <rPh sb="2" eb="4">
      <t>ヘンコウ</t>
    </rPh>
    <rPh sb="4" eb="5">
      <t>ジ</t>
    </rPh>
    <rPh sb="5" eb="6">
      <t>ヨウ</t>
    </rPh>
    <rPh sb="6" eb="8">
      <t>トドケデ</t>
    </rPh>
    <rPh sb="8" eb="10">
      <t>クイキ</t>
    </rPh>
    <phoneticPr fontId="574"/>
  </si>
  <si>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574"/>
  </si>
  <si>
    <t>クロロエチレン
シス-1,2-ジクロロエチレン
テトラクロロエチレン
トリクロロエチレン</t>
    <phoneticPr fontId="577"/>
  </si>
  <si>
    <t>埼玉県さいたま市西区指扇領別所330-2</t>
    <rPh sb="0" eb="3">
      <t>サイタマケン</t>
    </rPh>
    <phoneticPr fontId="577"/>
  </si>
  <si>
    <t>クロロエチレン
1,2-ジクロロエチレン
テトラクロロエチレン</t>
    <phoneticPr fontId="577"/>
  </si>
  <si>
    <t>埼玉県さいたま市岩槻区加倉154番1の一部</t>
    <rPh sb="0" eb="3">
      <t>サイタマケン</t>
    </rPh>
    <phoneticPr fontId="577"/>
  </si>
  <si>
    <t>埼玉県さいたま市北区日進町二丁目1272番2の一部</t>
    <rPh sb="0" eb="3">
      <t>サイタマケン</t>
    </rPh>
    <phoneticPr fontId="577"/>
  </si>
  <si>
    <t>埼玉県さいたま市大宮区天沼町二丁目293番地3､293番地4､293番地6､293番地1の各一部</t>
    <rPh sb="0" eb="3">
      <t>サイタマケン</t>
    </rPh>
    <rPh sb="45" eb="48">
      <t>カクイチブ</t>
    </rPh>
    <phoneticPr fontId="359"/>
  </si>
  <si>
    <t>第３条</t>
    <rPh sb="0" eb="1">
      <t>ダイ</t>
    </rPh>
    <rPh sb="2" eb="3">
      <t>ジョウ</t>
    </rPh>
    <phoneticPr fontId="359"/>
  </si>
  <si>
    <t>鉛及びその化合物</t>
    <rPh sb="0" eb="1">
      <t>ナマリ</t>
    </rPh>
    <rPh sb="1" eb="2">
      <t>オヨ</t>
    </rPh>
    <rPh sb="5" eb="8">
      <t>カゴウブツ</t>
    </rPh>
    <phoneticPr fontId="359"/>
  </si>
  <si>
    <t>埼玉県さいたま市北区奈良町77番2,76番2､76番3の各一部</t>
    <rPh sb="0" eb="3">
      <t>サイタマケン</t>
    </rPh>
    <phoneticPr fontId="577"/>
  </si>
  <si>
    <t>第14条</t>
    <rPh sb="0" eb="1">
      <t>ダイ</t>
    </rPh>
    <rPh sb="3" eb="4">
      <t>ジョウ</t>
    </rPh>
    <phoneticPr fontId="215"/>
  </si>
  <si>
    <t>鉛及びその化合物
ヒ素及びその化合物</t>
    <phoneticPr fontId="577"/>
  </si>
  <si>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110"/>
  </si>
  <si>
    <t>ふっ素及びその化合物
鉛及びその化合物
シアン化合物</t>
    <phoneticPr fontId="577"/>
  </si>
  <si>
    <t>埼玉県さいたま市岩槻区鹿室770番1､770番13､1270番6の各一部</t>
    <rPh sb="0" eb="3">
      <t>サイタマケン</t>
    </rPh>
    <phoneticPr fontId="577"/>
  </si>
  <si>
    <t>六価クロム化合物
砒素及びその化合物
ふっ素及びその化合物
ほう素及びその化合物</t>
    <phoneticPr fontId="577"/>
  </si>
  <si>
    <t>要-9</t>
    <phoneticPr fontId="577"/>
  </si>
  <si>
    <t>川越市
（12件）</t>
    <rPh sb="0" eb="3">
      <t>カワゴエシ</t>
    </rPh>
    <rPh sb="7" eb="8">
      <t>ケン</t>
    </rPh>
    <phoneticPr fontId="577"/>
  </si>
  <si>
    <t>H23.4.8
一部解除
H24.2.15</t>
    <phoneticPr fontId="577"/>
  </si>
  <si>
    <t>埼玉県川越市新宿町五丁目13番1､同番2の各一部</t>
    <phoneticPr fontId="577"/>
  </si>
  <si>
    <t>埼玉県川越市的場新町21番4及び同番7</t>
  </si>
  <si>
    <t>H26.3.28
一部解除
H26.9.25</t>
  </si>
  <si>
    <t>埼玉県川越市大字的場字水煉場3096番1の一部､3119番5の一部､3119番6の一部､字新堀向3120番の一部､3140番4の一部</t>
    <phoneticPr fontId="577"/>
  </si>
  <si>
    <t>ふっ素及びその化合物</t>
    <rPh sb="2" eb="3">
      <t>ソ</t>
    </rPh>
    <phoneticPr fontId="576"/>
  </si>
  <si>
    <t>H26.7.15
一部除外
H26.8.18</t>
  </si>
  <si>
    <t>埼玉県川越市岸町二丁目40番6</t>
  </si>
  <si>
    <t>埼玉県川越市中台一丁目2番2の一部</t>
    <rPh sb="0" eb="3">
      <t>サイタマケン</t>
    </rPh>
    <phoneticPr fontId="577"/>
  </si>
  <si>
    <t>H28.7.11
一部解除
H29.3.27</t>
  </si>
  <si>
    <t>埼玉県川越市南台一丁目9番1の一部</t>
    <rPh sb="0" eb="3">
      <t>サイタマケン</t>
    </rPh>
    <rPh sb="3" eb="6">
      <t>カワゴエシ</t>
    </rPh>
    <rPh sb="6" eb="8">
      <t>ミナミダイ</t>
    </rPh>
    <rPh sb="8" eb="9">
      <t>イチ</t>
    </rPh>
    <rPh sb="9" eb="11">
      <t>チョウメ</t>
    </rPh>
    <rPh sb="12" eb="13">
      <t>バン</t>
    </rPh>
    <rPh sb="15" eb="17">
      <t>イチブ</t>
    </rPh>
    <phoneticPr fontId="577"/>
  </si>
  <si>
    <t>埼玉県川越市芳野台二丁目8番69の一部</t>
  </si>
  <si>
    <t>埼玉県川越市大字平塚新田字橋向37番16</t>
    <phoneticPr fontId="577"/>
  </si>
  <si>
    <t>六価クロム化合物
ふっ素及びその化合物</t>
    <rPh sb="0" eb="2">
      <t>ロッカ</t>
    </rPh>
    <rPh sb="5" eb="8">
      <t>カゴウブツ</t>
    </rPh>
    <phoneticPr fontId="473"/>
  </si>
  <si>
    <t>R3.7.29
一部解除
R5.9.29</t>
    <rPh sb="8" eb="10">
      <t>イチブ</t>
    </rPh>
    <rPh sb="10" eb="12">
      <t>カイジョ</t>
    </rPh>
    <phoneticPr fontId="577"/>
  </si>
  <si>
    <t>埼玉県川越市今成4丁目12番1の一部</t>
    <rPh sb="9" eb="11">
      <t>チョウメ</t>
    </rPh>
    <rPh sb="13" eb="14">
      <t>バン</t>
    </rPh>
    <phoneticPr fontId="577"/>
  </si>
  <si>
    <t>埼玉県川越市芳野台ニ丁目8番7の一部</t>
    <rPh sb="0" eb="3">
      <t>サイタマケン</t>
    </rPh>
    <phoneticPr fontId="207"/>
  </si>
  <si>
    <t>第４条</t>
    <rPh sb="0" eb="1">
      <t>ダイ</t>
    </rPh>
    <rPh sb="2" eb="3">
      <t>ジョウ</t>
    </rPh>
    <phoneticPr fontId="207"/>
  </si>
  <si>
    <t>埼玉県川越市南台一丁目9番1の一部</t>
    <phoneticPr fontId="577"/>
  </si>
  <si>
    <t>第３条</t>
    <rPh sb="0" eb="1">
      <t>ダイ</t>
    </rPh>
    <rPh sb="2" eb="3">
      <t>ジョウ</t>
    </rPh>
    <phoneticPr fontId="64"/>
  </si>
  <si>
    <t>六価クロム化合物
鉛及びその化合物
ふっ素及びその化合物</t>
    <rPh sb="9" eb="10">
      <t>ナマリ</t>
    </rPh>
    <rPh sb="10" eb="11">
      <t>オヨ</t>
    </rPh>
    <rPh sb="14" eb="17">
      <t>カゴウブツ</t>
    </rPh>
    <phoneticPr fontId="64"/>
  </si>
  <si>
    <t xml:space="preserve">川口市
（26件）
</t>
    <rPh sb="0" eb="3">
      <t>カワグチシ</t>
    </rPh>
    <phoneticPr fontId="577"/>
  </si>
  <si>
    <t>埼玉県川口市原町187-3の一部</t>
    <rPh sb="14" eb="16">
      <t>イチブ</t>
    </rPh>
    <phoneticPr fontId="577"/>
  </si>
  <si>
    <t>埼玉県川口市東領家二丁目26-6の一部</t>
  </si>
  <si>
    <t>六価クロム化合物
鉛及びその化合物
ほう素及びその化合物</t>
    <phoneticPr fontId="576"/>
  </si>
  <si>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</si>
  <si>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</si>
  <si>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576"/>
  </si>
  <si>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</si>
  <si>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</si>
  <si>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</si>
  <si>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</si>
  <si>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577"/>
  </si>
  <si>
    <t>H27.10.23
一部解除
H31.3.15</t>
    <rPh sb="10" eb="12">
      <t>イチブ</t>
    </rPh>
    <rPh sb="12" eb="14">
      <t>カイジョ</t>
    </rPh>
    <phoneticPr fontId="473"/>
  </si>
  <si>
    <t>埼玉県川口市領家五丁目3939の一部</t>
    <rPh sb="0" eb="3">
      <t>サイタマケン</t>
    </rPh>
    <rPh sb="3" eb="6">
      <t>カワグチシ</t>
    </rPh>
    <rPh sb="6" eb="8">
      <t>リョウケ</t>
    </rPh>
    <rPh sb="8" eb="11">
      <t>５チョウメ</t>
    </rPh>
    <rPh sb="16" eb="18">
      <t>イチブ</t>
    </rPh>
    <phoneticPr fontId="473"/>
  </si>
  <si>
    <t>H28.10.7
一部追加
R1.5.29</t>
    <rPh sb="11" eb="13">
      <t>ツイカ</t>
    </rPh>
    <phoneticPr fontId="473"/>
  </si>
  <si>
    <t>埼玉県川口市並木元町47-1､48-1､81-1､81-2､82-1､82-2の各一部</t>
    <rPh sb="40" eb="41">
      <t>カク</t>
    </rPh>
    <phoneticPr fontId="577"/>
  </si>
  <si>
    <t>六価クロム化合物
シアン化合物
水銀及びその化合物
ほう素及びその化合物</t>
    <rPh sb="28" eb="29">
      <t>ソ</t>
    </rPh>
    <phoneticPr fontId="473"/>
  </si>
  <si>
    <t>H29.12.19
一部解除
H30.6.28</t>
  </si>
  <si>
    <t>埼玉県川口市領家四丁目3342-1､3342-7､3342-8､3342-11</t>
    <phoneticPr fontId="577"/>
  </si>
  <si>
    <t>H30.2.9
一部追加
R1.5.29</t>
    <rPh sb="10" eb="12">
      <t>ツイカ</t>
    </rPh>
    <phoneticPr fontId="473"/>
  </si>
  <si>
    <t>埼玉県川口市仲町115-3､115-6､115-7の一部</t>
  </si>
  <si>
    <t>六価クロム化合物
シアン化合物
ほう素及びその化合物</t>
    <rPh sb="18" eb="19">
      <t>ソ</t>
    </rPh>
    <phoneticPr fontId="473"/>
  </si>
  <si>
    <t>埼玉県川口市八幡木二丁目3-7の一部</t>
    <rPh sb="0" eb="3">
      <t>サイタマケン</t>
    </rPh>
    <rPh sb="3" eb="6">
      <t>カワグチシ</t>
    </rPh>
    <rPh sb="6" eb="9">
      <t>ハチマンギ</t>
    </rPh>
    <rPh sb="9" eb="10">
      <t>フタ</t>
    </rPh>
    <rPh sb="10" eb="12">
      <t>チョウメ</t>
    </rPh>
    <rPh sb="16" eb="18">
      <t>イチブ</t>
    </rPh>
    <phoneticPr fontId="473"/>
  </si>
  <si>
    <t>R1.8.27
一部解除
R2.7.22</t>
  </si>
  <si>
    <t>埼玉県川口市西川口二丁目34-11の一部､34-12の一部</t>
    <phoneticPr fontId="577"/>
  </si>
  <si>
    <t>埼玉県川口市仲町179の一部､187の一部</t>
    <phoneticPr fontId="577"/>
  </si>
  <si>
    <t>六価クロム化合物
シアン化合物</t>
  </si>
  <si>
    <t>埼玉県川口市芝園町2738-7の一部</t>
    <phoneticPr fontId="577"/>
  </si>
  <si>
    <t>R3.10.19
一部追加
R6.8.21</t>
  </si>
  <si>
    <t>埼玉県川口市領家五丁目5000番4の一部</t>
    <phoneticPr fontId="577"/>
  </si>
  <si>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473"/>
  </si>
  <si>
    <t>ふっ素及びその化合物</t>
    <rPh sb="2" eb="3">
      <t>ソ</t>
    </rPh>
    <phoneticPr fontId="473"/>
  </si>
  <si>
    <t>埼玉県川口市上青木一丁目7-8の一部､7-9の一部､7-10の一部､7-11の一部､7-12の一部</t>
    <phoneticPr fontId="577"/>
  </si>
  <si>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473"/>
  </si>
  <si>
    <t>第３条第14条</t>
    <rPh sb="0" eb="1">
      <t>ダイ</t>
    </rPh>
    <rPh sb="2" eb="3">
      <t>ジョウ</t>
    </rPh>
    <phoneticPr fontId="473"/>
  </si>
  <si>
    <t>埼玉県川口市川口三丁目188-151の一部､188-152の一部</t>
    <rPh sb="0" eb="3">
      <t>サイタマケン</t>
    </rPh>
    <rPh sb="3" eb="6">
      <t>カワグチシ</t>
    </rPh>
    <rPh sb="6" eb="8">
      <t>カワグチ</t>
    </rPh>
    <rPh sb="8" eb="9">
      <t>サン</t>
    </rPh>
    <rPh sb="9" eb="11">
      <t>チョウメ</t>
    </rPh>
    <rPh sb="19" eb="21">
      <t>イチブ</t>
    </rPh>
    <phoneticPr fontId="440"/>
  </si>
  <si>
    <t>第４条</t>
    <rPh sb="0" eb="1">
      <t>ダイ</t>
    </rPh>
    <rPh sb="2" eb="3">
      <t>ジョウ</t>
    </rPh>
    <phoneticPr fontId="440"/>
  </si>
  <si>
    <t>砒素及びその化合物
ふっ素及びその化合物</t>
    <rPh sb="0" eb="2">
      <t>ヒソ</t>
    </rPh>
    <rPh sb="2" eb="3">
      <t>オヨ</t>
    </rPh>
    <rPh sb="6" eb="9">
      <t>カゴウブツ</t>
    </rPh>
    <rPh sb="12" eb="13">
      <t>ソ</t>
    </rPh>
    <phoneticPr fontId="440"/>
  </si>
  <si>
    <t>埼玉県川口市川口四丁目66番1</t>
    <rPh sb="0" eb="3">
      <t>サイタマケン</t>
    </rPh>
    <rPh sb="3" eb="6">
      <t>カワグチシ</t>
    </rPh>
    <rPh sb="6" eb="8">
      <t>カワグチ</t>
    </rPh>
    <rPh sb="8" eb="11">
      <t>ヨンチョウメ</t>
    </rPh>
    <rPh sb="13" eb="14">
      <t>バン</t>
    </rPh>
    <phoneticPr fontId="387"/>
  </si>
  <si>
    <t>第３条</t>
    <rPh sb="0" eb="1">
      <t>ダイ</t>
    </rPh>
    <rPh sb="2" eb="3">
      <t>ジョウ</t>
    </rPh>
    <phoneticPr fontId="387"/>
  </si>
  <si>
    <t>トリクロロエチレン
六価クロム化合物
シアン化合物
ほう素及びその化合物</t>
    <rPh sb="10" eb="12">
      <t>ロッカ</t>
    </rPh>
    <rPh sb="15" eb="18">
      <t>カゴウブツ</t>
    </rPh>
    <rPh sb="22" eb="25">
      <t>カゴウブツ</t>
    </rPh>
    <phoneticPr fontId="387"/>
  </si>
  <si>
    <t>埼玉県川口市芝三丁目6-9の一部､6-10の一部</t>
    <rPh sb="0" eb="3">
      <t>サイタマケン</t>
    </rPh>
    <rPh sb="3" eb="6">
      <t>カワグチシ</t>
    </rPh>
    <rPh sb="6" eb="7">
      <t>シバ</t>
    </rPh>
    <rPh sb="7" eb="8">
      <t>サン</t>
    </rPh>
    <rPh sb="8" eb="10">
      <t>チョウメ</t>
    </rPh>
    <rPh sb="14" eb="16">
      <t>イチブ</t>
    </rPh>
    <phoneticPr fontId="364"/>
  </si>
  <si>
    <t>第14条</t>
    <rPh sb="0" eb="1">
      <t>ダイ</t>
    </rPh>
    <rPh sb="3" eb="4">
      <t>ジョウ</t>
    </rPh>
    <phoneticPr fontId="364"/>
  </si>
  <si>
    <t>鉛及びその化合物</t>
    <rPh sb="0" eb="1">
      <t>ナマリ</t>
    </rPh>
    <rPh sb="1" eb="2">
      <t>オヨ</t>
    </rPh>
    <rPh sb="5" eb="8">
      <t>カゴウブツ</t>
    </rPh>
    <phoneticPr fontId="364"/>
  </si>
  <si>
    <t>埼玉県川口市並木一丁目285番1の一部</t>
    <rPh sb="0" eb="3">
      <t>サイタマケン</t>
    </rPh>
    <phoneticPr fontId="327"/>
  </si>
  <si>
    <t>第14条</t>
    <rPh sb="0" eb="1">
      <t>ダイ</t>
    </rPh>
    <rPh sb="3" eb="4">
      <t>ジョウ</t>
    </rPh>
    <phoneticPr fontId="327"/>
  </si>
  <si>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</si>
  <si>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204"/>
  </si>
  <si>
    <t>埼玉県川口市弥平四丁目3番13､3番14､3番15､3番16､3番17､3番18､14番1､14番15､15番､19番11､19番13､253番1の一部､253番8</t>
    <rPh sb="0" eb="3">
      <t>サイタマケン</t>
    </rPh>
    <phoneticPr fontId="204"/>
  </si>
  <si>
    <t>クロロエチレン
1,2-ジクロロエチレン
トリクロロエチレン
六価クロム化合物
シアン化合物
鉛及びその化合物
砒素及びその化合物
ふっ素及びその化合物</t>
    <phoneticPr fontId="577"/>
  </si>
  <si>
    <t>埼玉県川口市中青木二丁目61番1の一部､62番1の一部､63番の一部､64番1の一部､64番2の一部､69番の一部､370番の一部､374番2の一部</t>
    <phoneticPr fontId="577"/>
  </si>
  <si>
    <t>第４条</t>
    <rPh sb="0" eb="1">
      <t>ダイ</t>
    </rPh>
    <rPh sb="2" eb="3">
      <t>ジョウ</t>
    </rPh>
    <phoneticPr fontId="204"/>
  </si>
  <si>
    <t>埼玉県川口市本蓮四丁目2600-33</t>
    <phoneticPr fontId="577"/>
  </si>
  <si>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</si>
  <si>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54"/>
  </si>
  <si>
    <t>第３条</t>
    <rPh sb="0" eb="1">
      <t>ダイ</t>
    </rPh>
    <rPh sb="2" eb="3">
      <t>ジョウ</t>
    </rPh>
    <phoneticPr fontId="54"/>
  </si>
  <si>
    <t>所沢市
（2件）</t>
    <rPh sb="0" eb="3">
      <t>トコロザワシ</t>
    </rPh>
    <rPh sb="6" eb="7">
      <t>ケン</t>
    </rPh>
    <phoneticPr fontId="577"/>
  </si>
  <si>
    <t>埼玉県所沢市下富1303番5</t>
  </si>
  <si>
    <t>埼玉県所沢市東所沢和田3丁目23番3の一部､23番18</t>
    <phoneticPr fontId="577"/>
  </si>
  <si>
    <t>春日部市
（3件）</t>
    <rPh sb="0" eb="4">
      <t>カスカベシ</t>
    </rPh>
    <rPh sb="7" eb="8">
      <t>ケン</t>
    </rPh>
    <phoneticPr fontId="577"/>
  </si>
  <si>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</si>
  <si>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507"/>
  </si>
  <si>
    <t>第３条</t>
    <rPh sb="0" eb="1">
      <t>ダイ</t>
    </rPh>
    <rPh sb="2" eb="3">
      <t>ジョウ</t>
    </rPh>
    <phoneticPr fontId="507"/>
  </si>
  <si>
    <t>砒素及びその化合物</t>
    <rPh sb="0" eb="2">
      <t>ヒソ</t>
    </rPh>
    <rPh sb="2" eb="3">
      <t>オヨ</t>
    </rPh>
    <rPh sb="6" eb="9">
      <t>カゴウブツ</t>
    </rPh>
    <phoneticPr fontId="507"/>
  </si>
  <si>
    <t>埼玉県春日部市南栄町2番3の一部</t>
    <phoneticPr fontId="577"/>
  </si>
  <si>
    <t>第４条</t>
    <rPh sb="0" eb="1">
      <t>ダイ</t>
    </rPh>
    <rPh sb="2" eb="3">
      <t>ジョウ</t>
    </rPh>
    <phoneticPr fontId="507"/>
  </si>
  <si>
    <t>ふっ素及びその化合物</t>
    <rPh sb="2" eb="3">
      <t>ソ</t>
    </rPh>
    <rPh sb="3" eb="4">
      <t>オヨ</t>
    </rPh>
    <rPh sb="7" eb="10">
      <t>カゴウブツ</t>
    </rPh>
    <phoneticPr fontId="507"/>
  </si>
  <si>
    <t>埼玉県春日部市米島1186番115の一部</t>
    <rPh sb="10" eb="12">
      <t>コメジマ</t>
    </rPh>
    <rPh sb="16" eb="17">
      <t>バンイチブ</t>
    </rPh>
    <phoneticPr fontId="148"/>
  </si>
  <si>
    <t>第３条</t>
    <rPh sb="0" eb="1">
      <t>ダイ</t>
    </rPh>
    <rPh sb="2" eb="3">
      <t>ジョウ</t>
    </rPh>
    <phoneticPr fontId="148"/>
  </si>
  <si>
    <t>要-2</t>
    <rPh sb="0" eb="1">
      <t>ヨウ</t>
    </rPh>
    <phoneticPr fontId="148"/>
  </si>
  <si>
    <t>草加市
（15件）</t>
    <rPh sb="0" eb="3">
      <t>ソウカシ</t>
    </rPh>
    <rPh sb="7" eb="8">
      <t>ケン</t>
    </rPh>
    <phoneticPr fontId="577"/>
  </si>
  <si>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</si>
  <si>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575"/>
  </si>
  <si>
    <t>25-1</t>
    <phoneticPr fontId="577"/>
  </si>
  <si>
    <t>H25.7.2
一部解除
H28.3.18</t>
  </si>
  <si>
    <t>埼玉県草加市瀬崎二丁目319番5</t>
    <phoneticPr fontId="577"/>
  </si>
  <si>
    <t>埼玉県草加市旭町五丁目612番7の一部､612番22</t>
  </si>
  <si>
    <t>シス-1,2-ジクロロエチレン
テトラクロロエチレン</t>
    <phoneticPr fontId="577"/>
  </si>
  <si>
    <t>27-1</t>
    <phoneticPr fontId="577"/>
  </si>
  <si>
    <t>H28.5.9
一部追加
H28.10.26</t>
  </si>
  <si>
    <t>埼玉県草加市谷塚二丁目403番1の一部､403番2､410番3</t>
    <phoneticPr fontId="577"/>
  </si>
  <si>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577"/>
  </si>
  <si>
    <t>28-1</t>
  </si>
  <si>
    <t>埼玉県草加市稲荷一丁目2048番1の一部</t>
    <rPh sb="0" eb="3">
      <t>サイタマケン</t>
    </rPh>
    <phoneticPr fontId="577"/>
  </si>
  <si>
    <t>カドミウム及びその化合物
六価クロム化合物
水銀及びその化合物
鉛及びその化合物
砒素及びその化合物
ふっ素及びその化合物</t>
    <phoneticPr fontId="577"/>
  </si>
  <si>
    <t>R4-1</t>
    <phoneticPr fontId="577"/>
  </si>
  <si>
    <t>R4.6.2
一部追加
R4.11.11</t>
    <phoneticPr fontId="577"/>
  </si>
  <si>
    <t>埼玉県草加市松江五丁目759番1の一部</t>
    <rPh sb="0" eb="3">
      <t>サイタマケン</t>
    </rPh>
    <phoneticPr fontId="577"/>
  </si>
  <si>
    <t>R4-2</t>
    <phoneticPr fontId="577"/>
  </si>
  <si>
    <t>R5.1.10
一部解除
R7.8.14</t>
  </si>
  <si>
    <t>埼玉県草加市松江2丁目70番28の一部</t>
    <phoneticPr fontId="577"/>
  </si>
  <si>
    <t>R4-3</t>
  </si>
  <si>
    <t>R5.3.23</t>
  </si>
  <si>
    <t>埼玉県草加市柿木町字内山3番1の一部、3番2の一部、9番1の一部、9番2の一部、10番の一部、12番の一部、13番の一部、15番の一部</t>
    <rPh sb="0" eb="3">
      <t>サイタマケン</t>
    </rPh>
    <phoneticPr fontId="577"/>
  </si>
  <si>
    <t>R4-4</t>
  </si>
  <si>
    <t>R5.5.19
一部追加
R7.2.4</t>
    <phoneticPr fontId="577"/>
  </si>
  <si>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577"/>
  </si>
  <si>
    <t>R5-1</t>
    <phoneticPr fontId="577"/>
  </si>
  <si>
    <t>R5.5.24
一部解除
R7.8.12</t>
    <rPh sb="8" eb="10">
      <t>イチブ</t>
    </rPh>
    <rPh sb="10" eb="12">
      <t>カイジョ</t>
    </rPh>
    <phoneticPr fontId="577"/>
  </si>
  <si>
    <t>埼玉県草加市青柳二丁目1080番の一部</t>
    <rPh sb="0" eb="3">
      <t>サイタマケン</t>
    </rPh>
    <rPh sb="3" eb="6">
      <t>ソウカシ</t>
    </rPh>
    <rPh sb="6" eb="8">
      <t>アオヤギ</t>
    </rPh>
    <rPh sb="8" eb="11">
      <t>ニチョウメ</t>
    </rPh>
    <rPh sb="15" eb="16">
      <t>バン</t>
    </rPh>
    <rPh sb="17" eb="19">
      <t>イチブ</t>
    </rPh>
    <phoneticPr fontId="473"/>
  </si>
  <si>
    <t>カドミウム及びその化合物
六価クロム及びその化合物
鉛及びその化合物
ふっ素及びその化合物</t>
    <phoneticPr fontId="577"/>
  </si>
  <si>
    <t>R5-2</t>
    <phoneticPr fontId="577"/>
  </si>
  <si>
    <t>R6.10.3
一部追加
R7.11.17</t>
    <rPh sb="8" eb="10">
      <t>イチブ</t>
    </rPh>
    <rPh sb="10" eb="12">
      <t>ツイカ</t>
    </rPh>
    <phoneticPr fontId="67"/>
  </si>
  <si>
    <t>埼玉県草加市吉町四丁目1093番1の一部､1096番の一部､1097番の一部､1098番1の一部､1099番1の一部､1100番の一部､1101番の一部､1106番の一部､1107番の一部､1108番の一部､1116番の一部</t>
    <phoneticPr fontId="356"/>
  </si>
  <si>
    <t>第４条</t>
    <rPh sb="0" eb="1">
      <t>ダイ</t>
    </rPh>
    <rPh sb="2" eb="3">
      <t>ジョウ</t>
    </rPh>
    <phoneticPr fontId="356"/>
  </si>
  <si>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356"/>
  </si>
  <si>
    <t>R6-1</t>
  </si>
  <si>
    <t>R6.10.3
一部解除
R7.9.29</t>
    <rPh sb="8" eb="10">
      <t>イチブ</t>
    </rPh>
    <rPh sb="10" eb="12">
      <t>カイジョ</t>
    </rPh>
    <phoneticPr fontId="577"/>
  </si>
  <si>
    <t>埼玉県草加市吉町四丁目1060番の一部､1074番2の一部､1075番2の一部</t>
    <rPh sb="0" eb="3">
      <t>サイタマケン</t>
    </rPh>
    <phoneticPr fontId="577"/>
  </si>
  <si>
    <t>第３条</t>
    <rPh sb="0" eb="1">
      <t>ダイ</t>
    </rPh>
    <rPh sb="2" eb="3">
      <t>ジョウ</t>
    </rPh>
    <phoneticPr fontId="356"/>
  </si>
  <si>
    <t>クロロエチレン
１,２－ジクロロエチレン
トリクロロエチレン
六価クロム化合物
シアン化合物
鉛及びその化合物</t>
    <rPh sb="47" eb="48">
      <t>ナマリ</t>
    </rPh>
    <rPh sb="48" eb="49">
      <t>オヨ</t>
    </rPh>
    <rPh sb="52" eb="55">
      <t>カゴウブツ</t>
    </rPh>
    <phoneticPr fontId="356"/>
  </si>
  <si>
    <t>R6-2</t>
  </si>
  <si>
    <r>
      <t xml:space="preserve">R6.10.15
</t>
    </r>
    <r>
      <rPr>
        <sz val="9"/>
        <color theme="1"/>
        <rFont val="ＭＳ Ｐゴシック"/>
        <family val="3"/>
        <charset val="128"/>
      </rPr>
      <t>一部解除
R7.7.10</t>
    </r>
    <rPh sb="9" eb="13">
      <t>イチブカイジョ</t>
    </rPh>
    <phoneticPr fontId="161"/>
  </si>
  <si>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349"/>
  </si>
  <si>
    <t>第３条</t>
    <rPh sb="0" eb="1">
      <t>ダイ</t>
    </rPh>
    <rPh sb="2" eb="3">
      <t>ジョウ</t>
    </rPh>
    <phoneticPr fontId="349"/>
  </si>
  <si>
    <t>六価クロム化合物
鉛及びその化合物</t>
    <rPh sb="0" eb="2">
      <t>ロッカ</t>
    </rPh>
    <rPh sb="5" eb="8">
      <t>カゴウブツ</t>
    </rPh>
    <phoneticPr fontId="349"/>
  </si>
  <si>
    <t>R6-3</t>
  </si>
  <si>
    <t>R7.4.30
一部解除
R7.10.21</t>
    <rPh sb="8" eb="12">
      <t>イチブカイジョ</t>
    </rPh>
    <phoneticPr fontId="577"/>
  </si>
  <si>
    <t>埼玉県草加市稲荷六丁目939番地</t>
    <phoneticPr fontId="577"/>
  </si>
  <si>
    <t>R7-1</t>
  </si>
  <si>
    <t>形質変更時要届出区域（自然由来特例区域）</t>
    <rPh sb="11" eb="13">
      <t>シゼン</t>
    </rPh>
    <rPh sb="13" eb="15">
      <t>ユライ</t>
    </rPh>
    <rPh sb="15" eb="17">
      <t>トクレイ</t>
    </rPh>
    <rPh sb="17" eb="19">
      <t>クイキ</t>
    </rPh>
    <phoneticPr fontId="152"/>
  </si>
  <si>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</si>
  <si>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577"/>
  </si>
  <si>
    <t>第４条</t>
    <rPh sb="0" eb="1">
      <t>ダイ</t>
    </rPh>
    <rPh sb="2" eb="3">
      <t>ジョウ</t>
    </rPh>
    <phoneticPr fontId="152"/>
  </si>
  <si>
    <t>R7-2</t>
    <phoneticPr fontId="577"/>
  </si>
  <si>
    <t>越谷市
（7件）</t>
    <rPh sb="0" eb="3">
      <t>コシガヤシ</t>
    </rPh>
    <phoneticPr fontId="577"/>
  </si>
  <si>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</si>
  <si>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</si>
  <si>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</si>
  <si>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</si>
  <si>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</si>
  <si>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77"/>
  </si>
  <si>
    <t>埼玉県越谷市大字西方字上手3076番3､3092番4､3100番2､3106番3</t>
  </si>
  <si>
    <t>セレン及びその化合物
鉛及びその化合物
砒素及びその化合物
ふっ素及びその化合物</t>
    <phoneticPr fontId="577"/>
  </si>
  <si>
    <t>H29.3.27
一部追加
R5.9.7</t>
    <phoneticPr fontId="577"/>
  </si>
  <si>
    <t>埼玉県越谷市大字西方字上手3092番1､3092番5､3106番1､3107番1､3107番4､3151番71､3151番167</t>
    <phoneticPr fontId="577"/>
  </si>
  <si>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</si>
  <si>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</si>
  <si>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473"/>
  </si>
  <si>
    <t>埼玉県越谷市大字大里55-1の一部</t>
    <rPh sb="0" eb="3">
      <t>サイタマケン</t>
    </rPh>
    <phoneticPr fontId="577"/>
  </si>
  <si>
    <t>形-12号(指ｰ14号)</t>
    <phoneticPr fontId="577"/>
  </si>
  <si>
    <t>熊谷市
（3件）</t>
    <rPh sb="0" eb="2">
      <t>クマガヤ</t>
    </rPh>
    <rPh sb="2" eb="3">
      <t>シ</t>
    </rPh>
    <rPh sb="6" eb="7">
      <t>ケン</t>
    </rPh>
    <phoneticPr fontId="577"/>
  </si>
  <si>
    <t>埼玉県熊谷市三ヶ尻5980番1の一部､三ヶ尻6200番1の一部</t>
    <phoneticPr fontId="577"/>
  </si>
  <si>
    <t>ふっ素及びその化合物
ほう素及びその化合物</t>
  </si>
  <si>
    <t>埼玉県熊谷市石原858番1の一部､石原859番5の一部</t>
    <phoneticPr fontId="577"/>
  </si>
  <si>
    <t>第４条</t>
    <rPh sb="0" eb="1">
      <t>ダイ</t>
    </rPh>
    <rPh sb="2" eb="3">
      <t>ジョウ</t>
    </rPh>
    <phoneticPr fontId="257"/>
  </si>
  <si>
    <t>鉛及びその化合物</t>
    <rPh sb="0" eb="1">
      <t>ナマリ</t>
    </rPh>
    <rPh sb="1" eb="2">
      <t>オヨ</t>
    </rPh>
    <rPh sb="5" eb="8">
      <t>カゴウブツ</t>
    </rPh>
    <phoneticPr fontId="258"/>
  </si>
  <si>
    <t>埼玉県熊谷市上之3276番1の一部</t>
    <rPh sb="6" eb="8">
      <t>カミノ</t>
    </rPh>
    <rPh sb="12" eb="13">
      <t>バン</t>
    </rPh>
    <rPh sb="15" eb="17">
      <t>イチブ</t>
    </rPh>
    <phoneticPr fontId="230"/>
  </si>
  <si>
    <t>第14条</t>
    <rPh sb="0" eb="1">
      <t>ダイ</t>
    </rPh>
    <rPh sb="3" eb="4">
      <t>ジョウ</t>
    </rPh>
    <phoneticPr fontId="230"/>
  </si>
  <si>
    <t>砒素及びその化合物</t>
    <rPh sb="0" eb="2">
      <t>ヒソ</t>
    </rPh>
    <rPh sb="2" eb="3">
      <t>オヨ</t>
    </rPh>
    <rPh sb="6" eb="9">
      <t>カゴウブツ</t>
    </rPh>
    <phoneticPr fontId="231"/>
  </si>
  <si>
    <t>千葉県
（110件）</t>
    <rPh sb="0" eb="3">
      <t>チバケン</t>
    </rPh>
    <phoneticPr fontId="577"/>
  </si>
  <si>
    <t>千葉県佐倉市上志津字矢橋1077番55</t>
  </si>
  <si>
    <t>H17-2</t>
    <phoneticPr fontId="577"/>
  </si>
  <si>
    <t>H18.8.8
訂正
H30.8.17</t>
  </si>
  <si>
    <t>千葉県流山市流山字東谷945番1</t>
    <phoneticPr fontId="577"/>
  </si>
  <si>
    <t>トリクロロエチレン
1,1-ジクロロエチレン
シス-1,2-ジクロロエチレン</t>
  </si>
  <si>
    <t>H18-1</t>
    <phoneticPr fontId="577"/>
  </si>
  <si>
    <t>千葉県君津市君津1番の一部</t>
  </si>
  <si>
    <t>H22形-1</t>
    <rPh sb="3" eb="4">
      <t>ケイ</t>
    </rPh>
    <phoneticPr fontId="577"/>
  </si>
  <si>
    <t>千葉県君津市君津11番､2番､15番､19番､21番の一部</t>
  </si>
  <si>
    <t>H23形-1</t>
    <rPh sb="3" eb="4">
      <t>ケイ</t>
    </rPh>
    <phoneticPr fontId="577"/>
  </si>
  <si>
    <t>形質変更時要届出区域（埋立地管理区域・埋立地特例区域）</t>
    <phoneticPr fontId="577"/>
  </si>
  <si>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</si>
  <si>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577"/>
  </si>
  <si>
    <t>&lt;1&gt;53,858
&lt;2&gt;34,893</t>
  </si>
  <si>
    <t>砒素及びその化合物
ふっ素及びその化合物</t>
    <rPh sb="12" eb="13">
      <t>ソ</t>
    </rPh>
    <rPh sb="13" eb="14">
      <t>オヨ</t>
    </rPh>
    <rPh sb="17" eb="20">
      <t>カゴウブツ</t>
    </rPh>
    <phoneticPr fontId="577"/>
  </si>
  <si>
    <t>H23形-2</t>
    <rPh sb="3" eb="4">
      <t>ケイ</t>
    </rPh>
    <phoneticPr fontId="577"/>
  </si>
  <si>
    <t>H24.2.17
一部解除
H28.7.8</t>
  </si>
  <si>
    <t>千葉県成田市大菅字女化17番1の一部､字くじみね16番の一部</t>
    <phoneticPr fontId="577"/>
  </si>
  <si>
    <t>H23要-1</t>
    <rPh sb="2" eb="3">
      <t>ヨウ</t>
    </rPh>
    <phoneticPr fontId="577"/>
  </si>
  <si>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</si>
  <si>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577"/>
  </si>
  <si>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</si>
  <si>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577"/>
  </si>
  <si>
    <t>H25要-1</t>
    <rPh sb="3" eb="4">
      <t>ヨウ</t>
    </rPh>
    <phoneticPr fontId="577"/>
  </si>
  <si>
    <t>千葉県旭市琴田字一番割2846番の一部及び2849番の一部</t>
  </si>
  <si>
    <t>ふっ素及びその化合物</t>
    <rPh sb="2" eb="3">
      <t>ソ</t>
    </rPh>
    <phoneticPr fontId="575"/>
  </si>
  <si>
    <t>H25形-1</t>
    <rPh sb="3" eb="4">
      <t>ケイ</t>
    </rPh>
    <phoneticPr fontId="577"/>
  </si>
  <si>
    <t>千葉県香取市大戸字登り大縄1856番2の一部他</t>
  </si>
  <si>
    <t>H25形-2</t>
    <rPh sb="3" eb="4">
      <t>ケイ</t>
    </rPh>
    <phoneticPr fontId="577"/>
  </si>
  <si>
    <t>千葉県木更津市築地1番4及び1番6</t>
  </si>
  <si>
    <t>砒素及びその化合物
ふっ素及びその化合物</t>
    <rPh sb="0" eb="2">
      <t>ヒソ</t>
    </rPh>
    <rPh sb="2" eb="3">
      <t>オヨ</t>
    </rPh>
    <rPh sb="6" eb="9">
      <t>カゴウブツ</t>
    </rPh>
    <phoneticPr fontId="575"/>
  </si>
  <si>
    <t>H25形-3</t>
    <rPh sb="3" eb="4">
      <t>ケイ</t>
    </rPh>
    <phoneticPr fontId="577"/>
  </si>
  <si>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</si>
  <si>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</si>
  <si>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74"/>
  </si>
  <si>
    <t>H25形-4</t>
    <rPh sb="3" eb="4">
      <t>ケイ</t>
    </rPh>
    <phoneticPr fontId="574"/>
  </si>
  <si>
    <t>H26.5.23
一部解除
R5.11.28</t>
    <phoneticPr fontId="577"/>
  </si>
  <si>
    <t>千葉県四街道市もねの里二丁目38番3の一部</t>
    <phoneticPr fontId="577"/>
  </si>
  <si>
    <t>H26要-1</t>
    <rPh sb="3" eb="4">
      <t>ヨウ</t>
    </rPh>
    <phoneticPr fontId="577"/>
  </si>
  <si>
    <t>H26.8.29
一部追加
R1.5.14</t>
    <phoneticPr fontId="577"/>
  </si>
  <si>
    <t>千葉県富津市新富25番の一部､33番5の一部､33番7の一部､33番9の一部､33番13の一部､34番1の一部</t>
    <phoneticPr fontId="577"/>
  </si>
  <si>
    <t>H26形-3</t>
    <rPh sb="3" eb="4">
      <t>ケイ</t>
    </rPh>
    <phoneticPr fontId="577"/>
  </si>
  <si>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</si>
  <si>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75"/>
  </si>
  <si>
    <t>H26形-4</t>
    <rPh sb="3" eb="4">
      <t>ケイ</t>
    </rPh>
    <phoneticPr fontId="577"/>
  </si>
  <si>
    <t>H26.10.3
一部解除
H28.6.10</t>
  </si>
  <si>
    <t>千葉県旭市二字太四郎台3237番の一部</t>
    <rPh sb="5" eb="6">
      <t>ニ</t>
    </rPh>
    <phoneticPr fontId="577"/>
  </si>
  <si>
    <t>H26要-2</t>
    <rPh sb="3" eb="4">
      <t>ヨウ</t>
    </rPh>
    <phoneticPr fontId="577"/>
  </si>
  <si>
    <t>形質変更時要届出区域</t>
    <rPh sb="0" eb="2">
      <t>ケイシツ</t>
    </rPh>
    <rPh sb="2" eb="5">
      <t>ヘンコウジ</t>
    </rPh>
    <rPh sb="5" eb="6">
      <t>ヨウ</t>
    </rPh>
    <rPh sb="6" eb="8">
      <t>トドケデ</t>
    </rPh>
    <rPh sb="8" eb="10">
      <t>クイキ</t>
    </rPh>
    <phoneticPr fontId="587"/>
  </si>
  <si>
    <t>千葉県浦安市猫実1丁目1624番3の一部</t>
  </si>
  <si>
    <t>ポリ塩化ビフェニル</t>
    <rPh sb="2" eb="4">
      <t>エンカ</t>
    </rPh>
    <phoneticPr fontId="576"/>
  </si>
  <si>
    <t>H26形-6</t>
    <rPh sb="3" eb="4">
      <t>ケイ</t>
    </rPh>
    <phoneticPr fontId="577"/>
  </si>
  <si>
    <t>H27.2.17
一部解除
R1.10.1</t>
  </si>
  <si>
    <t>千葉県八千代市大和田新田字長兵衛野711番2の一部</t>
    <phoneticPr fontId="577"/>
  </si>
  <si>
    <t>カドミウム及びその化合物
鉛及びその化合物</t>
    <rPh sb="5" eb="6">
      <t>オヨ</t>
    </rPh>
    <rPh sb="9" eb="12">
      <t>カゴウブツ</t>
    </rPh>
    <phoneticPr fontId="575"/>
  </si>
  <si>
    <t>H26要-3</t>
    <rPh sb="3" eb="4">
      <t>ヨウ</t>
    </rPh>
    <phoneticPr fontId="577"/>
  </si>
  <si>
    <t>千葉県八千代市大和田新田字長兵衛野711番2の一部</t>
  </si>
  <si>
    <t>カドミウム及びその化合物
六価クロム化合物
鉛及びその化合物
砒素及びその化合物</t>
    <phoneticPr fontId="574"/>
  </si>
  <si>
    <t>H26要-3</t>
  </si>
  <si>
    <t>H27.4.10
地番変更
H31.1.4</t>
  </si>
  <si>
    <t>千葉県八千代市緑が丘西七丁目698番の一部</t>
    <phoneticPr fontId="577"/>
  </si>
  <si>
    <t>H27形-1</t>
    <rPh sb="3" eb="4">
      <t>ケイ</t>
    </rPh>
    <phoneticPr fontId="574"/>
  </si>
  <si>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</si>
  <si>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577"/>
  </si>
  <si>
    <t>H27形-2</t>
    <rPh sb="3" eb="4">
      <t>ケイ</t>
    </rPh>
    <phoneticPr fontId="577"/>
  </si>
  <si>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</si>
  <si>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577"/>
  </si>
  <si>
    <t>H28形-1</t>
    <rPh sb="3" eb="4">
      <t>ケイ</t>
    </rPh>
    <phoneticPr fontId="577"/>
  </si>
  <si>
    <t>千葉県習志野市茜浜一丁目5番1の一部</t>
    <rPh sb="0" eb="3">
      <t>チバケン</t>
    </rPh>
    <rPh sb="3" eb="7">
      <t>ナラシノシ</t>
    </rPh>
    <rPh sb="7" eb="9">
      <t>アカネハマ</t>
    </rPh>
    <rPh sb="9" eb="12">
      <t>イッチョウメ</t>
    </rPh>
    <rPh sb="13" eb="14">
      <t>バン</t>
    </rPh>
    <rPh sb="16" eb="18">
      <t>イチブ</t>
    </rPh>
    <phoneticPr fontId="577"/>
  </si>
  <si>
    <t>H28形-2</t>
    <rPh sb="3" eb="4">
      <t>ケイ</t>
    </rPh>
    <phoneticPr fontId="577"/>
  </si>
  <si>
    <t>H28.10.14
地番変更
H31.1.4</t>
  </si>
  <si>
    <t>千葉県八千代市緑が丘西七丁目687番の一部及び700番の一部</t>
    <phoneticPr fontId="577"/>
  </si>
  <si>
    <t>H28形-3</t>
    <rPh sb="3" eb="4">
      <t>ケイ</t>
    </rPh>
    <phoneticPr fontId="574"/>
  </si>
  <si>
    <t>H28.11.29
地番変更
H31.1.4</t>
  </si>
  <si>
    <t>千葉県八千代市緑が丘西五丁目519番の一部及び522番の一部</t>
    <phoneticPr fontId="577"/>
  </si>
  <si>
    <t>H28形-5</t>
  </si>
  <si>
    <t>千葉県富津市新富12番1の一部</t>
  </si>
  <si>
    <t>H29形-1</t>
    <rPh sb="3" eb="4">
      <t>ケイ</t>
    </rPh>
    <phoneticPr fontId="577"/>
  </si>
  <si>
    <t>千葉県四街道市小名木字滝原292番1の一部､302番1の一部､302番4の一部及び335番23の一部</t>
    <rPh sb="0" eb="3">
      <t>チバケン</t>
    </rPh>
    <rPh sb="3" eb="7">
      <t>ヨツカイドウシ</t>
    </rPh>
    <phoneticPr fontId="577"/>
  </si>
  <si>
    <t>六価クロム化合物</t>
    <rPh sb="0" eb="2">
      <t>ロッカ</t>
    </rPh>
    <rPh sb="5" eb="8">
      <t>カゴウブツ</t>
    </rPh>
    <phoneticPr fontId="574"/>
  </si>
  <si>
    <t>H29要-2</t>
    <rPh sb="3" eb="4">
      <t>ヨウ</t>
    </rPh>
    <phoneticPr fontId="574"/>
  </si>
  <si>
    <t>千葉県四街道市小名木字滝原292番1の一部､292番10の一部､302番1の一部､302番4の一部､335番23の一部及び335番29の一部</t>
    <rPh sb="0" eb="3">
      <t>チバケン</t>
    </rPh>
    <phoneticPr fontId="577"/>
  </si>
  <si>
    <t>H29形-4</t>
    <rPh sb="3" eb="4">
      <t>ケイ</t>
    </rPh>
    <phoneticPr fontId="574"/>
  </si>
  <si>
    <t>千葉県君津市三直字宇曽貝689番1の一部､内箕輪字野馬木戸70番､外箕輪字白旗台1042番1及び杢師字白籏台612番1</t>
    <rPh sb="0" eb="3">
      <t>チバケン</t>
    </rPh>
    <phoneticPr fontId="577"/>
  </si>
  <si>
    <t>H29要-3</t>
    <rPh sb="3" eb="4">
      <t>ヨウ</t>
    </rPh>
    <phoneticPr fontId="574"/>
  </si>
  <si>
    <t>H29形-5</t>
    <rPh sb="3" eb="4">
      <t>ケイ</t>
    </rPh>
    <phoneticPr fontId="574"/>
  </si>
  <si>
    <t>千葉県長生郡長生村信友字笹島1297番1の一部</t>
    <rPh sb="0" eb="3">
      <t>チバケン</t>
    </rPh>
    <phoneticPr fontId="574"/>
  </si>
  <si>
    <t>砒素及びその化合物</t>
    <rPh sb="0" eb="2">
      <t>ヒソ</t>
    </rPh>
    <rPh sb="2" eb="3">
      <t>オヨ</t>
    </rPh>
    <rPh sb="6" eb="9">
      <t>カゴウブツ</t>
    </rPh>
    <phoneticPr fontId="574"/>
  </si>
  <si>
    <t>H29形-6</t>
    <rPh sb="3" eb="4">
      <t>ケイ</t>
    </rPh>
    <phoneticPr fontId="574"/>
  </si>
  <si>
    <t>千葉県習志野市芝園二丁目1番92の一部</t>
  </si>
  <si>
    <t>H30形-1</t>
  </si>
  <si>
    <t>千葉県八千代市緑が丘西七丁目1番1の一部</t>
    <rPh sb="0" eb="2">
      <t>チバ</t>
    </rPh>
    <rPh sb="2" eb="3">
      <t>ケン</t>
    </rPh>
    <phoneticPr fontId="577"/>
  </si>
  <si>
    <t>H30形-2</t>
    <rPh sb="3" eb="4">
      <t>ケイ</t>
    </rPh>
    <phoneticPr fontId="574"/>
  </si>
  <si>
    <t>千葉県八千代市上高野字中野1807番13の一部</t>
    <phoneticPr fontId="577"/>
  </si>
  <si>
    <t>H30形-4</t>
    <rPh sb="3" eb="4">
      <t>ケイ</t>
    </rPh>
    <phoneticPr fontId="574"/>
  </si>
  <si>
    <t>千葉県袖ｹ浦市北袖14番の一部</t>
    <phoneticPr fontId="577"/>
  </si>
  <si>
    <t>H30形-5</t>
  </si>
  <si>
    <t>形質変更時要届出区域（埋立地管理区域）</t>
    <rPh sb="11" eb="14">
      <t>ウメタテチ</t>
    </rPh>
    <rPh sb="14" eb="16">
      <t>カンリ</t>
    </rPh>
    <rPh sb="16" eb="18">
      <t>クイキ</t>
    </rPh>
    <phoneticPr fontId="557"/>
  </si>
  <si>
    <t>千葉県君津市君津1番の一部</t>
    <rPh sb="0" eb="2">
      <t>チバ</t>
    </rPh>
    <rPh sb="2" eb="3">
      <t>ケン</t>
    </rPh>
    <rPh sb="3" eb="6">
      <t>キミツシ</t>
    </rPh>
    <rPh sb="6" eb="8">
      <t>キミツ</t>
    </rPh>
    <rPh sb="9" eb="10">
      <t>バン</t>
    </rPh>
    <rPh sb="11" eb="13">
      <t>イチブ</t>
    </rPh>
    <phoneticPr fontId="557"/>
  </si>
  <si>
    <t>第３条</t>
    <rPh sb="0" eb="1">
      <t>ダイ</t>
    </rPh>
    <rPh sb="2" eb="3">
      <t>ジョウ</t>
    </rPh>
    <phoneticPr fontId="557"/>
  </si>
  <si>
    <t>ふっ素及びその化合物</t>
    <rPh sb="2" eb="3">
      <t>ソ</t>
    </rPh>
    <rPh sb="3" eb="4">
      <t>オヨ</t>
    </rPh>
    <rPh sb="7" eb="10">
      <t>カゴウブツ</t>
    </rPh>
    <phoneticPr fontId="558"/>
  </si>
  <si>
    <t>R01形-2</t>
    <rPh sb="3" eb="4">
      <t>ケイ</t>
    </rPh>
    <phoneticPr fontId="557"/>
  </si>
  <si>
    <t>千葉県東金市家徳字上南153番1の一部､153番3の一部及び154番3の一部</t>
    <rPh sb="0" eb="2">
      <t>チバ</t>
    </rPh>
    <rPh sb="2" eb="3">
      <t>ケン</t>
    </rPh>
    <phoneticPr fontId="577"/>
  </si>
  <si>
    <t>第14条</t>
    <rPh sb="0" eb="1">
      <t>ダイ</t>
    </rPh>
    <rPh sb="3" eb="4">
      <t>ジョウ</t>
    </rPh>
    <phoneticPr fontId="529"/>
  </si>
  <si>
    <t>ふっ素及びその化合物</t>
    <rPh sb="2" eb="3">
      <t>ソ</t>
    </rPh>
    <rPh sb="3" eb="4">
      <t>オヨ</t>
    </rPh>
    <rPh sb="7" eb="10">
      <t>カゴウブツ</t>
    </rPh>
    <phoneticPr fontId="530"/>
  </si>
  <si>
    <t>R01形-4</t>
    <rPh sb="3" eb="4">
      <t>ケイ</t>
    </rPh>
    <phoneticPr fontId="529"/>
  </si>
  <si>
    <t>形質変更時要届出区域（埋立地管理区域）</t>
    <rPh sb="11" eb="14">
      <t>ウメタテチ</t>
    </rPh>
    <rPh sb="14" eb="16">
      <t>カンリ</t>
    </rPh>
    <rPh sb="16" eb="18">
      <t>クイキ</t>
    </rPh>
    <phoneticPr fontId="526"/>
  </si>
  <si>
    <t>千葉県君津市君津1番の一部</t>
    <rPh sb="0" eb="2">
      <t>チバ</t>
    </rPh>
    <rPh sb="2" eb="3">
      <t>ケン</t>
    </rPh>
    <rPh sb="3" eb="6">
      <t>キミツシ</t>
    </rPh>
    <rPh sb="6" eb="8">
      <t>キミツ</t>
    </rPh>
    <rPh sb="9" eb="10">
      <t>バン</t>
    </rPh>
    <rPh sb="11" eb="13">
      <t>イチブ</t>
    </rPh>
    <phoneticPr fontId="526"/>
  </si>
  <si>
    <t>第３条</t>
    <rPh sb="0" eb="1">
      <t>ダイ</t>
    </rPh>
    <rPh sb="2" eb="3">
      <t>ジョウ</t>
    </rPh>
    <phoneticPr fontId="526"/>
  </si>
  <si>
    <t>ふっ素及びその化合物</t>
    <rPh sb="2" eb="3">
      <t>ソ</t>
    </rPh>
    <rPh sb="3" eb="4">
      <t>オヨ</t>
    </rPh>
    <rPh sb="7" eb="10">
      <t>カゴウブツ</t>
    </rPh>
    <phoneticPr fontId="527"/>
  </si>
  <si>
    <t>R01形-5</t>
    <rPh sb="3" eb="4">
      <t>ケイ</t>
    </rPh>
    <phoneticPr fontId="526"/>
  </si>
  <si>
    <t>形質変更時要届出区域（埋立地管理区域）</t>
    <rPh sb="11" eb="14">
      <t>ウメタテチ</t>
    </rPh>
    <rPh sb="14" eb="16">
      <t>カンリ</t>
    </rPh>
    <rPh sb="16" eb="18">
      <t>クイキ</t>
    </rPh>
    <phoneticPr fontId="522"/>
  </si>
  <si>
    <t>千葉県袖ｹ浦市中袖2番1の一部及び2番4の一部</t>
    <phoneticPr fontId="577"/>
  </si>
  <si>
    <t>第14条</t>
    <rPh sb="0" eb="1">
      <t>ダイ</t>
    </rPh>
    <rPh sb="3" eb="4">
      <t>ジョウ</t>
    </rPh>
    <phoneticPr fontId="522"/>
  </si>
  <si>
    <t>砒素及びその化合物
ふっ素及びその化合物</t>
    <rPh sb="0" eb="2">
      <t>ヒソ</t>
    </rPh>
    <rPh sb="2" eb="3">
      <t>オヨ</t>
    </rPh>
    <rPh sb="6" eb="9">
      <t>カゴウブツ</t>
    </rPh>
    <rPh sb="12" eb="13">
      <t>ソ</t>
    </rPh>
    <rPh sb="13" eb="14">
      <t>オヨ</t>
    </rPh>
    <rPh sb="17" eb="20">
      <t>カゴウブツ</t>
    </rPh>
    <phoneticPr fontId="523"/>
  </si>
  <si>
    <t>R01形-7</t>
    <rPh sb="3" eb="4">
      <t>ケイ</t>
    </rPh>
    <phoneticPr fontId="522"/>
  </si>
  <si>
    <t>形質変更時要届出区域（埋立地管理区域）</t>
    <rPh sb="11" eb="14">
      <t>ウメタテチ</t>
    </rPh>
    <rPh sb="14" eb="16">
      <t>カンリ</t>
    </rPh>
    <rPh sb="16" eb="18">
      <t>クイキ</t>
    </rPh>
    <phoneticPr fontId="516"/>
  </si>
  <si>
    <t>千葉県君津市君津1番の一部</t>
    <rPh sb="0" eb="2">
      <t>チバ</t>
    </rPh>
    <rPh sb="2" eb="3">
      <t>ケン</t>
    </rPh>
    <rPh sb="3" eb="6">
      <t>キミツシ</t>
    </rPh>
    <rPh sb="6" eb="8">
      <t>キミツ</t>
    </rPh>
    <rPh sb="9" eb="10">
      <t>バン</t>
    </rPh>
    <rPh sb="11" eb="13">
      <t>イチブ</t>
    </rPh>
    <phoneticPr fontId="516"/>
  </si>
  <si>
    <t>第３条</t>
    <rPh sb="0" eb="1">
      <t>ダイ</t>
    </rPh>
    <rPh sb="2" eb="3">
      <t>ジョウ</t>
    </rPh>
    <phoneticPr fontId="516"/>
  </si>
  <si>
    <t>鉛及びその化合物
ふっ素及びその化合物</t>
    <rPh sb="0" eb="1">
      <t>ナマリ</t>
    </rPh>
    <rPh sb="1" eb="2">
      <t>オヨ</t>
    </rPh>
    <rPh sb="5" eb="8">
      <t>カゴウブツ</t>
    </rPh>
    <rPh sb="11" eb="12">
      <t>ソ</t>
    </rPh>
    <rPh sb="12" eb="13">
      <t>オヨ</t>
    </rPh>
    <rPh sb="16" eb="19">
      <t>カゴウブツ</t>
    </rPh>
    <phoneticPr fontId="517"/>
  </si>
  <si>
    <t>R01形-8</t>
    <rPh sb="3" eb="4">
      <t>ケイ</t>
    </rPh>
    <phoneticPr fontId="516"/>
  </si>
  <si>
    <t>形質変更時要届出区域（埋立地管理区域）</t>
    <rPh sb="11" eb="14">
      <t>ウメタテチ</t>
    </rPh>
    <rPh sb="14" eb="16">
      <t>カンリ</t>
    </rPh>
    <rPh sb="16" eb="18">
      <t>クイキ</t>
    </rPh>
    <phoneticPr fontId="512"/>
  </si>
  <si>
    <t>千葉県君津市君津1番の一部</t>
    <rPh sb="0" eb="2">
      <t>チバ</t>
    </rPh>
    <rPh sb="2" eb="3">
      <t>ケン</t>
    </rPh>
    <rPh sb="3" eb="6">
      <t>キミツシ</t>
    </rPh>
    <rPh sb="6" eb="8">
      <t>キミツ</t>
    </rPh>
    <rPh sb="9" eb="10">
      <t>バン</t>
    </rPh>
    <rPh sb="11" eb="13">
      <t>イチブ</t>
    </rPh>
    <phoneticPr fontId="512"/>
  </si>
  <si>
    <t>第３条</t>
    <rPh sb="0" eb="1">
      <t>ダイ</t>
    </rPh>
    <rPh sb="2" eb="3">
      <t>ジョウ</t>
    </rPh>
    <phoneticPr fontId="512"/>
  </si>
  <si>
    <t>鉛及びその化合物
ふっ素及びその化合物</t>
    <rPh sb="0" eb="1">
      <t>ナマリ</t>
    </rPh>
    <rPh sb="1" eb="2">
      <t>オヨ</t>
    </rPh>
    <rPh sb="5" eb="8">
      <t>カゴウブツ</t>
    </rPh>
    <rPh sb="11" eb="12">
      <t>ソ</t>
    </rPh>
    <rPh sb="12" eb="13">
      <t>オヨ</t>
    </rPh>
    <rPh sb="16" eb="19">
      <t>カゴウブツ</t>
    </rPh>
    <phoneticPr fontId="513"/>
  </si>
  <si>
    <t>R01形-9</t>
    <rPh sb="3" eb="4">
      <t>ケイ</t>
    </rPh>
    <phoneticPr fontId="512"/>
  </si>
  <si>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</si>
  <si>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74"/>
  </si>
  <si>
    <t>R02形-1</t>
    <rPh sb="3" eb="4">
      <t>ケイ</t>
    </rPh>
    <phoneticPr fontId="473"/>
  </si>
  <si>
    <t>形質変更時要届出区域（埋立地特例区域）</t>
  </si>
  <si>
    <t>千葉県富津市新富25番の一部</t>
    <rPh sb="0" eb="3">
      <t>チバケン</t>
    </rPh>
    <phoneticPr fontId="577"/>
  </si>
  <si>
    <t>R02形-2</t>
  </si>
  <si>
    <t>千葉県袖ケ浦市中袖2番1の一部</t>
    <rPh sb="0" eb="2">
      <t>チバ</t>
    </rPh>
    <rPh sb="2" eb="3">
      <t>ケン</t>
    </rPh>
    <rPh sb="3" eb="7">
      <t>ソデガウラシ</t>
    </rPh>
    <rPh sb="7" eb="9">
      <t>ナカソデ</t>
    </rPh>
    <rPh sb="10" eb="11">
      <t>バン</t>
    </rPh>
    <rPh sb="13" eb="15">
      <t>イチブ</t>
    </rPh>
    <phoneticPr fontId="473"/>
  </si>
  <si>
    <t>R02形-3</t>
    <rPh sb="3" eb="4">
      <t>ケイ</t>
    </rPh>
    <phoneticPr fontId="473"/>
  </si>
  <si>
    <t>千葉県浦安市港80番の一部</t>
    <rPh sb="0" eb="3">
      <t>チバケン</t>
    </rPh>
    <rPh sb="3" eb="6">
      <t>ウラヤスシ</t>
    </rPh>
    <rPh sb="6" eb="7">
      <t>ミナト</t>
    </rPh>
    <rPh sb="9" eb="10">
      <t>バン</t>
    </rPh>
    <rPh sb="11" eb="13">
      <t>イチブ</t>
    </rPh>
    <phoneticPr fontId="473"/>
  </si>
  <si>
    <t>R02形-4</t>
    <rPh sb="3" eb="4">
      <t>ケイ</t>
    </rPh>
    <phoneticPr fontId="473"/>
  </si>
  <si>
    <t>千葉県君津市君津1番の一部及び19番の一部</t>
    <rPh sb="0" eb="3">
      <t>チバケン</t>
    </rPh>
    <phoneticPr fontId="577"/>
  </si>
  <si>
    <t>R03形-1</t>
  </si>
  <si>
    <t>千葉県袖ｹ浦市中袖2番1の一部及び2番4の一部</t>
    <rPh sb="0" eb="3">
      <t>チバケン</t>
    </rPh>
    <phoneticPr fontId="577"/>
  </si>
  <si>
    <t>R03形-2</t>
  </si>
  <si>
    <t>R3.6.4
一部解除
R5.1.31</t>
    <rPh sb="7" eb="11">
      <t>イチブカイジョ</t>
    </rPh>
    <phoneticPr fontId="473"/>
  </si>
  <si>
    <t>千葉県八千代市大和田新田字津金向686番3の一部及び686番4の一部並びに字長兵衛野713番4の一部</t>
    <rPh sb="0" eb="2">
      <t>チバ</t>
    </rPh>
    <rPh sb="2" eb="3">
      <t>ケン</t>
    </rPh>
    <phoneticPr fontId="577"/>
  </si>
  <si>
    <t>R03形-3</t>
  </si>
  <si>
    <t>千葉県袖ケ浦市北袖14番1の一部</t>
    <rPh sb="0" eb="2">
      <t>チバ</t>
    </rPh>
    <rPh sb="2" eb="3">
      <t>ケン</t>
    </rPh>
    <phoneticPr fontId="577"/>
  </si>
  <si>
    <t>カドミウム及びその化合物
水銀及びその化合物
鉛及びその化合物
砒素及びその化合物
ふっ素及びその化合物
ほう素及びそ化合物</t>
    <phoneticPr fontId="577"/>
  </si>
  <si>
    <t>R03形-7</t>
  </si>
  <si>
    <t>千葉県袖ケ浦市長浦字拓弐号580番1の一部</t>
    <rPh sb="0" eb="2">
      <t>チバ</t>
    </rPh>
    <rPh sb="2" eb="3">
      <t>ケン</t>
    </rPh>
    <phoneticPr fontId="577"/>
  </si>
  <si>
    <t>R03形-8</t>
  </si>
  <si>
    <t>R3.10.1
一部解除
R4.2.4</t>
    <rPh sb="8" eb="10">
      <t>イチブ</t>
    </rPh>
    <rPh sb="10" eb="12">
      <t>カイジョ</t>
    </rPh>
    <phoneticPr fontId="473"/>
  </si>
  <si>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473"/>
  </si>
  <si>
    <t>R03形-9</t>
    <rPh sb="3" eb="4">
      <t>ケイ</t>
    </rPh>
    <phoneticPr fontId="473"/>
  </si>
  <si>
    <t>千葉県富津市新富21番1の一部､21番3及び21番7</t>
    <rPh sb="0" eb="2">
      <t>チバ</t>
    </rPh>
    <rPh sb="2" eb="3">
      <t>ケン</t>
    </rPh>
    <phoneticPr fontId="577"/>
  </si>
  <si>
    <t>R03形-11</t>
    <rPh sb="3" eb="4">
      <t>ケイ</t>
    </rPh>
    <phoneticPr fontId="473"/>
  </si>
  <si>
    <t>千葉県香取郡神崎町松崎字下利根川通830番1の一部､830番3の一部､831番1､831番7の一部､831番12の一部､837番2､838番2､839番1､839番2､840番1､840番2､841番1及び841番3</t>
    <rPh sb="0" eb="2">
      <t>チバ</t>
    </rPh>
    <rPh sb="2" eb="3">
      <t>ケン</t>
    </rPh>
    <phoneticPr fontId="577"/>
  </si>
  <si>
    <t>R03形-12</t>
    <rPh sb="3" eb="4">
      <t>ケイ</t>
    </rPh>
    <phoneticPr fontId="473"/>
  </si>
  <si>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473"/>
  </si>
  <si>
    <t>R03形-13</t>
    <rPh sb="3" eb="4">
      <t>ケイ</t>
    </rPh>
    <phoneticPr fontId="473"/>
  </si>
  <si>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473"/>
  </si>
  <si>
    <t>R03形-14</t>
    <rPh sb="3" eb="4">
      <t>ケイ</t>
    </rPh>
    <phoneticPr fontId="473"/>
  </si>
  <si>
    <t>R4.4.22
一部解除
R5.1.10</t>
    <rPh sb="8" eb="10">
      <t>イチブ</t>
    </rPh>
    <rPh sb="10" eb="12">
      <t>カイジョ</t>
    </rPh>
    <phoneticPr fontId="473"/>
  </si>
  <si>
    <t>千葉県印西市大塚二丁目4番1の一部</t>
    <rPh sb="0" eb="2">
      <t>チバ</t>
    </rPh>
    <rPh sb="2" eb="3">
      <t>ケン</t>
    </rPh>
    <phoneticPr fontId="577"/>
  </si>
  <si>
    <t>R4形-1</t>
    <rPh sb="2" eb="3">
      <t>ケイ</t>
    </rPh>
    <phoneticPr fontId="473"/>
  </si>
  <si>
    <t>千葉県袖ｹ浦市北袖2番1の一部</t>
    <phoneticPr fontId="577"/>
  </si>
  <si>
    <t>クロロエチレン
ふっ素及びその化合物</t>
    <rPh sb="10" eb="11">
      <t>ソ</t>
    </rPh>
    <rPh sb="11" eb="12">
      <t>オヨ</t>
    </rPh>
    <rPh sb="15" eb="18">
      <t>カゴウブツ</t>
    </rPh>
    <phoneticPr fontId="473"/>
  </si>
  <si>
    <t>R04形-2</t>
    <rPh sb="3" eb="4">
      <t>ケイ</t>
    </rPh>
    <phoneticPr fontId="473"/>
  </si>
  <si>
    <t>千葉県袖ｹ浦市北袖14番1の一部</t>
    <phoneticPr fontId="577"/>
  </si>
  <si>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73"/>
  </si>
  <si>
    <t>R04形-3</t>
    <rPh sb="3" eb="4">
      <t>ケイ</t>
    </rPh>
    <phoneticPr fontId="473"/>
  </si>
  <si>
    <t>R4.9.30
一部解除
R5.2.24</t>
    <rPh sb="8" eb="10">
      <t>イチブ</t>
    </rPh>
    <rPh sb="10" eb="12">
      <t>カイジョ</t>
    </rPh>
    <phoneticPr fontId="473"/>
  </si>
  <si>
    <t>千葉県袖ｹ浦市上泉字影山岱1638番1の一部</t>
    <rPh sb="0" eb="3">
      <t>チバケン</t>
    </rPh>
    <phoneticPr fontId="577"/>
  </si>
  <si>
    <t>R04形-4</t>
    <rPh sb="3" eb="4">
      <t>ケイ</t>
    </rPh>
    <phoneticPr fontId="473"/>
  </si>
  <si>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577"/>
  </si>
  <si>
    <t>R04形-5</t>
    <rPh sb="3" eb="4">
      <t>ケイ</t>
    </rPh>
    <phoneticPr fontId="473"/>
  </si>
  <si>
    <t>千葉県富津市小久保字港町3091番2の一部</t>
    <rPh sb="0" eb="3">
      <t>チバケン</t>
    </rPh>
    <phoneticPr fontId="577"/>
  </si>
  <si>
    <t>R04形-6</t>
    <rPh sb="3" eb="4">
      <t>ケイ</t>
    </rPh>
    <phoneticPr fontId="473"/>
  </si>
  <si>
    <t>千葉県君津市君津1番の一部</t>
    <rPh sb="0" eb="3">
      <t>チバケン</t>
    </rPh>
    <phoneticPr fontId="577"/>
  </si>
  <si>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</si>
  <si>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t>R04形-7</t>
    <rPh sb="3" eb="4">
      <t>ケイ</t>
    </rPh>
    <phoneticPr fontId="473"/>
  </si>
  <si>
    <t>千葉県君津市中富字伽蘭979番の一部､980番1の一部 及び980番2の一部</t>
    <rPh sb="0" eb="3">
      <t>チバケン</t>
    </rPh>
    <rPh sb="3" eb="5">
      <t>キミツ</t>
    </rPh>
    <phoneticPr fontId="577"/>
  </si>
  <si>
    <t>R04形-9</t>
    <rPh sb="3" eb="4">
      <t>ケイ</t>
    </rPh>
    <phoneticPr fontId="473"/>
  </si>
  <si>
    <t>千葉県袖ｹ浦市南袖44番の一部</t>
    <rPh sb="0" eb="3">
      <t>チバケン</t>
    </rPh>
    <rPh sb="3" eb="4">
      <t>ソデ</t>
    </rPh>
    <phoneticPr fontId="577"/>
  </si>
  <si>
    <t>R04形-10</t>
    <rPh sb="3" eb="4">
      <t>ケイ</t>
    </rPh>
    <phoneticPr fontId="473"/>
  </si>
  <si>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577"/>
  </si>
  <si>
    <t>R04形-11</t>
    <rPh sb="3" eb="4">
      <t>ケイ</t>
    </rPh>
    <phoneticPr fontId="473"/>
  </si>
  <si>
    <t>千葉県山武郡横芝光町長山台1番22の一部</t>
    <phoneticPr fontId="577"/>
  </si>
  <si>
    <t>R04形-12</t>
    <rPh sb="3" eb="4">
      <t>ケイ</t>
    </rPh>
    <phoneticPr fontId="473"/>
  </si>
  <si>
    <t>千葉県野田市野田字谷座114番2の一部､123番1の一部 及び123番4の一部並びに野田市上花輪字谷向1527番2の一部</t>
    <rPh sb="0" eb="3">
      <t>チバケン</t>
    </rPh>
    <phoneticPr fontId="577"/>
  </si>
  <si>
    <t>R04形-13</t>
    <rPh sb="3" eb="4">
      <t>ケイ</t>
    </rPh>
    <phoneticPr fontId="473"/>
  </si>
  <si>
    <t>千葉県成田市新泉23番の一部</t>
    <rPh sb="0" eb="3">
      <t>チバケン</t>
    </rPh>
    <phoneticPr fontId="577"/>
  </si>
  <si>
    <t>R04要-3</t>
    <rPh sb="3" eb="4">
      <t>ヨウ</t>
    </rPh>
    <phoneticPr fontId="473"/>
  </si>
  <si>
    <r>
      <t xml:space="preserve">R5.2.10
</t>
    </r>
    <r>
      <rPr>
        <sz val="10"/>
        <color theme="1"/>
        <rFont val="ＭＳ Ｐゴシック"/>
        <family val="3"/>
        <charset val="128"/>
      </rPr>
      <t>一部解除
R6.6.7</t>
    </r>
    <rPh sb="8" eb="12">
      <t>イチブカイジョ</t>
    </rPh>
    <phoneticPr fontId="191"/>
  </si>
  <si>
    <t>千葉県八千代市大和田新田字津金向686番3の一部及び吉橋字津金ﾄ33番2</t>
    <rPh sb="0" eb="3">
      <t>チバケン</t>
    </rPh>
    <phoneticPr fontId="577"/>
  </si>
  <si>
    <t>第３条</t>
    <rPh sb="0" eb="1">
      <t>ダイ</t>
    </rPh>
    <rPh sb="2" eb="3">
      <t>ジョウ</t>
    </rPh>
    <phoneticPr fontId="191"/>
  </si>
  <si>
    <t>R04形-15</t>
    <rPh sb="3" eb="4">
      <t>ケイ</t>
    </rPh>
    <phoneticPr fontId="473"/>
  </si>
  <si>
    <t>千葉県成田市不動ヶ岡字申新田1967番2の一部､1967番5の一部､1968番2､1975番2の一部､1975番3の一部､1976番4の一部､1976番5の一部及び1976番7の一部</t>
    <rPh sb="0" eb="3">
      <t>チバケン</t>
    </rPh>
    <phoneticPr fontId="577"/>
  </si>
  <si>
    <t>R04要-6</t>
    <phoneticPr fontId="577"/>
  </si>
  <si>
    <t>千葉県成田市不動ヶ岡字申新田1967番2の一部､1967番5の一部及び1968番2の一部</t>
    <rPh sb="0" eb="3">
      <t>チバケン</t>
    </rPh>
    <phoneticPr fontId="577"/>
  </si>
  <si>
    <t>R04形-17</t>
    <phoneticPr fontId="577"/>
  </si>
  <si>
    <t>千葉県君津市君津１番の一部</t>
    <phoneticPr fontId="577"/>
  </si>
  <si>
    <t>R05形-1</t>
    <phoneticPr fontId="577"/>
  </si>
  <si>
    <t>千葉県袖ケ浦市北袖１４番１の一部</t>
    <rPh sb="3" eb="7">
      <t>ソデガウラシ</t>
    </rPh>
    <rPh sb="7" eb="9">
      <t>キタソデ</t>
    </rPh>
    <rPh sb="11" eb="12">
      <t>バン</t>
    </rPh>
    <rPh sb="14" eb="16">
      <t>イチブ</t>
    </rPh>
    <phoneticPr fontId="473"/>
  </si>
  <si>
    <t>カドミウム及びその化合物
水銀及びその化合物
鉛及びその化合物
砒素及びその化合物
ふっ素及びその化合物
ほう素及びその化合物</t>
    <phoneticPr fontId="577"/>
  </si>
  <si>
    <t>R05形-2</t>
    <phoneticPr fontId="57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</si>
  <si>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73"/>
  </si>
  <si>
    <t>千葉県袖ケ浦市中袖３番１の一部</t>
    <rPh sb="3" eb="7">
      <t>ソデガウラシ</t>
    </rPh>
    <rPh sb="7" eb="9">
      <t>ナカソデ</t>
    </rPh>
    <rPh sb="10" eb="11">
      <t>バン</t>
    </rPh>
    <rPh sb="13" eb="15">
      <t>イチブ</t>
    </rPh>
    <phoneticPr fontId="473"/>
  </si>
  <si>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77"/>
  </si>
  <si>
    <t>R05形-3</t>
    <phoneticPr fontId="577"/>
  </si>
  <si>
    <t>千葉県袖ケ浦市南袖４４番の一部</t>
    <rPh sb="3" eb="7">
      <t>ソデガウラシ</t>
    </rPh>
    <rPh sb="7" eb="9">
      <t>ミナミソデ</t>
    </rPh>
    <rPh sb="11" eb="12">
      <t>バン</t>
    </rPh>
    <rPh sb="13" eb="15">
      <t>イチブ</t>
    </rPh>
    <phoneticPr fontId="473"/>
  </si>
  <si>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473"/>
  </si>
  <si>
    <t>R05形-5</t>
    <phoneticPr fontId="577"/>
  </si>
  <si>
    <t>千葉県山武郡横芝光町木戸台字下笠松301番2の一部他</t>
    <rPh sb="25" eb="26">
      <t>ホカ</t>
    </rPh>
    <phoneticPr fontId="473"/>
  </si>
  <si>
    <t>R05形-6</t>
    <phoneticPr fontId="577"/>
  </si>
  <si>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473"/>
  </si>
  <si>
    <t>R05形-7</t>
    <phoneticPr fontId="577"/>
  </si>
  <si>
    <t>千葉県八千代市大和田新田字津金向686番3の一部</t>
    <rPh sb="0" eb="3">
      <t>チバケン</t>
    </rPh>
    <phoneticPr fontId="577"/>
  </si>
  <si>
    <t>R05形-9</t>
    <phoneticPr fontId="577"/>
  </si>
  <si>
    <t>千葉県館山市北条字下沼648番1の一部</t>
    <rPh sb="0" eb="3">
      <t>チバケン</t>
    </rPh>
    <phoneticPr fontId="577"/>
  </si>
  <si>
    <t>R05形-10</t>
    <phoneticPr fontId="577"/>
  </si>
  <si>
    <t>千葉県袖ケ浦市南袖４４番の一部</t>
    <rPh sb="0" eb="3">
      <t>チバケン</t>
    </rPh>
    <phoneticPr fontId="577"/>
  </si>
  <si>
    <t>R05形-11</t>
  </si>
  <si>
    <t>千葉県袖ケ浦市北袖2番2の一部</t>
    <rPh sb="0" eb="3">
      <t>チバケン</t>
    </rPh>
    <phoneticPr fontId="577"/>
  </si>
  <si>
    <t>六価クロム化合物
砒素及びその化合物
並びにベンゼン</t>
    <rPh sb="0" eb="2">
      <t>ロッカ</t>
    </rPh>
    <rPh sb="5" eb="8">
      <t>カゴウブツ</t>
    </rPh>
    <rPh sb="9" eb="11">
      <t>ヒソ</t>
    </rPh>
    <rPh sb="11" eb="12">
      <t>オヨ</t>
    </rPh>
    <rPh sb="15" eb="18">
      <t>カゴウブツ</t>
    </rPh>
    <rPh sb="19" eb="20">
      <t>ナラ</t>
    </rPh>
    <phoneticPr fontId="473"/>
  </si>
  <si>
    <t>R05形-13</t>
    <phoneticPr fontId="577"/>
  </si>
  <si>
    <t>形質変更時要届出区域（埋立地管理区域）</t>
    <rPh sb="11" eb="14">
      <t>ウメタテチ</t>
    </rPh>
    <rPh sb="14" eb="16">
      <t>カンリ</t>
    </rPh>
    <rPh sb="16" eb="18">
      <t>クイキ</t>
    </rPh>
    <phoneticPr fontId="191"/>
  </si>
  <si>
    <t>千葉県木更津市築地10番の一部及び君津市君津1番の一部</t>
    <phoneticPr fontId="577"/>
  </si>
  <si>
    <t>六価クロム化合物
砒素及びその化合物
ふっ素及びその化合物</t>
    <phoneticPr fontId="577"/>
  </si>
  <si>
    <t>R05形-14</t>
    <rPh sb="3" eb="4">
      <t>カタチ</t>
    </rPh>
    <phoneticPr fontId="191"/>
  </si>
  <si>
    <t>R6.3.15
一部解除
R6.5.14</t>
    <phoneticPr fontId="577"/>
  </si>
  <si>
    <t>千葉県八千代市緑が丘西七丁目1番2及び1番3の一部</t>
    <phoneticPr fontId="577"/>
  </si>
  <si>
    <t>第14条</t>
    <rPh sb="0" eb="1">
      <t>ダイ</t>
    </rPh>
    <rPh sb="3" eb="4">
      <t>ジョウ</t>
    </rPh>
    <phoneticPr fontId="191"/>
  </si>
  <si>
    <t>R05形-15</t>
    <rPh sb="3" eb="4">
      <t>カタチ</t>
    </rPh>
    <phoneticPr fontId="191"/>
  </si>
  <si>
    <t>R6.3.15
一部解除
R6.5.14</t>
  </si>
  <si>
    <t>千葉県八千代市緑が丘西七丁目1番3の一部</t>
    <phoneticPr fontId="577"/>
  </si>
  <si>
    <t>クロロエチレン
1,2-ジクロロエチレン</t>
    <phoneticPr fontId="577"/>
  </si>
  <si>
    <t>R05要-2</t>
    <rPh sb="3" eb="4">
      <t>ヨウ</t>
    </rPh>
    <phoneticPr fontId="191"/>
  </si>
  <si>
    <t>千葉県君津市君津1番の一部</t>
    <phoneticPr fontId="577"/>
  </si>
  <si>
    <t>R05形-16</t>
    <rPh sb="3" eb="4">
      <t>カタチ</t>
    </rPh>
    <phoneticPr fontId="191"/>
  </si>
  <si>
    <t>R05形-17</t>
    <rPh sb="3" eb="4">
      <t>カタチ</t>
    </rPh>
    <phoneticPr fontId="191"/>
  </si>
  <si>
    <t>千葉県袖ケ浦市中袖2番1の一部</t>
    <phoneticPr fontId="577"/>
  </si>
  <si>
    <t>第４条</t>
    <rPh sb="0" eb="1">
      <t>ダイ</t>
    </rPh>
    <rPh sb="2" eb="3">
      <t>ジョウ</t>
    </rPh>
    <phoneticPr fontId="191"/>
  </si>
  <si>
    <t>R05形-18</t>
    <rPh sb="3" eb="4">
      <t>カタチ</t>
    </rPh>
    <phoneticPr fontId="191"/>
  </si>
  <si>
    <t>千葉県袖ケ浦市中袖33番2の一部及び33番3の一部</t>
    <phoneticPr fontId="577"/>
  </si>
  <si>
    <t>R05形-19</t>
    <rPh sb="3" eb="4">
      <t>カタチ</t>
    </rPh>
    <phoneticPr fontId="191"/>
  </si>
  <si>
    <t>ベンゼン、シアン化合物
セレン及びその化合物
鉛及びその化合物
ふっ素及びその化合物</t>
    <phoneticPr fontId="577"/>
  </si>
  <si>
    <t xml:space="preserve">R06形-1 </t>
  </si>
  <si>
    <t>千葉県四街道市小名木字滝原292番１の一部及び292番10の一部</t>
    <phoneticPr fontId="577"/>
  </si>
  <si>
    <t>鉛及びその化合物</t>
    <rPh sb="0" eb="2">
      <t>ナマリオヨ</t>
    </rPh>
    <rPh sb="5" eb="8">
      <t>カゴウブツ</t>
    </rPh>
    <phoneticPr fontId="191"/>
  </si>
  <si>
    <t>R06形-2</t>
  </si>
  <si>
    <t>千葉県木更津市清見台二丁目14番1の一部</t>
    <phoneticPr fontId="577"/>
  </si>
  <si>
    <t>R06要-1</t>
    <rPh sb="3" eb="4">
      <t>ヨウ</t>
    </rPh>
    <phoneticPr fontId="191"/>
  </si>
  <si>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191"/>
  </si>
  <si>
    <t>千葉県袖ケ浦市中袖3番1の一部､3番2の一部</t>
    <phoneticPr fontId="577"/>
  </si>
  <si>
    <t xml:space="preserve">R06形-3 </t>
  </si>
  <si>
    <t>千葉県袖ケ浦市北袖3番1の一部</t>
    <phoneticPr fontId="577"/>
  </si>
  <si>
    <t xml:space="preserve">R06形-4 </t>
  </si>
  <si>
    <t>形質変更時要届出区域（埋立地特例区域）</t>
    <rPh sb="11" eb="14">
      <t>ウメタテチ</t>
    </rPh>
    <rPh sb="14" eb="16">
      <t>トクレイ</t>
    </rPh>
    <rPh sb="16" eb="18">
      <t>クイキ</t>
    </rPh>
    <phoneticPr fontId="191"/>
  </si>
  <si>
    <t>千葉県富津市新富25番の一部､33番5の一部､33番7の一部､33番13の一部</t>
    <phoneticPr fontId="577"/>
  </si>
  <si>
    <t xml:space="preserve">R06形-5 </t>
  </si>
  <si>
    <t>千葉県山武市白幡字大野場1364番5､字神楽台2079番5の一部､2079番16の一部､2081番3の一部､2081番10の一部</t>
    <phoneticPr fontId="577"/>
  </si>
  <si>
    <t>六価クロム化合物
ふっ素及びその化合物</t>
    <phoneticPr fontId="577"/>
  </si>
  <si>
    <t>R06形-6</t>
  </si>
  <si>
    <t>千葉県山武市白幡字神楽台2079番5の一部及び2081番3の一部</t>
    <phoneticPr fontId="577"/>
  </si>
  <si>
    <t>R06要-2</t>
    <rPh sb="3" eb="4">
      <t>ヨウ</t>
    </rPh>
    <phoneticPr fontId="191"/>
  </si>
  <si>
    <t>砒素及びその化合物
ふっ素及びその化合物
ベンゼン</t>
    <phoneticPr fontId="577"/>
  </si>
  <si>
    <t>R06形-8</t>
  </si>
  <si>
    <t>千葉県我孫子市中峠字西蓮田2264番の一部</t>
    <phoneticPr fontId="577"/>
  </si>
  <si>
    <t>R06形-9</t>
  </si>
  <si>
    <t>千葉県木更津市岩根一丁目161番7並びに西岩根173番1の一部､174番1の一部､225番2の一部及び225番3の一部</t>
    <phoneticPr fontId="577"/>
  </si>
  <si>
    <t>R06要-4</t>
    <rPh sb="3" eb="4">
      <t>ヨウ</t>
    </rPh>
    <phoneticPr fontId="191"/>
  </si>
  <si>
    <t>千葉県勝浦市部原字内出1930番3の一部</t>
    <phoneticPr fontId="577"/>
  </si>
  <si>
    <t>R06形-10</t>
  </si>
  <si>
    <t>形質変更時要届出区域（自然由来特例区域）</t>
    <rPh sb="11" eb="13">
      <t>シゼン</t>
    </rPh>
    <rPh sb="13" eb="15">
      <t>ユライ</t>
    </rPh>
    <rPh sb="15" eb="17">
      <t>トクレイ</t>
    </rPh>
    <rPh sb="17" eb="19">
      <t>クイキ</t>
    </rPh>
    <phoneticPr fontId="191"/>
  </si>
  <si>
    <t>千葉県香取郡多古町牛尾字坂田道2972番の一部並びに字白谷3387番及び3388番</t>
    <phoneticPr fontId="577"/>
  </si>
  <si>
    <t>R06形-11</t>
  </si>
  <si>
    <t>千葉県茂原市茂原字毛無塚724番2の一部､725番の一部及び726番の一部並びに早野字川中島3740番2地先</t>
    <phoneticPr fontId="577"/>
  </si>
  <si>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</si>
  <si>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577"/>
  </si>
  <si>
    <t>R06形-13</t>
  </si>
  <si>
    <t>千葉県旭市鎌数字川西一番5146番16の一部</t>
    <phoneticPr fontId="577"/>
  </si>
  <si>
    <t>R06形-14</t>
  </si>
  <si>
    <t>千葉県旭市鎌数字川西一番5146番30の一部､字川西二番7857番1の一部</t>
    <phoneticPr fontId="577"/>
  </si>
  <si>
    <t>R06形-15</t>
  </si>
  <si>
    <t>千葉県印西市西の原一丁目1番1の一部</t>
    <phoneticPr fontId="577"/>
  </si>
  <si>
    <t>R06形-16</t>
  </si>
  <si>
    <t>千葉市
（49件）</t>
    <rPh sb="0" eb="3">
      <t>カガワケン</t>
    </rPh>
    <phoneticPr fontId="577"/>
  </si>
  <si>
    <t>千葉県千葉市美浜区浜田2丁目45番9､豊砂1番5</t>
    <phoneticPr fontId="577"/>
  </si>
  <si>
    <t>H24.3.22
区域変更
H25.4.11</t>
  </si>
  <si>
    <t>千葉県千葉市美浜区豊砂1番6</t>
    <rPh sb="0" eb="3">
      <t>チバケン</t>
    </rPh>
    <rPh sb="3" eb="6">
      <t>チバシ</t>
    </rPh>
    <rPh sb="6" eb="9">
      <t>ミハマク</t>
    </rPh>
    <rPh sb="9" eb="10">
      <t>トヨ</t>
    </rPh>
    <rPh sb="10" eb="11">
      <t>スナ</t>
    </rPh>
    <rPh sb="12" eb="13">
      <t>バン</t>
    </rPh>
    <phoneticPr fontId="574"/>
  </si>
  <si>
    <t>砒素及びその化合物
ふっ素及びその化合物</t>
    <rPh sb="0" eb="2">
      <t>ヒソ</t>
    </rPh>
    <rPh sb="2" eb="3">
      <t>オヨ</t>
    </rPh>
    <rPh sb="6" eb="9">
      <t>カゴウブツ</t>
    </rPh>
    <rPh sb="12" eb="13">
      <t>ソ</t>
    </rPh>
    <rPh sb="13" eb="14">
      <t>オヨ</t>
    </rPh>
    <rPh sb="17" eb="20">
      <t>カゴウブツ</t>
    </rPh>
    <phoneticPr fontId="575"/>
  </si>
  <si>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</si>
  <si>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574"/>
  </si>
  <si>
    <t>水銀及びその化合物
鉛及びその化合物</t>
    <rPh sb="0" eb="2">
      <t>スイギン</t>
    </rPh>
    <rPh sb="2" eb="3">
      <t>オヨ</t>
    </rPh>
    <rPh sb="6" eb="9">
      <t>カゴウブツ</t>
    </rPh>
    <rPh sb="10" eb="11">
      <t>ナマリ</t>
    </rPh>
    <rPh sb="11" eb="12">
      <t>オヨ</t>
    </rPh>
    <rPh sb="15" eb="18">
      <t>カゴウブツ</t>
    </rPh>
    <phoneticPr fontId="575"/>
  </si>
  <si>
    <t>千葉県千葉市美浜区新港170-1､2､3､4の各一部</t>
  </si>
  <si>
    <t>要措置区域</t>
    <rPh sb="0" eb="1">
      <t>ヨウ</t>
    </rPh>
    <rPh sb="1" eb="3">
      <t>ソチ</t>
    </rPh>
    <rPh sb="3" eb="5">
      <t>クイキ</t>
    </rPh>
    <phoneticPr fontId="577"/>
  </si>
  <si>
    <t>千葉県千葉市中央区都町三丁目10-1､10-11</t>
  </si>
  <si>
    <t>千葉県千葉市美浜区新港183番の一部</t>
  </si>
  <si>
    <t>ふっ素及びその化合物</t>
    <rPh sb="2" eb="3">
      <t>ソ</t>
    </rPh>
    <rPh sb="3" eb="4">
      <t>オヨ</t>
    </rPh>
    <phoneticPr fontId="575"/>
  </si>
  <si>
    <t>形質変更時要届出区域（埋立地管理区域）</t>
    <rPh sb="0" eb="2">
      <t>ケイシツ</t>
    </rPh>
    <rPh sb="11" eb="14">
      <t>ウメタテチ</t>
    </rPh>
    <rPh sb="14" eb="16">
      <t>カンリ</t>
    </rPh>
    <rPh sb="16" eb="18">
      <t>クイキ</t>
    </rPh>
    <phoneticPr fontId="586"/>
  </si>
  <si>
    <t>千葉県千葉市中央区川崎町2-18の一部､3-2の一部､3-3の一部</t>
  </si>
  <si>
    <t>千葉県千葉市中央区中央港1丁目205番1の一部</t>
    <phoneticPr fontId="577"/>
  </si>
  <si>
    <t>砒素及びその化合物
ふっ素及びその化合物</t>
    <rPh sb="0" eb="2">
      <t>ヒソ</t>
    </rPh>
    <rPh sb="2" eb="3">
      <t>オヨ</t>
    </rPh>
    <rPh sb="6" eb="9">
      <t>カゴウブツ</t>
    </rPh>
    <phoneticPr fontId="576"/>
  </si>
  <si>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574"/>
  </si>
  <si>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574"/>
  </si>
  <si>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574"/>
  </si>
  <si>
    <t>H28.12.27
一部解除
H29.8.25</t>
  </si>
  <si>
    <t>千葉県千葉市中央区問屋町539番5の一部</t>
    <rPh sb="3" eb="6">
      <t>チバシ</t>
    </rPh>
    <rPh sb="6" eb="9">
      <t>チュウオウク</t>
    </rPh>
    <rPh sb="9" eb="12">
      <t>トンヤチョウ</t>
    </rPh>
    <rPh sb="15" eb="16">
      <t>バン</t>
    </rPh>
    <rPh sb="18" eb="20">
      <t>イチブ</t>
    </rPh>
    <phoneticPr fontId="577"/>
  </si>
  <si>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</si>
  <si>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473"/>
  </si>
  <si>
    <t>H29.2.14
一部追加
R3.5.20</t>
    <phoneticPr fontId="577"/>
  </si>
  <si>
    <t>千葉県千葉市美浜区稲毛海岸5丁目1-441の一部､外</t>
    <rPh sb="0" eb="3">
      <t>チバケン</t>
    </rPh>
    <rPh sb="22" eb="24">
      <t>イチブ</t>
    </rPh>
    <rPh sb="25" eb="26">
      <t>ソト</t>
    </rPh>
    <phoneticPr fontId="473"/>
  </si>
  <si>
    <t>砒素及びその化合物
ふっ素及びその化合物</t>
    <rPh sb="0" eb="2">
      <t>ヒソ</t>
    </rPh>
    <rPh sb="2" eb="3">
      <t>オヨ</t>
    </rPh>
    <rPh sb="6" eb="9">
      <t>カゴウブツ</t>
    </rPh>
    <rPh sb="12" eb="14">
      <t>ソオヨ</t>
    </rPh>
    <rPh sb="17" eb="20">
      <t>カゴウブツ</t>
    </rPh>
    <phoneticPr fontId="474"/>
  </si>
  <si>
    <t>千葉県千葉市中央区川崎町57番5</t>
  </si>
  <si>
    <t>H29.6.23
一部解除
R3.2.2</t>
    <rPh sb="11" eb="13">
      <t>カイジョ</t>
    </rPh>
    <phoneticPr fontId="577"/>
  </si>
  <si>
    <t>千葉県千葉市美浜区新港4番5､69番の各一部</t>
    <rPh sb="0" eb="2">
      <t>チバ</t>
    </rPh>
    <rPh sb="2" eb="3">
      <t>ケン</t>
    </rPh>
    <rPh sb="19" eb="20">
      <t>カク</t>
    </rPh>
    <rPh sb="20" eb="22">
      <t>イチブ</t>
    </rPh>
    <phoneticPr fontId="577"/>
  </si>
  <si>
    <t>砒素及びその化合物
ふっ素及びその化合物</t>
    <rPh sb="12" eb="13">
      <t>ソ</t>
    </rPh>
    <rPh sb="13" eb="14">
      <t>オヨ</t>
    </rPh>
    <rPh sb="17" eb="20">
      <t>カゴウブツ</t>
    </rPh>
    <phoneticPr fontId="574"/>
  </si>
  <si>
    <t>H29.7.14
一部追加
H30.7.13</t>
  </si>
  <si>
    <t>千葉県千葉市稲毛区六方町210番1､同番8及び同番9の各一部</t>
    <rPh sb="0" eb="3">
      <t>チバケン</t>
    </rPh>
    <rPh sb="27" eb="30">
      <t>カクイチブ</t>
    </rPh>
    <phoneticPr fontId="577"/>
  </si>
  <si>
    <t>セレン及びその化合物
鉛及びその化合物
砒素及びその化合物
ふっ素及びその化合物
ほう素及びその化合物</t>
  </si>
  <si>
    <t>H29.9.6
一部解除
R4.11.4</t>
    <rPh sb="8" eb="10">
      <t>イチブ</t>
    </rPh>
    <rPh sb="10" eb="12">
      <t>カイジョ</t>
    </rPh>
    <phoneticPr fontId="473"/>
  </si>
  <si>
    <t>千葉県千葉市中央区新浜町1番1の一部､1番2の一部</t>
    <phoneticPr fontId="577"/>
  </si>
  <si>
    <t>クロロエチレン
1,1-ジクロロエチレン
シス-1,2-ジクロロエチレン
トリクロロエチレン
ベンゼン
ほう素及びその化合物</t>
    <rPh sb="54" eb="55">
      <t>ソ</t>
    </rPh>
    <rPh sb="55" eb="56">
      <t>オヨ</t>
    </rPh>
    <rPh sb="59" eb="62">
      <t>カゴウブツ</t>
    </rPh>
    <phoneticPr fontId="473"/>
  </si>
  <si>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</si>
  <si>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574"/>
  </si>
  <si>
    <t>千葉県千葉市美浜区新港227番13</t>
    <rPh sb="0" eb="2">
      <t>チバ</t>
    </rPh>
    <rPh sb="2" eb="3">
      <t>ケン</t>
    </rPh>
    <phoneticPr fontId="577"/>
  </si>
  <si>
    <t>千葉県千葉市美浜区新港228番6､228番7､228番15</t>
  </si>
  <si>
    <t>千葉県千葉市美浜区新港35番1の一部</t>
    <rPh sb="0" eb="2">
      <t>チバ</t>
    </rPh>
    <rPh sb="2" eb="3">
      <t>ケン</t>
    </rPh>
    <phoneticPr fontId="577"/>
  </si>
  <si>
    <t>R1.12.11
一部追加
R2.12.24</t>
    <phoneticPr fontId="577"/>
  </si>
  <si>
    <t>千葉県千葉市稲毛区六方町236番1の一部､長沼原町731番1の一部</t>
    <rPh sb="0" eb="2">
      <t>チバ</t>
    </rPh>
    <rPh sb="2" eb="3">
      <t>ケン</t>
    </rPh>
    <phoneticPr fontId="577"/>
  </si>
  <si>
    <t>鉛及びその化合物
ふっ素及びその化合物</t>
    <rPh sb="0" eb="1">
      <t>ナマリ</t>
    </rPh>
    <rPh sb="1" eb="2">
      <t>オヨ</t>
    </rPh>
    <rPh sb="5" eb="8">
      <t>カゴウブツ</t>
    </rPh>
    <phoneticPr fontId="553"/>
  </si>
  <si>
    <t>形質変更時要届出区域（自然由来特例区域）</t>
    <rPh sb="11" eb="13">
      <t>シゼン</t>
    </rPh>
    <rPh sb="13" eb="15">
      <t>ユライ</t>
    </rPh>
    <rPh sb="15" eb="17">
      <t>トクレイ</t>
    </rPh>
    <rPh sb="17" eb="19">
      <t>クイキ</t>
    </rPh>
    <phoneticPr fontId="500"/>
  </si>
  <si>
    <t>R2.5.20
一部追加
R6.2.14</t>
    <phoneticPr fontId="577"/>
  </si>
  <si>
    <t>千葉県千葉市中央区千葉港120番</t>
    <rPh sb="0" eb="2">
      <t>チバ</t>
    </rPh>
    <rPh sb="2" eb="3">
      <t>ケン</t>
    </rPh>
    <rPh sb="3" eb="5">
      <t>チバ</t>
    </rPh>
    <rPh sb="5" eb="6">
      <t>ク</t>
    </rPh>
    <rPh sb="6" eb="12">
      <t>チュウオウクチバミナト</t>
    </rPh>
    <rPh sb="15" eb="16">
      <t>バン</t>
    </rPh>
    <phoneticPr fontId="500"/>
  </si>
  <si>
    <t>第14条</t>
    <rPh sb="0" eb="1">
      <t>ダイ</t>
    </rPh>
    <rPh sb="3" eb="4">
      <t>ジョウ</t>
    </rPh>
    <phoneticPr fontId="500"/>
  </si>
  <si>
    <t>砒素及びその化合物
ふっ素及びその化合物</t>
    <rPh sb="0" eb="2">
      <t>ヒソ</t>
    </rPh>
    <rPh sb="2" eb="3">
      <t>オヨ</t>
    </rPh>
    <rPh sb="6" eb="9">
      <t>カゴウブツ</t>
    </rPh>
    <rPh sb="12" eb="14">
      <t>ソオヨ</t>
    </rPh>
    <rPh sb="17" eb="20">
      <t>カゴウブツ</t>
    </rPh>
    <phoneticPr fontId="500"/>
  </si>
  <si>
    <t>千葉県千葉市美浜区若葉三丁目1番11の一部</t>
    <rPh sb="0" eb="2">
      <t>チバ</t>
    </rPh>
    <rPh sb="2" eb="3">
      <t>ケン</t>
    </rPh>
    <phoneticPr fontId="577"/>
  </si>
  <si>
    <t>第14条</t>
    <rPh sb="0" eb="1">
      <t>ダイ</t>
    </rPh>
    <rPh sb="3" eb="4">
      <t>ジョウ</t>
    </rPh>
    <phoneticPr fontId="484"/>
  </si>
  <si>
    <t>ふっ素及びその化合物</t>
    <rPh sb="2" eb="4">
      <t>ソオヨ</t>
    </rPh>
    <rPh sb="7" eb="10">
      <t>カゴウブツ</t>
    </rPh>
    <phoneticPr fontId="485"/>
  </si>
  <si>
    <t>千葉県千葉市美浜区豊砂6番1､113番2の一部､115番1の一部</t>
    <phoneticPr fontId="577"/>
  </si>
  <si>
    <t>砒素及びその化合物
ふっ素及びその化合物</t>
    <rPh sb="0" eb="3">
      <t>ヒソオヨ</t>
    </rPh>
    <rPh sb="6" eb="9">
      <t>カゴウブツ</t>
    </rPh>
    <rPh sb="12" eb="14">
      <t>ソオヨ</t>
    </rPh>
    <rPh sb="17" eb="20">
      <t>カゴウブツ</t>
    </rPh>
    <phoneticPr fontId="474"/>
  </si>
  <si>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473"/>
  </si>
  <si>
    <t>千葉県千葉市美浜区若葉三丁目1番23の一部</t>
    <rPh sb="0" eb="3">
      <t>チバケン</t>
    </rPh>
    <phoneticPr fontId="577"/>
  </si>
  <si>
    <t>千葉県千葉市緑区大野台一丁目4番9､4番10</t>
    <phoneticPr fontId="577"/>
  </si>
  <si>
    <t>千葉県千葉市中央区亥鼻1丁目64-1､322の各一部</t>
    <phoneticPr fontId="577"/>
  </si>
  <si>
    <t>六価クロム化合物
ふっ素及びその化合物</t>
    <rPh sb="0" eb="2">
      <t>ロッカ</t>
    </rPh>
    <rPh sb="5" eb="8">
      <t>カゴウブツ</t>
    </rPh>
    <rPh sb="11" eb="12">
      <t>ソ</t>
    </rPh>
    <rPh sb="12" eb="13">
      <t>オヨ</t>
    </rPh>
    <rPh sb="16" eb="19">
      <t>カゴウブツ</t>
    </rPh>
    <phoneticPr fontId="473"/>
  </si>
  <si>
    <t>千葉県千葉市美浜区新港197番5､227番1の各一部</t>
    <phoneticPr fontId="577"/>
  </si>
  <si>
    <t>千葉県千葉市中央区都町三丁目13番1の一部</t>
    <rPh sb="0" eb="3">
      <t>チバケン</t>
    </rPh>
    <phoneticPr fontId="577"/>
  </si>
  <si>
    <t>千葉県千葉市中央区宮崎二丁目122番の一部</t>
    <rPh sb="0" eb="2">
      <t>チバ</t>
    </rPh>
    <rPh sb="2" eb="3">
      <t>ケン</t>
    </rPh>
    <phoneticPr fontId="577"/>
  </si>
  <si>
    <t>千葉県千葉市若葉区千城台北二丁目11番7</t>
    <phoneticPr fontId="577"/>
  </si>
  <si>
    <t>千葉県千葉市美浜区若葉三丁目1番13の一部</t>
    <phoneticPr fontId="577"/>
  </si>
  <si>
    <t>千葉県千葉市中央区今井三丁目11番9､11番10</t>
    <rPh sb="0" eb="3">
      <t>チバケン</t>
    </rPh>
    <phoneticPr fontId="577"/>
  </si>
  <si>
    <t>R5.2.21
一部追加
R6.5.29</t>
  </si>
  <si>
    <t>千葉県千葉市中央区川崎町14番1､16番､18番の各一部</t>
    <phoneticPr fontId="577"/>
  </si>
  <si>
    <t>六価クロム化合物
シアン化合物
セレン及びその化合物
ふっ素及びその化合物
ほう素及びその化合物</t>
    <phoneticPr fontId="577"/>
  </si>
  <si>
    <t>千葉県千葉市中央区宮崎二丁目122番の一部</t>
    <rPh sb="0" eb="3">
      <t>チバケン</t>
    </rPh>
    <phoneticPr fontId="577"/>
  </si>
  <si>
    <t>砒素及び化合物
ふっ素及びその化合物</t>
  </si>
  <si>
    <t>千葉県千葉市花見川区犢橋町1778番の一部</t>
    <rPh sb="0" eb="3">
      <t>チバケン</t>
    </rPh>
    <phoneticPr fontId="577"/>
  </si>
  <si>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474"/>
  </si>
  <si>
    <t>千葉県千葉市中央区新町324番1の一部</t>
    <rPh sb="0" eb="3">
      <t>チバケン</t>
    </rPh>
    <rPh sb="3" eb="6">
      <t>チバシ</t>
    </rPh>
    <rPh sb="6" eb="9">
      <t>チュウオウク</t>
    </rPh>
    <rPh sb="9" eb="11">
      <t>シンマチ</t>
    </rPh>
    <rPh sb="14" eb="15">
      <t>バン</t>
    </rPh>
    <rPh sb="17" eb="19">
      <t>イチブ</t>
    </rPh>
    <phoneticPr fontId="473"/>
  </si>
  <si>
    <t>千葉県千葉市稲毛区長沼原町731-1の一部</t>
    <phoneticPr fontId="473"/>
  </si>
  <si>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445"/>
  </si>
  <si>
    <t>第４条</t>
    <rPh sb="0" eb="1">
      <t>ダイ</t>
    </rPh>
    <rPh sb="2" eb="3">
      <t>ジョウ</t>
    </rPh>
    <phoneticPr fontId="445"/>
  </si>
  <si>
    <t>ふっ素及びその化合物</t>
    <rPh sb="2" eb="3">
      <t>ソ</t>
    </rPh>
    <rPh sb="3" eb="4">
      <t>オヨ</t>
    </rPh>
    <rPh sb="7" eb="10">
      <t>カゴウブツ</t>
    </rPh>
    <phoneticPr fontId="446"/>
  </si>
  <si>
    <t>形質変更時要届出区域（埋立地特例区域）</t>
    <rPh sb="11" eb="14">
      <t>ウメタテチ</t>
    </rPh>
    <rPh sb="14" eb="16">
      <t>トクレイ</t>
    </rPh>
    <rPh sb="16" eb="18">
      <t>クイキ</t>
    </rPh>
    <phoneticPr fontId="408"/>
  </si>
  <si>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216"/>
  </si>
  <si>
    <t>千葉県千葉市美浜区新港228番1</t>
    <rPh sb="0" eb="3">
      <t>チバケン</t>
    </rPh>
    <rPh sb="3" eb="6">
      <t>チバシ</t>
    </rPh>
    <rPh sb="6" eb="9">
      <t>ミハマク</t>
    </rPh>
    <rPh sb="9" eb="11">
      <t>シンミナト</t>
    </rPh>
    <rPh sb="14" eb="15">
      <t>バン</t>
    </rPh>
    <phoneticPr fontId="408"/>
  </si>
  <si>
    <t>第４条</t>
    <rPh sb="0" eb="1">
      <t>ダイ</t>
    </rPh>
    <rPh sb="2" eb="3">
      <t>ジョウ</t>
    </rPh>
    <phoneticPr fontId="408"/>
  </si>
  <si>
    <t>砒素及びその化合物
ふっ素及びその化合物</t>
    <rPh sb="0" eb="3">
      <t>ヒソオヨ</t>
    </rPh>
    <rPh sb="6" eb="9">
      <t>カゴウブツ</t>
    </rPh>
    <rPh sb="12" eb="13">
      <t>ソ</t>
    </rPh>
    <rPh sb="13" eb="14">
      <t>オヨ</t>
    </rPh>
    <rPh sb="17" eb="20">
      <t>カゴウブツ</t>
    </rPh>
    <phoneticPr fontId="409"/>
  </si>
  <si>
    <t>形質変更時要届出区域（埋立地管理区域）</t>
    <rPh sb="11" eb="14">
      <t>ウメタテチ</t>
    </rPh>
    <rPh sb="14" eb="16">
      <t>カンリ</t>
    </rPh>
    <rPh sb="16" eb="18">
      <t>クイキ</t>
    </rPh>
    <phoneticPr fontId="234"/>
  </si>
  <si>
    <t>千葉県千葉市中央区川崎町14番1の一部</t>
    <rPh sb="3" eb="5">
      <t>チバ</t>
    </rPh>
    <rPh sb="5" eb="6">
      <t>ク</t>
    </rPh>
    <rPh sb="6" eb="9">
      <t>チュウオウク</t>
    </rPh>
    <rPh sb="9" eb="12">
      <t>カワサキチョウ</t>
    </rPh>
    <rPh sb="14" eb="15">
      <t>バン</t>
    </rPh>
    <rPh sb="17" eb="19">
      <t>イチブ</t>
    </rPh>
    <phoneticPr fontId="234"/>
  </si>
  <si>
    <t>第14条</t>
    <rPh sb="0" eb="1">
      <t>ダイ</t>
    </rPh>
    <rPh sb="3" eb="4">
      <t>ジョウ</t>
    </rPh>
    <phoneticPr fontId="234"/>
  </si>
  <si>
    <t>ふっ素及びその化合物</t>
    <rPh sb="2" eb="3">
      <t>ソ</t>
    </rPh>
    <rPh sb="3" eb="4">
      <t>オヨ</t>
    </rPh>
    <rPh sb="7" eb="10">
      <t>カゴウブツ</t>
    </rPh>
    <phoneticPr fontId="235"/>
  </si>
  <si>
    <t>千葉県千葉市中央区院内二丁目101番7の一部</t>
    <phoneticPr fontId="577"/>
  </si>
  <si>
    <t>第３条</t>
    <rPh sb="0" eb="1">
      <t>ダイ</t>
    </rPh>
    <rPh sb="2" eb="3">
      <t>ジョウ</t>
    </rPh>
    <phoneticPr fontId="234"/>
  </si>
  <si>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</si>
  <si>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</si>
  <si>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</si>
  <si>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</si>
  <si>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582"/>
  </si>
  <si>
    <t>千葉県市川市高谷新町6-4</t>
  </si>
  <si>
    <t>千葉県市川市田尻1003番1の一部､市川市上妙典1502番1の一部</t>
    <phoneticPr fontId="574"/>
  </si>
  <si>
    <t>H29.8.21
一部解除
R3.6.22</t>
    <rPh sb="9" eb="11">
      <t>イチブ</t>
    </rPh>
    <rPh sb="11" eb="13">
      <t>カイジョ</t>
    </rPh>
    <phoneticPr fontId="473"/>
  </si>
  <si>
    <t>千葉県市川市市川南2丁目94-1の一部､94-3の一部､95-1の一部(地番)</t>
    <phoneticPr fontId="577"/>
  </si>
  <si>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</si>
  <si>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473"/>
  </si>
  <si>
    <t>千葉県市川市市川南二丁目86､89､90､91､92-1､92-2､93-1の各一部（地番）</t>
    <rPh sb="0" eb="3">
      <t>チバケン</t>
    </rPh>
    <rPh sb="3" eb="6">
      <t>イチカワシ</t>
    </rPh>
    <phoneticPr fontId="473"/>
  </si>
  <si>
    <t>形質変更時要届出区域（埋立地管理区域）</t>
    <rPh sb="11" eb="14">
      <t>ウメタテチ</t>
    </rPh>
    <rPh sb="14" eb="16">
      <t>カンリ</t>
    </rPh>
    <rPh sb="16" eb="18">
      <t>クイキ</t>
    </rPh>
    <phoneticPr fontId="544"/>
  </si>
  <si>
    <t>R2.1.8
一部追加
R2.4.20</t>
  </si>
  <si>
    <t>千葉県市川市塩浜一丁目12番の一部</t>
    <phoneticPr fontId="577"/>
  </si>
  <si>
    <t>第３条</t>
    <rPh sb="0" eb="1">
      <t>ダイ</t>
    </rPh>
    <rPh sb="2" eb="3">
      <t>ジョウ</t>
    </rPh>
    <phoneticPr fontId="54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</si>
  <si>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44"/>
  </si>
  <si>
    <t>形質変更時要届出区域（自然由来特例区域）</t>
    <phoneticPr fontId="497"/>
  </si>
  <si>
    <r>
      <t xml:space="preserve">R2.5.25
</t>
    </r>
    <r>
      <rPr>
        <sz val="9"/>
        <color theme="1"/>
        <rFont val="ＭＳ Ｐゴシック"/>
        <family val="3"/>
        <charset val="128"/>
      </rPr>
      <t>一部解除
R6.8.2</t>
    </r>
    <rPh sb="8" eb="10">
      <t>イチブ</t>
    </rPh>
    <rPh sb="10" eb="12">
      <t>カイジョ</t>
    </rPh>
    <phoneticPr fontId="400"/>
  </si>
  <si>
    <t>千葉県市川市市川南二丁目73の一部､74の一部､86の一部､87の一部(地番)</t>
    <phoneticPr fontId="577"/>
  </si>
  <si>
    <t>第14条</t>
    <rPh sb="0" eb="1">
      <t>ダイ</t>
    </rPh>
    <rPh sb="3" eb="4">
      <t>ジョウ</t>
    </rPh>
    <phoneticPr fontId="497"/>
  </si>
  <si>
    <t>砒素及びその化合物</t>
    <phoneticPr fontId="474"/>
  </si>
  <si>
    <t>形質変更時要届出区域（埋立地管理区域）</t>
    <rPh sb="11" eb="14">
      <t>ウメタテチ</t>
    </rPh>
    <rPh sb="14" eb="16">
      <t>カンリ</t>
    </rPh>
    <rPh sb="16" eb="18">
      <t>クイキ</t>
    </rPh>
    <phoneticPr fontId="495"/>
  </si>
  <si>
    <t>千葉県市川市高谷新町5番1の一部､高谷新町14番13の一部</t>
    <rPh sb="0" eb="2">
      <t>チバ</t>
    </rPh>
    <rPh sb="2" eb="3">
      <t>ケン</t>
    </rPh>
    <rPh sb="3" eb="6">
      <t>イチカワシ</t>
    </rPh>
    <phoneticPr fontId="577"/>
  </si>
  <si>
    <t>第３条</t>
    <rPh sb="0" eb="1">
      <t>ダイ</t>
    </rPh>
    <rPh sb="2" eb="3">
      <t>ジョウ</t>
    </rPh>
    <phoneticPr fontId="495"/>
  </si>
  <si>
    <t>ふっ素及びその化合物</t>
    <rPh sb="2" eb="3">
      <t>ソ</t>
    </rPh>
    <rPh sb="3" eb="4">
      <t>オヨ</t>
    </rPh>
    <rPh sb="7" eb="10">
      <t>カゴウブツ</t>
    </rPh>
    <phoneticPr fontId="495"/>
  </si>
  <si>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473"/>
  </si>
  <si>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473"/>
  </si>
  <si>
    <t>処理業省令
 第13条</t>
    <rPh sb="0" eb="3">
      <t>ショリギョウ</t>
    </rPh>
    <rPh sb="3" eb="5">
      <t>ショウレイ</t>
    </rPh>
    <phoneticPr fontId="577"/>
  </si>
  <si>
    <t>R3.4.14
一部解除
R5.3.16</t>
    <phoneticPr fontId="577"/>
  </si>
  <si>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473"/>
  </si>
  <si>
    <t>形質変更時要届出区域（自然由来特例区域）</t>
    <rPh sb="11" eb="13">
      <t>シゼン</t>
    </rPh>
    <rPh sb="13" eb="15">
      <t>ユライ</t>
    </rPh>
    <rPh sb="15" eb="17">
      <t>トクレイ</t>
    </rPh>
    <rPh sb="17" eb="19">
      <t>クイキ</t>
    </rPh>
    <phoneticPr fontId="367"/>
  </si>
  <si>
    <t>R3.4.19
一部解除
R6.9.26</t>
    <rPh sb="8" eb="10">
      <t>イチブ</t>
    </rPh>
    <rPh sb="10" eb="12">
      <t>カイジョ</t>
    </rPh>
    <phoneticPr fontId="577"/>
  </si>
  <si>
    <t>千葉県市川市市川南二丁目81番､82番､83番の各一部（地番）</t>
    <phoneticPr fontId="577"/>
  </si>
  <si>
    <t>千葉県市川市高谷新町9番1の一部（地番）</t>
    <rPh sb="0" eb="3">
      <t>チバケン</t>
    </rPh>
    <rPh sb="3" eb="6">
      <t>イチカワシ</t>
    </rPh>
    <rPh sb="6" eb="10">
      <t>コウヤシンマチ</t>
    </rPh>
    <rPh sb="11" eb="12">
      <t>バン</t>
    </rPh>
    <rPh sb="14" eb="16">
      <t>イチブ</t>
    </rPh>
    <rPh sb="17" eb="19">
      <t>チバン</t>
    </rPh>
    <phoneticPr fontId="473"/>
  </si>
  <si>
    <t>千葉県市川市千鳥町14番1の一部（地番）</t>
    <rPh sb="0" eb="3">
      <t>チバケン</t>
    </rPh>
    <rPh sb="3" eb="6">
      <t>イチカワシ</t>
    </rPh>
    <rPh sb="6" eb="9">
      <t>チドリチョウ</t>
    </rPh>
    <rPh sb="11" eb="12">
      <t>バン</t>
    </rPh>
    <rPh sb="14" eb="16">
      <t>イチブ</t>
    </rPh>
    <rPh sb="17" eb="19">
      <t>チバン</t>
    </rPh>
    <phoneticPr fontId="473"/>
  </si>
  <si>
    <t>千葉県市川市田尻2丁目152番2､153番1､153番2､154番2､154番3の各一部(地番)</t>
    <phoneticPr fontId="577"/>
  </si>
  <si>
    <t>鉛及びその化合物
砒素及びその化合物
ふっ素及びその化合物</t>
    <rPh sb="9" eb="11">
      <t>ヒソ</t>
    </rPh>
    <rPh sb="21" eb="22">
      <t>ソ</t>
    </rPh>
    <phoneticPr fontId="474"/>
  </si>
  <si>
    <t>R5.4.5
一部解除
R5.11.22</t>
    <rPh sb="7" eb="9">
      <t>イチブ</t>
    </rPh>
    <rPh sb="9" eb="11">
      <t>カイジョ</t>
    </rPh>
    <phoneticPr fontId="577"/>
  </si>
  <si>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473"/>
  </si>
  <si>
    <t>ふっ素及びその化合物</t>
    <rPh sb="2" eb="3">
      <t>ソ</t>
    </rPh>
    <phoneticPr fontId="474"/>
  </si>
  <si>
    <r>
      <t xml:space="preserve">R5.9.26
</t>
    </r>
    <r>
      <rPr>
        <sz val="9"/>
        <color theme="1"/>
        <rFont val="ＭＳ Ｐゴシック"/>
        <family val="3"/>
        <charset val="128"/>
      </rPr>
      <t>一部解除
R6.7.10</t>
    </r>
    <rPh sb="8" eb="10">
      <t>イチブ</t>
    </rPh>
    <rPh sb="10" eb="12">
      <t>カイジョ</t>
    </rPh>
    <phoneticPr fontId="400"/>
  </si>
  <si>
    <t>千葉県市川市本行徳2554番17の一部（地番）</t>
    <rPh sb="0" eb="3">
      <t>チバケン</t>
    </rPh>
    <rPh sb="3" eb="6">
      <t>イチカワシ</t>
    </rPh>
    <rPh sb="6" eb="9">
      <t>ホンギョウトク</t>
    </rPh>
    <rPh sb="13" eb="14">
      <t>バン</t>
    </rPh>
    <rPh sb="17" eb="19">
      <t>イチブ</t>
    </rPh>
    <rPh sb="20" eb="22">
      <t>チバン</t>
    </rPh>
    <phoneticPr fontId="473"/>
  </si>
  <si>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390"/>
  </si>
  <si>
    <t>第３条</t>
    <rPh sb="0" eb="1">
      <t>ダイ</t>
    </rPh>
    <rPh sb="2" eb="3">
      <t>ジョウ</t>
    </rPh>
    <phoneticPr fontId="390"/>
  </si>
  <si>
    <t>形質変更時要届出区域（埋立地管理区域）</t>
    <rPh sb="11" eb="14">
      <t>ウメタテチ</t>
    </rPh>
    <rPh sb="14" eb="16">
      <t>カンリ</t>
    </rPh>
    <rPh sb="16" eb="18">
      <t>クイキ</t>
    </rPh>
    <phoneticPr fontId="390"/>
  </si>
  <si>
    <t>千葉県市川市東浜1丁目1番2の一部（地番）</t>
    <rPh sb="3" eb="6">
      <t>イチカワシ</t>
    </rPh>
    <rPh sb="6" eb="8">
      <t>ヒガシハマ</t>
    </rPh>
    <rPh sb="9" eb="11">
      <t>チョウメ</t>
    </rPh>
    <rPh sb="12" eb="13">
      <t>バン</t>
    </rPh>
    <rPh sb="15" eb="17">
      <t>イチブ</t>
    </rPh>
    <rPh sb="18" eb="20">
      <t>チバン</t>
    </rPh>
    <phoneticPr fontId="390"/>
  </si>
  <si>
    <t>ふっ素及びその化合物</t>
    <rPh sb="2" eb="3">
      <t>ソ</t>
    </rPh>
    <rPh sb="3" eb="4">
      <t>オヨ</t>
    </rPh>
    <rPh sb="7" eb="10">
      <t>カゴウブツ</t>
    </rPh>
    <phoneticPr fontId="390"/>
  </si>
  <si>
    <t>形質変更時要届出区域（埋立地管理区域）</t>
    <rPh sb="11" eb="14">
      <t>ウメタテチ</t>
    </rPh>
    <rPh sb="14" eb="16">
      <t>カンリ</t>
    </rPh>
    <rPh sb="16" eb="18">
      <t>クイキ</t>
    </rPh>
    <phoneticPr fontId="217"/>
  </si>
  <si>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217"/>
  </si>
  <si>
    <t>第４条</t>
    <rPh sb="0" eb="1">
      <t>ダイ</t>
    </rPh>
    <rPh sb="2" eb="3">
      <t>ジョウ</t>
    </rPh>
    <phoneticPr fontId="217"/>
  </si>
  <si>
    <t>六価クロム化合物
鉛及びその化合物</t>
    <rPh sb="0" eb="2">
      <t>ロッカ</t>
    </rPh>
    <rPh sb="5" eb="8">
      <t>カゴウブツ</t>
    </rPh>
    <rPh sb="9" eb="10">
      <t>ナマリ</t>
    </rPh>
    <rPh sb="10" eb="11">
      <t>オヨ</t>
    </rPh>
    <rPh sb="14" eb="17">
      <t>カゴウブツ</t>
    </rPh>
    <phoneticPr fontId="217"/>
  </si>
  <si>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</si>
  <si>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</si>
  <si>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7"/>
  </si>
  <si>
    <t>千葉県船橋市高瀬町56番1､同番2､同番4から14まで､55番2及び同番4</t>
  </si>
  <si>
    <t>H23.12.2
一部追加
R4.12.2</t>
    <rPh sb="9" eb="11">
      <t>イチブ</t>
    </rPh>
    <rPh sb="11" eb="13">
      <t>ツイカ</t>
    </rPh>
    <phoneticPr fontId="577"/>
  </si>
  <si>
    <t>千葉県船橋市海神町東1丁目1377番の一部</t>
    <phoneticPr fontId="577"/>
  </si>
  <si>
    <t>シアン化合物
ほう素及びその化合物</t>
    <rPh sb="3" eb="6">
      <t>カゴウブツ</t>
    </rPh>
    <rPh sb="9" eb="11">
      <t>ソオヨ</t>
    </rPh>
    <rPh sb="14" eb="17">
      <t>カゴウブツ</t>
    </rPh>
    <phoneticPr fontId="473"/>
  </si>
  <si>
    <t>H27.2.24
一部追加
R2.11.2</t>
    <phoneticPr fontId="577"/>
  </si>
  <si>
    <t>千葉県船橋市潮見町38番</t>
    <phoneticPr fontId="577"/>
  </si>
  <si>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76"/>
  </si>
  <si>
    <t>千葉県船橋市本中山4丁目668番1の一部､668番3の一部</t>
    <rPh sb="0" eb="3">
      <t>チバケン</t>
    </rPh>
    <phoneticPr fontId="577"/>
  </si>
  <si>
    <t>シアン化合物
ふっ素及びその化合物</t>
    <phoneticPr fontId="577"/>
  </si>
  <si>
    <t>千葉県船橋市日の出2丁目8番1の一部</t>
    <rPh sb="0" eb="3">
      <t>チバケン</t>
    </rPh>
    <phoneticPr fontId="577"/>
  </si>
  <si>
    <t>砒素及びその化合物
ふっ素及びその化合物</t>
    <rPh sb="0" eb="2">
      <t>ヒソ</t>
    </rPh>
    <phoneticPr fontId="577"/>
  </si>
  <si>
    <t>H30.7.25
一部解除
H31.2.26</t>
  </si>
  <si>
    <t>千葉県船橋市西浦3丁目21番3の一部</t>
    <phoneticPr fontId="577"/>
  </si>
  <si>
    <t>六価クロム化合物
シアン化合物
鉛及びその化合物
ふっ素及びその化合物</t>
  </si>
  <si>
    <t>R2.5.1
追加指定
R2.10.13</t>
    <rPh sb="7" eb="9">
      <t>ツイカ</t>
    </rPh>
    <rPh sb="9" eb="11">
      <t>シテイ</t>
    </rPh>
    <phoneticPr fontId="577"/>
  </si>
  <si>
    <t>千葉県船橋市南海神1丁目1896番11の一部</t>
    <phoneticPr fontId="577"/>
  </si>
  <si>
    <t>R5.8.16
一部解除
R6.12.23</t>
    <rPh sb="8" eb="10">
      <t>イチブ</t>
    </rPh>
    <rPh sb="10" eb="12">
      <t>カイジョ</t>
    </rPh>
    <phoneticPr fontId="296"/>
  </si>
  <si>
    <t>千葉県船橋市藤原3丁目284番17の一部</t>
    <rPh sb="0" eb="3">
      <t>チバケン</t>
    </rPh>
    <phoneticPr fontId="577"/>
  </si>
  <si>
    <t>六価クロム化合物
ふっ素及びその化合物
ほう素及びその化合物</t>
    <phoneticPr fontId="577"/>
  </si>
  <si>
    <t>R5.8.16
一部追加
R6.12.23</t>
    <rPh sb="8" eb="10">
      <t>イチブ</t>
    </rPh>
    <rPh sb="10" eb="12">
      <t>ツイカ</t>
    </rPh>
    <phoneticPr fontId="296"/>
  </si>
  <si>
    <t>シアン化合物
鉛及びその化合物</t>
    <rPh sb="3" eb="6">
      <t>カゴウブツ</t>
    </rPh>
    <phoneticPr fontId="473"/>
  </si>
  <si>
    <t>千葉県船橋市南海神一丁目1896番7の一部、1896番8の一部</t>
    <rPh sb="0" eb="3">
      <t>チバケン</t>
    </rPh>
    <rPh sb="29" eb="31">
      <t>イチブ</t>
    </rPh>
    <phoneticPr fontId="473"/>
  </si>
  <si>
    <t>第14条</t>
    <rPh sb="0" eb="1">
      <t>ダイ</t>
    </rPh>
    <rPh sb="3" eb="4">
      <t>ジョウ</t>
    </rPh>
    <phoneticPr fontId="458"/>
  </si>
  <si>
    <t>千葉県船橋市市場一丁目1974番18､同番19､同番20､同番22､同番23及び同番24の各一部</t>
    <phoneticPr fontId="458"/>
  </si>
  <si>
    <t>ふっ素及びその化合物</t>
    <rPh sb="2" eb="4">
      <t>ソオヨ</t>
    </rPh>
    <rPh sb="7" eb="10">
      <t>カゴウブツ</t>
    </rPh>
    <phoneticPr fontId="458"/>
  </si>
  <si>
    <t>千葉県船橋市市場一丁目2028番7の一部､2028番8の一部､2069番の一部､2080番の一部</t>
    <rPh sb="0" eb="3">
      <t>チバケン</t>
    </rPh>
    <rPh sb="3" eb="5">
      <t>フナバシ</t>
    </rPh>
    <phoneticPr fontId="577"/>
  </si>
  <si>
    <t>第14条</t>
    <rPh sb="0" eb="1">
      <t>ダイ</t>
    </rPh>
    <rPh sb="3" eb="4">
      <t>ジョウ</t>
    </rPh>
    <phoneticPr fontId="442"/>
  </si>
  <si>
    <t>千葉県船橋市南海神一丁目1896番9の一部</t>
    <rPh sb="3" eb="6">
      <t>フナバシシ</t>
    </rPh>
    <rPh sb="6" eb="7">
      <t>ミナミ</t>
    </rPh>
    <rPh sb="7" eb="9">
      <t>カイジン</t>
    </rPh>
    <rPh sb="9" eb="12">
      <t>イッチョウメ</t>
    </rPh>
    <rPh sb="16" eb="17">
      <t>バン</t>
    </rPh>
    <rPh sb="19" eb="21">
      <t>イチブ</t>
    </rPh>
    <phoneticPr fontId="249"/>
  </si>
  <si>
    <t>第４条</t>
    <rPh sb="0" eb="1">
      <t>ダイ</t>
    </rPh>
    <rPh sb="2" eb="3">
      <t>ジョウ</t>
    </rPh>
    <phoneticPr fontId="24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</si>
  <si>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50"/>
  </si>
  <si>
    <t>千葉県船橋市浜町二丁目16番4の一部</t>
    <rPh sb="3" eb="6">
      <t>フナバシシ</t>
    </rPh>
    <rPh sb="6" eb="8">
      <t>ハマチョウ</t>
    </rPh>
    <rPh sb="8" eb="11">
      <t>ニチョウメ</t>
    </rPh>
    <rPh sb="13" eb="14">
      <t>バン</t>
    </rPh>
    <rPh sb="16" eb="18">
      <t>イチブ</t>
    </rPh>
    <phoneticPr fontId="202"/>
  </si>
  <si>
    <t>第14条</t>
    <rPh sb="0" eb="1">
      <t>ダイ</t>
    </rPh>
    <rPh sb="3" eb="4">
      <t>ジョウ</t>
    </rPh>
    <phoneticPr fontId="202"/>
  </si>
  <si>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03"/>
  </si>
  <si>
    <t>松戸市
（1件）</t>
    <phoneticPr fontId="577"/>
  </si>
  <si>
    <t>千葉県松戸市松戸字三丁目1788番2の一部（地番）</t>
    <rPh sb="0" eb="3">
      <t>チバケン</t>
    </rPh>
    <rPh sb="3" eb="5">
      <t>マツド</t>
    </rPh>
    <rPh sb="22" eb="24">
      <t>チバン</t>
    </rPh>
    <phoneticPr fontId="577"/>
  </si>
  <si>
    <t>R5形-1</t>
    <rPh sb="2" eb="3">
      <t>カタチ</t>
    </rPh>
    <phoneticPr fontId="577"/>
  </si>
  <si>
    <t>形質変更時要届出区域（埋立地管理区域）</t>
    <phoneticPr fontId="577"/>
  </si>
  <si>
    <t>H22.10.8
一部追加
H23.5.10</t>
  </si>
  <si>
    <t>千葉県市原市姉崎海岸1番地1の一部</t>
  </si>
  <si>
    <t>H24.10.5
指定変更
H30.11.29</t>
  </si>
  <si>
    <t>千葉県市原市千種海岸3番地1の一部</t>
    <phoneticPr fontId="577"/>
  </si>
  <si>
    <t>H25.12.11
指定変更
H30.11.29</t>
  </si>
  <si>
    <t>千葉県市原市千種海岸3番地1の一部</t>
  </si>
  <si>
    <t>千葉県市原市八幡海岸通1969-39の一部</t>
    <phoneticPr fontId="577"/>
  </si>
  <si>
    <t>砒素及びその化合物
ふっ素及びその化合物</t>
    <rPh sb="0" eb="2">
      <t>ヒソ</t>
    </rPh>
    <rPh sb="12" eb="13">
      <t>ソ</t>
    </rPh>
    <rPh sb="13" eb="14">
      <t>オヨ</t>
    </rPh>
    <rPh sb="17" eb="20">
      <t>カゴウブツ</t>
    </rPh>
    <phoneticPr fontId="576"/>
  </si>
  <si>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</si>
  <si>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</si>
  <si>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</si>
  <si>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</si>
  <si>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587"/>
  </si>
  <si>
    <t>千葉県市原市千種海岸3番地1の一部</t>
    <rPh sb="0" eb="3">
      <t>チバケン</t>
    </rPh>
    <rPh sb="3" eb="5">
      <t>イチハラ</t>
    </rPh>
    <rPh sb="5" eb="6">
      <t>シ</t>
    </rPh>
    <rPh sb="6" eb="8">
      <t>チグサ</t>
    </rPh>
    <rPh sb="8" eb="10">
      <t>カイガン</t>
    </rPh>
    <rPh sb="11" eb="13">
      <t>バンチ</t>
    </rPh>
    <rPh sb="15" eb="17">
      <t>イチブ</t>
    </rPh>
    <phoneticPr fontId="577"/>
  </si>
  <si>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</si>
  <si>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574"/>
  </si>
  <si>
    <t>千葉県市原市八幡海岸通2番3 外10筆</t>
    <rPh sb="0" eb="2">
      <t>チバ</t>
    </rPh>
    <rPh sb="2" eb="3">
      <t>ケン</t>
    </rPh>
    <rPh sb="3" eb="5">
      <t>イチハラ</t>
    </rPh>
    <rPh sb="5" eb="6">
      <t>シ</t>
    </rPh>
    <rPh sb="6" eb="11">
      <t>ヤワタカイガンドオリ</t>
    </rPh>
    <phoneticPr fontId="577"/>
  </si>
  <si>
    <t>千葉県市原市八幡海岸通1941番1</t>
    <phoneticPr fontId="577"/>
  </si>
  <si>
    <t>R1.10.15
一部追加
R1.10.29</t>
  </si>
  <si>
    <t>千葉県市原市五井南海岸3番1</t>
    <rPh sb="0" eb="2">
      <t>チバ</t>
    </rPh>
    <rPh sb="2" eb="3">
      <t>ケン</t>
    </rPh>
    <rPh sb="3" eb="6">
      <t>イチハラシ</t>
    </rPh>
    <phoneticPr fontId="577"/>
  </si>
  <si>
    <t>千葉県市原市五井海岸1220番2､1220番5､1223番3</t>
    <phoneticPr fontId="577"/>
  </si>
  <si>
    <t>千葉県市原市八幡海岸通38番の一部</t>
    <rPh sb="0" eb="2">
      <t>チバ</t>
    </rPh>
    <rPh sb="2" eb="3">
      <t>ケン</t>
    </rPh>
    <rPh sb="3" eb="6">
      <t>イチハラシ</t>
    </rPh>
    <phoneticPr fontId="577"/>
  </si>
  <si>
    <t>四塩化炭素
砒素及びその化合物
ふっ素及びその化合物　</t>
  </si>
  <si>
    <t>千葉県市原市姉崎海岸1番2の一部</t>
    <rPh sb="0" eb="2">
      <t>チバ</t>
    </rPh>
    <rPh sb="2" eb="3">
      <t>ケン</t>
    </rPh>
    <phoneticPr fontId="577"/>
  </si>
  <si>
    <t>形質変更時要届出区域（一部埋立地管理区域）</t>
    <phoneticPr fontId="577"/>
  </si>
  <si>
    <t>R2.9.4
指定変更
R2.10.7</t>
    <phoneticPr fontId="577"/>
  </si>
  <si>
    <t>千葉県市原市五井海岸10番3､1911番2､1921番13の各一部</t>
    <rPh sb="0" eb="2">
      <t>チバ</t>
    </rPh>
    <rPh sb="2" eb="3">
      <t>ケン</t>
    </rPh>
    <phoneticPr fontId="577"/>
  </si>
  <si>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</si>
  <si>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473"/>
  </si>
  <si>
    <t>全26物質</t>
    <rPh sb="0" eb="1">
      <t>ゼン</t>
    </rPh>
    <rPh sb="3" eb="5">
      <t>ブッシツ</t>
    </rPh>
    <phoneticPr fontId="473"/>
  </si>
  <si>
    <t>千葉県市原市姉崎海岸1番地1の一部､1番地2の一部</t>
    <phoneticPr fontId="577"/>
  </si>
  <si>
    <t>砒素及びその化合物
ふっ素及びその化合物</t>
    <rPh sb="0" eb="2">
      <t>ヒソ</t>
    </rPh>
    <rPh sb="2" eb="3">
      <t>オヨ</t>
    </rPh>
    <rPh sb="6" eb="9">
      <t>カゴウブツ</t>
    </rPh>
    <phoneticPr fontId="473"/>
  </si>
  <si>
    <t>千葉県市原市千種海岸3番地1の一部</t>
    <rPh sb="0" eb="3">
      <t>チバケン</t>
    </rPh>
    <phoneticPr fontId="577"/>
  </si>
  <si>
    <t>千葉県市原市千種海岸3番地1の一部､3番地4の一部</t>
    <rPh sb="0" eb="3">
      <t>チバケン</t>
    </rPh>
    <phoneticPr fontId="577"/>
  </si>
  <si>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</si>
  <si>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473"/>
  </si>
  <si>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473"/>
  </si>
  <si>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473"/>
  </si>
  <si>
    <t>千葉県市原市八幡海岸通12番3の一部</t>
    <rPh sb="6" eb="11">
      <t>ヤワタカイガンドオリ</t>
    </rPh>
    <rPh sb="13" eb="14">
      <t>バン</t>
    </rPh>
    <rPh sb="16" eb="18">
      <t>イチブ</t>
    </rPh>
    <phoneticPr fontId="473"/>
  </si>
  <si>
    <r>
      <t>形質変更時要届出区域</t>
    </r>
    <r>
      <rPr>
        <sz val="10"/>
        <color theme="1"/>
        <rFont val="ＭＳ Ｐゴシック"/>
        <family val="3"/>
        <charset val="128"/>
      </rPr>
      <t>（埋立地管理区域）</t>
    </r>
    <rPh sb="11" eb="14">
      <t>ウメタテチ</t>
    </rPh>
    <rPh sb="14" eb="16">
      <t>カンリ</t>
    </rPh>
    <rPh sb="16" eb="18">
      <t>クイキ</t>
    </rPh>
    <phoneticPr fontId="473"/>
  </si>
  <si>
    <t>千葉県市原市八幡海岸通1番1の一部</t>
    <rPh sb="6" eb="11">
      <t>ヤワタカイガンドオリ</t>
    </rPh>
    <rPh sb="12" eb="13">
      <t>バン</t>
    </rPh>
    <rPh sb="15" eb="17">
      <t>イチブ</t>
    </rPh>
    <phoneticPr fontId="473"/>
  </si>
  <si>
    <t>千葉県市原市千種海岸3番1､姉崎海岸143番1の各一部</t>
    <rPh sb="6" eb="10">
      <t>チグサカイガン</t>
    </rPh>
    <rPh sb="11" eb="12">
      <t>バン</t>
    </rPh>
    <rPh sb="14" eb="18">
      <t>アネサキカイガン</t>
    </rPh>
    <rPh sb="21" eb="22">
      <t>バン</t>
    </rPh>
    <rPh sb="24" eb="27">
      <t>カクイチブ</t>
    </rPh>
    <phoneticPr fontId="473"/>
  </si>
  <si>
    <t>形質変更時要届出区域（埋立地管理区域）</t>
    <rPh sb="11" eb="14">
      <t>ウメタテチ</t>
    </rPh>
    <rPh sb="14" eb="16">
      <t>カンリ</t>
    </rPh>
    <rPh sb="16" eb="18">
      <t>クイキ</t>
    </rPh>
    <phoneticPr fontId="352"/>
  </si>
  <si>
    <t>千葉県市原市五井海岸10番3､1911番2の各一部</t>
    <rPh sb="6" eb="8">
      <t>ゴイ</t>
    </rPh>
    <rPh sb="8" eb="10">
      <t>カイガン</t>
    </rPh>
    <rPh sb="12" eb="13">
      <t>バン</t>
    </rPh>
    <rPh sb="19" eb="20">
      <t>バン</t>
    </rPh>
    <rPh sb="22" eb="25">
      <t>カクイチブ</t>
    </rPh>
    <phoneticPr fontId="352"/>
  </si>
  <si>
    <t>第14条</t>
    <rPh sb="0" eb="1">
      <t>ダイ</t>
    </rPh>
    <rPh sb="3" eb="4">
      <t>ジョウ</t>
    </rPh>
    <phoneticPr fontId="352"/>
  </si>
  <si>
    <t>全26物質</t>
    <rPh sb="0" eb="1">
      <t>ゼン</t>
    </rPh>
    <rPh sb="3" eb="5">
      <t>ブッシツ</t>
    </rPh>
    <phoneticPr fontId="352"/>
  </si>
  <si>
    <t>千葉県市原市姉崎海岸1番1､1番2の各一部</t>
    <rPh sb="6" eb="10">
      <t>アネサキカイガン</t>
    </rPh>
    <rPh sb="11" eb="12">
      <t>バン</t>
    </rPh>
    <rPh sb="15" eb="16">
      <t>バン</t>
    </rPh>
    <rPh sb="18" eb="21">
      <t>カクイチブ</t>
    </rPh>
    <phoneticPr fontId="352"/>
  </si>
  <si>
    <t>砒素及びその化合物
ふっ素及びその化合物</t>
    <rPh sb="0" eb="2">
      <t>ヒソ</t>
    </rPh>
    <rPh sb="2" eb="3">
      <t>オヨ</t>
    </rPh>
    <rPh sb="6" eb="9">
      <t>カゴウブツ</t>
    </rPh>
    <phoneticPr fontId="352"/>
  </si>
  <si>
    <t>千葉県市原市姉崎海岸1番1の一部</t>
    <rPh sb="6" eb="10">
      <t>アネサキカイガン</t>
    </rPh>
    <rPh sb="11" eb="12">
      <t>バン</t>
    </rPh>
    <rPh sb="14" eb="16">
      <t>イチブ</t>
    </rPh>
    <phoneticPr fontId="352"/>
  </si>
  <si>
    <t>形質変更時要届出区域（埋立地管理区域）</t>
    <rPh sb="11" eb="14">
      <t>ウメタテチ</t>
    </rPh>
    <rPh sb="14" eb="16">
      <t>カンリ</t>
    </rPh>
    <rPh sb="16" eb="18">
      <t>クイキ</t>
    </rPh>
    <phoneticPr fontId="263"/>
  </si>
  <si>
    <t>千葉県市原市姉崎海岸1番1の一部</t>
    <rPh sb="3" eb="6">
      <t>イチハラシ</t>
    </rPh>
    <rPh sb="6" eb="10">
      <t>アネサキカイガン</t>
    </rPh>
    <rPh sb="11" eb="12">
      <t>バン</t>
    </rPh>
    <rPh sb="14" eb="16">
      <t>イチブ</t>
    </rPh>
    <phoneticPr fontId="263"/>
  </si>
  <si>
    <t>第14条</t>
    <rPh sb="0" eb="1">
      <t>ダイ</t>
    </rPh>
    <rPh sb="3" eb="4">
      <t>ジョウ</t>
    </rPh>
    <phoneticPr fontId="263"/>
  </si>
  <si>
    <t>砒素及びその化合物
ふっ素及びその化合物</t>
    <rPh sb="0" eb="2">
      <t>ヒソ</t>
    </rPh>
    <rPh sb="2" eb="3">
      <t>オヨ</t>
    </rPh>
    <rPh sb="6" eb="9">
      <t>カゴウブツ</t>
    </rPh>
    <phoneticPr fontId="263"/>
  </si>
  <si>
    <r>
      <t>形質変更時要届出区域</t>
    </r>
    <r>
      <rPr>
        <sz val="10"/>
        <color theme="1"/>
        <rFont val="ＭＳ Ｐゴシック"/>
        <family val="3"/>
        <charset val="128"/>
      </rPr>
      <t>（埋立地管理区域）</t>
    </r>
    <rPh sb="11" eb="14">
      <t>ウメタテチ</t>
    </rPh>
    <rPh sb="14" eb="16">
      <t>カンリ</t>
    </rPh>
    <rPh sb="16" eb="18">
      <t>クイキ</t>
    </rPh>
    <phoneticPr fontId="263"/>
  </si>
  <si>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263"/>
  </si>
  <si>
    <t>全26物質</t>
    <phoneticPr fontId="263"/>
  </si>
  <si>
    <t>柏市
（8件）</t>
    <rPh sb="0" eb="1">
      <t>カシワ</t>
    </rPh>
    <rPh sb="1" eb="2">
      <t>シ</t>
    </rPh>
    <phoneticPr fontId="577"/>
  </si>
  <si>
    <t>H27.7.27
一部追加
R2.3.26</t>
    <phoneticPr fontId="577"/>
  </si>
  <si>
    <t>千葉県柏市新十余二7番1､7番5､7番6の各一部</t>
    <phoneticPr fontId="577"/>
  </si>
  <si>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577"/>
  </si>
  <si>
    <t>H29.9.19
一部解除
R2.3.26</t>
    <phoneticPr fontId="577"/>
  </si>
  <si>
    <t>千葉県柏市新十余二7番5の一部</t>
    <rPh sb="0" eb="3">
      <t>チバケン</t>
    </rPh>
    <phoneticPr fontId="577"/>
  </si>
  <si>
    <t>シス-1,2-ジクロロエチレン
テトラクロロエチレン
六価クロム化合物
シアン化合物
ふっ素及びその化合物
ほう素及びその化合物</t>
    <phoneticPr fontId="577"/>
  </si>
  <si>
    <t xml:space="preserve">R3.9.27
一部解除
R3.12.27      </t>
    <rPh sb="8" eb="10">
      <t>イチブ</t>
    </rPh>
    <rPh sb="10" eb="12">
      <t>カイジョ</t>
    </rPh>
    <phoneticPr fontId="473"/>
  </si>
  <si>
    <t>千葉県柏市新十余二11番1及び12番6の各一部</t>
    <phoneticPr fontId="577"/>
  </si>
  <si>
    <t>千葉県柏市柏の葉六丁目2番1の一部</t>
    <phoneticPr fontId="577"/>
  </si>
  <si>
    <r>
      <t xml:space="preserve">R5.7.4
</t>
    </r>
    <r>
      <rPr>
        <sz val="9"/>
        <color theme="1"/>
        <rFont val="ＭＳ Ｐゴシック"/>
        <family val="3"/>
        <charset val="128"/>
      </rPr>
      <t xml:space="preserve">一部解除
R6.6.28 </t>
    </r>
    <rPh sb="7" eb="9">
      <t>イチブ</t>
    </rPh>
    <rPh sb="9" eb="11">
      <t>カイジョ</t>
    </rPh>
    <phoneticPr fontId="424"/>
  </si>
  <si>
    <t>千葉県柏市酒井根六丁目257番10の一部､同番13の一部</t>
    <phoneticPr fontId="473"/>
  </si>
  <si>
    <t>措-1</t>
    <phoneticPr fontId="577"/>
  </si>
  <si>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255"/>
  </si>
  <si>
    <t>第14条</t>
    <rPh sb="0" eb="1">
      <t>ダイ</t>
    </rPh>
    <rPh sb="3" eb="4">
      <t>ジョウ</t>
    </rPh>
    <phoneticPr fontId="255"/>
  </si>
  <si>
    <t>鉛及びその化合物</t>
    <rPh sb="0" eb="1">
      <t>ナマリ</t>
    </rPh>
    <rPh sb="1" eb="2">
      <t>オヨ</t>
    </rPh>
    <rPh sb="5" eb="8">
      <t>カゴウブツ</t>
    </rPh>
    <phoneticPr fontId="256"/>
  </si>
  <si>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169"/>
  </si>
  <si>
    <t>第14条</t>
    <rPh sb="0" eb="1">
      <t>ダイ</t>
    </rPh>
    <rPh sb="3" eb="4">
      <t>ジョウ</t>
    </rPh>
    <phoneticPr fontId="169"/>
  </si>
  <si>
    <t>鉛及びその化合物</t>
    <rPh sb="0" eb="1">
      <t>ナマリ</t>
    </rPh>
    <rPh sb="1" eb="2">
      <t>オヨ</t>
    </rPh>
    <rPh sb="5" eb="8">
      <t>カゴウブツ</t>
    </rPh>
    <phoneticPr fontId="170"/>
  </si>
  <si>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169"/>
  </si>
  <si>
    <t>措-2</t>
    <rPh sb="0" eb="1">
      <t>ソ</t>
    </rPh>
    <phoneticPr fontId="169"/>
  </si>
  <si>
    <t>東京都
（611件）</t>
    <rPh sb="0" eb="3">
      <t>トウキョウト</t>
    </rPh>
    <phoneticPr fontId="577"/>
  </si>
  <si>
    <t>東京都大田区仲池上1丁目698番の一部</t>
    <phoneticPr fontId="577"/>
  </si>
  <si>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</si>
  <si>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577"/>
  </si>
  <si>
    <t>東京都墨田区東墨田二丁目82番65の一部</t>
  </si>
  <si>
    <t>東京都練馬区豊玉北二丁目9番6の一部</t>
  </si>
  <si>
    <t>H18.4.7
一部追加
H29.2.22</t>
    <rPh sb="8" eb="10">
      <t>イチブ</t>
    </rPh>
    <rPh sb="10" eb="12">
      <t>ツイカ</t>
    </rPh>
    <phoneticPr fontId="577"/>
  </si>
  <si>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577"/>
  </si>
  <si>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77"/>
  </si>
  <si>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</si>
  <si>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</si>
  <si>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</si>
  <si>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577"/>
  </si>
  <si>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</si>
  <si>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577"/>
  </si>
  <si>
    <t>東京都墨田区東駒形3丁目15番17の一部</t>
  </si>
  <si>
    <t>鉛及びその化合物</t>
    <rPh sb="0" eb="1">
      <t>ナ</t>
    </rPh>
    <rPh sb="1" eb="8">
      <t>オカ</t>
    </rPh>
    <phoneticPr fontId="577"/>
  </si>
  <si>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</si>
  <si>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</si>
  <si>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577"/>
  </si>
  <si>
    <t>東京都大田区北糀谷二丁目2476番の一部</t>
    <phoneticPr fontId="577"/>
  </si>
  <si>
    <t>東京都江戸川区松江三丁目3826番､3827番3及び3842番5の各一部</t>
  </si>
  <si>
    <t>東京都荒川区南千住五丁目133番5の一部</t>
  </si>
  <si>
    <t>シス-1,2-ジクロロエチレン
トリクロロエチレン</t>
    <phoneticPr fontId="577"/>
  </si>
  <si>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</si>
  <si>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</si>
  <si>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</si>
  <si>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</si>
  <si>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577"/>
  </si>
  <si>
    <t>東京都江東区豊洲二丁目14番1の一部</t>
    <rPh sb="0" eb="3">
      <t>トウキョウト</t>
    </rPh>
    <rPh sb="3" eb="5">
      <t>エトウ</t>
    </rPh>
    <rPh sb="5" eb="6">
      <t>ク</t>
    </rPh>
    <rPh sb="6" eb="8">
      <t>トヨス</t>
    </rPh>
    <rPh sb="8" eb="11">
      <t>ニチョウメ</t>
    </rPh>
    <phoneticPr fontId="577"/>
  </si>
  <si>
    <t>H22.11.19
一部解除
R1.5.23</t>
    <rPh sb="10" eb="12">
      <t>イチブ</t>
    </rPh>
    <rPh sb="12" eb="14">
      <t>カイジョ</t>
    </rPh>
    <phoneticPr fontId="473"/>
  </si>
  <si>
    <t>東京都墨田区文花一丁目21番1の一部</t>
  </si>
  <si>
    <t>鉛及びその化合物</t>
    <rPh sb="0" eb="1">
      <t>ナマリ</t>
    </rPh>
    <phoneticPr fontId="577"/>
  </si>
  <si>
    <t>東京都大田区羽田空港三丁目1番の一部</t>
  </si>
  <si>
    <t>クロロエチレンを除く25物質</t>
    <rPh sb="8" eb="9">
      <t>ノゾ</t>
    </rPh>
    <rPh sb="12" eb="14">
      <t>ブッシツ</t>
    </rPh>
    <phoneticPr fontId="577"/>
  </si>
  <si>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</si>
  <si>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577"/>
  </si>
  <si>
    <t>H23.1.24
一部解除
H28.5.17</t>
    <rPh sb="9" eb="11">
      <t>イチブ</t>
    </rPh>
    <rPh sb="11" eb="13">
      <t>カイジョ</t>
    </rPh>
    <phoneticPr fontId="577"/>
  </si>
  <si>
    <t>東京都北区西ｹ原二丁目3番9､同番10､同番17及び同区中里一丁目47番11の各一部</t>
  </si>
  <si>
    <t>第４条第14条</t>
    <rPh sb="3" eb="4">
      <t>ダイ</t>
    </rPh>
    <phoneticPr fontId="577"/>
  </si>
  <si>
    <t>水銀及びその化合物</t>
    <rPh sb="0" eb="2">
      <t>スイギン</t>
    </rPh>
    <rPh sb="2" eb="3">
      <t>オヨ</t>
    </rPh>
    <rPh sb="6" eb="9">
      <t>カゴウブツ</t>
    </rPh>
    <phoneticPr fontId="577"/>
  </si>
  <si>
    <t>東京都葛飾区青戸七丁目43番1の一部</t>
  </si>
  <si>
    <t>H23.2.24
一部解除
H23.8.22</t>
    <phoneticPr fontId="577"/>
  </si>
  <si>
    <t>東京都江東区東雲一丁目1番6の一部</t>
  </si>
  <si>
    <t>H23.3.14
一部解除
H27.7.7</t>
    <rPh sb="9" eb="11">
      <t>イチブ</t>
    </rPh>
    <rPh sb="11" eb="13">
      <t>カイジョ</t>
    </rPh>
    <phoneticPr fontId="577"/>
  </si>
  <si>
    <t>東京都北区滝野川五丁目55番1及び16番の各一部</t>
    <rPh sb="15" eb="16">
      <t>オヨ</t>
    </rPh>
    <rPh sb="19" eb="20">
      <t>バン</t>
    </rPh>
    <rPh sb="21" eb="22">
      <t>カク</t>
    </rPh>
    <rPh sb="22" eb="24">
      <t>イチブ</t>
    </rPh>
    <phoneticPr fontId="577"/>
  </si>
  <si>
    <t>東京都江東区塩浜一丁目10番2の一部</t>
  </si>
  <si>
    <t>H23.4.13
一部解除
H23.9.1</t>
    <phoneticPr fontId="577"/>
  </si>
  <si>
    <t>東京都大田区羽田旭町11番1､同番8及び同番9の各一部</t>
  </si>
  <si>
    <t>H23.4.20
一部追加
H31.3.13</t>
    <rPh sb="9" eb="11">
      <t>イチブ</t>
    </rPh>
    <rPh sb="11" eb="13">
      <t>ツイカ</t>
    </rPh>
    <phoneticPr fontId="574"/>
  </si>
  <si>
    <t>東京都足立区南花畑一丁目地内</t>
    <rPh sb="0" eb="3">
      <t>トウキョウト</t>
    </rPh>
    <rPh sb="3" eb="6">
      <t>アダチク</t>
    </rPh>
    <rPh sb="6" eb="9">
      <t>ミナミハナハタ</t>
    </rPh>
    <rPh sb="9" eb="12">
      <t>イッチョウメ</t>
    </rPh>
    <rPh sb="12" eb="13">
      <t>チ</t>
    </rPh>
    <rPh sb="13" eb="14">
      <t>ナイ</t>
    </rPh>
    <phoneticPr fontId="574"/>
  </si>
  <si>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577"/>
  </si>
  <si>
    <t>H23.5.12
一部解除
H26.10.20</t>
    <rPh sb="9" eb="11">
      <t>イチブ</t>
    </rPh>
    <rPh sb="11" eb="13">
      <t>カイジョ</t>
    </rPh>
    <phoneticPr fontId="577"/>
  </si>
  <si>
    <t>東京都江東区豊洲六丁目10番1､同番2､同番4､同番7､同番8､同番9及び同番10の一部</t>
  </si>
  <si>
    <t>H23.5.18
一部解除
H23.6.27</t>
    <rPh sb="9" eb="11">
      <t>イチブ</t>
    </rPh>
    <rPh sb="11" eb="13">
      <t>カイジョ</t>
    </rPh>
    <phoneticPr fontId="577"/>
  </si>
  <si>
    <t>東京都江戸川区船堀三丁目620番11の一部</t>
  </si>
  <si>
    <t>鉛及びその化合物
砒素及びその化合物</t>
    <rPh sb="0" eb="1">
      <t>ナマリ</t>
    </rPh>
    <rPh sb="1" eb="2">
      <t>オヨ</t>
    </rPh>
    <rPh sb="5" eb="8">
      <t>カゴウブツ</t>
    </rPh>
    <phoneticPr fontId="577"/>
  </si>
  <si>
    <t>東京都中央区晴海三丁目102番の一部</t>
  </si>
  <si>
    <t>H23.6.8
一部解除
H23.10.27</t>
    <rPh sb="8" eb="10">
      <t>イチブ</t>
    </rPh>
    <rPh sb="10" eb="12">
      <t>カイジョ</t>
    </rPh>
    <phoneticPr fontId="577"/>
  </si>
  <si>
    <t>東京都江東区亀戸七丁目49番1の一部</t>
  </si>
  <si>
    <t>H23.6.21
一部追加
H26.1.10</t>
    <rPh sb="9" eb="11">
      <t>イチブ</t>
    </rPh>
    <rPh sb="11" eb="13">
      <t>ツイカ</t>
    </rPh>
    <phoneticPr fontId="577"/>
  </si>
  <si>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</si>
  <si>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577"/>
  </si>
  <si>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</si>
  <si>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</si>
  <si>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</si>
  <si>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577"/>
  </si>
  <si>
    <t>東京都北区王子本町三丁目2番1､3番4､3番6､3番15及び1897番5の各一部</t>
  </si>
  <si>
    <t>H23.7.13
一部解除
H24.9.11</t>
    <rPh sb="9" eb="11">
      <t>イチブ</t>
    </rPh>
    <rPh sb="11" eb="13">
      <t>カイジョ</t>
    </rPh>
    <phoneticPr fontId="577"/>
  </si>
  <si>
    <t>東京都江東区扇橋一丁目13番2及び13番34の各一部</t>
    <phoneticPr fontId="577"/>
  </si>
  <si>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77"/>
  </si>
  <si>
    <t>東京都江東区新木場一丁目17番10の一部</t>
  </si>
  <si>
    <t>ほう素及びその化合物</t>
    <rPh sb="2" eb="3">
      <t>ソ</t>
    </rPh>
    <rPh sb="3" eb="4">
      <t>オヨ</t>
    </rPh>
    <rPh sb="7" eb="10">
      <t>カゴウブツ</t>
    </rPh>
    <phoneticPr fontId="577"/>
  </si>
  <si>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</si>
  <si>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</si>
  <si>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577"/>
  </si>
  <si>
    <t>H23.7.29
一部解除
H24.12.5</t>
    <phoneticPr fontId="577"/>
  </si>
  <si>
    <t>東京都足立区関原一丁目853番4の一部､854番8の一部</t>
    <rPh sb="14" eb="15">
      <t>バン</t>
    </rPh>
    <rPh sb="17" eb="19">
      <t>イチブ</t>
    </rPh>
    <rPh sb="23" eb="24">
      <t>バン</t>
    </rPh>
    <rPh sb="26" eb="28">
      <t>イチブ</t>
    </rPh>
    <phoneticPr fontId="577"/>
  </si>
  <si>
    <t>H23.8.1
一部追加
H24.5.15</t>
    <rPh sb="8" eb="10">
      <t>イチブ</t>
    </rPh>
    <rPh sb="10" eb="12">
      <t>ツイカ</t>
    </rPh>
    <phoneticPr fontId="577"/>
  </si>
  <si>
    <t>東京都大田区京浜島二丁目6番1の一部</t>
  </si>
  <si>
    <t>ふっ素及びその化合物</t>
    <rPh sb="3" eb="4">
      <t>オヨ</t>
    </rPh>
    <rPh sb="7" eb="10">
      <t>カゴウブツ</t>
    </rPh>
    <phoneticPr fontId="577"/>
  </si>
  <si>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</si>
  <si>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</si>
  <si>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</si>
  <si>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577"/>
  </si>
  <si>
    <t>H23.8.9
一部解除
H24.2.28</t>
    <rPh sb="8" eb="10">
      <t>イチブ</t>
    </rPh>
    <rPh sb="10" eb="12">
      <t>カイジョ</t>
    </rPh>
    <phoneticPr fontId="577"/>
  </si>
  <si>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</si>
  <si>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577"/>
  </si>
  <si>
    <t>H23.8.9
一部解除
H25.2.14</t>
    <rPh sb="8" eb="10">
      <t>イチブ</t>
    </rPh>
    <rPh sb="10" eb="12">
      <t>カイジョ</t>
    </rPh>
    <phoneticPr fontId="577"/>
  </si>
  <si>
    <t>東京都北区浮間一丁目地内</t>
  </si>
  <si>
    <t>水銀及びその化合物</t>
    <rPh sb="0" eb="2">
      <t>スイギン</t>
    </rPh>
    <phoneticPr fontId="577"/>
  </si>
  <si>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</si>
  <si>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</si>
  <si>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577"/>
  </si>
  <si>
    <t>東京都板橋区新河岸一丁目地内</t>
  </si>
  <si>
    <t>六価クロム化合物
鉛及びその化合物
砒素及びその化合物
ほう素及びその化合物
ふっ素及びその化合物</t>
    <rPh sb="9" eb="10">
      <t>ナマリ</t>
    </rPh>
    <phoneticPr fontId="577"/>
  </si>
  <si>
    <t>東京都墨田区向島三丁目16番1､16番21</t>
  </si>
  <si>
    <t>カドミウム及びその化合物
鉛及びその化合物
砒素及びその化合物
ふっ素及びその化合物</t>
    <rPh sb="13" eb="14">
      <t>ナマリ</t>
    </rPh>
    <rPh sb="34" eb="35">
      <t>ソ</t>
    </rPh>
    <phoneticPr fontId="577"/>
  </si>
  <si>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</si>
  <si>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577"/>
  </si>
  <si>
    <t>東京都江東区木場六丁目31番6</t>
  </si>
  <si>
    <t>鉛及びその化合物
砒素及びその化合物
ふっ素及びその化合物</t>
    <rPh sb="0" eb="1">
      <t>ナマリ</t>
    </rPh>
    <rPh sb="21" eb="22">
      <t>ソ</t>
    </rPh>
    <phoneticPr fontId="577"/>
  </si>
  <si>
    <t>東京都江東区木場六丁目31番14</t>
  </si>
  <si>
    <t>H23.11.11
一部追加
H28.10.18</t>
    <rPh sb="10" eb="12">
      <t>イチブ</t>
    </rPh>
    <rPh sb="12" eb="14">
      <t>ツイカ</t>
    </rPh>
    <phoneticPr fontId="577"/>
  </si>
  <si>
    <t>東京都台東区橋場一丁目202番1</t>
    <phoneticPr fontId="577"/>
  </si>
  <si>
    <t>鉛及びその化合物
砒素及びその化合物
ふっ素及びその化合物</t>
    <rPh sb="0" eb="1">
      <t>ナマリ</t>
    </rPh>
    <rPh sb="1" eb="2">
      <t>オヨ</t>
    </rPh>
    <rPh sb="21" eb="22">
      <t>ソ</t>
    </rPh>
    <rPh sb="22" eb="23">
      <t>オヨ</t>
    </rPh>
    <phoneticPr fontId="575"/>
  </si>
  <si>
    <t>東京都品川区東品川五丁目9番3の一部</t>
  </si>
  <si>
    <t>ふっ素及びその化合物</t>
    <rPh sb="2" eb="3">
      <t>ソ</t>
    </rPh>
    <phoneticPr fontId="577"/>
  </si>
  <si>
    <t>H23.11.17
一部追加
H25.3.27</t>
    <rPh sb="10" eb="12">
      <t>イチブ</t>
    </rPh>
    <rPh sb="12" eb="14">
      <t>ツイカ</t>
    </rPh>
    <phoneticPr fontId="577"/>
  </si>
  <si>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</si>
  <si>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577"/>
  </si>
  <si>
    <t>223
224</t>
    <phoneticPr fontId="577"/>
  </si>
  <si>
    <t>東京都墨田区文花二丁目126番1の一部</t>
  </si>
  <si>
    <t>トリクロロエチレン
シアン化合物</t>
    <rPh sb="13" eb="16">
      <t>カゴウブツ</t>
    </rPh>
    <phoneticPr fontId="577"/>
  </si>
  <si>
    <t>H23.11.28
一部解除
H29.3.17</t>
    <phoneticPr fontId="577"/>
  </si>
  <si>
    <t>東京都江東区豊洲六丁目地内</t>
    <rPh sb="0" eb="3">
      <t>トウキョウト</t>
    </rPh>
    <rPh sb="3" eb="6">
      <t>コウトウク</t>
    </rPh>
    <rPh sb="6" eb="8">
      <t>トヨス</t>
    </rPh>
    <rPh sb="8" eb="11">
      <t>ロクチョウメ</t>
    </rPh>
    <rPh sb="11" eb="12">
      <t>チ</t>
    </rPh>
    <rPh sb="12" eb="13">
      <t>ナイ</t>
    </rPh>
    <phoneticPr fontId="577"/>
  </si>
  <si>
    <t>ベンゼン
カドミウム及びその化合物
六価クロム化合物
シアン化合物
水銀及びその化合物
鉛及びその化合物
砒素及びその化合物</t>
    <rPh sb="53" eb="55">
      <t>ヒソ</t>
    </rPh>
    <phoneticPr fontId="577"/>
  </si>
  <si>
    <t>東京都江東区新砂三丁目3番21の一部</t>
  </si>
  <si>
    <t>鉛及びその化合物
砒素及びその化合物
ふっ素及びその化合物</t>
    <rPh sb="9" eb="11">
      <t>ヒソ</t>
    </rPh>
    <rPh sb="11" eb="12">
      <t>オヨ</t>
    </rPh>
    <rPh sb="15" eb="18">
      <t>カゴウブツ</t>
    </rPh>
    <phoneticPr fontId="577"/>
  </si>
  <si>
    <t>東京都武蔵村山市岸三丁目15番3</t>
  </si>
  <si>
    <t>1,1-ジクロロエチレン
シス-1,2-ジクロロエチレン
トリクロロエチレン
シアン化合物</t>
    <phoneticPr fontId="577"/>
  </si>
  <si>
    <t>H24.1.23
一部解除・追加
H24.8.29</t>
    <rPh sb="11" eb="13">
      <t>カイジョ</t>
    </rPh>
    <phoneticPr fontId="577"/>
  </si>
  <si>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</si>
  <si>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577"/>
  </si>
  <si>
    <t>H24.1.24
一部解除
H28.5.31</t>
    <rPh sb="9" eb="11">
      <t>イチブ</t>
    </rPh>
    <rPh sb="11" eb="13">
      <t>カイジョ</t>
    </rPh>
    <phoneticPr fontId="577"/>
  </si>
  <si>
    <t>東京都立川市曙町三丁目41番1</t>
    <rPh sb="13" eb="14">
      <t>バン</t>
    </rPh>
    <phoneticPr fontId="577"/>
  </si>
  <si>
    <t>シアン化合物
鉛及びその化合物</t>
    <phoneticPr fontId="577"/>
  </si>
  <si>
    <t>H24.2.6
一部解除
H25.4.30</t>
    <rPh sb="8" eb="10">
      <t>イチブ</t>
    </rPh>
    <rPh sb="10" eb="12">
      <t>カイジョ</t>
    </rPh>
    <phoneticPr fontId="577"/>
  </si>
  <si>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</si>
  <si>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</si>
  <si>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577"/>
  </si>
  <si>
    <t>H24.2.16
一部追加
H25.3.14</t>
    <rPh sb="9" eb="11">
      <t>イチブ</t>
    </rPh>
    <rPh sb="11" eb="13">
      <t>ツイカ</t>
    </rPh>
    <phoneticPr fontId="577"/>
  </si>
  <si>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</si>
  <si>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577"/>
  </si>
  <si>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</si>
  <si>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577"/>
  </si>
  <si>
    <t>東京都台東区浅草四丁目1番7</t>
  </si>
  <si>
    <t>H24.2.27
一部解除
H26.12.4</t>
    <rPh sb="9" eb="11">
      <t>イチブ</t>
    </rPh>
    <rPh sb="11" eb="13">
      <t>カイジョ</t>
    </rPh>
    <phoneticPr fontId="577"/>
  </si>
  <si>
    <t>東京都大田区羽田空港一丁目地内</t>
  </si>
  <si>
    <t>砒素及びその化合物
ふっ素及びその化合物</t>
    <rPh sb="0" eb="2">
      <t>ヒソ</t>
    </rPh>
    <rPh sb="12" eb="13">
      <t>ソ</t>
    </rPh>
    <phoneticPr fontId="577"/>
  </si>
  <si>
    <t>東京都中央区勝どき五丁目501番2の一部</t>
  </si>
  <si>
    <t>六価クロム化合物
セレン及びその化合物
鉛及びその化合物
砒素及びその化合物
ふっ素及びその化合物
ほう素及びその化合物</t>
    <phoneticPr fontId="577"/>
  </si>
  <si>
    <t>東京都板橋区坂下三丁目7番1の一部</t>
  </si>
  <si>
    <t>ふっ素及びその化合物</t>
    <rPh sb="2" eb="3">
      <t>ソ</t>
    </rPh>
    <rPh sb="3" eb="4">
      <t>オヨ</t>
    </rPh>
    <phoneticPr fontId="577"/>
  </si>
  <si>
    <t>H24.3.27
一部追加
H24.4.17</t>
    <rPh sb="11" eb="13">
      <t>ツイカ</t>
    </rPh>
    <phoneticPr fontId="577"/>
  </si>
  <si>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</si>
  <si>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577"/>
  </si>
  <si>
    <t>東京都江戸川区中央二丁目960番2､1003番2</t>
  </si>
  <si>
    <t>六価クロム化合物
鉛及びその化合物
ほう素及びその化合物</t>
    <rPh sb="20" eb="21">
      <t>ソ</t>
    </rPh>
    <phoneticPr fontId="577"/>
  </si>
  <si>
    <t>東京都江東区牡丹二丁目地内</t>
  </si>
  <si>
    <t>六価クロム化合物
鉛及びその化合物
砒素及びその化合物</t>
    <rPh sb="18" eb="20">
      <t>ヒソ</t>
    </rPh>
    <rPh sb="20" eb="21">
      <t>オヨ</t>
    </rPh>
    <phoneticPr fontId="577"/>
  </si>
  <si>
    <t>H24.4.12
一部追加
H26.2.25</t>
    <rPh sb="9" eb="11">
      <t>イチブ</t>
    </rPh>
    <rPh sb="11" eb="13">
      <t>ツイカ</t>
    </rPh>
    <phoneticPr fontId="577"/>
  </si>
  <si>
    <t>東京都港区芝浦一丁目61番1の一部､同番3､同番4及び同番5</t>
  </si>
  <si>
    <t>鉛及びその化合物
砒素及びその化合物
ふっ素及びその化合物</t>
    <rPh sb="9" eb="11">
      <t>ヒソ</t>
    </rPh>
    <rPh sb="21" eb="22">
      <t>ソ</t>
    </rPh>
    <rPh sb="22" eb="23">
      <t>オヨ</t>
    </rPh>
    <phoneticPr fontId="577"/>
  </si>
  <si>
    <t>東京都墨田区八広二丁目地内</t>
  </si>
  <si>
    <t>六価クロム化合物
鉛及びその化合物
ふっ素及びその化合物</t>
    <rPh sb="20" eb="21">
      <t>ソ</t>
    </rPh>
    <rPh sb="21" eb="22">
      <t>オヨ</t>
    </rPh>
    <phoneticPr fontId="577"/>
  </si>
  <si>
    <t>H24.4.16
一部追加
H24.9.6</t>
    <rPh sb="9" eb="11">
      <t>イチブ</t>
    </rPh>
    <rPh sb="11" eb="13">
      <t>ツイカ</t>
    </rPh>
    <phoneticPr fontId="577"/>
  </si>
  <si>
    <t>東京都港区芝浦一丁目61番1及び62番の各一部</t>
    <rPh sb="12" eb="13">
      <t>バン</t>
    </rPh>
    <rPh sb="14" eb="15">
      <t>オヨ</t>
    </rPh>
    <rPh sb="18" eb="19">
      <t>バン</t>
    </rPh>
    <rPh sb="20" eb="23">
      <t>カクイチブ</t>
    </rPh>
    <phoneticPr fontId="577"/>
  </si>
  <si>
    <t>東京都中央区築地五丁目地内</t>
  </si>
  <si>
    <t>H24.5.7
一部追加
H31.4.9</t>
    <rPh sb="8" eb="10">
      <t>イチブ</t>
    </rPh>
    <rPh sb="10" eb="12">
      <t>ツイカ</t>
    </rPh>
    <phoneticPr fontId="574"/>
  </si>
  <si>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</si>
  <si>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574"/>
  </si>
  <si>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</si>
  <si>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577"/>
  </si>
  <si>
    <t>H24.5.16
一部追加
R1.5.21</t>
    <rPh sb="9" eb="11">
      <t>イチブ</t>
    </rPh>
    <rPh sb="11" eb="13">
      <t>ツイカ</t>
    </rPh>
    <phoneticPr fontId="473"/>
  </si>
  <si>
    <t>東京都板橋区東坂下二丁目地内</t>
  </si>
  <si>
    <t>水銀及びその化合物
鉛及びその化合物
砒素及びその化合物
ふっ素及びその化合物
ほう素及びその化合物</t>
    <phoneticPr fontId="577"/>
  </si>
  <si>
    <t>H24.5.17
一部追加
H30.1.10</t>
    <rPh sb="9" eb="11">
      <t>イチブ</t>
    </rPh>
    <rPh sb="11" eb="13">
      <t>ツイカ</t>
    </rPh>
    <phoneticPr fontId="574"/>
  </si>
  <si>
    <t>東京都調布市野水二丁目1番1､府中市多磨町二丁目56番3､小金井市東町一丁目200番2､5､6の各一部</t>
    <phoneticPr fontId="574"/>
  </si>
  <si>
    <t>セレン及びその化合物
砒素及びその化合物</t>
    <rPh sb="3" eb="4">
      <t>オヨ</t>
    </rPh>
    <rPh sb="7" eb="10">
      <t>カゴウブツ</t>
    </rPh>
    <rPh sb="11" eb="13">
      <t>ヒソ</t>
    </rPh>
    <rPh sb="13" eb="14">
      <t>オヨ</t>
    </rPh>
    <rPh sb="17" eb="20">
      <t>カゴウブツ</t>
    </rPh>
    <phoneticPr fontId="577"/>
  </si>
  <si>
    <t>東京都荒川区町屋八丁目地内</t>
  </si>
  <si>
    <t>鉛及びその化合物
ほう素及びその化合物</t>
    <phoneticPr fontId="577"/>
  </si>
  <si>
    <t>H24.6.27
一部解除
H26.6.27</t>
    <rPh sb="9" eb="11">
      <t>イチブ</t>
    </rPh>
    <rPh sb="11" eb="13">
      <t>カイジョ</t>
    </rPh>
    <phoneticPr fontId="577"/>
  </si>
  <si>
    <t>東京都中野区江古田三丁目1101番28の一部</t>
    <rPh sb="16" eb="17">
      <t>バン</t>
    </rPh>
    <rPh sb="20" eb="22">
      <t>イチブ</t>
    </rPh>
    <phoneticPr fontId="577"/>
  </si>
  <si>
    <t>東京都江東区有明一丁目地内</t>
  </si>
  <si>
    <t>鉛及びその化合物
砒素及びその化合物
ふっ素及びその化合物</t>
    <rPh sb="9" eb="11">
      <t>ヒソ</t>
    </rPh>
    <rPh sb="11" eb="12">
      <t>オヨ</t>
    </rPh>
    <rPh sb="21" eb="22">
      <t>ソ</t>
    </rPh>
    <phoneticPr fontId="577"/>
  </si>
  <si>
    <t>東京都江東区東砂一丁目地内</t>
  </si>
  <si>
    <t>鉛及びその化合物
ふっ素及びその化合物</t>
    <rPh sb="11" eb="12">
      <t>ソ</t>
    </rPh>
    <phoneticPr fontId="577"/>
  </si>
  <si>
    <t>H24.8.8
一部解除･追加
H24.9.11</t>
    <rPh sb="10" eb="12">
      <t>カイジョ</t>
    </rPh>
    <rPh sb="13" eb="15">
      <t>ツイカ</t>
    </rPh>
    <phoneticPr fontId="577"/>
  </si>
  <si>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</si>
  <si>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577"/>
  </si>
  <si>
    <t>東京都目黒区中目黒二丁目地内</t>
  </si>
  <si>
    <t>鉛及びその化合物
砒素及びその化合物
ふっ素及びその化合物</t>
    <rPh sb="9" eb="11">
      <t>ヒソ</t>
    </rPh>
    <rPh sb="21" eb="22">
      <t>ソ</t>
    </rPh>
    <phoneticPr fontId="577"/>
  </si>
  <si>
    <t>東京都江東区塩浜二丁目地内</t>
  </si>
  <si>
    <t>H24.9.5
一部解除
H25.3.13</t>
    <rPh sb="8" eb="10">
      <t>イチブ</t>
    </rPh>
    <rPh sb="10" eb="12">
      <t>カイジョ</t>
    </rPh>
    <phoneticPr fontId="577"/>
  </si>
  <si>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</si>
  <si>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577"/>
  </si>
  <si>
    <t>H24.9.6
一部解除
H28.2.25</t>
    <rPh sb="8" eb="10">
      <t>イチブ</t>
    </rPh>
    <rPh sb="10" eb="12">
      <t>カイジョ</t>
    </rPh>
    <phoneticPr fontId="577"/>
  </si>
  <si>
    <t>東京都大田区東糀谷五丁目13番2､13番3､13番4､13番20の各一部</t>
  </si>
  <si>
    <t>鉛及びその化合物
砒素及びその化合物</t>
    <rPh sb="9" eb="11">
      <t>ヒソ</t>
    </rPh>
    <phoneticPr fontId="577"/>
  </si>
  <si>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</si>
  <si>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577"/>
  </si>
  <si>
    <t>東京都江東区大島七丁目地内</t>
  </si>
  <si>
    <t>H24.10.18
一部解除
R2.3.3</t>
    <rPh sb="10" eb="12">
      <t>イチブ</t>
    </rPh>
    <rPh sb="12" eb="14">
      <t>カイジョ</t>
    </rPh>
    <phoneticPr fontId="473"/>
  </si>
  <si>
    <t>東京都北区堀船二丁目地内</t>
    <phoneticPr fontId="577"/>
  </si>
  <si>
    <t>セレン及びその化合物
鉛及びその化合物
砒素及びその化合物</t>
    <rPh sb="3" eb="4">
      <t>オヨ</t>
    </rPh>
    <rPh sb="7" eb="10">
      <t>カゴウブツ</t>
    </rPh>
    <rPh sb="20" eb="22">
      <t>ヒソ</t>
    </rPh>
    <phoneticPr fontId="577"/>
  </si>
  <si>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</si>
  <si>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</si>
  <si>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577"/>
  </si>
  <si>
    <t>東京都大田区羽田空港二丁目地内</t>
  </si>
  <si>
    <t>東京都練馬区春日町六丁目地内</t>
  </si>
  <si>
    <t>H24.12.10
一部解除
R2.7.1</t>
    <rPh sb="10" eb="12">
      <t>イチブ</t>
    </rPh>
    <rPh sb="12" eb="14">
      <t>カイジョ</t>
    </rPh>
    <phoneticPr fontId="473"/>
  </si>
  <si>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574"/>
  </si>
  <si>
    <t>東京都大田区大森西四丁目地内</t>
  </si>
  <si>
    <t>H25.2.7
一部解除
H26.6.6</t>
    <rPh sb="8" eb="10">
      <t>イチブ</t>
    </rPh>
    <rPh sb="10" eb="12">
      <t>カイジョ</t>
    </rPh>
    <phoneticPr fontId="577"/>
  </si>
  <si>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</si>
  <si>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77"/>
  </si>
  <si>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575"/>
  </si>
  <si>
    <t>東京都江東区潮見二丁目地内</t>
  </si>
  <si>
    <t>鉛及びその化合物
砒素及びその化合物</t>
    <rPh sb="9" eb="11">
      <t>ヒソ</t>
    </rPh>
    <phoneticPr fontId="575"/>
  </si>
  <si>
    <t>東京都港区芝浦一丁目地内</t>
  </si>
  <si>
    <t>鉛及びその化合物
砒素及びその化合物
ふっ素及びその化合物</t>
    <rPh sb="0" eb="1">
      <t>ナマリ</t>
    </rPh>
    <rPh sb="9" eb="11">
      <t>ヒソ</t>
    </rPh>
    <rPh sb="21" eb="22">
      <t>ソ</t>
    </rPh>
    <phoneticPr fontId="575"/>
  </si>
  <si>
    <t>H25.3.13
一部解除
H28.12.12</t>
    <phoneticPr fontId="577"/>
  </si>
  <si>
    <t>東京都江東区大島五丁目地内</t>
    <rPh sb="0" eb="3">
      <t>トウキョウト</t>
    </rPh>
    <rPh sb="3" eb="6">
      <t>コウトウク</t>
    </rPh>
    <rPh sb="6" eb="8">
      <t>オオジマ</t>
    </rPh>
    <rPh sb="8" eb="11">
      <t>ゴチョウメ</t>
    </rPh>
    <rPh sb="11" eb="13">
      <t>チナイ</t>
    </rPh>
    <phoneticPr fontId="577"/>
  </si>
  <si>
    <t>H25.3.13
一部解除
H27.1.9</t>
    <rPh sb="9" eb="11">
      <t>イチブ</t>
    </rPh>
    <rPh sb="11" eb="13">
      <t>カイジョ</t>
    </rPh>
    <phoneticPr fontId="577"/>
  </si>
  <si>
    <t>東京都港区港南三丁目2番1の一部</t>
    <rPh sb="11" eb="12">
      <t>バン</t>
    </rPh>
    <rPh sb="14" eb="16">
      <t>イチブ</t>
    </rPh>
    <phoneticPr fontId="577"/>
  </si>
  <si>
    <t>H25.3.14
一部追加
H27.4.15</t>
    <rPh sb="9" eb="11">
      <t>イチブ</t>
    </rPh>
    <rPh sb="11" eb="13">
      <t>ツイカ</t>
    </rPh>
    <phoneticPr fontId="577"/>
  </si>
  <si>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</si>
  <si>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575"/>
  </si>
  <si>
    <t>東京都江戸川区西小松川町地内</t>
  </si>
  <si>
    <t>ジクロロメタン
鉛及びその化合物</t>
    <rPh sb="8" eb="9">
      <t>ナマリ</t>
    </rPh>
    <phoneticPr fontId="575"/>
  </si>
  <si>
    <t>東京都大田区平和島一丁目地内</t>
  </si>
  <si>
    <t>H25.4.11
一部追加
H26.7.24</t>
    <rPh sb="9" eb="11">
      <t>イチブ</t>
    </rPh>
    <rPh sb="11" eb="13">
      <t>ツイカ</t>
    </rPh>
    <phoneticPr fontId="577"/>
  </si>
  <si>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</si>
  <si>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575"/>
  </si>
  <si>
    <t>東京都荒川区東尾久六丁目地内</t>
    <phoneticPr fontId="577"/>
  </si>
  <si>
    <t>H25.5.21
一部解除
H26.3.14</t>
    <rPh sb="9" eb="11">
      <t>イチブ</t>
    </rPh>
    <rPh sb="11" eb="13">
      <t>カイジョ</t>
    </rPh>
    <phoneticPr fontId="577"/>
  </si>
  <si>
    <t>東京都品川区西五反田六丁目6番1､6番2の各一部</t>
  </si>
  <si>
    <t>H25.5.27
一部追加
H28.9.8</t>
    <rPh sb="9" eb="11">
      <t>イチブ</t>
    </rPh>
    <rPh sb="11" eb="13">
      <t>ツイカ</t>
    </rPh>
    <phoneticPr fontId="577"/>
  </si>
  <si>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577"/>
  </si>
  <si>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577"/>
  </si>
  <si>
    <t>東京都江東区豊洲六丁目地内</t>
    <phoneticPr fontId="577"/>
  </si>
  <si>
    <t>東京都足立区関原一丁目地内</t>
    <phoneticPr fontId="577"/>
  </si>
  <si>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77"/>
  </si>
  <si>
    <t>H25.6.7
一部追加
H31.4.9</t>
    <rPh sb="8" eb="10">
      <t>イチブ</t>
    </rPh>
    <rPh sb="10" eb="12">
      <t>ツイカ</t>
    </rPh>
    <phoneticPr fontId="473"/>
  </si>
  <si>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473"/>
  </si>
  <si>
    <t>四塩化炭素</t>
    <phoneticPr fontId="574"/>
  </si>
  <si>
    <t>東京都北区堀船二丁目地内</t>
    <rPh sb="0" eb="3">
      <t>トウキョウト</t>
    </rPh>
    <rPh sb="3" eb="4">
      <t>キタ</t>
    </rPh>
    <phoneticPr fontId="577"/>
  </si>
  <si>
    <t>第14条</t>
    <rPh sb="0" eb="1">
      <t>ダイ</t>
    </rPh>
    <phoneticPr fontId="577"/>
  </si>
  <si>
    <t>東京都中野区南台五丁目地内</t>
    <rPh sb="0" eb="3">
      <t>トウキョウト</t>
    </rPh>
    <phoneticPr fontId="577"/>
  </si>
  <si>
    <t>六価クロム化合物
鉛及びその化合物</t>
    <rPh sb="0" eb="2">
      <t>ロッカ</t>
    </rPh>
    <rPh sb="5" eb="8">
      <t>カゴウブツ</t>
    </rPh>
    <rPh sb="9" eb="10">
      <t>ナマリ</t>
    </rPh>
    <rPh sb="10" eb="11">
      <t>オヨ</t>
    </rPh>
    <rPh sb="14" eb="17">
      <t>カゴウブツ</t>
    </rPh>
    <phoneticPr fontId="577"/>
  </si>
  <si>
    <t>H25.6.17
一部解除
H28.8.29</t>
    <rPh sb="9" eb="11">
      <t>イチブ</t>
    </rPh>
    <rPh sb="11" eb="13">
      <t>カイジョ</t>
    </rPh>
    <phoneticPr fontId="577"/>
  </si>
  <si>
    <t>東京都品川区東品川四丁目61番1の一部</t>
    <rPh sb="14" eb="15">
      <t>バン</t>
    </rPh>
    <rPh sb="17" eb="19">
      <t>イチブ</t>
    </rPh>
    <phoneticPr fontId="577"/>
  </si>
  <si>
    <t>H25.7.1
一部追加
H25.8.28</t>
    <rPh sb="8" eb="10">
      <t>イチブ</t>
    </rPh>
    <rPh sb="10" eb="12">
      <t>ツイカ</t>
    </rPh>
    <phoneticPr fontId="577"/>
  </si>
  <si>
    <t>東京都足立区足立三丁目地内</t>
  </si>
  <si>
    <t>鉛及びその化合物
砒素及びその化合物
ふっ素及びその化合物</t>
    <rPh sb="9" eb="11">
      <t>ヒソ</t>
    </rPh>
    <rPh sb="11" eb="12">
      <t>オヨ</t>
    </rPh>
    <rPh sb="21" eb="22">
      <t>ソ</t>
    </rPh>
    <rPh sb="22" eb="23">
      <t>オヨ</t>
    </rPh>
    <phoneticPr fontId="577"/>
  </si>
  <si>
    <t>H25.7.4
一部解除
H25.7.30</t>
    <rPh sb="8" eb="10">
      <t>イチブ</t>
    </rPh>
    <rPh sb="10" eb="12">
      <t>カイジョ</t>
    </rPh>
    <phoneticPr fontId="577"/>
  </si>
  <si>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</si>
  <si>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</si>
  <si>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575"/>
  </si>
  <si>
    <t>東京都足立区中央本町一丁目地内</t>
  </si>
  <si>
    <t>H25.9.4
一部解除
H28.4.14</t>
    <rPh sb="8" eb="10">
      <t>イチブ</t>
    </rPh>
    <rPh sb="10" eb="12">
      <t>カイジョ</t>
    </rPh>
    <phoneticPr fontId="577"/>
  </si>
  <si>
    <t>東京都江東区新砂三丁目1番5</t>
    <rPh sb="12" eb="13">
      <t>バン</t>
    </rPh>
    <phoneticPr fontId="577"/>
  </si>
  <si>
    <t>H25.9.10
一部解除
H27.11.10</t>
    <rPh sb="9" eb="11">
      <t>イチブ</t>
    </rPh>
    <rPh sb="11" eb="13">
      <t>カイジョ</t>
    </rPh>
    <phoneticPr fontId="577"/>
  </si>
  <si>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</si>
  <si>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575"/>
  </si>
  <si>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</si>
  <si>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575"/>
  </si>
  <si>
    <t>H25.9.17
一部解除
H27.6.19</t>
    <rPh sb="9" eb="11">
      <t>イチブ</t>
    </rPh>
    <rPh sb="11" eb="13">
      <t>カイジョ</t>
    </rPh>
    <phoneticPr fontId="577"/>
  </si>
  <si>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</si>
  <si>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</si>
  <si>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575"/>
  </si>
  <si>
    <t>H25.9.25
一部追加
H26.4.14</t>
    <rPh sb="9" eb="11">
      <t>イチブ</t>
    </rPh>
    <rPh sb="11" eb="13">
      <t>ツイカ</t>
    </rPh>
    <phoneticPr fontId="577"/>
  </si>
  <si>
    <t>東京都大田区東糀谷五丁目19番の一部</t>
    <rPh sb="14" eb="15">
      <t>バン</t>
    </rPh>
    <rPh sb="16" eb="18">
      <t>イチブ</t>
    </rPh>
    <phoneticPr fontId="577"/>
  </si>
  <si>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575"/>
  </si>
  <si>
    <t>H25.10.4
一部追加
R1.7.31</t>
    <rPh sb="9" eb="11">
      <t>イチブ</t>
    </rPh>
    <rPh sb="11" eb="13">
      <t>ツイカ</t>
    </rPh>
    <phoneticPr fontId="473"/>
  </si>
  <si>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</si>
  <si>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575"/>
  </si>
  <si>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</si>
  <si>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575"/>
  </si>
  <si>
    <t>H25.10.17
一部追加
H29.9.28</t>
    <rPh sb="10" eb="12">
      <t>イチブ</t>
    </rPh>
    <rPh sb="12" eb="14">
      <t>ツイカ</t>
    </rPh>
    <phoneticPr fontId="574"/>
  </si>
  <si>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</si>
  <si>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575"/>
  </si>
  <si>
    <t>H25.10.22
一部追加
H28.8.31</t>
    <rPh sb="10" eb="12">
      <t>イチブ</t>
    </rPh>
    <rPh sb="12" eb="14">
      <t>ツイカ</t>
    </rPh>
    <phoneticPr fontId="577"/>
  </si>
  <si>
    <t>東京都荒川区東尾久七丁目2833番1の一部､同番9の一部､同番18の一部､同番28､同番29の一部､2939番1の一部､1330番1の一部</t>
  </si>
  <si>
    <t>東京都墨田区東向島二丁目地内</t>
  </si>
  <si>
    <t>H25.11.18
一部解除
R3.1.12</t>
    <rPh sb="10" eb="12">
      <t>イチブ</t>
    </rPh>
    <rPh sb="12" eb="14">
      <t>カイジョ</t>
    </rPh>
    <phoneticPr fontId="473"/>
  </si>
  <si>
    <t>東京都文京区湯島一丁目地内</t>
  </si>
  <si>
    <t>第４条第14条</t>
    <rPh sb="0" eb="1">
      <t>ダイ</t>
    </rPh>
    <rPh sb="2" eb="3">
      <t>ジョウ</t>
    </rPh>
    <rPh sb="3" eb="4">
      <t>ダイ</t>
    </rPh>
    <rPh sb="6" eb="7">
      <t>ジョウ</t>
    </rPh>
    <phoneticPr fontId="574"/>
  </si>
  <si>
    <t>砒素及びその化合物</t>
    <rPh sb="0" eb="2">
      <t>ヒソ</t>
    </rPh>
    <rPh sb="2" eb="3">
      <t>オヨ</t>
    </rPh>
    <phoneticPr fontId="575"/>
  </si>
  <si>
    <t>東京都青梅市新町六丁目地内</t>
  </si>
  <si>
    <t>H25.12.5
一部解除
H26.2.24</t>
    <rPh sb="9" eb="11">
      <t>イチブ</t>
    </rPh>
    <rPh sb="11" eb="13">
      <t>カイジョ</t>
    </rPh>
    <phoneticPr fontId="577"/>
  </si>
  <si>
    <t>東京都千代田区大手町二丁目9番の5の一部</t>
    <rPh sb="14" eb="15">
      <t>バン</t>
    </rPh>
    <rPh sb="18" eb="20">
      <t>イチブ</t>
    </rPh>
    <phoneticPr fontId="577"/>
  </si>
  <si>
    <t>水銀及びその化合物
鉛及びその化合物</t>
    <rPh sb="0" eb="2">
      <t>スイギン</t>
    </rPh>
    <rPh sb="2" eb="3">
      <t>オヨ</t>
    </rPh>
    <rPh sb="10" eb="11">
      <t>ナマリ</t>
    </rPh>
    <rPh sb="11" eb="12">
      <t>オヨ</t>
    </rPh>
    <phoneticPr fontId="575"/>
  </si>
  <si>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</si>
  <si>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</si>
  <si>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575"/>
  </si>
  <si>
    <t>H26.1.15
一部追加
R2.8.3</t>
    <rPh sb="9" eb="11">
      <t>イチブ</t>
    </rPh>
    <rPh sb="11" eb="13">
      <t>ツイカ</t>
    </rPh>
    <phoneticPr fontId="473"/>
  </si>
  <si>
    <t>東京都大田区城南島三丁目3番の一部</t>
    <rPh sb="13" eb="14">
      <t>バン</t>
    </rPh>
    <rPh sb="15" eb="17">
      <t>イチブ</t>
    </rPh>
    <phoneticPr fontId="577"/>
  </si>
  <si>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575"/>
  </si>
  <si>
    <t>H26.2.13
一部解除
H26.12.10</t>
    <rPh sb="9" eb="11">
      <t>イチブ</t>
    </rPh>
    <rPh sb="11" eb="13">
      <t>カイジョ</t>
    </rPh>
    <phoneticPr fontId="577"/>
  </si>
  <si>
    <t>東京都豊島区巣鴨二丁目60番6､同番13の各一部</t>
  </si>
  <si>
    <t>H26.2.13
一部解除
R2.5.26</t>
    <rPh sb="9" eb="11">
      <t>イチブ</t>
    </rPh>
    <rPh sb="11" eb="13">
      <t>カイジョ</t>
    </rPh>
    <phoneticPr fontId="473"/>
  </si>
  <si>
    <t>東京都足立区新田二丁目14番1の一部</t>
    <rPh sb="13" eb="14">
      <t>バン</t>
    </rPh>
    <rPh sb="16" eb="18">
      <t>イチブ</t>
    </rPh>
    <phoneticPr fontId="577"/>
  </si>
  <si>
    <t>H26.3.13
一部解除
H27.1.9</t>
    <rPh sb="9" eb="11">
      <t>イチブ</t>
    </rPh>
    <rPh sb="11" eb="13">
      <t>カイジョ</t>
    </rPh>
    <phoneticPr fontId="577"/>
  </si>
  <si>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</si>
  <si>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575"/>
  </si>
  <si>
    <t>東京都江戸川区小松川三丁目地内</t>
  </si>
  <si>
    <t>鉛及びその化合物
砒素及びその化合物
ふっ素及びその化合物</t>
    <rPh sb="9" eb="11">
      <t>ヒソ</t>
    </rPh>
    <rPh sb="21" eb="22">
      <t>ソ</t>
    </rPh>
    <phoneticPr fontId="575"/>
  </si>
  <si>
    <t>東京都墨田区墨田三丁目地内</t>
  </si>
  <si>
    <t>鉛及びその化合物</t>
    <rPh sb="0" eb="1">
      <t>ナマリ</t>
    </rPh>
    <phoneticPr fontId="575"/>
  </si>
  <si>
    <t>東京都文京区白山二丁目78番1の一部</t>
    <rPh sb="13" eb="14">
      <t>バン</t>
    </rPh>
    <rPh sb="16" eb="18">
      <t>イチブ</t>
    </rPh>
    <phoneticPr fontId="577"/>
  </si>
  <si>
    <t>H26.4.14
一部解除
H26.8.19</t>
    <rPh sb="9" eb="11">
      <t>イチブ</t>
    </rPh>
    <rPh sb="11" eb="13">
      <t>カイジョ</t>
    </rPh>
    <phoneticPr fontId="577"/>
  </si>
  <si>
    <t>東京都品川区北品川五丁目420番1､420番7､438番1､438番3の各一部</t>
  </si>
  <si>
    <t>シス-1,2-ジクロロエチレン
トリクロロエチレン
六価クロム化合物
鉛及びその化合物
ふっ素及びその化合物</t>
    <rPh sb="26" eb="28">
      <t>ロッカ</t>
    </rPh>
    <rPh sb="46" eb="47">
      <t>ソ</t>
    </rPh>
    <rPh sb="47" eb="48">
      <t>オヨ</t>
    </rPh>
    <phoneticPr fontId="576"/>
  </si>
  <si>
    <t>H26.4.14
一部解除
H27.1.26</t>
    <rPh sb="9" eb="11">
      <t>イチブ</t>
    </rPh>
    <rPh sb="11" eb="13">
      <t>カイジョ</t>
    </rPh>
    <phoneticPr fontId="577"/>
  </si>
  <si>
    <t>東京都江戸川区船堀三丁目619番3</t>
    <rPh sb="15" eb="16">
      <t>バン</t>
    </rPh>
    <phoneticPr fontId="577"/>
  </si>
  <si>
    <t>東京都江戸川区船堀五丁目地内</t>
  </si>
  <si>
    <t>四塩化炭素
砒素及びその化合物
ふっ素及びその化合物</t>
    <rPh sb="0" eb="1">
      <t>シ</t>
    </rPh>
    <rPh sb="1" eb="3">
      <t>エンカ</t>
    </rPh>
    <rPh sb="3" eb="5">
      <t>タンソ</t>
    </rPh>
    <rPh sb="6" eb="8">
      <t>ヒソ</t>
    </rPh>
    <rPh sb="18" eb="19">
      <t>ソ</t>
    </rPh>
    <phoneticPr fontId="575"/>
  </si>
  <si>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</si>
  <si>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575"/>
  </si>
  <si>
    <t>東京都羽村市神明台二丁目6番13の一部</t>
    <rPh sb="13" eb="14">
      <t>バン</t>
    </rPh>
    <rPh sb="17" eb="19">
      <t>イチブ</t>
    </rPh>
    <phoneticPr fontId="577"/>
  </si>
  <si>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575"/>
  </si>
  <si>
    <t>東京都福生市大字福生字奈賀地内</t>
    <rPh sb="0" eb="3">
      <t>トウキョウト</t>
    </rPh>
    <phoneticPr fontId="577"/>
  </si>
  <si>
    <t>H26.6.4
一部解除
R1.7.26</t>
    <rPh sb="8" eb="10">
      <t>イチブ</t>
    </rPh>
    <rPh sb="10" eb="12">
      <t>カイジョ</t>
    </rPh>
    <phoneticPr fontId="473"/>
  </si>
  <si>
    <t>東京都大田区西六郷一丁目地内</t>
    <phoneticPr fontId="577"/>
  </si>
  <si>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</si>
  <si>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575"/>
  </si>
  <si>
    <t>H26.6.9
一部追加
H28.11.14</t>
    <rPh sb="8" eb="10">
      <t>イチブ</t>
    </rPh>
    <rPh sb="10" eb="12">
      <t>ツイカ</t>
    </rPh>
    <phoneticPr fontId="577"/>
  </si>
  <si>
    <t>東京都葛飾区西新小岩三丁目地内</t>
    <rPh sb="0" eb="3">
      <t>トウキョウト</t>
    </rPh>
    <rPh sb="3" eb="6">
      <t>カツシカク</t>
    </rPh>
    <rPh sb="6" eb="10">
      <t>ニシシンコイワ</t>
    </rPh>
    <rPh sb="10" eb="13">
      <t>サンチョウメ</t>
    </rPh>
    <rPh sb="13" eb="14">
      <t>チ</t>
    </rPh>
    <rPh sb="14" eb="15">
      <t>ナイ</t>
    </rPh>
    <phoneticPr fontId="577"/>
  </si>
  <si>
    <t>テトラクロロエチレン
トリクロロエチレン
六価クロム化合物
鉛及びその化合物
ふっ素及びその化合物</t>
    <rPh sb="30" eb="31">
      <t>ナマリ</t>
    </rPh>
    <rPh sb="31" eb="32">
      <t>オヨ</t>
    </rPh>
    <rPh sb="41" eb="42">
      <t>ソ</t>
    </rPh>
    <rPh sb="42" eb="43">
      <t>オヨ</t>
    </rPh>
    <phoneticPr fontId="575"/>
  </si>
  <si>
    <t>H26.6.10
一部追加
H26.7.4</t>
    <rPh sb="9" eb="11">
      <t>イチブ</t>
    </rPh>
    <rPh sb="11" eb="13">
      <t>ツイカ</t>
    </rPh>
    <phoneticPr fontId="577"/>
  </si>
  <si>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</si>
  <si>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577"/>
  </si>
  <si>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577"/>
  </si>
  <si>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577"/>
  </si>
  <si>
    <t>東京都荒川区東尾久七丁目1330番4の一部</t>
    <rPh sb="16" eb="17">
      <t>バン</t>
    </rPh>
    <rPh sb="19" eb="21">
      <t>イチブ</t>
    </rPh>
    <phoneticPr fontId="577"/>
  </si>
  <si>
    <t>四塩化炭素
鉛及びその化合物
ふっ素及びその化合物</t>
    <rPh sb="0" eb="1">
      <t>ヨン</t>
    </rPh>
    <rPh sb="1" eb="3">
      <t>エンカ</t>
    </rPh>
    <rPh sb="3" eb="5">
      <t>タンソ</t>
    </rPh>
    <rPh sb="17" eb="18">
      <t>ソ</t>
    </rPh>
    <rPh sb="18" eb="19">
      <t>オヨ</t>
    </rPh>
    <rPh sb="22" eb="25">
      <t>カゴウブツ</t>
    </rPh>
    <phoneticPr fontId="575"/>
  </si>
  <si>
    <t>H26.6.20
一部追加
H27.6.8</t>
    <rPh sb="9" eb="11">
      <t>イチブ</t>
    </rPh>
    <rPh sb="11" eb="13">
      <t>ツイカ</t>
    </rPh>
    <phoneticPr fontId="577"/>
  </si>
  <si>
    <t>東京都大田区東糀谷二丁目754番､756番､757番､758番1､758番2､759番､760番1､761番1､761番2､761番4の各一部</t>
  </si>
  <si>
    <t>シス-1,2-ジクロロエチレン
鉛及びその化合物
砒素及びその化合物
ふっ素及びその化合物</t>
    <phoneticPr fontId="577"/>
  </si>
  <si>
    <t>H26.6.20
一部解除
H30.10.12</t>
    <rPh sb="9" eb="11">
      <t>イチブ</t>
    </rPh>
    <rPh sb="11" eb="13">
      <t>カイジョ</t>
    </rPh>
    <phoneticPr fontId="574"/>
  </si>
  <si>
    <t>東京都港区浜松町二丁目地内</t>
    <rPh sb="0" eb="3">
      <t>トウキョウト</t>
    </rPh>
    <rPh sb="3" eb="5">
      <t>ミナトク</t>
    </rPh>
    <rPh sb="5" eb="8">
      <t>ハママツチョウ</t>
    </rPh>
    <rPh sb="8" eb="11">
      <t>ニチョウメ</t>
    </rPh>
    <rPh sb="11" eb="12">
      <t>チ</t>
    </rPh>
    <rPh sb="12" eb="13">
      <t>ナイ</t>
    </rPh>
    <phoneticPr fontId="577"/>
  </si>
  <si>
    <t>鉛及びその化合物
ふっ素及びその化合物</t>
    <rPh sb="11" eb="12">
      <t>ソ</t>
    </rPh>
    <rPh sb="12" eb="13">
      <t>オヨ</t>
    </rPh>
    <phoneticPr fontId="577"/>
  </si>
  <si>
    <t>東京都江東区千石二丁目6番2の一部</t>
    <rPh sb="12" eb="13">
      <t>バン</t>
    </rPh>
    <rPh sb="15" eb="17">
      <t>イチブ</t>
    </rPh>
    <phoneticPr fontId="577"/>
  </si>
  <si>
    <t>ベンゼン
砒素及びその化合物
ふっ素及びその化合物</t>
    <rPh sb="5" eb="7">
      <t>ヒソ</t>
    </rPh>
    <rPh sb="7" eb="8">
      <t>オヨ</t>
    </rPh>
    <rPh sb="11" eb="14">
      <t>カゴウブツ</t>
    </rPh>
    <rPh sb="17" eb="18">
      <t>ソ</t>
    </rPh>
    <rPh sb="18" eb="19">
      <t>オヨ</t>
    </rPh>
    <rPh sb="22" eb="25">
      <t>カゴウブツ</t>
    </rPh>
    <phoneticPr fontId="575"/>
  </si>
  <si>
    <t>H26.7.24
一部解除
H30.1.10</t>
    <rPh sb="9" eb="11">
      <t>イチブ</t>
    </rPh>
    <rPh sb="11" eb="13">
      <t>カイジョ</t>
    </rPh>
    <phoneticPr fontId="574"/>
  </si>
  <si>
    <t>東京都江東区東雲一丁目地内</t>
  </si>
  <si>
    <t>H26.7.30
一部解除
R3.10.4</t>
    <rPh sb="9" eb="11">
      <t>イチブ</t>
    </rPh>
    <rPh sb="11" eb="13">
      <t>カイジョ</t>
    </rPh>
    <phoneticPr fontId="473"/>
  </si>
  <si>
    <t>東京都北区十条台一丁目1897番24の一部</t>
    <rPh sb="15" eb="16">
      <t>バン</t>
    </rPh>
    <rPh sb="19" eb="21">
      <t>イチブ</t>
    </rPh>
    <phoneticPr fontId="577"/>
  </si>
  <si>
    <t>東京都葛飾区青戸四丁目地内</t>
  </si>
  <si>
    <t>六価クロム化合物
ほう素及びその化合物</t>
    <rPh sb="0" eb="2">
      <t>ロッカ</t>
    </rPh>
    <rPh sb="5" eb="8">
      <t>カゴウブツ</t>
    </rPh>
    <rPh sb="11" eb="12">
      <t>ソ</t>
    </rPh>
    <rPh sb="12" eb="13">
      <t>オヨ</t>
    </rPh>
    <rPh sb="16" eb="19">
      <t>カゴウブツ</t>
    </rPh>
    <phoneticPr fontId="575"/>
  </si>
  <si>
    <t>H26.9.26
一部解除
H27.8.4</t>
    <rPh sb="9" eb="11">
      <t>イチブ</t>
    </rPh>
    <rPh sb="11" eb="13">
      <t>カイジョ</t>
    </rPh>
    <phoneticPr fontId="577"/>
  </si>
  <si>
    <t>東京都足立区新田一丁目5番1の一部</t>
    <rPh sb="0" eb="3">
      <t>トウキョウト</t>
    </rPh>
    <rPh sb="3" eb="6">
      <t>アダチク</t>
    </rPh>
    <rPh sb="6" eb="8">
      <t>ニッタ</t>
    </rPh>
    <rPh sb="8" eb="11">
      <t>イッチョウメ</t>
    </rPh>
    <rPh sb="12" eb="13">
      <t>バン</t>
    </rPh>
    <rPh sb="15" eb="17">
      <t>イチブ</t>
    </rPh>
    <phoneticPr fontId="577"/>
  </si>
  <si>
    <t>東京都江東区新砂三丁目地内</t>
    <rPh sb="0" eb="3">
      <t>トウキョウト</t>
    </rPh>
    <rPh sb="3" eb="5">
      <t>エトウ</t>
    </rPh>
    <rPh sb="5" eb="6">
      <t>ク</t>
    </rPh>
    <rPh sb="6" eb="8">
      <t>シンスナ</t>
    </rPh>
    <rPh sb="8" eb="11">
      <t>サンチョウメ</t>
    </rPh>
    <rPh sb="11" eb="13">
      <t>チナイ</t>
    </rPh>
    <phoneticPr fontId="577"/>
  </si>
  <si>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577"/>
  </si>
  <si>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577"/>
  </si>
  <si>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</si>
  <si>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57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</si>
  <si>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77"/>
  </si>
  <si>
    <t>H26.11.20
一部追加
H29.7.6</t>
    <rPh sb="10" eb="12">
      <t>イチブ</t>
    </rPh>
    <rPh sb="12" eb="14">
      <t>ツイカ</t>
    </rPh>
    <phoneticPr fontId="574"/>
  </si>
  <si>
    <t>東京都墨田区八広四丁目139番､139番1及び140番2の各一部</t>
  </si>
  <si>
    <t>東京都渋谷区大山町地内</t>
  </si>
  <si>
    <t>東京都大田区京浜島二丁目地内</t>
  </si>
  <si>
    <t>H26.12.3
一部追加
R1.9.27</t>
    <rPh sb="9" eb="11">
      <t>イチブ</t>
    </rPh>
    <rPh sb="11" eb="13">
      <t>ツイカ</t>
    </rPh>
    <phoneticPr fontId="473"/>
  </si>
  <si>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</si>
  <si>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577"/>
  </si>
  <si>
    <t>H26.12.9
一部解除
R2.8.27</t>
    <rPh sb="9" eb="11">
      <t>イチブ</t>
    </rPh>
    <rPh sb="11" eb="13">
      <t>カイジョ</t>
    </rPh>
    <phoneticPr fontId="577"/>
  </si>
  <si>
    <t>東京都足立区西伊興一丁目地内</t>
    <rPh sb="3" eb="6">
      <t>アダチク</t>
    </rPh>
    <rPh sb="6" eb="9">
      <t>ニシイコウ</t>
    </rPh>
    <rPh sb="9" eb="12">
      <t>イチチョウメ</t>
    </rPh>
    <rPh sb="12" eb="14">
      <t>ジナイ</t>
    </rPh>
    <phoneticPr fontId="577"/>
  </si>
  <si>
    <t>東京都大田区西糀谷四丁目地内</t>
    <rPh sb="0" eb="3">
      <t>トウキョウト</t>
    </rPh>
    <rPh sb="3" eb="6">
      <t>オオタク</t>
    </rPh>
    <rPh sb="6" eb="9">
      <t>ニシコウジヤ</t>
    </rPh>
    <rPh sb="9" eb="12">
      <t>ヨンチョウメ</t>
    </rPh>
    <rPh sb="12" eb="14">
      <t>チナイ</t>
    </rPh>
    <phoneticPr fontId="577"/>
  </si>
  <si>
    <t>東京都足立区保木間一丁目地内</t>
    <rPh sb="0" eb="3">
      <t>トウキョウト</t>
    </rPh>
    <rPh sb="3" eb="6">
      <t>アダチク</t>
    </rPh>
    <rPh sb="6" eb="9">
      <t>ホキマ</t>
    </rPh>
    <rPh sb="9" eb="12">
      <t>イッチョウメ</t>
    </rPh>
    <rPh sb="12" eb="14">
      <t>チナイ</t>
    </rPh>
    <phoneticPr fontId="577"/>
  </si>
  <si>
    <t>1,1-ジクロロエチレン
シス-1,2-ジクロロエチレン
テトラクロロエチレン
トリクロロエチレン
ふっ素及びその化合物</t>
    <rPh sb="53" eb="54">
      <t>オヨ</t>
    </rPh>
    <rPh sb="57" eb="60">
      <t>カゴウブツ</t>
    </rPh>
    <phoneticPr fontId="577"/>
  </si>
  <si>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</si>
  <si>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577"/>
  </si>
  <si>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577"/>
  </si>
  <si>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577"/>
  </si>
  <si>
    <t>東京都大田区仲六郷一丁目11番10の一部</t>
    <rPh sb="0" eb="3">
      <t>トウキョウト</t>
    </rPh>
    <rPh sb="3" eb="6">
      <t>オオタク</t>
    </rPh>
    <rPh sb="6" eb="9">
      <t>ナカロクゴウ</t>
    </rPh>
    <rPh sb="9" eb="12">
      <t>イッチョウメ</t>
    </rPh>
    <rPh sb="14" eb="15">
      <t>バン</t>
    </rPh>
    <rPh sb="18" eb="20">
      <t>イチブ</t>
    </rPh>
    <phoneticPr fontId="577"/>
  </si>
  <si>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</si>
  <si>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577"/>
  </si>
  <si>
    <t>東京都大田区羽田空港一丁目地内</t>
    <rPh sb="0" eb="3">
      <t>トウキョウト</t>
    </rPh>
    <rPh sb="3" eb="6">
      <t>オオタク</t>
    </rPh>
    <rPh sb="6" eb="8">
      <t>ハネダ</t>
    </rPh>
    <rPh sb="8" eb="10">
      <t>クウコウ</t>
    </rPh>
    <rPh sb="10" eb="13">
      <t>イッチョウメ</t>
    </rPh>
    <rPh sb="13" eb="15">
      <t>チナイ</t>
    </rPh>
    <phoneticPr fontId="577"/>
  </si>
  <si>
    <t>シス-1,2-ジクロロエチレン
テトラクロロエチレン
トリクロロエチレン
砒素及びその化合物</t>
    <rPh sb="39" eb="40">
      <t>オヨ</t>
    </rPh>
    <phoneticPr fontId="577"/>
  </si>
  <si>
    <t>H27.2.25
一部解除
R4.3.10</t>
    <rPh sb="9" eb="11">
      <t>イチブ</t>
    </rPh>
    <rPh sb="11" eb="13">
      <t>カイジョ</t>
    </rPh>
    <phoneticPr fontId="473"/>
  </si>
  <si>
    <t>東京都江東区南砂三丁目地内及び同区新砂三丁目地内</t>
  </si>
  <si>
    <t>鉛及びその化合物
砒素及びその化合物</t>
    <rPh sb="0" eb="1">
      <t>ナマリ</t>
    </rPh>
    <rPh sb="1" eb="2">
      <t>オヨ</t>
    </rPh>
    <rPh sb="9" eb="11">
      <t>ヒソ</t>
    </rPh>
    <rPh sb="11" eb="12">
      <t>オヨ</t>
    </rPh>
    <phoneticPr fontId="577"/>
  </si>
  <si>
    <t>H27.2.27
一部追加
H27.5.15</t>
    <rPh sb="9" eb="11">
      <t>イチブ</t>
    </rPh>
    <rPh sb="11" eb="13">
      <t>ツイカ</t>
    </rPh>
    <phoneticPr fontId="577"/>
  </si>
  <si>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</si>
  <si>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576"/>
  </si>
  <si>
    <t>H27.3.10
一部解除
R2.2.25</t>
    <rPh sb="9" eb="11">
      <t>イチブ</t>
    </rPh>
    <rPh sb="11" eb="13">
      <t>カイジョ</t>
    </rPh>
    <phoneticPr fontId="473"/>
  </si>
  <si>
    <t>東京都板橋区栄町35番2の一部</t>
    <rPh sb="10" eb="11">
      <t>バン</t>
    </rPh>
    <rPh sb="13" eb="15">
      <t>イチブ</t>
    </rPh>
    <phoneticPr fontId="577"/>
  </si>
  <si>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</si>
  <si>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577"/>
  </si>
  <si>
    <t>東京都江東区北砂二丁目地内</t>
  </si>
  <si>
    <t>H27.3.19
一部解除
H29.5.8</t>
    <rPh sb="9" eb="11">
      <t>イチブ</t>
    </rPh>
    <rPh sb="11" eb="13">
      <t>カイジョ</t>
    </rPh>
    <phoneticPr fontId="577"/>
  </si>
  <si>
    <t>東京都港区海岸一丁目20番9､20番11の各一部</t>
  </si>
  <si>
    <t>H27.4.14
一部解除
H28.5.26</t>
    <rPh sb="9" eb="11">
      <t>イチブ</t>
    </rPh>
    <rPh sb="11" eb="13">
      <t>カイジョ</t>
    </rPh>
    <phoneticPr fontId="577"/>
  </si>
  <si>
    <t>東京都荒川区荒川七丁目5番1</t>
    <rPh sb="0" eb="3">
      <t>トウキョウト</t>
    </rPh>
    <rPh sb="3" eb="6">
      <t>アラカワク</t>
    </rPh>
    <rPh sb="6" eb="8">
      <t>アラカワ</t>
    </rPh>
    <rPh sb="8" eb="9">
      <t>ナナ</t>
    </rPh>
    <rPh sb="9" eb="11">
      <t>チョウメ</t>
    </rPh>
    <rPh sb="12" eb="13">
      <t>バン</t>
    </rPh>
    <phoneticPr fontId="577"/>
  </si>
  <si>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</si>
  <si>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77"/>
  </si>
  <si>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577"/>
  </si>
  <si>
    <t>東京都国立市大字谷保地内</t>
    <rPh sb="0" eb="3">
      <t>トウキョウト</t>
    </rPh>
    <rPh sb="3" eb="5">
      <t>コクリツ</t>
    </rPh>
    <rPh sb="5" eb="6">
      <t>シ</t>
    </rPh>
    <rPh sb="6" eb="8">
      <t>ダイジ</t>
    </rPh>
    <rPh sb="8" eb="9">
      <t>タニ</t>
    </rPh>
    <rPh sb="10" eb="11">
      <t>チ</t>
    </rPh>
    <rPh sb="11" eb="12">
      <t>ナイ</t>
    </rPh>
    <phoneticPr fontId="577"/>
  </si>
  <si>
    <t>東京都台東区元浅草三丁目11番9</t>
    <rPh sb="0" eb="3">
      <t>トウキョウト</t>
    </rPh>
    <rPh sb="3" eb="6">
      <t>タイトウク</t>
    </rPh>
    <rPh sb="6" eb="9">
      <t>モトアサクサ</t>
    </rPh>
    <rPh sb="9" eb="12">
      <t>サンチョウメ</t>
    </rPh>
    <rPh sb="14" eb="15">
      <t>バン</t>
    </rPh>
    <phoneticPr fontId="577"/>
  </si>
  <si>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</si>
  <si>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577"/>
  </si>
  <si>
    <t>H27.5.19
一部追加
H29.2.22</t>
    <phoneticPr fontId="577"/>
  </si>
  <si>
    <t>東京都大田区羽田空港二丁目地内</t>
    <rPh sb="0" eb="3">
      <t>トウキョウト</t>
    </rPh>
    <rPh sb="3" eb="6">
      <t>オオタク</t>
    </rPh>
    <rPh sb="6" eb="8">
      <t>ハネダ</t>
    </rPh>
    <rPh sb="8" eb="10">
      <t>クウコウ</t>
    </rPh>
    <rPh sb="10" eb="13">
      <t>ニチョウメ</t>
    </rPh>
    <rPh sb="13" eb="15">
      <t>チナイ</t>
    </rPh>
    <phoneticPr fontId="577"/>
  </si>
  <si>
    <t>H27.5.22
一部解除
H28.12.19</t>
    <rPh sb="9" eb="11">
      <t>イチブ</t>
    </rPh>
    <rPh sb="11" eb="13">
      <t>カイジョ</t>
    </rPh>
    <phoneticPr fontId="577"/>
  </si>
  <si>
    <t>東京都足立区宮城二丁目地内</t>
    <rPh sb="3" eb="6">
      <t>アダチク</t>
    </rPh>
    <rPh sb="6" eb="8">
      <t>ミヤギ</t>
    </rPh>
    <rPh sb="8" eb="11">
      <t>ニチョウメ</t>
    </rPh>
    <rPh sb="11" eb="12">
      <t>チ</t>
    </rPh>
    <rPh sb="12" eb="13">
      <t>ナイ</t>
    </rPh>
    <phoneticPr fontId="577"/>
  </si>
  <si>
    <t>H27.5.25
一部解除
H27.7.28</t>
    <rPh sb="9" eb="11">
      <t>イチブ</t>
    </rPh>
    <rPh sb="11" eb="13">
      <t>カイジョ</t>
    </rPh>
    <phoneticPr fontId="577"/>
  </si>
  <si>
    <t>東京都港区三田一丁目101番2の一部</t>
    <rPh sb="0" eb="3">
      <t>トウキョウト</t>
    </rPh>
    <rPh sb="3" eb="5">
      <t>ミナトク</t>
    </rPh>
    <rPh sb="5" eb="7">
      <t>ミタ</t>
    </rPh>
    <rPh sb="7" eb="10">
      <t>イッチョウメ</t>
    </rPh>
    <rPh sb="13" eb="14">
      <t>バン</t>
    </rPh>
    <rPh sb="16" eb="18">
      <t>イチブ</t>
    </rPh>
    <phoneticPr fontId="577"/>
  </si>
  <si>
    <t>東京都新宿区河田町9番4の一部</t>
  </si>
  <si>
    <t>H27.6.17
一部解除
H28.12.21</t>
    <rPh sb="9" eb="11">
      <t>イチブ</t>
    </rPh>
    <rPh sb="11" eb="13">
      <t>カイジョ</t>
    </rPh>
    <phoneticPr fontId="577"/>
  </si>
  <si>
    <t>東京都品川区北品川四丁目地内</t>
    <rPh sb="0" eb="3">
      <t>トウキョウト</t>
    </rPh>
    <rPh sb="3" eb="6">
      <t>シナガワク</t>
    </rPh>
    <rPh sb="6" eb="9">
      <t>キタシナガワ</t>
    </rPh>
    <rPh sb="9" eb="10">
      <t>ヨ</t>
    </rPh>
    <rPh sb="10" eb="12">
      <t>チョウメ</t>
    </rPh>
    <rPh sb="12" eb="14">
      <t>チナイ</t>
    </rPh>
    <phoneticPr fontId="577"/>
  </si>
  <si>
    <t>カドミウム及びその化合物
六価クロム化合物
シアン化合物
鉛及びその化合物
砒素及びその化合物
ほう素及びその化合物</t>
    <phoneticPr fontId="577"/>
  </si>
  <si>
    <t>H27.6.22
一部解除
H28.1.21</t>
    <rPh sb="9" eb="11">
      <t>イチブ</t>
    </rPh>
    <rPh sb="11" eb="13">
      <t>カイジョ</t>
    </rPh>
    <phoneticPr fontId="577"/>
  </si>
  <si>
    <t>東京都江東区大島五丁目82番95の一部</t>
  </si>
  <si>
    <t>六価クロム化合物
鉛及びその化合物
ふっ素及びその化合物</t>
    <phoneticPr fontId="577"/>
  </si>
  <si>
    <t>H27.7.8
一部追加
H29.3.15</t>
    <rPh sb="8" eb="10">
      <t>イチブ</t>
    </rPh>
    <rPh sb="10" eb="12">
      <t>ツイカ</t>
    </rPh>
    <phoneticPr fontId="577"/>
  </si>
  <si>
    <t>東京都江東区新砂三丁目地内</t>
    <rPh sb="0" eb="3">
      <t>トウキョウト</t>
    </rPh>
    <rPh sb="3" eb="6">
      <t>コウトウク</t>
    </rPh>
    <rPh sb="6" eb="7">
      <t>シン</t>
    </rPh>
    <rPh sb="7" eb="8">
      <t>スナ</t>
    </rPh>
    <rPh sb="8" eb="11">
      <t>サンチョウメ</t>
    </rPh>
    <rPh sb="11" eb="12">
      <t>チ</t>
    </rPh>
    <rPh sb="12" eb="13">
      <t>ナイ</t>
    </rPh>
    <phoneticPr fontId="577"/>
  </si>
  <si>
    <t>カドミウム及びその化合物
六価クロム化合物
鉛及びその化合物
砒素及びその化合物
ふっ素及びその化合物
ほう素及びその化合物</t>
    <phoneticPr fontId="577"/>
  </si>
  <si>
    <t>東京都葛飾区東四つ木三丁目376番6</t>
    <phoneticPr fontId="577"/>
  </si>
  <si>
    <t>東京都中央区勝どき五丁目302番の一部</t>
    <phoneticPr fontId="577"/>
  </si>
  <si>
    <t>H27.8.10
一部追加
H29.7.11</t>
    <rPh sb="9" eb="11">
      <t>イチブ</t>
    </rPh>
    <rPh sb="11" eb="13">
      <t>ツイカ</t>
    </rPh>
    <phoneticPr fontId="574"/>
  </si>
  <si>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574"/>
  </si>
  <si>
    <t>六価クロム化合物
鉛及びその化合物
砒素及びその化合物
ふっ素及びその化合物</t>
    <rPh sb="0" eb="2">
      <t>ロッカ</t>
    </rPh>
    <rPh sb="5" eb="8">
      <t>カゴウブツ</t>
    </rPh>
    <phoneticPr fontId="577"/>
  </si>
  <si>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</si>
  <si>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577"/>
  </si>
  <si>
    <t>東京都江東区新木場三丁目2番113</t>
    <rPh sb="0" eb="3">
      <t>トウキョウト</t>
    </rPh>
    <rPh sb="3" eb="5">
      <t>エトウ</t>
    </rPh>
    <rPh sb="5" eb="6">
      <t>ク</t>
    </rPh>
    <rPh sb="6" eb="9">
      <t>シンキバ</t>
    </rPh>
    <rPh sb="9" eb="12">
      <t>サンチョウメ</t>
    </rPh>
    <rPh sb="13" eb="14">
      <t>バン</t>
    </rPh>
    <phoneticPr fontId="577"/>
  </si>
  <si>
    <t>ジクロロメタン
六価クロム化合物
砒素及びその化合物
ほう素及びその化合物</t>
    <rPh sb="29" eb="30">
      <t>ソ</t>
    </rPh>
    <rPh sb="30" eb="31">
      <t>オヨ</t>
    </rPh>
    <rPh sb="34" eb="37">
      <t>カゴウブツ</t>
    </rPh>
    <phoneticPr fontId="577"/>
  </si>
  <si>
    <t>H27.8.26
一部解除
H28.1.29</t>
    <rPh sb="9" eb="11">
      <t>イチブ</t>
    </rPh>
    <rPh sb="11" eb="13">
      <t>カイジョ</t>
    </rPh>
    <phoneticPr fontId="577"/>
  </si>
  <si>
    <t>東京都日野市さくら町1番2､同番5の各一部</t>
  </si>
  <si>
    <t>H27.9.7
一部解除
H28.5.17</t>
    <rPh sb="8" eb="10">
      <t>イチブ</t>
    </rPh>
    <rPh sb="10" eb="12">
      <t>カイジョ</t>
    </rPh>
    <phoneticPr fontId="577"/>
  </si>
  <si>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</si>
  <si>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</si>
  <si>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577"/>
  </si>
  <si>
    <t>H27.9.9
一部解除
H28.4.14</t>
    <rPh sb="8" eb="10">
      <t>イチブ</t>
    </rPh>
    <rPh sb="10" eb="12">
      <t>カイジョ</t>
    </rPh>
    <phoneticPr fontId="577"/>
  </si>
  <si>
    <t>東京都新宿区新小川町12番5一部</t>
    <phoneticPr fontId="577"/>
  </si>
  <si>
    <t>東京都大田区大森西一丁目47番6､同番13</t>
    <phoneticPr fontId="577"/>
  </si>
  <si>
    <t>東京都荒川区町屋五丁目1541番6</t>
  </si>
  <si>
    <t>東京都大田区京浜島二丁目3番11</t>
  </si>
  <si>
    <t>H27.9.25
一部解除
R2.11.13</t>
    <phoneticPr fontId="577"/>
  </si>
  <si>
    <t>東京都大田区矢口一丁目515番､535番1の各一部</t>
  </si>
  <si>
    <t>H27.9.28
一部解除
R2.1.29</t>
    <rPh sb="9" eb="11">
      <t>イチブ</t>
    </rPh>
    <rPh sb="11" eb="13">
      <t>カイジョ</t>
    </rPh>
    <phoneticPr fontId="473"/>
  </si>
  <si>
    <t>東京都足立区西保木間二丁目1657番1の一部</t>
    <rPh sb="0" eb="3">
      <t>トウキョウト</t>
    </rPh>
    <rPh sb="3" eb="6">
      <t>アダチク</t>
    </rPh>
    <rPh sb="6" eb="10">
      <t>ニシホキマ</t>
    </rPh>
    <rPh sb="10" eb="13">
      <t>ニチョウメ</t>
    </rPh>
    <rPh sb="17" eb="18">
      <t>バン</t>
    </rPh>
    <rPh sb="20" eb="22">
      <t>イチブ</t>
    </rPh>
    <phoneticPr fontId="577"/>
  </si>
  <si>
    <t>東京都梅島二丁目82番10の一部</t>
    <rPh sb="0" eb="3">
      <t>トウキョウト</t>
    </rPh>
    <rPh sb="3" eb="5">
      <t>ウメジマ</t>
    </rPh>
    <rPh sb="5" eb="8">
      <t>ニチョウメ</t>
    </rPh>
    <rPh sb="10" eb="11">
      <t>バン</t>
    </rPh>
    <rPh sb="14" eb="16">
      <t>イチブ</t>
    </rPh>
    <phoneticPr fontId="577"/>
  </si>
  <si>
    <t>形質変更時要届出区域</t>
    <rPh sb="0" eb="2">
      <t>ケイシツ</t>
    </rPh>
    <rPh sb="2" eb="5">
      <t>ヘンコウジ</t>
    </rPh>
    <rPh sb="5" eb="6">
      <t>ヨウ</t>
    </rPh>
    <rPh sb="6" eb="8">
      <t>トドケデ</t>
    </rPh>
    <rPh sb="8" eb="10">
      <t>クイキ</t>
    </rPh>
    <phoneticPr fontId="575"/>
  </si>
  <si>
    <t>東京都立川市羽衣町一丁目地内</t>
    <rPh sb="0" eb="3">
      <t>トウキョウト</t>
    </rPh>
    <rPh sb="3" eb="6">
      <t>タチカワシ</t>
    </rPh>
    <rPh sb="6" eb="9">
      <t>ハゴロモチョウ</t>
    </rPh>
    <rPh sb="9" eb="12">
      <t>イッチョウメ</t>
    </rPh>
    <rPh sb="12" eb="14">
      <t>チナイ</t>
    </rPh>
    <phoneticPr fontId="577"/>
  </si>
  <si>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577"/>
  </si>
  <si>
    <t>テトラクロロエチレン
ふっ素及びその化合物</t>
    <rPh sb="13" eb="14">
      <t>ソ</t>
    </rPh>
    <rPh sb="14" eb="15">
      <t>オヨ</t>
    </rPh>
    <rPh sb="18" eb="21">
      <t>カゴウブツ</t>
    </rPh>
    <phoneticPr fontId="577"/>
  </si>
  <si>
    <t>H27.10.20
一部追加
H30.4.18</t>
    <rPh sb="10" eb="12">
      <t>イチブ</t>
    </rPh>
    <rPh sb="12" eb="14">
      <t>ツイカ</t>
    </rPh>
    <phoneticPr fontId="574"/>
  </si>
  <si>
    <t>東京都大田区京浜島二丁目地内</t>
    <rPh sb="0" eb="3">
      <t>トウキョウト</t>
    </rPh>
    <rPh sb="3" eb="6">
      <t>オオタク</t>
    </rPh>
    <rPh sb="6" eb="9">
      <t>ケイヒンジマ</t>
    </rPh>
    <rPh sb="9" eb="12">
      <t>ニチョウメ</t>
    </rPh>
    <rPh sb="12" eb="13">
      <t>チ</t>
    </rPh>
    <rPh sb="13" eb="14">
      <t>ナイ</t>
    </rPh>
    <phoneticPr fontId="577"/>
  </si>
  <si>
    <t>H27.11.20
一部追加
H31.4.11</t>
    <rPh sb="10" eb="12">
      <t>イチブ</t>
    </rPh>
    <rPh sb="12" eb="14">
      <t>ツイカ</t>
    </rPh>
    <phoneticPr fontId="473"/>
  </si>
  <si>
    <t>東京都江東区夢の島二丁目地内</t>
    <rPh sb="3" eb="6">
      <t>コウトウク</t>
    </rPh>
    <rPh sb="6" eb="7">
      <t>ユメ</t>
    </rPh>
    <rPh sb="8" eb="9">
      <t>シマ</t>
    </rPh>
    <rPh sb="9" eb="12">
      <t>ニチョウメ</t>
    </rPh>
    <rPh sb="12" eb="13">
      <t>チ</t>
    </rPh>
    <rPh sb="13" eb="14">
      <t>ナイ</t>
    </rPh>
    <phoneticPr fontId="574"/>
  </si>
  <si>
    <t>H27.12.24
一部追加
R3.12.10</t>
    <rPh sb="10" eb="12">
      <t>イチブ</t>
    </rPh>
    <rPh sb="12" eb="14">
      <t>ツイカ</t>
    </rPh>
    <phoneticPr fontId="473"/>
  </si>
  <si>
    <t>東京都江東区新砂二丁目625番1､同番27､同番28､同番39､同番40､同番65､同番76､同番99､同番100番､同番101､626番1､同番3の各一部</t>
    <rPh sb="47" eb="49">
      <t>ドウバン</t>
    </rPh>
    <rPh sb="52" eb="54">
      <t>ドウバン</t>
    </rPh>
    <rPh sb="57" eb="58">
      <t>バン</t>
    </rPh>
    <rPh sb="59" eb="61">
      <t>ドウバン</t>
    </rPh>
    <phoneticPr fontId="577"/>
  </si>
  <si>
    <t>シス-1,2-ジクロロエチレン
トリクロロエチレン
カドミウム及びその化合物
六価クロム化合物
鉛及びその化合物</t>
    <rPh sb="48" eb="49">
      <t>ナマリ</t>
    </rPh>
    <phoneticPr fontId="574"/>
  </si>
  <si>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574"/>
  </si>
  <si>
    <t>六価クロム化合物
鉛及びその化合物
ふっ素及びその化合物
ほう素及びその化合物</t>
    <rPh sb="0" eb="2">
      <t>ロッカ</t>
    </rPh>
    <rPh sb="9" eb="10">
      <t>ナマリ</t>
    </rPh>
    <rPh sb="20" eb="21">
      <t>ソ</t>
    </rPh>
    <rPh sb="31" eb="32">
      <t>ソ</t>
    </rPh>
    <phoneticPr fontId="574"/>
  </si>
  <si>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</si>
  <si>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574"/>
  </si>
  <si>
    <t>H28.1.28
一部解除
H28.7.4</t>
    <rPh sb="9" eb="11">
      <t>イチブ</t>
    </rPh>
    <rPh sb="11" eb="13">
      <t>カイジョ</t>
    </rPh>
    <phoneticPr fontId="577"/>
  </si>
  <si>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</si>
  <si>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574"/>
  </si>
  <si>
    <t>東京都大田区北嶺町7番21</t>
    <rPh sb="0" eb="3">
      <t>トウキョウト</t>
    </rPh>
    <rPh sb="3" eb="6">
      <t>オオタク</t>
    </rPh>
    <rPh sb="6" eb="9">
      <t>キタミネマチ</t>
    </rPh>
    <rPh sb="10" eb="11">
      <t>バン</t>
    </rPh>
    <phoneticPr fontId="574"/>
  </si>
  <si>
    <t>H28.2.24
一部解除
R1.5.8</t>
    <rPh sb="9" eb="11">
      <t>イチブ</t>
    </rPh>
    <rPh sb="11" eb="13">
      <t>カイジョ</t>
    </rPh>
    <phoneticPr fontId="473"/>
  </si>
  <si>
    <t>東京都墨田区文花一丁目地内</t>
    <rPh sb="0" eb="2">
      <t>トウキョウ</t>
    </rPh>
    <rPh sb="2" eb="3">
      <t>ト</t>
    </rPh>
    <rPh sb="3" eb="6">
      <t>スミダク</t>
    </rPh>
    <rPh sb="6" eb="8">
      <t>ブンカ</t>
    </rPh>
    <rPh sb="8" eb="11">
      <t>イッチョウメ</t>
    </rPh>
    <rPh sb="11" eb="12">
      <t>チ</t>
    </rPh>
    <rPh sb="12" eb="13">
      <t>ナイ</t>
    </rPh>
    <phoneticPr fontId="473"/>
  </si>
  <si>
    <t>トリクロロエチレン
鉛及びその化合物</t>
    <rPh sb="10" eb="11">
      <t>ナマリ</t>
    </rPh>
    <phoneticPr fontId="574"/>
  </si>
  <si>
    <t>H28.2.25
一部解除
R2.7.9</t>
    <rPh sb="9" eb="11">
      <t>イチブ</t>
    </rPh>
    <rPh sb="11" eb="13">
      <t>カイジョ</t>
    </rPh>
    <phoneticPr fontId="574"/>
  </si>
  <si>
    <t>東京都大田区大森西二丁目地内</t>
    <rPh sb="0" eb="2">
      <t>トウキョウ</t>
    </rPh>
    <rPh sb="2" eb="3">
      <t>ト</t>
    </rPh>
    <rPh sb="3" eb="6">
      <t>オオタク</t>
    </rPh>
    <rPh sb="6" eb="9">
      <t>オオモリニシ</t>
    </rPh>
    <rPh sb="9" eb="12">
      <t>ニチョウメ</t>
    </rPh>
    <rPh sb="12" eb="13">
      <t>チ</t>
    </rPh>
    <rPh sb="13" eb="14">
      <t>ナイ</t>
    </rPh>
    <phoneticPr fontId="574"/>
  </si>
  <si>
    <t>セレン及びその化合物
鉛及びその化合物
砒素及びその化合物
ふっ素及びその化合物</t>
    <phoneticPr fontId="574"/>
  </si>
  <si>
    <t>H28.3.1
一部追加
H28.9.9</t>
    <rPh sb="8" eb="10">
      <t>イチブ</t>
    </rPh>
    <rPh sb="10" eb="12">
      <t>ツイカ</t>
    </rPh>
    <phoneticPr fontId="577"/>
  </si>
  <si>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</si>
  <si>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574"/>
  </si>
  <si>
    <t>H28.3.4
一部解除
H30.3.7</t>
    <rPh sb="8" eb="10">
      <t>イチブ</t>
    </rPh>
    <rPh sb="10" eb="12">
      <t>カイジョ</t>
    </rPh>
    <phoneticPr fontId="574"/>
  </si>
  <si>
    <t>東京都大田区東糀谷三丁目30番1､同番3､同番5､同番6､同番7､同番9の各一部､同番8</t>
    <rPh sb="17" eb="18">
      <t>ドウ</t>
    </rPh>
    <rPh sb="18" eb="19">
      <t>バン</t>
    </rPh>
    <rPh sb="21" eb="22">
      <t>ドウ</t>
    </rPh>
    <phoneticPr fontId="574"/>
  </si>
  <si>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77"/>
  </si>
  <si>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577"/>
  </si>
  <si>
    <t>東京都江戸川区江戸川四丁目5番15</t>
    <rPh sb="0" eb="3">
      <t>トウキョウト</t>
    </rPh>
    <rPh sb="3" eb="7">
      <t>エドガワク</t>
    </rPh>
    <rPh sb="7" eb="10">
      <t>エドガワ</t>
    </rPh>
    <rPh sb="10" eb="13">
      <t>ヨンチョウメ</t>
    </rPh>
    <rPh sb="14" eb="15">
      <t>バン</t>
    </rPh>
    <phoneticPr fontId="577"/>
  </si>
  <si>
    <t>H28.3.18
一部解除
H29.5.17</t>
    <rPh sb="9" eb="11">
      <t>イチブ</t>
    </rPh>
    <rPh sb="11" eb="13">
      <t>カイジョ</t>
    </rPh>
    <phoneticPr fontId="574"/>
  </si>
  <si>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574"/>
  </si>
  <si>
    <t>六価クロム化合物
鉛及びその化合物
砒素及びその化合物</t>
    <rPh sb="0" eb="2">
      <t>ロッカ</t>
    </rPh>
    <rPh sb="5" eb="8">
      <t>カゴウブツ</t>
    </rPh>
    <phoneticPr fontId="577"/>
  </si>
  <si>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577"/>
  </si>
  <si>
    <t>H28.4.13
一部解除
H30.6.12</t>
    <rPh sb="9" eb="11">
      <t>イチブ</t>
    </rPh>
    <rPh sb="11" eb="13">
      <t>カイジョ</t>
    </rPh>
    <phoneticPr fontId="574"/>
  </si>
  <si>
    <t>東京都江東区有明三丁目地内</t>
    <rPh sb="0" eb="2">
      <t>トウキョウ</t>
    </rPh>
    <rPh sb="2" eb="3">
      <t>ト</t>
    </rPh>
    <rPh sb="3" eb="6">
      <t>コウトウク</t>
    </rPh>
    <rPh sb="6" eb="8">
      <t>アリアケ</t>
    </rPh>
    <rPh sb="8" eb="11">
      <t>サンチョウメ</t>
    </rPh>
    <rPh sb="11" eb="12">
      <t>チ</t>
    </rPh>
    <rPh sb="12" eb="13">
      <t>ナイ</t>
    </rPh>
    <phoneticPr fontId="574"/>
  </si>
  <si>
    <t>H28.4.13
一部追加
R2.5.28</t>
    <rPh sb="9" eb="11">
      <t>イチブ</t>
    </rPh>
    <rPh sb="11" eb="13">
      <t>ツイカ</t>
    </rPh>
    <phoneticPr fontId="473"/>
  </si>
  <si>
    <t>東京都足立区宮城二丁目38番1の一部</t>
    <rPh sb="0" eb="3">
      <t>トウキョウト</t>
    </rPh>
    <rPh sb="3" eb="6">
      <t>アダチク</t>
    </rPh>
    <rPh sb="6" eb="8">
      <t>ミヤギ</t>
    </rPh>
    <rPh sb="8" eb="11">
      <t>ニチョウメ</t>
    </rPh>
    <rPh sb="13" eb="14">
      <t>バン</t>
    </rPh>
    <rPh sb="16" eb="18">
      <t>イチブ</t>
    </rPh>
    <phoneticPr fontId="577"/>
  </si>
  <si>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577"/>
  </si>
  <si>
    <t>H28.4.14
一部解除
H29.5.2</t>
    <rPh sb="9" eb="11">
      <t>イチブ</t>
    </rPh>
    <rPh sb="11" eb="13">
      <t>カイジョ</t>
    </rPh>
    <phoneticPr fontId="574"/>
  </si>
  <si>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577"/>
  </si>
  <si>
    <t>六価クロム化合物
鉛及びその化合物
砒素及びその化合物
ふっ素及びその化合物</t>
    <rPh sb="18" eb="20">
      <t>ヒソ</t>
    </rPh>
    <rPh sb="20" eb="21">
      <t>オヨ</t>
    </rPh>
    <rPh sb="30" eb="31">
      <t>ソ</t>
    </rPh>
    <rPh sb="31" eb="32">
      <t>オヨ</t>
    </rPh>
    <rPh sb="35" eb="38">
      <t>カゴウブツ</t>
    </rPh>
    <phoneticPr fontId="577"/>
  </si>
  <si>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577"/>
  </si>
  <si>
    <t>東京都江東区千石三丁目2番18</t>
    <rPh sb="0" eb="3">
      <t>トウキョウト</t>
    </rPh>
    <rPh sb="3" eb="5">
      <t>エトウ</t>
    </rPh>
    <rPh sb="5" eb="6">
      <t>ク</t>
    </rPh>
    <rPh sb="6" eb="8">
      <t>センゴク</t>
    </rPh>
    <rPh sb="8" eb="11">
      <t>サンチョウメ</t>
    </rPh>
    <rPh sb="12" eb="13">
      <t>バン</t>
    </rPh>
    <phoneticPr fontId="577"/>
  </si>
  <si>
    <t>鉛及びその化合物
砒素及びその化合物
ふっ素及びその化合物</t>
    <rPh sb="0" eb="1">
      <t>ナマリ</t>
    </rPh>
    <rPh sb="1" eb="2">
      <t>オヨ</t>
    </rPh>
    <rPh sb="5" eb="8">
      <t>カゴウブツ</t>
    </rPh>
    <phoneticPr fontId="577"/>
  </si>
  <si>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577"/>
  </si>
  <si>
    <t>H28.4.22
一部追加
H28.4.22</t>
    <rPh sb="9" eb="11">
      <t>イチブ</t>
    </rPh>
    <rPh sb="11" eb="13">
      <t>ツイカ</t>
    </rPh>
    <phoneticPr fontId="577"/>
  </si>
  <si>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577"/>
  </si>
  <si>
    <t>H28.5.16
一部解除
R1.6.10</t>
    <rPh sb="9" eb="11">
      <t>イチブ</t>
    </rPh>
    <rPh sb="11" eb="13">
      <t>カイジョ</t>
    </rPh>
    <phoneticPr fontId="473"/>
  </si>
  <si>
    <t>東京都大田区東糀谷二丁目地内</t>
    <rPh sb="0" eb="2">
      <t>トウキョウ</t>
    </rPh>
    <rPh sb="2" eb="3">
      <t>ト</t>
    </rPh>
    <phoneticPr fontId="574"/>
  </si>
  <si>
    <t>H28.5.16
一部解除
R3.12.22</t>
    <rPh sb="9" eb="11">
      <t>イチブ</t>
    </rPh>
    <rPh sb="11" eb="13">
      <t>カイジョ</t>
    </rPh>
    <phoneticPr fontId="473"/>
  </si>
  <si>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473"/>
  </si>
  <si>
    <t>東京都足立区梅田五丁目566番､568番1及び569番1の各一部</t>
  </si>
  <si>
    <t>H28.5.26
一部解除
H29.4.27</t>
    <rPh sb="9" eb="11">
      <t>イチブ</t>
    </rPh>
    <rPh sb="11" eb="13">
      <t>カイジョ</t>
    </rPh>
    <phoneticPr fontId="574"/>
  </si>
  <si>
    <t>東京都大田区平和島二丁目1番23の一部</t>
    <rPh sb="0" eb="3">
      <t>トウキョウト</t>
    </rPh>
    <rPh sb="3" eb="6">
      <t>オオタク</t>
    </rPh>
    <rPh sb="6" eb="9">
      <t>ヘイワジマ</t>
    </rPh>
    <rPh sb="9" eb="12">
      <t>ニチョウメ</t>
    </rPh>
    <rPh sb="13" eb="14">
      <t>バン</t>
    </rPh>
    <rPh sb="17" eb="19">
      <t>イチブ</t>
    </rPh>
    <phoneticPr fontId="577"/>
  </si>
  <si>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577"/>
  </si>
  <si>
    <t>東京都江戸川区小松川二丁目10番5の一部</t>
    <rPh sb="0" eb="3">
      <t>トウキョウト</t>
    </rPh>
    <rPh sb="3" eb="7">
      <t>エドガワク</t>
    </rPh>
    <rPh sb="7" eb="10">
      <t>コマツガワ</t>
    </rPh>
    <rPh sb="10" eb="13">
      <t>ニチョウメ</t>
    </rPh>
    <rPh sb="15" eb="16">
      <t>バ</t>
    </rPh>
    <rPh sb="18" eb="20">
      <t>イチブ</t>
    </rPh>
    <phoneticPr fontId="577"/>
  </si>
  <si>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</si>
  <si>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</si>
  <si>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</si>
  <si>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473"/>
  </si>
  <si>
    <t>東京都葛飾区四つ木一丁目､同区立石二丁目､同区立石三丁目及び同区立石七丁目地内</t>
    <phoneticPr fontId="577"/>
  </si>
  <si>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473"/>
  </si>
  <si>
    <t>H28.7.4
一部解除
H29.12.4</t>
    <rPh sb="8" eb="10">
      <t>イチブ</t>
    </rPh>
    <rPh sb="10" eb="12">
      <t>カイジョ</t>
    </rPh>
    <phoneticPr fontId="574"/>
  </si>
  <si>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</si>
  <si>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577"/>
  </si>
  <si>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77"/>
  </si>
  <si>
    <t>東京都品川区大崎三丁目175番1の一部</t>
    <rPh sb="0" eb="3">
      <t>トウキョウト</t>
    </rPh>
    <rPh sb="3" eb="6">
      <t>シナガワク</t>
    </rPh>
    <rPh sb="6" eb="8">
      <t>オオサキ</t>
    </rPh>
    <rPh sb="8" eb="11">
      <t>サンチョウメ</t>
    </rPh>
    <rPh sb="14" eb="15">
      <t>バン</t>
    </rPh>
    <rPh sb="17" eb="19">
      <t>イチブ</t>
    </rPh>
    <phoneticPr fontId="577"/>
  </si>
  <si>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577"/>
  </si>
  <si>
    <t>H28.7.19
一部追加
H29.5.17</t>
    <rPh sb="9" eb="11">
      <t>イチブ</t>
    </rPh>
    <rPh sb="11" eb="13">
      <t>ツイカ</t>
    </rPh>
    <phoneticPr fontId="574"/>
  </si>
  <si>
    <t>東京都大田区羽田空港三丁目1番の一部</t>
    <phoneticPr fontId="577"/>
  </si>
  <si>
    <t>ふっ素及びその化合物</t>
    <rPh sb="2" eb="4">
      <t>ソオヨ</t>
    </rPh>
    <rPh sb="7" eb="10">
      <t>カゴウブツ</t>
    </rPh>
    <phoneticPr fontId="577"/>
  </si>
  <si>
    <t>東京都江東区大島八丁目223番5の一部､223番6､254番3</t>
  </si>
  <si>
    <t>H28.8.4
一部追加
H29.10.13</t>
    <rPh sb="8" eb="10">
      <t>イチブ</t>
    </rPh>
    <rPh sb="10" eb="12">
      <t>ツイカ</t>
    </rPh>
    <phoneticPr fontId="574"/>
  </si>
  <si>
    <t>東京都大田区羽田旭町10番1､10番20､10番21､10番22､10番23､10番24､10番26､10番27</t>
    <rPh sb="23" eb="24">
      <t>バン</t>
    </rPh>
    <rPh sb="29" eb="30">
      <t>バン</t>
    </rPh>
    <rPh sb="35" eb="36">
      <t>バン</t>
    </rPh>
    <rPh sb="41" eb="42">
      <t>バン</t>
    </rPh>
    <rPh sb="47" eb="48">
      <t>バン</t>
    </rPh>
    <rPh sb="53" eb="54">
      <t>バン</t>
    </rPh>
    <phoneticPr fontId="57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</si>
  <si>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577"/>
  </si>
  <si>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577"/>
  </si>
  <si>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577"/>
  </si>
  <si>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</si>
  <si>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577"/>
  </si>
  <si>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577"/>
  </si>
  <si>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577"/>
  </si>
  <si>
    <t>東京都大田区羽田空港一丁目の一部</t>
    <rPh sb="0" eb="3">
      <t>トウキョウト</t>
    </rPh>
    <rPh sb="3" eb="6">
      <t>オオタク</t>
    </rPh>
    <rPh sb="6" eb="8">
      <t>ハネダ</t>
    </rPh>
    <rPh sb="8" eb="10">
      <t>クウコウ</t>
    </rPh>
    <rPh sb="10" eb="13">
      <t>イッチョウメ</t>
    </rPh>
    <rPh sb="14" eb="16">
      <t>イチブ</t>
    </rPh>
    <phoneticPr fontId="577"/>
  </si>
  <si>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577"/>
  </si>
  <si>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</si>
  <si>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577"/>
  </si>
  <si>
    <t>H28.9.8
一部解除
H29.8.25</t>
    <rPh sb="8" eb="10">
      <t>イチブ</t>
    </rPh>
    <rPh sb="10" eb="12">
      <t>カイジョ</t>
    </rPh>
    <phoneticPr fontId="574"/>
  </si>
  <si>
    <t>東京都昭島市築地町字沖ﾉ原地内､同市築地町字武蔵野地内､同市中神町字東新町畑地内､同市福島町字武蔵野上地内及び同市福島町字砂川道下地内</t>
  </si>
  <si>
    <t>鉛及びその化合物</t>
    <rPh sb="0" eb="2">
      <t>ナマリオヨ</t>
    </rPh>
    <rPh sb="5" eb="8">
      <t>カゴウブツ</t>
    </rPh>
    <phoneticPr fontId="577"/>
  </si>
  <si>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577"/>
  </si>
  <si>
    <t>砒素及びその化合物</t>
    <rPh sb="0" eb="3">
      <t>ヒソオヨ</t>
    </rPh>
    <rPh sb="6" eb="9">
      <t>カゴウブツ</t>
    </rPh>
    <phoneticPr fontId="577"/>
  </si>
  <si>
    <t>東京都荒川区東尾久二丁目65番1</t>
    <rPh sb="0" eb="3">
      <t>トウキョウト</t>
    </rPh>
    <rPh sb="3" eb="6">
      <t>アラカワク</t>
    </rPh>
    <rPh sb="6" eb="7">
      <t>ヒガシ</t>
    </rPh>
    <rPh sb="7" eb="9">
      <t>オク</t>
    </rPh>
    <rPh sb="9" eb="12">
      <t>ニチョウメ</t>
    </rPh>
    <rPh sb="14" eb="15">
      <t>バン</t>
    </rPh>
    <phoneticPr fontId="577"/>
  </si>
  <si>
    <t>六価クロム化合物
鉛及びその化合物</t>
    <rPh sb="0" eb="2">
      <t>ロッカ</t>
    </rPh>
    <rPh sb="5" eb="8">
      <t>カゴウブツ</t>
    </rPh>
    <rPh sb="9" eb="11">
      <t>ナマリオヨ</t>
    </rPh>
    <rPh sb="14" eb="17">
      <t>カゴウブツ</t>
    </rPh>
    <phoneticPr fontId="577"/>
  </si>
  <si>
    <t>H28.10.31
一部解除
R3.4.23</t>
    <rPh sb="10" eb="12">
      <t>イチブ</t>
    </rPh>
    <rPh sb="12" eb="14">
      <t>カイジョ</t>
    </rPh>
    <phoneticPr fontId="473"/>
  </si>
  <si>
    <t>東京都港区虎ノ門一丁目地内</t>
    <rPh sb="0" eb="3">
      <t>トウキョウト</t>
    </rPh>
    <rPh sb="3" eb="5">
      <t>ミナトク</t>
    </rPh>
    <rPh sb="5" eb="6">
      <t>トラ</t>
    </rPh>
    <rPh sb="7" eb="8">
      <t>モン</t>
    </rPh>
    <rPh sb="8" eb="11">
      <t>イッチョウメ</t>
    </rPh>
    <rPh sb="11" eb="12">
      <t>チ</t>
    </rPh>
    <rPh sb="12" eb="13">
      <t>ナイ</t>
    </rPh>
    <phoneticPr fontId="577"/>
  </si>
  <si>
    <t>東京都江東区白河四丁目地内</t>
    <rPh sb="0" eb="3">
      <t>トウキョウト</t>
    </rPh>
    <rPh sb="3" eb="6">
      <t>コウトウク</t>
    </rPh>
    <rPh sb="6" eb="8">
      <t>シラカワ</t>
    </rPh>
    <rPh sb="8" eb="11">
      <t>ヨンチョウメ</t>
    </rPh>
    <rPh sb="11" eb="13">
      <t>チナイ</t>
    </rPh>
    <phoneticPr fontId="577"/>
  </si>
  <si>
    <t>鉛及びその化合物
ふっ素及びその化合物</t>
    <rPh sb="0" eb="1">
      <t>ナマリ</t>
    </rPh>
    <rPh sb="1" eb="2">
      <t>オヨ</t>
    </rPh>
    <rPh sb="5" eb="8">
      <t>カゴウブツ</t>
    </rPh>
    <phoneticPr fontId="577"/>
  </si>
  <si>
    <t>東京都墨田区立花六丁目地内</t>
    <rPh sb="0" eb="3">
      <t>トウキョウト</t>
    </rPh>
    <rPh sb="3" eb="6">
      <t>スミダク</t>
    </rPh>
    <rPh sb="6" eb="8">
      <t>タチバナ</t>
    </rPh>
    <rPh sb="8" eb="11">
      <t>ロクチョウメ</t>
    </rPh>
    <rPh sb="11" eb="13">
      <t>チナイ</t>
    </rPh>
    <phoneticPr fontId="577"/>
  </si>
  <si>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577"/>
  </si>
  <si>
    <t>東京都足立区本木二丁目地内</t>
    <rPh sb="0" eb="3">
      <t>トウキョウト</t>
    </rPh>
    <rPh sb="3" eb="6">
      <t>アダチク</t>
    </rPh>
    <rPh sb="6" eb="8">
      <t>モトキ</t>
    </rPh>
    <rPh sb="8" eb="11">
      <t>ニチョウメ</t>
    </rPh>
    <rPh sb="11" eb="13">
      <t>チナイ</t>
    </rPh>
    <phoneticPr fontId="577"/>
  </si>
  <si>
    <t>東京都江東区大島二丁目地内</t>
    <rPh sb="0" eb="3">
      <t>トウキョウト</t>
    </rPh>
    <rPh sb="3" eb="6">
      <t>コウトウク</t>
    </rPh>
    <rPh sb="6" eb="8">
      <t>オオジマ</t>
    </rPh>
    <rPh sb="8" eb="11">
      <t>ニチョウメ</t>
    </rPh>
    <rPh sb="11" eb="13">
      <t>チナイ</t>
    </rPh>
    <phoneticPr fontId="577"/>
  </si>
  <si>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77"/>
  </si>
  <si>
    <t>H28.12.6
一部解除
R3.8.16</t>
    <rPh sb="9" eb="11">
      <t>イチブ</t>
    </rPh>
    <rPh sb="11" eb="13">
      <t>カイジョ</t>
    </rPh>
    <phoneticPr fontId="473"/>
  </si>
  <si>
    <t>東京都足立区西加平二丁目地内</t>
    <rPh sb="0" eb="3">
      <t>トウキョウト</t>
    </rPh>
    <rPh sb="3" eb="6">
      <t>アダチク</t>
    </rPh>
    <rPh sb="6" eb="7">
      <t>ニシ</t>
    </rPh>
    <rPh sb="7" eb="8">
      <t>カ</t>
    </rPh>
    <rPh sb="8" eb="9">
      <t>ヒラ</t>
    </rPh>
    <rPh sb="9" eb="12">
      <t>２チョウメ</t>
    </rPh>
    <rPh sb="12" eb="13">
      <t>チ</t>
    </rPh>
    <rPh sb="13" eb="14">
      <t>ナイ</t>
    </rPh>
    <phoneticPr fontId="577"/>
  </si>
  <si>
    <t>鉛及びその化合物
ふっ素及びその化合物</t>
    <phoneticPr fontId="575"/>
  </si>
  <si>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577"/>
  </si>
  <si>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577"/>
  </si>
  <si>
    <t>H28.12.12
一部解除
H29.7.3</t>
    <rPh sb="10" eb="12">
      <t>イチブ</t>
    </rPh>
    <rPh sb="12" eb="14">
      <t>カイジョ</t>
    </rPh>
    <phoneticPr fontId="574"/>
  </si>
  <si>
    <t>東京都世田谷区喜多見三丁目地内</t>
    <rPh sb="0" eb="3">
      <t>トウキョウト</t>
    </rPh>
    <rPh sb="3" eb="7">
      <t>セタガヤク</t>
    </rPh>
    <rPh sb="7" eb="10">
      <t>キタミ</t>
    </rPh>
    <rPh sb="10" eb="13">
      <t>サンチョウメ</t>
    </rPh>
    <rPh sb="13" eb="14">
      <t>チ</t>
    </rPh>
    <rPh sb="14" eb="15">
      <t>ナイ</t>
    </rPh>
    <phoneticPr fontId="577"/>
  </si>
  <si>
    <t>東京都足立区宮城一丁目地内</t>
    <rPh sb="0" eb="3">
      <t>トウキョウト</t>
    </rPh>
    <rPh sb="3" eb="6">
      <t>アダチク</t>
    </rPh>
    <rPh sb="6" eb="8">
      <t>ミヤギ</t>
    </rPh>
    <rPh sb="8" eb="11">
      <t>イッチョウメ</t>
    </rPh>
    <rPh sb="11" eb="12">
      <t>チ</t>
    </rPh>
    <rPh sb="12" eb="13">
      <t>ナイ</t>
    </rPh>
    <phoneticPr fontId="577"/>
  </si>
  <si>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77"/>
  </si>
  <si>
    <t>東京都北区十条台一丁目地内</t>
    <rPh sb="0" eb="3">
      <t>トウキョウト</t>
    </rPh>
    <rPh sb="3" eb="5">
      <t>キタク</t>
    </rPh>
    <rPh sb="5" eb="8">
      <t>ジュウジョウダイ</t>
    </rPh>
    <rPh sb="8" eb="11">
      <t>イッチョウメ</t>
    </rPh>
    <rPh sb="11" eb="12">
      <t>チ</t>
    </rPh>
    <rPh sb="12" eb="13">
      <t>ナイ</t>
    </rPh>
    <phoneticPr fontId="577"/>
  </si>
  <si>
    <t>H29.1.12
一部解除
H30.2.5</t>
    <rPh sb="9" eb="11">
      <t>イチブ</t>
    </rPh>
    <rPh sb="11" eb="13">
      <t>カイジョ</t>
    </rPh>
    <phoneticPr fontId="574"/>
  </si>
  <si>
    <t>東京都江東区有明一丁目地内</t>
    <rPh sb="0" eb="3">
      <t>トウキョウト</t>
    </rPh>
    <rPh sb="3" eb="6">
      <t>コウトウク</t>
    </rPh>
    <rPh sb="6" eb="8">
      <t>アリアケ</t>
    </rPh>
    <rPh sb="8" eb="11">
      <t>イッチョウメ</t>
    </rPh>
    <rPh sb="11" eb="13">
      <t>チナイ</t>
    </rPh>
    <phoneticPr fontId="5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</si>
  <si>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77"/>
  </si>
  <si>
    <t>東京都三鷹市牟礼五丁目地内</t>
    <rPh sb="0" eb="3">
      <t>トウキョウト</t>
    </rPh>
    <rPh sb="3" eb="6">
      <t>ミタカシ</t>
    </rPh>
    <rPh sb="6" eb="8">
      <t>ムレ</t>
    </rPh>
    <rPh sb="8" eb="11">
      <t>ゴチョウメ</t>
    </rPh>
    <rPh sb="11" eb="12">
      <t>チ</t>
    </rPh>
    <rPh sb="12" eb="13">
      <t>ナイ</t>
    </rPh>
    <phoneticPr fontId="577"/>
  </si>
  <si>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577"/>
  </si>
  <si>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77"/>
  </si>
  <si>
    <t>H29.2.22
一部追加
H30.12.13</t>
    <rPh sb="9" eb="11">
      <t>イチブ</t>
    </rPh>
    <rPh sb="11" eb="13">
      <t>ツイカ</t>
    </rPh>
    <phoneticPr fontId="574"/>
  </si>
  <si>
    <t>東京都江東区夢の島二丁目地内</t>
    <rPh sb="0" eb="3">
      <t>トウキョウト</t>
    </rPh>
    <rPh sb="3" eb="6">
      <t>コウトウク</t>
    </rPh>
    <rPh sb="6" eb="7">
      <t>ユメ</t>
    </rPh>
    <rPh sb="8" eb="9">
      <t>シマ</t>
    </rPh>
    <rPh sb="9" eb="12">
      <t>ニチョウメ</t>
    </rPh>
    <rPh sb="12" eb="13">
      <t>チ</t>
    </rPh>
    <rPh sb="13" eb="14">
      <t>ナイ</t>
    </rPh>
    <phoneticPr fontId="577"/>
  </si>
  <si>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574"/>
  </si>
  <si>
    <t>東京都渋谷区千駄ヶ谷四丁目地内</t>
    <rPh sb="0" eb="3">
      <t>トウキョウト</t>
    </rPh>
    <rPh sb="3" eb="6">
      <t>シブヤク</t>
    </rPh>
    <rPh sb="6" eb="10">
      <t>センダガヤ</t>
    </rPh>
    <rPh sb="10" eb="13">
      <t>ヨンチョウメ</t>
    </rPh>
    <rPh sb="13" eb="14">
      <t>チ</t>
    </rPh>
    <rPh sb="14" eb="15">
      <t>ナイ</t>
    </rPh>
    <phoneticPr fontId="577"/>
  </si>
  <si>
    <t>東京都西多摩郡日の出町大字平井字三吉野場末地内</t>
    <rPh sb="0" eb="3">
      <t>トウキョウト</t>
    </rPh>
    <rPh sb="3" eb="7">
      <t>ニシタマグン</t>
    </rPh>
    <rPh sb="7" eb="8">
      <t>ヒ</t>
    </rPh>
    <rPh sb="9" eb="11">
      <t>デマチ</t>
    </rPh>
    <rPh sb="11" eb="13">
      <t>オオアザ</t>
    </rPh>
    <rPh sb="13" eb="15">
      <t>ヒライ</t>
    </rPh>
    <rPh sb="15" eb="16">
      <t>アザ</t>
    </rPh>
    <rPh sb="16" eb="17">
      <t>サン</t>
    </rPh>
    <rPh sb="17" eb="19">
      <t>ヨシノ</t>
    </rPh>
    <rPh sb="19" eb="21">
      <t>バスエ</t>
    </rPh>
    <rPh sb="21" eb="22">
      <t>チ</t>
    </rPh>
    <rPh sb="22" eb="23">
      <t>ナイ</t>
    </rPh>
    <phoneticPr fontId="577"/>
  </si>
  <si>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577"/>
  </si>
  <si>
    <t>ベンゼン
鉛及びその化合物</t>
    <rPh sb="5" eb="6">
      <t>ナマリ</t>
    </rPh>
    <rPh sb="6" eb="7">
      <t>オヨ</t>
    </rPh>
    <rPh sb="10" eb="13">
      <t>カゴウブツ</t>
    </rPh>
    <phoneticPr fontId="577"/>
  </si>
  <si>
    <t>H29.2.28
一部解除
R2.6.24</t>
    <rPh sb="9" eb="11">
      <t>イチブ</t>
    </rPh>
    <rPh sb="11" eb="13">
      <t>カイジョ</t>
    </rPh>
    <phoneticPr fontId="473"/>
  </si>
  <si>
    <t>東京都北区王子六丁目地内</t>
    <rPh sb="0" eb="3">
      <t>トウキョウト</t>
    </rPh>
    <rPh sb="3" eb="5">
      <t>キタク</t>
    </rPh>
    <rPh sb="5" eb="7">
      <t>オウジ</t>
    </rPh>
    <rPh sb="7" eb="10">
      <t>ロクチョウメ</t>
    </rPh>
    <rPh sb="10" eb="11">
      <t>チ</t>
    </rPh>
    <rPh sb="11" eb="12">
      <t>ナイ</t>
    </rPh>
    <phoneticPr fontId="577"/>
  </si>
  <si>
    <t>H29.3.1
一部解除
R2.9.1</t>
    <rPh sb="8" eb="10">
      <t>イチブ</t>
    </rPh>
    <rPh sb="10" eb="12">
      <t>カイジョ</t>
    </rPh>
    <phoneticPr fontId="574"/>
  </si>
  <si>
    <t>東京都品川区西大井一丁目地内</t>
    <rPh sb="0" eb="3">
      <t>トウキョウト</t>
    </rPh>
    <rPh sb="3" eb="6">
      <t>シナガワク</t>
    </rPh>
    <rPh sb="6" eb="9">
      <t>ニシオオイ</t>
    </rPh>
    <rPh sb="9" eb="12">
      <t>イッチョウメ</t>
    </rPh>
    <rPh sb="12" eb="13">
      <t>チ</t>
    </rPh>
    <rPh sb="13" eb="14">
      <t>ナイ</t>
    </rPh>
    <phoneticPr fontId="577"/>
  </si>
  <si>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77"/>
  </si>
  <si>
    <t>H29.3.6
一部追加
H31.4.9</t>
    <rPh sb="8" eb="10">
      <t>イチブ</t>
    </rPh>
    <rPh sb="10" eb="12">
      <t>ツイカ</t>
    </rPh>
    <phoneticPr fontId="574"/>
  </si>
  <si>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577"/>
  </si>
  <si>
    <t>砒素及びその化合物
ふっ素及びその化合物</t>
    <rPh sb="2" eb="3">
      <t>オヨ</t>
    </rPh>
    <rPh sb="6" eb="9">
      <t>カゴウブツ</t>
    </rPh>
    <rPh sb="13" eb="14">
      <t>オヨ</t>
    </rPh>
    <rPh sb="17" eb="20">
      <t>カゴウブツ</t>
    </rPh>
    <phoneticPr fontId="577"/>
  </si>
  <si>
    <t>H29.3.6
一部解除
R2.3.3</t>
    <rPh sb="8" eb="12">
      <t>イチブカイジョ</t>
    </rPh>
    <phoneticPr fontId="473"/>
  </si>
  <si>
    <t>東京都目黒区中目黒二丁目地内</t>
    <rPh sb="0" eb="3">
      <t>トウキョウト</t>
    </rPh>
    <rPh sb="3" eb="6">
      <t>メグロク</t>
    </rPh>
    <rPh sb="6" eb="9">
      <t>ナカメグロ</t>
    </rPh>
    <rPh sb="9" eb="12">
      <t>ニチョウメ</t>
    </rPh>
    <rPh sb="12" eb="13">
      <t>チ</t>
    </rPh>
    <rPh sb="13" eb="14">
      <t>ナイ</t>
    </rPh>
    <phoneticPr fontId="577"/>
  </si>
  <si>
    <t>H29.3.6
一部解除
R1.6.10</t>
    <rPh sb="8" eb="10">
      <t>イチブ</t>
    </rPh>
    <rPh sb="10" eb="12">
      <t>カイジョ</t>
    </rPh>
    <phoneticPr fontId="473"/>
  </si>
  <si>
    <t>東京都杉並区梅里一丁目地内</t>
    <rPh sb="0" eb="3">
      <t>トウキョウト</t>
    </rPh>
    <rPh sb="3" eb="6">
      <t>スギナミク</t>
    </rPh>
    <rPh sb="6" eb="8">
      <t>ウメザト</t>
    </rPh>
    <rPh sb="8" eb="11">
      <t>イッチョウメ</t>
    </rPh>
    <rPh sb="11" eb="13">
      <t>チナイ</t>
    </rPh>
    <phoneticPr fontId="577"/>
  </si>
  <si>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577"/>
  </si>
  <si>
    <t>H29.4.28
一部解除
R2.4.10</t>
    <rPh sb="9" eb="11">
      <t>イチブ</t>
    </rPh>
    <rPh sb="11" eb="13">
      <t>カイジョ</t>
    </rPh>
    <phoneticPr fontId="473"/>
  </si>
  <si>
    <t>東京都江戸川区下篠崎町地内</t>
    <rPh sb="0" eb="3">
      <t>トウキョウト</t>
    </rPh>
    <rPh sb="3" eb="7">
      <t>エドガワク</t>
    </rPh>
    <rPh sb="7" eb="11">
      <t>シモシノザキマチ</t>
    </rPh>
    <rPh sb="11" eb="12">
      <t>チ</t>
    </rPh>
    <rPh sb="12" eb="13">
      <t>ナイ</t>
    </rPh>
    <phoneticPr fontId="577"/>
  </si>
  <si>
    <t>第14条</t>
    <rPh sb="0" eb="1">
      <t>ダイ</t>
    </rPh>
    <rPh sb="3" eb="4">
      <t>ジョウ</t>
    </rPh>
    <phoneticPr fontId="579"/>
  </si>
  <si>
    <t>六価クロム化合物</t>
    <phoneticPr fontId="574"/>
  </si>
  <si>
    <t>H29.5.1
一部追加
R3.3.16</t>
    <rPh sb="8" eb="10">
      <t>イチブ</t>
    </rPh>
    <rPh sb="10" eb="12">
      <t>ツイカ</t>
    </rPh>
    <phoneticPr fontId="577"/>
  </si>
  <si>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577"/>
  </si>
  <si>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577"/>
  </si>
  <si>
    <t>H29.5.2
一部解除
R4.2.28</t>
    <rPh sb="8" eb="10">
      <t>イチブ</t>
    </rPh>
    <rPh sb="10" eb="12">
      <t>カイジョ</t>
    </rPh>
    <phoneticPr fontId="473"/>
  </si>
  <si>
    <t>東京都港区西新橋三丁目地内</t>
    <rPh sb="0" eb="3">
      <t>トウキョウト</t>
    </rPh>
    <rPh sb="3" eb="5">
      <t>ミナトク</t>
    </rPh>
    <rPh sb="5" eb="8">
      <t>ニシシンバシ</t>
    </rPh>
    <rPh sb="8" eb="11">
      <t>サンチョウメ</t>
    </rPh>
    <rPh sb="11" eb="12">
      <t>チ</t>
    </rPh>
    <rPh sb="12" eb="13">
      <t>ナイ</t>
    </rPh>
    <phoneticPr fontId="574"/>
  </si>
  <si>
    <t>六価クロム化合物
水銀及びその化合物
鉛及びその化合物
砒素及びその化合物</t>
    <phoneticPr fontId="574"/>
  </si>
  <si>
    <t>H29.5.2
一部解除
R2.11.30</t>
    <rPh sb="8" eb="10">
      <t>イチブ</t>
    </rPh>
    <rPh sb="10" eb="12">
      <t>カイジョ</t>
    </rPh>
    <phoneticPr fontId="473"/>
  </si>
  <si>
    <t>東京都足立区関原一丁目､梅田四丁目地内</t>
    <rPh sb="0" eb="2">
      <t>トウキョウ</t>
    </rPh>
    <rPh sb="2" eb="3">
      <t>ト</t>
    </rPh>
    <rPh sb="3" eb="6">
      <t>アダチク</t>
    </rPh>
    <rPh sb="6" eb="8">
      <t>セキハラ</t>
    </rPh>
    <rPh sb="8" eb="11">
      <t>イッチョウメ</t>
    </rPh>
    <rPh sb="12" eb="14">
      <t>ウメダ</t>
    </rPh>
    <rPh sb="14" eb="15">
      <t>ヨン</t>
    </rPh>
    <rPh sb="15" eb="17">
      <t>チョウメ</t>
    </rPh>
    <rPh sb="17" eb="19">
      <t>チナイ</t>
    </rPh>
    <phoneticPr fontId="473"/>
  </si>
  <si>
    <t>シアン化合物
鉛及びその化合物
ふっ素及びその化合物</t>
    <rPh sb="18" eb="19">
      <t>ソ</t>
    </rPh>
    <rPh sb="19" eb="20">
      <t>オヨ</t>
    </rPh>
    <rPh sb="23" eb="26">
      <t>カゴウブツ</t>
    </rPh>
    <phoneticPr fontId="574"/>
  </si>
  <si>
    <t>東京都大田区東糀谷六丁目地内</t>
    <rPh sb="0" eb="3">
      <t>トウキョウト</t>
    </rPh>
    <phoneticPr fontId="574"/>
  </si>
  <si>
    <t>六価クロム化合物
鉛及びその化合物
砒素及びその化合物
ふっ素及びその化合物</t>
    <phoneticPr fontId="574"/>
  </si>
  <si>
    <t>東京都江東区東砂七丁目地内</t>
    <rPh sb="0" eb="3">
      <t>トウキョウト</t>
    </rPh>
    <phoneticPr fontId="574"/>
  </si>
  <si>
    <t>H29.5.15
一部追加
R2.1.15</t>
    <rPh sb="9" eb="11">
      <t>イチブ</t>
    </rPh>
    <rPh sb="11" eb="13">
      <t>ツイカ</t>
    </rPh>
    <phoneticPr fontId="473"/>
  </si>
  <si>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574"/>
  </si>
  <si>
    <t>鉛及びその化合物
砒素及びその化合物
ふっ素及びその化合物</t>
    <phoneticPr fontId="574"/>
  </si>
  <si>
    <t>H29.5.15
一部解除
R3.3.10</t>
    <rPh sb="9" eb="11">
      <t>イチブ</t>
    </rPh>
    <rPh sb="11" eb="13">
      <t>カイジョ</t>
    </rPh>
    <phoneticPr fontId="473"/>
  </si>
  <si>
    <t>東京都北区田端新町一丁目地内</t>
    <rPh sb="0" eb="3">
      <t>トウキョウト</t>
    </rPh>
    <rPh sb="3" eb="5">
      <t>キタク</t>
    </rPh>
    <rPh sb="5" eb="9">
      <t>タバタシンマチ</t>
    </rPh>
    <rPh sb="9" eb="12">
      <t>イッチョウメ</t>
    </rPh>
    <rPh sb="12" eb="14">
      <t>チナイ</t>
    </rPh>
    <phoneticPr fontId="574"/>
  </si>
  <si>
    <t>鉛及びその化合物</t>
    <phoneticPr fontId="574"/>
  </si>
  <si>
    <t>H29.5.16
一部解除
H30.6.22</t>
    <rPh sb="9" eb="11">
      <t>イチブ</t>
    </rPh>
    <rPh sb="11" eb="13">
      <t>カイジョ</t>
    </rPh>
    <phoneticPr fontId="574"/>
  </si>
  <si>
    <t>東京都江戸川区平井三丁目地内</t>
    <rPh sb="0" eb="3">
      <t>トウキョウト</t>
    </rPh>
    <rPh sb="3" eb="7">
      <t>エドガワク</t>
    </rPh>
    <rPh sb="7" eb="9">
      <t>ヒライ</t>
    </rPh>
    <rPh sb="9" eb="12">
      <t>サンチョウメ</t>
    </rPh>
    <rPh sb="12" eb="13">
      <t>チ</t>
    </rPh>
    <rPh sb="13" eb="14">
      <t>ナイ</t>
    </rPh>
    <phoneticPr fontId="574"/>
  </si>
  <si>
    <t>東京都荒川区西日暮里五丁目地内</t>
    <rPh sb="0" eb="3">
      <t>トウキョウト</t>
    </rPh>
    <rPh sb="3" eb="6">
      <t>アラカワク</t>
    </rPh>
    <rPh sb="6" eb="10">
      <t>ニシニッポリ</t>
    </rPh>
    <rPh sb="10" eb="13">
      <t>ゴチョウメ</t>
    </rPh>
    <rPh sb="13" eb="14">
      <t>チ</t>
    </rPh>
    <rPh sb="14" eb="15">
      <t>ナイ</t>
    </rPh>
    <phoneticPr fontId="574"/>
  </si>
  <si>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574"/>
  </si>
  <si>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574"/>
  </si>
  <si>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74"/>
  </si>
  <si>
    <t>H29.5.24
一部追加
H31.2.28</t>
    <rPh sb="9" eb="11">
      <t>イチブ</t>
    </rPh>
    <rPh sb="11" eb="13">
      <t>ツイカ</t>
    </rPh>
    <phoneticPr fontId="574"/>
  </si>
  <si>
    <t>東京都世田谷区粕谷一丁目地内</t>
    <rPh sb="0" eb="3">
      <t>トウキョウト</t>
    </rPh>
    <rPh sb="3" eb="7">
      <t>セタガヤク</t>
    </rPh>
    <rPh sb="7" eb="9">
      <t>カスヤ</t>
    </rPh>
    <rPh sb="9" eb="12">
      <t>イッチョウメ</t>
    </rPh>
    <rPh sb="12" eb="14">
      <t>チナイ</t>
    </rPh>
    <phoneticPr fontId="574"/>
  </si>
  <si>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74"/>
  </si>
  <si>
    <t>東京都江東区有明一丁目地内</t>
    <rPh sb="0" eb="3">
      <t>トウキョウト</t>
    </rPh>
    <rPh sb="3" eb="6">
      <t>コウトウク</t>
    </rPh>
    <rPh sb="6" eb="8">
      <t>アリアケ</t>
    </rPh>
    <rPh sb="8" eb="11">
      <t>イッチョウメ</t>
    </rPh>
    <rPh sb="11" eb="13">
      <t>チナイ</t>
    </rPh>
    <phoneticPr fontId="574"/>
  </si>
  <si>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</si>
  <si>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574"/>
  </si>
  <si>
    <t>六価クロム化合物
セレン及びその化合物
鉛及びその化合物
砒素及びその化合物
ふっ素及びその化合物
ほう素及びその化合物</t>
    <phoneticPr fontId="574"/>
  </si>
  <si>
    <t>H29.5.24
一部解除
H31.2.1</t>
    <rPh sb="9" eb="11">
      <t>イチブ</t>
    </rPh>
    <rPh sb="11" eb="13">
      <t>カイジョ</t>
    </rPh>
    <phoneticPr fontId="574"/>
  </si>
  <si>
    <t>東京都日野市石田一丁目地内</t>
    <rPh sb="0" eb="3">
      <t>トウキョウト</t>
    </rPh>
    <rPh sb="6" eb="8">
      <t>イシダ</t>
    </rPh>
    <rPh sb="8" eb="11">
      <t>イッチョウメ</t>
    </rPh>
    <rPh sb="11" eb="13">
      <t>チナイ</t>
    </rPh>
    <phoneticPr fontId="574"/>
  </si>
  <si>
    <t>東京都葛飾区四つ木四丁目地内</t>
    <rPh sb="0" eb="3">
      <t>トウキョウト</t>
    </rPh>
    <rPh sb="3" eb="6">
      <t>カツシカク</t>
    </rPh>
    <rPh sb="6" eb="7">
      <t>ヨ</t>
    </rPh>
    <rPh sb="8" eb="9">
      <t>ギ</t>
    </rPh>
    <rPh sb="9" eb="12">
      <t>ヨンチョウメ</t>
    </rPh>
    <rPh sb="12" eb="14">
      <t>チナイ</t>
    </rPh>
    <phoneticPr fontId="574"/>
  </si>
  <si>
    <t>シス-1,2-ジクロロエチレン
テトラクロロエチレン
トリクロロエチレン
ふっ素及びその化合物</t>
    <rPh sb="39" eb="40">
      <t>ソ</t>
    </rPh>
    <rPh sb="40" eb="41">
      <t>オヨ</t>
    </rPh>
    <rPh sb="44" eb="47">
      <t>カゴウブツ</t>
    </rPh>
    <phoneticPr fontId="574"/>
  </si>
  <si>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574"/>
  </si>
  <si>
    <t>シス-1,2-ジクロロエチレン
トリクロロエチレン
鉛及びその化合物</t>
    <rPh sb="26" eb="27">
      <t>ナマリ</t>
    </rPh>
    <rPh sb="27" eb="28">
      <t>オヨ</t>
    </rPh>
    <rPh sb="31" eb="34">
      <t>カゴウブツ</t>
    </rPh>
    <phoneticPr fontId="574"/>
  </si>
  <si>
    <t>東京都調布市国領町八丁目地内</t>
    <rPh sb="0" eb="3">
      <t>トウキョウト</t>
    </rPh>
    <rPh sb="3" eb="6">
      <t>チョウフシ</t>
    </rPh>
    <rPh sb="6" eb="9">
      <t>コクリョウチョウ</t>
    </rPh>
    <rPh sb="9" eb="12">
      <t>ハッチョウメ</t>
    </rPh>
    <rPh sb="12" eb="14">
      <t>チナイ</t>
    </rPh>
    <phoneticPr fontId="574"/>
  </si>
  <si>
    <t>H29.6.21
一部解除
R3.4.9</t>
    <rPh sb="9" eb="11">
      <t>イチブ</t>
    </rPh>
    <rPh sb="11" eb="13">
      <t>カイジョ</t>
    </rPh>
    <phoneticPr fontId="473"/>
  </si>
  <si>
    <t>東京都江東区南砂七丁目地内</t>
    <rPh sb="0" eb="3">
      <t>トウキョウト</t>
    </rPh>
    <rPh sb="3" eb="6">
      <t>コウトウク</t>
    </rPh>
    <rPh sb="6" eb="8">
      <t>ミナミスナ</t>
    </rPh>
    <rPh sb="8" eb="11">
      <t>ナナチョウメ</t>
    </rPh>
    <rPh sb="11" eb="12">
      <t>チ</t>
    </rPh>
    <rPh sb="12" eb="13">
      <t>ナイ</t>
    </rPh>
    <phoneticPr fontId="574"/>
  </si>
  <si>
    <t>H29.6.22
一部解除
H30.6.1</t>
    <rPh sb="9" eb="11">
      <t>イチブ</t>
    </rPh>
    <rPh sb="11" eb="13">
      <t>カイジョ</t>
    </rPh>
    <phoneticPr fontId="574"/>
  </si>
  <si>
    <t>東京都府中市浅間町一丁目地内</t>
    <rPh sb="0" eb="3">
      <t>トウキョウト</t>
    </rPh>
    <rPh sb="3" eb="6">
      <t>フチュウシ</t>
    </rPh>
    <rPh sb="6" eb="9">
      <t>アサマチョウ</t>
    </rPh>
    <rPh sb="9" eb="12">
      <t>イッチョウメ</t>
    </rPh>
    <rPh sb="12" eb="14">
      <t>チナイ</t>
    </rPh>
    <phoneticPr fontId="574"/>
  </si>
  <si>
    <t>東京都墨田区立花四丁目地内</t>
    <rPh sb="0" eb="3">
      <t>トウキョウト</t>
    </rPh>
    <rPh sb="3" eb="6">
      <t>スミダク</t>
    </rPh>
    <rPh sb="6" eb="8">
      <t>タチバナ</t>
    </rPh>
    <rPh sb="8" eb="11">
      <t>ヨンチョウメ</t>
    </rPh>
    <rPh sb="11" eb="13">
      <t>チナイ</t>
    </rPh>
    <phoneticPr fontId="574"/>
  </si>
  <si>
    <t>六価クロム化合物
鉛及びその化合物
ふっ素及びその化合物
ほう素及びその化合物</t>
    <phoneticPr fontId="574"/>
  </si>
  <si>
    <t>東京都墨田区立花三丁目地内</t>
    <rPh sb="0" eb="3">
      <t>トウキョウト</t>
    </rPh>
    <rPh sb="3" eb="6">
      <t>スミダク</t>
    </rPh>
    <rPh sb="6" eb="8">
      <t>タチバナ</t>
    </rPh>
    <rPh sb="8" eb="11">
      <t>サンチョウメ</t>
    </rPh>
    <rPh sb="11" eb="13">
      <t>チナイ</t>
    </rPh>
    <phoneticPr fontId="574"/>
  </si>
  <si>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574"/>
  </si>
  <si>
    <t>東京都足立区梅田五丁目地内</t>
    <rPh sb="0" eb="3">
      <t>トウキョウト</t>
    </rPh>
    <rPh sb="3" eb="6">
      <t>アダチク</t>
    </rPh>
    <rPh sb="6" eb="8">
      <t>ウメダ</t>
    </rPh>
    <rPh sb="8" eb="11">
      <t>ゴチョウメ</t>
    </rPh>
    <rPh sb="11" eb="12">
      <t>チ</t>
    </rPh>
    <rPh sb="12" eb="13">
      <t>ナイ</t>
    </rPh>
    <phoneticPr fontId="574"/>
  </si>
  <si>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574"/>
  </si>
  <si>
    <t>鉛及びその化合物
砒素及びその化合物</t>
    <rPh sb="0" eb="1">
      <t>ナマリ</t>
    </rPh>
    <rPh sb="1" eb="2">
      <t>オヨ</t>
    </rPh>
    <rPh sb="5" eb="8">
      <t>カゴウブツ</t>
    </rPh>
    <rPh sb="9" eb="11">
      <t>ヒソ</t>
    </rPh>
    <rPh sb="11" eb="12">
      <t>オヨ</t>
    </rPh>
    <rPh sb="15" eb="18">
      <t>カゴウブツ</t>
    </rPh>
    <phoneticPr fontId="574"/>
  </si>
  <si>
    <t>東京都江東区潮見二丁目地内</t>
    <rPh sb="0" eb="3">
      <t>トウキョウト</t>
    </rPh>
    <rPh sb="3" eb="6">
      <t>コウトウク</t>
    </rPh>
    <rPh sb="6" eb="8">
      <t>シオミ</t>
    </rPh>
    <rPh sb="8" eb="11">
      <t>ニチョウメ</t>
    </rPh>
    <rPh sb="11" eb="12">
      <t>チ</t>
    </rPh>
    <rPh sb="12" eb="13">
      <t>ナイ</t>
    </rPh>
    <phoneticPr fontId="574"/>
  </si>
  <si>
    <t>東京都新宿区西落合二丁目地内</t>
    <rPh sb="0" eb="3">
      <t>トウキョウト</t>
    </rPh>
    <rPh sb="3" eb="6">
      <t>シンジュクク</t>
    </rPh>
    <rPh sb="6" eb="9">
      <t>ニシオチアイ</t>
    </rPh>
    <rPh sb="9" eb="12">
      <t>ニチョウメ</t>
    </rPh>
    <rPh sb="12" eb="13">
      <t>チ</t>
    </rPh>
    <rPh sb="13" eb="14">
      <t>ナイ</t>
    </rPh>
    <phoneticPr fontId="574"/>
  </si>
  <si>
    <t>H29.7.14
一部解除
R4.2.16</t>
    <rPh sb="9" eb="11">
      <t>イチブ</t>
    </rPh>
    <rPh sb="11" eb="13">
      <t>カイジョ</t>
    </rPh>
    <phoneticPr fontId="473"/>
  </si>
  <si>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574"/>
  </si>
  <si>
    <t>東京都江戸川区松江四丁目地内</t>
    <rPh sb="0" eb="3">
      <t>トウキョウト</t>
    </rPh>
    <rPh sb="3" eb="7">
      <t>エドガワク</t>
    </rPh>
    <rPh sb="7" eb="9">
      <t>マツエ</t>
    </rPh>
    <rPh sb="9" eb="12">
      <t>ヨンチョウメ</t>
    </rPh>
    <rPh sb="12" eb="14">
      <t>チナイ</t>
    </rPh>
    <phoneticPr fontId="574"/>
  </si>
  <si>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574"/>
  </si>
  <si>
    <t>H29.7.19
一部解除
H30.7.4</t>
    <rPh sb="9" eb="11">
      <t>イチブ</t>
    </rPh>
    <rPh sb="11" eb="13">
      <t>カイジョ</t>
    </rPh>
    <phoneticPr fontId="574"/>
  </si>
  <si>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574"/>
  </si>
  <si>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574"/>
  </si>
  <si>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574"/>
  </si>
  <si>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74"/>
  </si>
  <si>
    <t>H29.7.28
一部解除
H30.6.14</t>
    <rPh sb="9" eb="11">
      <t>イチブ</t>
    </rPh>
    <rPh sb="11" eb="13">
      <t>カイジョ</t>
    </rPh>
    <phoneticPr fontId="574"/>
  </si>
  <si>
    <t>東京都板橋区加賀一丁目地内</t>
    <rPh sb="0" eb="3">
      <t>トウキョウト</t>
    </rPh>
    <rPh sb="3" eb="6">
      <t>イタバシク</t>
    </rPh>
    <rPh sb="6" eb="8">
      <t>カガ</t>
    </rPh>
    <rPh sb="8" eb="11">
      <t>イッチョウメ</t>
    </rPh>
    <rPh sb="11" eb="13">
      <t>チナイ</t>
    </rPh>
    <phoneticPr fontId="574"/>
  </si>
  <si>
    <t>水銀及びその化合物
鉛及びその化合物</t>
    <rPh sb="0" eb="2">
      <t>スイギン</t>
    </rPh>
    <rPh sb="2" eb="3">
      <t>オヨ</t>
    </rPh>
    <rPh sb="6" eb="9">
      <t>カゴウブツ</t>
    </rPh>
    <rPh sb="10" eb="11">
      <t>ナマリ</t>
    </rPh>
    <rPh sb="11" eb="12">
      <t>オヨ</t>
    </rPh>
    <rPh sb="15" eb="18">
      <t>カゴウブツ</t>
    </rPh>
    <phoneticPr fontId="574"/>
  </si>
  <si>
    <t>東京都大田区羽田四丁目地内</t>
    <rPh sb="0" eb="3">
      <t>トウキョウト</t>
    </rPh>
    <rPh sb="3" eb="6">
      <t>オオタク</t>
    </rPh>
    <rPh sb="6" eb="8">
      <t>ハネダ</t>
    </rPh>
    <rPh sb="8" eb="11">
      <t>ヨンチョウメ</t>
    </rPh>
    <rPh sb="11" eb="12">
      <t>チ</t>
    </rPh>
    <rPh sb="12" eb="13">
      <t>ナイ</t>
    </rPh>
    <phoneticPr fontId="574"/>
  </si>
  <si>
    <t>テトラクロロエチレン
トリクロロエチレン
ふっ素及びその化合物</t>
    <rPh sb="23" eb="24">
      <t>ソ</t>
    </rPh>
    <rPh sb="24" eb="25">
      <t>オヨ</t>
    </rPh>
    <rPh sb="28" eb="31">
      <t>カゴウブツ</t>
    </rPh>
    <phoneticPr fontId="574"/>
  </si>
  <si>
    <t>東京都足立区本木西町地内</t>
    <rPh sb="0" eb="3">
      <t>トウキョウト</t>
    </rPh>
    <rPh sb="3" eb="6">
      <t>アダチク</t>
    </rPh>
    <rPh sb="6" eb="8">
      <t>モトキ</t>
    </rPh>
    <rPh sb="8" eb="10">
      <t>ニシチョウ</t>
    </rPh>
    <rPh sb="10" eb="12">
      <t>チナイ</t>
    </rPh>
    <phoneticPr fontId="574"/>
  </si>
  <si>
    <t>シアン化合物
鉛及びその化合物
ふっ素及びその化合物</t>
    <rPh sb="7" eb="8">
      <t>ナマリ</t>
    </rPh>
    <rPh sb="8" eb="9">
      <t>オヨ</t>
    </rPh>
    <rPh sb="12" eb="15">
      <t>カゴウブツ</t>
    </rPh>
    <rPh sb="18" eb="19">
      <t>ソ</t>
    </rPh>
    <rPh sb="19" eb="20">
      <t>オヨ</t>
    </rPh>
    <rPh sb="23" eb="26">
      <t>カゴウブツ</t>
    </rPh>
    <phoneticPr fontId="574"/>
  </si>
  <si>
    <t>H29.9.15
一部追加
R1.6.5</t>
    <rPh sb="9" eb="11">
      <t>イチブ</t>
    </rPh>
    <rPh sb="11" eb="13">
      <t>ツイカ</t>
    </rPh>
    <phoneticPr fontId="473"/>
  </si>
  <si>
    <t xml:space="preserve">東京都江東区大島二丁目地内 </t>
    <rPh sb="0" eb="3">
      <t>トウキョウト</t>
    </rPh>
    <phoneticPr fontId="574"/>
  </si>
  <si>
    <t>六価クロム化合物
シアン化合物
鉛及びその化合物
砒素及びその化合物
ふっ素及びその化合物</t>
    <phoneticPr fontId="574"/>
  </si>
  <si>
    <t>東京都足立区梅田四丁目地内</t>
    <rPh sb="0" eb="3">
      <t>トウキョウト</t>
    </rPh>
    <rPh sb="3" eb="6">
      <t>アダチク</t>
    </rPh>
    <rPh sb="6" eb="8">
      <t>ウメダ</t>
    </rPh>
    <rPh sb="8" eb="11">
      <t>ヨンチョウメ</t>
    </rPh>
    <rPh sb="11" eb="12">
      <t>チ</t>
    </rPh>
    <rPh sb="12" eb="13">
      <t>ナイ</t>
    </rPh>
    <phoneticPr fontId="574"/>
  </si>
  <si>
    <t>H29.9.19
一部追加
H31.2.28</t>
    <rPh sb="9" eb="13">
      <t>イチブツイカ</t>
    </rPh>
    <phoneticPr fontId="577"/>
  </si>
  <si>
    <t>鉛及びその化合物
砒素及びその化合物
ふっ素及びその化合物
ほう素及びその化合物</t>
    <phoneticPr fontId="574"/>
  </si>
  <si>
    <t>東京都板橋区舟渡四丁目地内</t>
    <rPh sb="0" eb="3">
      <t>トウキョウト</t>
    </rPh>
    <rPh sb="3" eb="6">
      <t>イタバシク</t>
    </rPh>
    <rPh sb="6" eb="8">
      <t>フナド</t>
    </rPh>
    <rPh sb="8" eb="11">
      <t>ヨンチョウメ</t>
    </rPh>
    <rPh sb="11" eb="12">
      <t>チ</t>
    </rPh>
    <rPh sb="12" eb="13">
      <t>ナイ</t>
    </rPh>
    <phoneticPr fontId="574"/>
  </si>
  <si>
    <t>H29.9.21
一部解除
H30.1.17</t>
    <rPh sb="9" eb="11">
      <t>イチブ</t>
    </rPh>
    <rPh sb="11" eb="13">
      <t>カイジョ</t>
    </rPh>
    <phoneticPr fontId="574"/>
  </si>
  <si>
    <t>東京都北区堀船三丁目地内</t>
    <rPh sb="0" eb="3">
      <t>トウキョウト</t>
    </rPh>
    <rPh sb="3" eb="5">
      <t>キタク</t>
    </rPh>
    <rPh sb="5" eb="7">
      <t>ホリフネ</t>
    </rPh>
    <rPh sb="7" eb="10">
      <t>サンチョウメ</t>
    </rPh>
    <rPh sb="10" eb="11">
      <t>チ</t>
    </rPh>
    <rPh sb="11" eb="12">
      <t>ナイ</t>
    </rPh>
    <phoneticPr fontId="574"/>
  </si>
  <si>
    <t>ふっ素及びその化合物</t>
    <phoneticPr fontId="574"/>
  </si>
  <si>
    <t>東京都足立区入谷八丁目地内</t>
    <rPh sb="0" eb="3">
      <t>トウキョウト</t>
    </rPh>
    <rPh sb="3" eb="6">
      <t>アダチク</t>
    </rPh>
    <rPh sb="6" eb="8">
      <t>イリヤ</t>
    </rPh>
    <rPh sb="8" eb="11">
      <t>ハッチョウメ</t>
    </rPh>
    <rPh sb="11" eb="12">
      <t>チ</t>
    </rPh>
    <rPh sb="12" eb="13">
      <t>ナイ</t>
    </rPh>
    <phoneticPr fontId="574"/>
  </si>
  <si>
    <t>鉛及びその化合物
ふっ素及びその化合物</t>
    <phoneticPr fontId="574"/>
  </si>
  <si>
    <t>東京都足立区鹿浜二丁目地内</t>
    <rPh sb="0" eb="3">
      <t>トウキョウト</t>
    </rPh>
    <rPh sb="3" eb="6">
      <t>アダチク</t>
    </rPh>
    <rPh sb="6" eb="8">
      <t>シカハマ</t>
    </rPh>
    <rPh sb="8" eb="11">
      <t>ニチョウメ</t>
    </rPh>
    <rPh sb="11" eb="13">
      <t>チナイ</t>
    </rPh>
    <phoneticPr fontId="574"/>
  </si>
  <si>
    <t>東京都大島町野増字クヅアラ地内</t>
    <rPh sb="0" eb="3">
      <t>トウキョウト</t>
    </rPh>
    <rPh sb="3" eb="6">
      <t>オオシマチョウ</t>
    </rPh>
    <rPh sb="6" eb="7">
      <t>ノ</t>
    </rPh>
    <rPh sb="7" eb="8">
      <t>マシ</t>
    </rPh>
    <rPh sb="8" eb="9">
      <t>アザ</t>
    </rPh>
    <rPh sb="13" eb="15">
      <t>チナイ</t>
    </rPh>
    <phoneticPr fontId="574"/>
  </si>
  <si>
    <t>H29.9.27
一部解除
R3.8.19</t>
    <rPh sb="9" eb="11">
      <t>イチブ</t>
    </rPh>
    <rPh sb="11" eb="13">
      <t>カイジョ</t>
    </rPh>
    <phoneticPr fontId="473"/>
  </si>
  <si>
    <t>東京都足立区小台一丁目地内</t>
    <rPh sb="0" eb="3">
      <t>トウキョウト</t>
    </rPh>
    <rPh sb="3" eb="6">
      <t>アダチク</t>
    </rPh>
    <rPh sb="6" eb="8">
      <t>オダイ</t>
    </rPh>
    <rPh sb="8" eb="11">
      <t>イッチョウメ</t>
    </rPh>
    <rPh sb="11" eb="13">
      <t>チナイ</t>
    </rPh>
    <phoneticPr fontId="574"/>
  </si>
  <si>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74"/>
  </si>
  <si>
    <t>東京都荒川区荒川五丁目地内</t>
    <rPh sb="0" eb="3">
      <t>トウキョウト</t>
    </rPh>
    <rPh sb="3" eb="6">
      <t>アラカワク</t>
    </rPh>
    <rPh sb="6" eb="8">
      <t>アラカワ</t>
    </rPh>
    <rPh sb="8" eb="11">
      <t>ゴチョウメ</t>
    </rPh>
    <rPh sb="11" eb="12">
      <t>チ</t>
    </rPh>
    <rPh sb="12" eb="13">
      <t>ナイ</t>
    </rPh>
    <phoneticPr fontId="574"/>
  </si>
  <si>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574"/>
  </si>
  <si>
    <t>H29.10.13
一部解除
H30.5.7</t>
    <rPh sb="10" eb="12">
      <t>イチブ</t>
    </rPh>
    <rPh sb="12" eb="14">
      <t>カイジョ</t>
    </rPh>
    <phoneticPr fontId="574"/>
  </si>
  <si>
    <t>東京都品川区広町二丁目地内</t>
    <rPh sb="0" eb="3">
      <t>トウキョウト</t>
    </rPh>
    <rPh sb="3" eb="6">
      <t>シナガワク</t>
    </rPh>
    <rPh sb="6" eb="8">
      <t>ヒロマチ</t>
    </rPh>
    <rPh sb="8" eb="11">
      <t>ニチョウメ</t>
    </rPh>
    <rPh sb="11" eb="13">
      <t>チナイ</t>
    </rPh>
    <phoneticPr fontId="574"/>
  </si>
  <si>
    <t>東京都板橋区前野町二丁目地内</t>
    <rPh sb="0" eb="3">
      <t>トウキョウト</t>
    </rPh>
    <rPh sb="3" eb="6">
      <t>イタバシク</t>
    </rPh>
    <rPh sb="6" eb="9">
      <t>マエノチョウ</t>
    </rPh>
    <rPh sb="9" eb="12">
      <t>ニチョウメ</t>
    </rPh>
    <rPh sb="12" eb="14">
      <t>チナイ</t>
    </rPh>
    <phoneticPr fontId="574"/>
  </si>
  <si>
    <t>シス-1,2-ジクロロエチレン
テトラクロロエチレン
トリクロロエチレン
六価クロム化合物</t>
    <rPh sb="37" eb="39">
      <t>ロッカ</t>
    </rPh>
    <rPh sb="42" eb="45">
      <t>カゴウブツ</t>
    </rPh>
    <phoneticPr fontId="574"/>
  </si>
  <si>
    <t>H29.11.10
一部解除
R1.8.13</t>
    <rPh sb="10" eb="12">
      <t>イチブ</t>
    </rPh>
    <rPh sb="12" eb="14">
      <t>カイジョ</t>
    </rPh>
    <phoneticPr fontId="473"/>
  </si>
  <si>
    <t>東京都中央区勝どき四丁目地内</t>
    <rPh sb="0" eb="3">
      <t>トウキョウト</t>
    </rPh>
    <rPh sb="3" eb="6">
      <t>チュウオウク</t>
    </rPh>
    <rPh sb="6" eb="7">
      <t>カチ</t>
    </rPh>
    <rPh sb="9" eb="12">
      <t>ヨンチョウメ</t>
    </rPh>
    <rPh sb="12" eb="14">
      <t>チナイ</t>
    </rPh>
    <phoneticPr fontId="574"/>
  </si>
  <si>
    <t>カドミウム及びその化合物
六価クロム化合物
鉛及びその化合物
ふっ素及びその化合物</t>
    <rPh sb="33" eb="34">
      <t>ソ</t>
    </rPh>
    <rPh sb="34" eb="35">
      <t>オヨ</t>
    </rPh>
    <rPh sb="38" eb="41">
      <t>カゴウブツ</t>
    </rPh>
    <phoneticPr fontId="574"/>
  </si>
  <si>
    <t>東京都江東区豊洲六丁目地内</t>
    <rPh sb="0" eb="3">
      <t>トウキョウト</t>
    </rPh>
    <rPh sb="3" eb="6">
      <t>コウトウク</t>
    </rPh>
    <rPh sb="6" eb="8">
      <t>トヨス</t>
    </rPh>
    <rPh sb="8" eb="11">
      <t>ロクチョウメ</t>
    </rPh>
    <rPh sb="11" eb="13">
      <t>チナイ</t>
    </rPh>
    <phoneticPr fontId="574"/>
  </si>
  <si>
    <t>砒素及びその化合物</t>
    <phoneticPr fontId="574"/>
  </si>
  <si>
    <t>東京都文京区根津一丁目地内</t>
    <rPh sb="0" eb="3">
      <t>トウキョウト</t>
    </rPh>
    <rPh sb="3" eb="6">
      <t>ブンキョウク</t>
    </rPh>
    <rPh sb="6" eb="8">
      <t>ネヅ</t>
    </rPh>
    <rPh sb="8" eb="11">
      <t>イッチョウメ</t>
    </rPh>
    <rPh sb="11" eb="13">
      <t>チナイ</t>
    </rPh>
    <phoneticPr fontId="574"/>
  </si>
  <si>
    <t>H29.12.6
一部解除
R2.3.10</t>
    <rPh sb="9" eb="11">
      <t>イチブ</t>
    </rPh>
    <rPh sb="11" eb="13">
      <t>カイジョ</t>
    </rPh>
    <phoneticPr fontId="577"/>
  </si>
  <si>
    <t>東京都足立区新田一丁目地内</t>
    <rPh sb="0" eb="3">
      <t>トウキョウト</t>
    </rPh>
    <rPh sb="3" eb="6">
      <t>アダチク</t>
    </rPh>
    <rPh sb="6" eb="8">
      <t>シンデン</t>
    </rPh>
    <rPh sb="8" eb="11">
      <t>イッチョウメ</t>
    </rPh>
    <rPh sb="11" eb="12">
      <t>チ</t>
    </rPh>
    <rPh sb="12" eb="13">
      <t>ナイ</t>
    </rPh>
    <phoneticPr fontId="574"/>
  </si>
  <si>
    <t>東京都目黒区上目黒二丁目地内</t>
    <rPh sb="0" eb="3">
      <t>トウキョウト</t>
    </rPh>
    <rPh sb="3" eb="6">
      <t>メグロク</t>
    </rPh>
    <rPh sb="6" eb="9">
      <t>カミメグロ</t>
    </rPh>
    <rPh sb="9" eb="12">
      <t>ニチョウメ</t>
    </rPh>
    <rPh sb="12" eb="13">
      <t>チ</t>
    </rPh>
    <rPh sb="13" eb="14">
      <t>ナイ</t>
    </rPh>
    <phoneticPr fontId="574"/>
  </si>
  <si>
    <t>東京都大田区羽田空港一丁目地内</t>
    <rPh sb="0" eb="3">
      <t>トウキョウト</t>
    </rPh>
    <rPh sb="3" eb="6">
      <t>オオタク</t>
    </rPh>
    <rPh sb="6" eb="8">
      <t>ハネダ</t>
    </rPh>
    <rPh sb="8" eb="10">
      <t>クウコウ</t>
    </rPh>
    <rPh sb="10" eb="13">
      <t>イッチョウメ</t>
    </rPh>
    <rPh sb="13" eb="15">
      <t>チナイ</t>
    </rPh>
    <phoneticPr fontId="57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</si>
  <si>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4"/>
  </si>
  <si>
    <t>東京都大田区西六郷二丁目地内</t>
    <rPh sb="0" eb="3">
      <t>トウキョウト</t>
    </rPh>
    <rPh sb="3" eb="6">
      <t>オオタク</t>
    </rPh>
    <rPh sb="6" eb="9">
      <t>ニシロクゴウ</t>
    </rPh>
    <rPh sb="9" eb="12">
      <t>ニチョウメ</t>
    </rPh>
    <rPh sb="12" eb="14">
      <t>チナイ</t>
    </rPh>
    <phoneticPr fontId="574"/>
  </si>
  <si>
    <t>六価クロム化合物
シアン化合物
鉛及びその化合物
ふっ素及びその化合物
ほう素及びその化合物</t>
    <rPh sb="38" eb="39">
      <t>ソ</t>
    </rPh>
    <rPh sb="39" eb="40">
      <t>オヨ</t>
    </rPh>
    <rPh sb="43" eb="46">
      <t>カゴウブツ</t>
    </rPh>
    <phoneticPr fontId="574"/>
  </si>
  <si>
    <t>東京都文京区千駄木二丁目地内</t>
    <rPh sb="0" eb="3">
      <t>トウキョウト</t>
    </rPh>
    <rPh sb="3" eb="6">
      <t>ブンキョウク</t>
    </rPh>
    <rPh sb="6" eb="9">
      <t>センダギ</t>
    </rPh>
    <rPh sb="9" eb="12">
      <t>ニチョウメ</t>
    </rPh>
    <rPh sb="12" eb="14">
      <t>チナイ</t>
    </rPh>
    <phoneticPr fontId="574"/>
  </si>
  <si>
    <t>クロロエチレン
シス-1,2-ジクロロエチレン
テトラクロロエチレン</t>
    <phoneticPr fontId="574"/>
  </si>
  <si>
    <t>H30.1.5
一部解除
R1.9.12</t>
    <rPh sb="8" eb="10">
      <t>イチブ</t>
    </rPh>
    <rPh sb="10" eb="12">
      <t>カイジョ</t>
    </rPh>
    <phoneticPr fontId="473"/>
  </si>
  <si>
    <t>東京都渋谷区神南二丁目地内</t>
    <rPh sb="0" eb="3">
      <t>トウキョウト</t>
    </rPh>
    <rPh sb="3" eb="6">
      <t>シブヤク</t>
    </rPh>
    <rPh sb="6" eb="8">
      <t>ジンナン</t>
    </rPh>
    <rPh sb="8" eb="11">
      <t>ニチョウメ</t>
    </rPh>
    <rPh sb="11" eb="13">
      <t>チナイ</t>
    </rPh>
    <phoneticPr fontId="574"/>
  </si>
  <si>
    <t>東京都新宿区戸山三丁目地内</t>
    <rPh sb="0" eb="3">
      <t>トウキョウト</t>
    </rPh>
    <rPh sb="3" eb="6">
      <t>シンジュクク</t>
    </rPh>
    <rPh sb="6" eb="8">
      <t>トヤマ</t>
    </rPh>
    <rPh sb="8" eb="11">
      <t>サンチョウメ</t>
    </rPh>
    <rPh sb="11" eb="12">
      <t>チ</t>
    </rPh>
    <rPh sb="12" eb="13">
      <t>ナイ</t>
    </rPh>
    <phoneticPr fontId="574"/>
  </si>
  <si>
    <t>六価クロム化合物
ふっ素及びその化合物</t>
    <rPh sb="0" eb="2">
      <t>ロッカ</t>
    </rPh>
    <rPh sb="5" eb="8">
      <t>カゴウブツ</t>
    </rPh>
    <phoneticPr fontId="574"/>
  </si>
  <si>
    <t>東京都葛飾区立石八丁目地内</t>
    <rPh sb="0" eb="3">
      <t>トウキョウト</t>
    </rPh>
    <rPh sb="3" eb="6">
      <t>カツシカク</t>
    </rPh>
    <rPh sb="6" eb="8">
      <t>タテイシ</t>
    </rPh>
    <rPh sb="8" eb="11">
      <t>ハッチョウメ</t>
    </rPh>
    <rPh sb="11" eb="12">
      <t>チ</t>
    </rPh>
    <rPh sb="12" eb="13">
      <t>ナイ</t>
    </rPh>
    <phoneticPr fontId="574"/>
  </si>
  <si>
    <t>シス-1,2-ジクロロエチレン
テトラクロロエチレン
トリクロロエチレン</t>
    <phoneticPr fontId="574"/>
  </si>
  <si>
    <t>東京都大田区仲池上一丁目地内</t>
    <rPh sb="0" eb="3">
      <t>トウキョウト</t>
    </rPh>
    <rPh sb="3" eb="6">
      <t>オオタク</t>
    </rPh>
    <rPh sb="6" eb="9">
      <t>ナカイケガミ</t>
    </rPh>
    <rPh sb="9" eb="12">
      <t>イッチョウメ</t>
    </rPh>
    <rPh sb="12" eb="13">
      <t>チ</t>
    </rPh>
    <rPh sb="13" eb="14">
      <t>ナイ</t>
    </rPh>
    <phoneticPr fontId="574"/>
  </si>
  <si>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574"/>
  </si>
  <si>
    <t>東京都江戸川区松江二丁目地内</t>
    <rPh sb="0" eb="3">
      <t>トウキョウト</t>
    </rPh>
    <rPh sb="3" eb="7">
      <t>エドガワク</t>
    </rPh>
    <rPh sb="7" eb="9">
      <t>マツエ</t>
    </rPh>
    <rPh sb="9" eb="12">
      <t>ニチョウメ</t>
    </rPh>
    <rPh sb="12" eb="13">
      <t>チ</t>
    </rPh>
    <rPh sb="13" eb="14">
      <t>ナイ</t>
    </rPh>
    <phoneticPr fontId="574"/>
  </si>
  <si>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574"/>
  </si>
  <si>
    <t>H30.1.17
一部追加
H30.6.14</t>
    <rPh sb="9" eb="11">
      <t>イチブ</t>
    </rPh>
    <rPh sb="11" eb="13">
      <t>ツイカ</t>
    </rPh>
    <phoneticPr fontId="574"/>
  </si>
  <si>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574"/>
  </si>
  <si>
    <t>テトラクロロエチレン
鉛及びその化合物
砒素及びその化合物
ふっ素及びその化合物</t>
    <phoneticPr fontId="574"/>
  </si>
  <si>
    <t>H30.1.17
一部解除
R3.3.3</t>
    <rPh sb="9" eb="11">
      <t>イチブ</t>
    </rPh>
    <rPh sb="11" eb="13">
      <t>カイジョ</t>
    </rPh>
    <phoneticPr fontId="473"/>
  </si>
  <si>
    <t>東京都目黒区三田二丁目地内</t>
    <rPh sb="0" eb="3">
      <t>トウキョウト</t>
    </rPh>
    <rPh sb="3" eb="6">
      <t>メグロク</t>
    </rPh>
    <rPh sb="6" eb="8">
      <t>ミタ</t>
    </rPh>
    <rPh sb="8" eb="11">
      <t>ニチョウメ</t>
    </rPh>
    <rPh sb="11" eb="12">
      <t>チ</t>
    </rPh>
    <rPh sb="12" eb="13">
      <t>ナイ</t>
    </rPh>
    <phoneticPr fontId="574"/>
  </si>
  <si>
    <t>六価クロム化合物
シアン化合物
水銀及びその化合物
ふっ素及びその化合物</t>
    <rPh sb="16" eb="18">
      <t>スイギン</t>
    </rPh>
    <rPh sb="18" eb="19">
      <t>オヨ</t>
    </rPh>
    <rPh sb="22" eb="25">
      <t>カゴウブツ</t>
    </rPh>
    <phoneticPr fontId="574"/>
  </si>
  <si>
    <t>H30.1.17
一部解除
H30.4.20</t>
    <rPh sb="9" eb="11">
      <t>イチブ</t>
    </rPh>
    <rPh sb="11" eb="13">
      <t>カイジョ</t>
    </rPh>
    <phoneticPr fontId="574"/>
  </si>
  <si>
    <t>東京都北区王子五丁目地内</t>
    <rPh sb="0" eb="3">
      <t>トウキョウト</t>
    </rPh>
    <rPh sb="3" eb="5">
      <t>キタク</t>
    </rPh>
    <rPh sb="5" eb="7">
      <t>オウジ</t>
    </rPh>
    <rPh sb="7" eb="8">
      <t>ゴ</t>
    </rPh>
    <rPh sb="8" eb="10">
      <t>チョウメ</t>
    </rPh>
    <rPh sb="10" eb="11">
      <t>チ</t>
    </rPh>
    <rPh sb="11" eb="12">
      <t>ナイ</t>
    </rPh>
    <phoneticPr fontId="577"/>
  </si>
  <si>
    <t>水銀及びその化合物
砒素及びその化合物</t>
    <rPh sb="0" eb="2">
      <t>スイギン</t>
    </rPh>
    <rPh sb="2" eb="3">
      <t>オヨ</t>
    </rPh>
    <rPh sb="6" eb="9">
      <t>カゴウブツ</t>
    </rPh>
    <rPh sb="10" eb="12">
      <t>ヒソ</t>
    </rPh>
    <rPh sb="12" eb="13">
      <t>オヨ</t>
    </rPh>
    <rPh sb="16" eb="19">
      <t>カゴウブツ</t>
    </rPh>
    <phoneticPr fontId="574"/>
  </si>
  <si>
    <t>東京都目黒区上目黒三丁目地内</t>
    <rPh sb="0" eb="3">
      <t>トウキョウト</t>
    </rPh>
    <rPh sb="3" eb="6">
      <t>メグロク</t>
    </rPh>
    <rPh sb="6" eb="9">
      <t>カミメグロ</t>
    </rPh>
    <rPh sb="9" eb="12">
      <t>サンチョウメ</t>
    </rPh>
    <rPh sb="12" eb="13">
      <t>チ</t>
    </rPh>
    <rPh sb="13" eb="14">
      <t>ナイ</t>
    </rPh>
    <phoneticPr fontId="574"/>
  </si>
  <si>
    <t>東京都墨田区八広四丁目地内</t>
    <rPh sb="0" eb="3">
      <t>トウキョウト</t>
    </rPh>
    <rPh sb="3" eb="6">
      <t>スミダク</t>
    </rPh>
    <rPh sb="6" eb="8">
      <t>ヤヒロ</t>
    </rPh>
    <rPh sb="8" eb="11">
      <t>ヨンチョウメ</t>
    </rPh>
    <rPh sb="11" eb="12">
      <t>チ</t>
    </rPh>
    <rPh sb="12" eb="13">
      <t>ナイ</t>
    </rPh>
    <phoneticPr fontId="574"/>
  </si>
  <si>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574"/>
  </si>
  <si>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74"/>
  </si>
  <si>
    <t>H30.2.26
一部解除
H30.12.18</t>
    <rPh sb="9" eb="11">
      <t>イチブ</t>
    </rPh>
    <rPh sb="11" eb="13">
      <t>カイジョ</t>
    </rPh>
    <phoneticPr fontId="574"/>
  </si>
  <si>
    <t>東京都足立区扇三丁目地内</t>
    <rPh sb="0" eb="3">
      <t>トウキョウト</t>
    </rPh>
    <rPh sb="3" eb="6">
      <t>アダチク</t>
    </rPh>
    <rPh sb="6" eb="7">
      <t>オオギ</t>
    </rPh>
    <rPh sb="7" eb="10">
      <t>サンチョウメ</t>
    </rPh>
    <rPh sb="10" eb="11">
      <t>チ</t>
    </rPh>
    <rPh sb="11" eb="12">
      <t>ナイ</t>
    </rPh>
    <phoneticPr fontId="574"/>
  </si>
  <si>
    <t>H30.3.5
一部解除
H30.9.3</t>
    <rPh sb="8" eb="10">
      <t>イチブ</t>
    </rPh>
    <rPh sb="10" eb="12">
      <t>カイジョ</t>
    </rPh>
    <phoneticPr fontId="574"/>
  </si>
  <si>
    <t>東京都江東区東砂二丁目地内</t>
    <rPh sb="0" eb="3">
      <t>トウキョウト</t>
    </rPh>
    <rPh sb="3" eb="6">
      <t>コウトウク</t>
    </rPh>
    <rPh sb="6" eb="8">
      <t>ヒガシスナ</t>
    </rPh>
    <rPh sb="8" eb="11">
      <t>ニチョウメ</t>
    </rPh>
    <rPh sb="11" eb="12">
      <t>チ</t>
    </rPh>
    <rPh sb="12" eb="13">
      <t>ナイ</t>
    </rPh>
    <phoneticPr fontId="574"/>
  </si>
  <si>
    <t>クロロエチレン
テトラクロロエチレン
ほう素及びその化合物</t>
    <rPh sb="21" eb="22">
      <t>ソ</t>
    </rPh>
    <rPh sb="22" eb="23">
      <t>オヨ</t>
    </rPh>
    <rPh sb="26" eb="29">
      <t>カゴウブツ</t>
    </rPh>
    <phoneticPr fontId="574"/>
  </si>
  <si>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574"/>
  </si>
  <si>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74"/>
  </si>
  <si>
    <t>H30.3.15
一部解除
R1.11.1</t>
    <rPh sb="9" eb="11">
      <t>イチブ</t>
    </rPh>
    <rPh sb="11" eb="13">
      <t>カイジョ</t>
    </rPh>
    <phoneticPr fontId="473"/>
  </si>
  <si>
    <t>東京都新宿区市谷本村町地内</t>
    <rPh sb="0" eb="3">
      <t>トウキョウト</t>
    </rPh>
    <rPh sb="3" eb="6">
      <t>シンジュクク</t>
    </rPh>
    <rPh sb="6" eb="8">
      <t>イチガヤ</t>
    </rPh>
    <rPh sb="8" eb="11">
      <t>ホンムラチョウ</t>
    </rPh>
    <rPh sb="11" eb="13">
      <t>チナイ</t>
    </rPh>
    <phoneticPr fontId="574"/>
  </si>
  <si>
    <t>H30.4.20
一部解除
H30.9.12</t>
    <rPh sb="9" eb="11">
      <t>イチブ</t>
    </rPh>
    <rPh sb="11" eb="13">
      <t>カイジョ</t>
    </rPh>
    <phoneticPr fontId="574"/>
  </si>
  <si>
    <t>東京都中央区八重洲一丁目地内</t>
    <rPh sb="0" eb="2">
      <t>トウキョウ</t>
    </rPh>
    <rPh sb="2" eb="3">
      <t>ト</t>
    </rPh>
    <rPh sb="3" eb="6">
      <t>チュウオウク</t>
    </rPh>
    <rPh sb="6" eb="9">
      <t>ヤエス</t>
    </rPh>
    <rPh sb="9" eb="12">
      <t>イッチョウメ</t>
    </rPh>
    <rPh sb="12" eb="13">
      <t>チ</t>
    </rPh>
    <rPh sb="13" eb="14">
      <t>ナイ</t>
    </rPh>
    <phoneticPr fontId="574"/>
  </si>
  <si>
    <t>H30.4.24
一部解除
R2.5.19</t>
    <rPh sb="9" eb="11">
      <t>イチブ</t>
    </rPh>
    <rPh sb="11" eb="13">
      <t>カイジョ</t>
    </rPh>
    <phoneticPr fontId="473"/>
  </si>
  <si>
    <t>東京都江東区東砂二丁目地内</t>
    <rPh sb="0" eb="2">
      <t>トウキョウ</t>
    </rPh>
    <rPh sb="2" eb="3">
      <t>ト</t>
    </rPh>
    <rPh sb="3" eb="6">
      <t>コウトウク</t>
    </rPh>
    <rPh sb="6" eb="8">
      <t>ヒガシスナ</t>
    </rPh>
    <rPh sb="8" eb="11">
      <t>ニチョウメ</t>
    </rPh>
    <rPh sb="11" eb="12">
      <t>チ</t>
    </rPh>
    <rPh sb="12" eb="13">
      <t>ナイ</t>
    </rPh>
    <phoneticPr fontId="574"/>
  </si>
  <si>
    <t>H30.4.27
一部解除
R1.9.30</t>
    <rPh sb="9" eb="11">
      <t>イチブ</t>
    </rPh>
    <rPh sb="11" eb="13">
      <t>カイジョ</t>
    </rPh>
    <phoneticPr fontId="473"/>
  </si>
  <si>
    <t>東京都府中市日鋼町地内</t>
    <rPh sb="0" eb="2">
      <t>トウキョウ</t>
    </rPh>
    <rPh sb="2" eb="3">
      <t>ト</t>
    </rPh>
    <rPh sb="3" eb="6">
      <t>フチュウシ</t>
    </rPh>
    <rPh sb="6" eb="8">
      <t>ニッコウ</t>
    </rPh>
    <rPh sb="8" eb="9">
      <t>マチ</t>
    </rPh>
    <rPh sb="9" eb="10">
      <t>チ</t>
    </rPh>
    <rPh sb="10" eb="11">
      <t>ナイ</t>
    </rPh>
    <phoneticPr fontId="574"/>
  </si>
  <si>
    <t>東京都新宿区霞ヶ丘町地内</t>
    <rPh sb="0" eb="2">
      <t>トウキョウ</t>
    </rPh>
    <rPh sb="2" eb="3">
      <t>ト</t>
    </rPh>
    <rPh sb="3" eb="6">
      <t>シンジュクク</t>
    </rPh>
    <rPh sb="6" eb="9">
      <t>カスミガオカ</t>
    </rPh>
    <rPh sb="9" eb="10">
      <t>チョウ</t>
    </rPh>
    <rPh sb="10" eb="11">
      <t>チ</t>
    </rPh>
    <rPh sb="11" eb="12">
      <t>ナイ</t>
    </rPh>
    <phoneticPr fontId="574"/>
  </si>
  <si>
    <t>水銀及びその化合物</t>
    <rPh sb="0" eb="2">
      <t>スイギン</t>
    </rPh>
    <rPh sb="2" eb="3">
      <t>オヨ</t>
    </rPh>
    <rPh sb="6" eb="9">
      <t>カゴウブツ</t>
    </rPh>
    <phoneticPr fontId="574"/>
  </si>
  <si>
    <t>東京都大田区京浜島三丁目地内</t>
    <rPh sb="0" eb="2">
      <t>トウキョウ</t>
    </rPh>
    <rPh sb="2" eb="3">
      <t>ト</t>
    </rPh>
    <rPh sb="9" eb="10">
      <t>サン</t>
    </rPh>
    <phoneticPr fontId="574"/>
  </si>
  <si>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74"/>
  </si>
  <si>
    <t>東京都江戸川区東小松川四丁目地内</t>
    <rPh sb="0" eb="2">
      <t>トウキョウ</t>
    </rPh>
    <rPh sb="2" eb="3">
      <t>ト</t>
    </rPh>
    <rPh sb="3" eb="7">
      <t>エドガワク</t>
    </rPh>
    <rPh sb="7" eb="11">
      <t>ヒガシコマツガワ</t>
    </rPh>
    <rPh sb="11" eb="14">
      <t>ヨンチョウメ</t>
    </rPh>
    <rPh sb="14" eb="15">
      <t>チ</t>
    </rPh>
    <rPh sb="15" eb="16">
      <t>ナイ</t>
    </rPh>
    <phoneticPr fontId="574"/>
  </si>
  <si>
    <t>鉛及びその化合物
ほう素及びその化合物</t>
    <rPh sb="0" eb="1">
      <t>ナマリ</t>
    </rPh>
    <rPh sb="1" eb="2">
      <t>オヨ</t>
    </rPh>
    <rPh sb="5" eb="8">
      <t>カゴウブツ</t>
    </rPh>
    <rPh sb="11" eb="12">
      <t>ソ</t>
    </rPh>
    <rPh sb="12" eb="13">
      <t>オヨ</t>
    </rPh>
    <rPh sb="16" eb="19">
      <t>カゴウブツ</t>
    </rPh>
    <phoneticPr fontId="574"/>
  </si>
  <si>
    <t>東京都墨田区墨田四丁目地内</t>
    <rPh sb="0" eb="2">
      <t>トウキョウ</t>
    </rPh>
    <rPh sb="2" eb="3">
      <t>ト</t>
    </rPh>
    <rPh sb="3" eb="6">
      <t>スミダク</t>
    </rPh>
    <rPh sb="6" eb="8">
      <t>スミダ</t>
    </rPh>
    <rPh sb="8" eb="11">
      <t>ヨンチョウメ</t>
    </rPh>
    <rPh sb="11" eb="12">
      <t>チ</t>
    </rPh>
    <rPh sb="12" eb="13">
      <t>ナイ</t>
    </rPh>
    <phoneticPr fontId="574"/>
  </si>
  <si>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574"/>
  </si>
  <si>
    <t>H30.5.30
一部追加
R1.9.20</t>
    <rPh sb="9" eb="11">
      <t>イチブ</t>
    </rPh>
    <rPh sb="11" eb="13">
      <t>ツイカ</t>
    </rPh>
    <phoneticPr fontId="473"/>
  </si>
  <si>
    <t>東京都江東区新砂三丁目地内</t>
    <rPh sb="0" eb="2">
      <t>トウキョウ</t>
    </rPh>
    <rPh sb="2" eb="3">
      <t>ト</t>
    </rPh>
    <rPh sb="3" eb="6">
      <t>コウトウク</t>
    </rPh>
    <rPh sb="6" eb="8">
      <t>シンスナ</t>
    </rPh>
    <rPh sb="8" eb="11">
      <t>サンチョウメ</t>
    </rPh>
    <rPh sb="11" eb="12">
      <t>チ</t>
    </rPh>
    <rPh sb="12" eb="13">
      <t>ナイ</t>
    </rPh>
    <phoneticPr fontId="574"/>
  </si>
  <si>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574"/>
  </si>
  <si>
    <t>H30.6.4
一部解除
R1.5.16</t>
    <rPh sb="8" eb="10">
      <t>イチブ</t>
    </rPh>
    <rPh sb="10" eb="12">
      <t>カイジョ</t>
    </rPh>
    <phoneticPr fontId="473"/>
  </si>
  <si>
    <t>東京都北区桐ヶ丘一丁目地内</t>
    <rPh sb="0" eb="2">
      <t>トウキョウ</t>
    </rPh>
    <rPh sb="2" eb="3">
      <t>ト</t>
    </rPh>
    <rPh sb="3" eb="5">
      <t>キタク</t>
    </rPh>
    <rPh sb="5" eb="8">
      <t>キリガオカ</t>
    </rPh>
    <rPh sb="8" eb="11">
      <t>イッチョウメ</t>
    </rPh>
    <rPh sb="11" eb="12">
      <t>チ</t>
    </rPh>
    <rPh sb="12" eb="13">
      <t>ナイ</t>
    </rPh>
    <phoneticPr fontId="574"/>
  </si>
  <si>
    <t>六価クロム化合物
鉛及びその化合物</t>
    <rPh sb="0" eb="2">
      <t>ロッカ</t>
    </rPh>
    <rPh sb="5" eb="8">
      <t>カゴウブツ</t>
    </rPh>
    <phoneticPr fontId="574"/>
  </si>
  <si>
    <t>H30.6.4
一部解除
R2.8.20</t>
    <rPh sb="8" eb="10">
      <t>イチブ</t>
    </rPh>
    <rPh sb="10" eb="12">
      <t>カイジョ</t>
    </rPh>
    <phoneticPr fontId="473"/>
  </si>
  <si>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574"/>
  </si>
  <si>
    <t>東京都大田区東糀谷五丁目地内</t>
    <rPh sb="0" eb="3">
      <t>トウキョウト</t>
    </rPh>
    <rPh sb="3" eb="6">
      <t>オオタク</t>
    </rPh>
    <rPh sb="6" eb="9">
      <t>ヒガシコウジヤ</t>
    </rPh>
    <rPh sb="9" eb="12">
      <t>ゴチョウメ</t>
    </rPh>
    <rPh sb="12" eb="13">
      <t>チ</t>
    </rPh>
    <rPh sb="13" eb="14">
      <t>ナイ</t>
    </rPh>
    <phoneticPr fontId="574"/>
  </si>
  <si>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574"/>
  </si>
  <si>
    <t>H30.6.4
一部解除
R2.1.7</t>
    <rPh sb="8" eb="10">
      <t>イチブ</t>
    </rPh>
    <rPh sb="10" eb="12">
      <t>カイジョ</t>
    </rPh>
    <phoneticPr fontId="473"/>
  </si>
  <si>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574"/>
  </si>
  <si>
    <t>テトラクロロエチレン
ほう素及びその化合物</t>
    <rPh sb="13" eb="14">
      <t>ソ</t>
    </rPh>
    <rPh sb="14" eb="15">
      <t>オヨ</t>
    </rPh>
    <rPh sb="18" eb="21">
      <t>カゴウブツ</t>
    </rPh>
    <phoneticPr fontId="574"/>
  </si>
  <si>
    <t>H30.6.6
一部追加
R3.8.30</t>
    <rPh sb="8" eb="10">
      <t>イチブ</t>
    </rPh>
    <rPh sb="10" eb="12">
      <t>ツイカ</t>
    </rPh>
    <phoneticPr fontId="473"/>
  </si>
  <si>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574"/>
  </si>
  <si>
    <t>六価クロム化合物
シアン化合物
水銀及びその化合物
鉛及びその化合物
砒素及びその化合物
ふっ素及びその化合物
ほう素及びその化合物</t>
    <rPh sb="0" eb="1">
      <t>ロク</t>
    </rPh>
    <rPh sb="1" eb="2">
      <t>アタイ</t>
    </rPh>
    <rPh sb="5" eb="8">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rPh sb="58" eb="59">
      <t>ソ</t>
    </rPh>
    <rPh sb="59" eb="60">
      <t>オヨ</t>
    </rPh>
    <rPh sb="63" eb="66">
      <t>カゴウブツ</t>
    </rPh>
    <phoneticPr fontId="473"/>
  </si>
  <si>
    <t>東京都大田区平和島四丁目地内</t>
    <rPh sb="0" eb="2">
      <t>トウキョウ</t>
    </rPh>
    <rPh sb="2" eb="3">
      <t>ト</t>
    </rPh>
    <rPh sb="3" eb="6">
      <t>オオタク</t>
    </rPh>
    <rPh sb="6" eb="9">
      <t>ヘイワジマ</t>
    </rPh>
    <rPh sb="9" eb="12">
      <t>ヨンチョウメ</t>
    </rPh>
    <rPh sb="12" eb="13">
      <t>チ</t>
    </rPh>
    <rPh sb="13" eb="14">
      <t>ナイ</t>
    </rPh>
    <phoneticPr fontId="574"/>
  </si>
  <si>
    <t>H30.6.12
一部解除
R1.6.19</t>
    <rPh sb="9" eb="11">
      <t>イチブ</t>
    </rPh>
    <rPh sb="11" eb="13">
      <t>カイジョ</t>
    </rPh>
    <phoneticPr fontId="473"/>
  </si>
  <si>
    <t>砒素及びその化合物
ふっ素及びその化合物</t>
    <rPh sb="0" eb="2">
      <t>ヒソ</t>
    </rPh>
    <rPh sb="2" eb="3">
      <t>オヨ</t>
    </rPh>
    <rPh sb="6" eb="9">
      <t>カゴウブツ</t>
    </rPh>
    <phoneticPr fontId="574"/>
  </si>
  <si>
    <t>H30.6.14
一部追加
R3.2.19</t>
    <rPh sb="9" eb="11">
      <t>イチブ</t>
    </rPh>
    <rPh sb="11" eb="13">
      <t>ツイカ</t>
    </rPh>
    <phoneticPr fontId="473"/>
  </si>
  <si>
    <t>東京都渋谷区松壽二丁目地内及び同区富ヶ谷二丁目地内</t>
    <rPh sb="0" eb="3">
      <t>トウキョウト</t>
    </rPh>
    <rPh sb="3" eb="6">
      <t>シブヤク</t>
    </rPh>
    <rPh sb="6" eb="8">
      <t>マツジュ</t>
    </rPh>
    <rPh sb="8" eb="11">
      <t>ニチョウメ</t>
    </rPh>
    <rPh sb="11" eb="12">
      <t>チ</t>
    </rPh>
    <rPh sb="12" eb="13">
      <t>ナイ</t>
    </rPh>
    <rPh sb="13" eb="14">
      <t>オヨ</t>
    </rPh>
    <rPh sb="15" eb="16">
      <t>ドウ</t>
    </rPh>
    <rPh sb="16" eb="17">
      <t>ク</t>
    </rPh>
    <rPh sb="17" eb="20">
      <t>トミガヤ</t>
    </rPh>
    <rPh sb="20" eb="23">
      <t>ニチョウメ</t>
    </rPh>
    <rPh sb="23" eb="24">
      <t>チ</t>
    </rPh>
    <rPh sb="24" eb="25">
      <t>ナイ</t>
    </rPh>
    <phoneticPr fontId="473"/>
  </si>
  <si>
    <t>東京都大田区田園調布一丁目地内</t>
    <phoneticPr fontId="574"/>
  </si>
  <si>
    <t>東京都板橋区仲町地内</t>
    <rPh sb="0" eb="2">
      <t>トウキョウ</t>
    </rPh>
    <rPh sb="2" eb="3">
      <t>ト</t>
    </rPh>
    <rPh sb="3" eb="6">
      <t>イタバシク</t>
    </rPh>
    <rPh sb="6" eb="8">
      <t>ナカマチ</t>
    </rPh>
    <rPh sb="8" eb="9">
      <t>チ</t>
    </rPh>
    <rPh sb="9" eb="10">
      <t>ナイ</t>
    </rPh>
    <phoneticPr fontId="574"/>
  </si>
  <si>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574"/>
  </si>
  <si>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574"/>
  </si>
  <si>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574"/>
  </si>
  <si>
    <t>H30.7.10
一部追加
H30.10.15</t>
    <rPh sb="9" eb="11">
      <t>イチブ</t>
    </rPh>
    <rPh sb="11" eb="13">
      <t>ツイカ</t>
    </rPh>
    <phoneticPr fontId="574"/>
  </si>
  <si>
    <t>東京都江東区豊洲六丁目地内</t>
    <rPh sb="0" eb="2">
      <t>トウキョウ</t>
    </rPh>
    <rPh sb="2" eb="3">
      <t>ト</t>
    </rPh>
    <rPh sb="3" eb="6">
      <t>コウトウク</t>
    </rPh>
    <rPh sb="6" eb="8">
      <t>トヨス</t>
    </rPh>
    <rPh sb="8" eb="11">
      <t>ロクチョウメ</t>
    </rPh>
    <rPh sb="11" eb="12">
      <t>チ</t>
    </rPh>
    <rPh sb="12" eb="13">
      <t>ナイ</t>
    </rPh>
    <phoneticPr fontId="574"/>
  </si>
  <si>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574"/>
  </si>
  <si>
    <t>H30.7.10
一部追加
H31.4.24</t>
    <rPh sb="9" eb="11">
      <t>イチブ</t>
    </rPh>
    <rPh sb="11" eb="13">
      <t>ツイカ</t>
    </rPh>
    <phoneticPr fontId="473"/>
  </si>
  <si>
    <t>六価クロム化合物
鉛及びその化合物
砒素及びその化合物</t>
    <phoneticPr fontId="574"/>
  </si>
  <si>
    <t>H30.7.10
一部追加
R3.1.5</t>
    <rPh sb="9" eb="11">
      <t>イチブ</t>
    </rPh>
    <rPh sb="11" eb="13">
      <t>ツイカ</t>
    </rPh>
    <phoneticPr fontId="473"/>
  </si>
  <si>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473"/>
  </si>
  <si>
    <t>第４条第14条</t>
    <rPh sb="3" eb="4">
      <t>ダイ</t>
    </rPh>
    <rPh sb="6" eb="7">
      <t>ジョウ</t>
    </rPh>
    <phoneticPr fontId="574"/>
  </si>
  <si>
    <t>鉛及びその化合物
ふっ素及びその化合物</t>
    <rPh sb="11" eb="12">
      <t>ソ</t>
    </rPh>
    <rPh sb="12" eb="13">
      <t>オヨ</t>
    </rPh>
    <rPh sb="16" eb="19">
      <t>カゴウブツ</t>
    </rPh>
    <phoneticPr fontId="574"/>
  </si>
  <si>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574"/>
  </si>
  <si>
    <t>六価クロム化合物
ふっ素及びその化合物
ほう素及びその化合物</t>
    <rPh sb="0" eb="2">
      <t>ロッカ</t>
    </rPh>
    <rPh sb="5" eb="8">
      <t>カゴウブツ</t>
    </rPh>
    <rPh sb="11" eb="12">
      <t>ソ</t>
    </rPh>
    <rPh sb="22" eb="23">
      <t>ソ</t>
    </rPh>
    <phoneticPr fontId="574"/>
  </si>
  <si>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574"/>
  </si>
  <si>
    <t>東京都北区豊島四丁目地内</t>
    <rPh sb="0" eb="2">
      <t>トウキョウ</t>
    </rPh>
    <rPh sb="2" eb="3">
      <t>ト</t>
    </rPh>
    <rPh sb="3" eb="5">
      <t>キタク</t>
    </rPh>
    <rPh sb="5" eb="7">
      <t>トシマ</t>
    </rPh>
    <rPh sb="7" eb="10">
      <t>ヨンチョウメ</t>
    </rPh>
    <rPh sb="10" eb="11">
      <t>チ</t>
    </rPh>
    <rPh sb="11" eb="12">
      <t>ナイ</t>
    </rPh>
    <phoneticPr fontId="574"/>
  </si>
  <si>
    <t>東京都板橋区弥生町地内</t>
    <rPh sb="0" eb="2">
      <t>トウキョウ</t>
    </rPh>
    <rPh sb="2" eb="3">
      <t>ト</t>
    </rPh>
    <rPh sb="3" eb="6">
      <t>イタバシク</t>
    </rPh>
    <rPh sb="6" eb="9">
      <t>ヤヨイチョウ</t>
    </rPh>
    <rPh sb="9" eb="10">
      <t>チ</t>
    </rPh>
    <rPh sb="10" eb="11">
      <t>ナイ</t>
    </rPh>
    <phoneticPr fontId="574"/>
  </si>
  <si>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574"/>
  </si>
  <si>
    <t>東京都大田区京浜島二丁目地内</t>
    <rPh sb="0" eb="2">
      <t>トウキョウ</t>
    </rPh>
    <rPh sb="2" eb="3">
      <t>ト</t>
    </rPh>
    <rPh sb="3" eb="6">
      <t>オオタク</t>
    </rPh>
    <rPh sb="6" eb="9">
      <t>ケイヒンジマ</t>
    </rPh>
    <rPh sb="9" eb="12">
      <t>ニチョウメ</t>
    </rPh>
    <rPh sb="12" eb="13">
      <t>チ</t>
    </rPh>
    <rPh sb="13" eb="14">
      <t>ナイ</t>
    </rPh>
    <phoneticPr fontId="574"/>
  </si>
  <si>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574"/>
  </si>
  <si>
    <t>東京都港区海岸一丁目地内</t>
    <rPh sb="0" eb="2">
      <t>トウキョウ</t>
    </rPh>
    <rPh sb="2" eb="3">
      <t>ト</t>
    </rPh>
    <rPh sb="3" eb="5">
      <t>ミナトク</t>
    </rPh>
    <rPh sb="5" eb="7">
      <t>カイガン</t>
    </rPh>
    <rPh sb="7" eb="10">
      <t>イッチョウメ</t>
    </rPh>
    <rPh sb="10" eb="11">
      <t>チ</t>
    </rPh>
    <rPh sb="11" eb="12">
      <t>ナイ</t>
    </rPh>
    <phoneticPr fontId="574"/>
  </si>
  <si>
    <t>東京都品川区八潮三丁目地内</t>
    <rPh sb="0" eb="2">
      <t>トウキョウ</t>
    </rPh>
    <rPh sb="2" eb="3">
      <t>ト</t>
    </rPh>
    <rPh sb="3" eb="6">
      <t>シナガワク</t>
    </rPh>
    <rPh sb="6" eb="8">
      <t>ヤシオ</t>
    </rPh>
    <rPh sb="8" eb="11">
      <t>サンチョウメ</t>
    </rPh>
    <rPh sb="11" eb="12">
      <t>チ</t>
    </rPh>
    <rPh sb="12" eb="13">
      <t>ナイ</t>
    </rPh>
    <phoneticPr fontId="574"/>
  </si>
  <si>
    <t>H30.9.12
一部追加
R2.4.30</t>
    <rPh sb="9" eb="11">
      <t>イチブ</t>
    </rPh>
    <rPh sb="11" eb="13">
      <t>ツイカ</t>
    </rPh>
    <phoneticPr fontId="473"/>
  </si>
  <si>
    <t>シアン化合物
鉛及びその化合物
砒素及びその化合物</t>
    <rPh sb="7" eb="8">
      <t>ナマリ</t>
    </rPh>
    <rPh sb="8" eb="9">
      <t>オヨ</t>
    </rPh>
    <rPh sb="12" eb="15">
      <t>カゴウブツ</t>
    </rPh>
    <rPh sb="16" eb="18">
      <t>ヒソ</t>
    </rPh>
    <rPh sb="18" eb="19">
      <t>オヨ</t>
    </rPh>
    <rPh sb="22" eb="25">
      <t>カゴウブツ</t>
    </rPh>
    <phoneticPr fontId="473"/>
  </si>
  <si>
    <t>H30.9.12
一部解除
R1.10.25</t>
    <rPh sb="9" eb="11">
      <t>イチブ</t>
    </rPh>
    <rPh sb="11" eb="13">
      <t>カイジョ</t>
    </rPh>
    <phoneticPr fontId="473"/>
  </si>
  <si>
    <t>東京都新宿区市谷加賀町一丁目地内</t>
    <rPh sb="0" eb="2">
      <t>トウキョウ</t>
    </rPh>
    <rPh sb="2" eb="3">
      <t>ト</t>
    </rPh>
    <rPh sb="3" eb="6">
      <t>シンジュクク</t>
    </rPh>
    <rPh sb="6" eb="11">
      <t>イチガヤカガチョウ</t>
    </rPh>
    <rPh sb="11" eb="14">
      <t>イッチョウメ</t>
    </rPh>
    <rPh sb="14" eb="15">
      <t>チ</t>
    </rPh>
    <rPh sb="15" eb="16">
      <t>ナイ</t>
    </rPh>
    <phoneticPr fontId="574"/>
  </si>
  <si>
    <t>クロロエチレン
シス-1,2-ジクロロエチレン
テトラクロロエチレン
トリクロロエチレン</t>
    <phoneticPr fontId="574"/>
  </si>
  <si>
    <t>H30.9.14
一部解除
R2.3.3</t>
    <rPh sb="9" eb="11">
      <t>イチブ</t>
    </rPh>
    <rPh sb="11" eb="13">
      <t>カイジョ</t>
    </rPh>
    <phoneticPr fontId="473"/>
  </si>
  <si>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574"/>
  </si>
  <si>
    <t>H30.9.20
一部解除
R2.1.15</t>
    <rPh sb="9" eb="11">
      <t>イチブ</t>
    </rPh>
    <rPh sb="11" eb="13">
      <t>カイジョ</t>
    </rPh>
    <phoneticPr fontId="473"/>
  </si>
  <si>
    <t>東京都港区白金一丁目地内</t>
    <rPh sb="0" eb="2">
      <t>トウキョウ</t>
    </rPh>
    <rPh sb="2" eb="3">
      <t>ト</t>
    </rPh>
    <rPh sb="3" eb="5">
      <t>ミナトク</t>
    </rPh>
    <rPh sb="5" eb="7">
      <t>シロガネ</t>
    </rPh>
    <rPh sb="7" eb="10">
      <t>イッチョウメ</t>
    </rPh>
    <rPh sb="10" eb="11">
      <t>チ</t>
    </rPh>
    <rPh sb="11" eb="12">
      <t>ナイ</t>
    </rPh>
    <phoneticPr fontId="574"/>
  </si>
  <si>
    <t>東京都中央区晴海三丁目地内</t>
    <rPh sb="0" eb="3">
      <t>トウキョウト</t>
    </rPh>
    <rPh sb="3" eb="6">
      <t>チュウオウク</t>
    </rPh>
    <rPh sb="6" eb="8">
      <t>ハルミ</t>
    </rPh>
    <rPh sb="8" eb="11">
      <t>サンチョウメ</t>
    </rPh>
    <rPh sb="11" eb="12">
      <t>チ</t>
    </rPh>
    <rPh sb="12" eb="13">
      <t>ナイ</t>
    </rPh>
    <phoneticPr fontId="574"/>
  </si>
  <si>
    <t>東京都江東区北砂六丁目地内</t>
    <rPh sb="0" eb="3">
      <t>トウキョウト</t>
    </rPh>
    <rPh sb="3" eb="6">
      <t>コウトウク</t>
    </rPh>
    <rPh sb="6" eb="8">
      <t>キタスナ</t>
    </rPh>
    <rPh sb="8" eb="11">
      <t>ロクチョウメ</t>
    </rPh>
    <rPh sb="11" eb="12">
      <t>チ</t>
    </rPh>
    <rPh sb="12" eb="13">
      <t>ナイ</t>
    </rPh>
    <phoneticPr fontId="574"/>
  </si>
  <si>
    <t>東京都板橋区舟渡一丁目地内</t>
    <rPh sb="0" eb="3">
      <t>トウキョウト</t>
    </rPh>
    <rPh sb="3" eb="5">
      <t>イタバシ</t>
    </rPh>
    <rPh sb="5" eb="6">
      <t>ク</t>
    </rPh>
    <rPh sb="6" eb="8">
      <t>フナド</t>
    </rPh>
    <rPh sb="8" eb="11">
      <t>イッチョウメ</t>
    </rPh>
    <rPh sb="11" eb="12">
      <t>チ</t>
    </rPh>
    <rPh sb="12" eb="13">
      <t>ナイ</t>
    </rPh>
    <phoneticPr fontId="574"/>
  </si>
  <si>
    <t>東京都港区芝浦四丁目地内</t>
    <rPh sb="0" eb="3">
      <t>トウキョウト</t>
    </rPh>
    <rPh sb="3" eb="5">
      <t>ミナトク</t>
    </rPh>
    <rPh sb="5" eb="7">
      <t>シバウラ</t>
    </rPh>
    <rPh sb="7" eb="10">
      <t>ヨンチョウメ</t>
    </rPh>
    <rPh sb="10" eb="11">
      <t>チ</t>
    </rPh>
    <rPh sb="11" eb="12">
      <t>ナイ</t>
    </rPh>
    <phoneticPr fontId="574"/>
  </si>
  <si>
    <t>鉛及びその化合物
砒素及びその化合物
ふっ素及びその化合物</t>
    <rPh sb="0" eb="1">
      <t>ナマリ</t>
    </rPh>
    <rPh sb="9" eb="11">
      <t>ヒソ</t>
    </rPh>
    <rPh sb="21" eb="22">
      <t>ソ</t>
    </rPh>
    <phoneticPr fontId="574"/>
  </si>
  <si>
    <t>東京都荒川区西尾久三丁目地内</t>
    <rPh sb="0" eb="3">
      <t>トウキョウト</t>
    </rPh>
    <rPh sb="3" eb="6">
      <t>アラカワク</t>
    </rPh>
    <rPh sb="6" eb="9">
      <t>ニシオグ</t>
    </rPh>
    <rPh sb="9" eb="12">
      <t>サンチョウメ</t>
    </rPh>
    <rPh sb="12" eb="13">
      <t>チ</t>
    </rPh>
    <rPh sb="13" eb="14">
      <t>ナイ</t>
    </rPh>
    <phoneticPr fontId="574"/>
  </si>
  <si>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574"/>
  </si>
  <si>
    <t>H30.10.19
一部解除
R3.10.13</t>
    <rPh sb="10" eb="12">
      <t>イチブ</t>
    </rPh>
    <rPh sb="12" eb="14">
      <t>カイジョ</t>
    </rPh>
    <phoneticPr fontId="473"/>
  </si>
  <si>
    <t>東京都北区王子五丁目地内</t>
    <rPh sb="0" eb="3">
      <t>トウキョウト</t>
    </rPh>
    <rPh sb="3" eb="5">
      <t>キタク</t>
    </rPh>
    <rPh sb="5" eb="7">
      <t>オウジ</t>
    </rPh>
    <rPh sb="7" eb="10">
      <t>ゴチョウメ</t>
    </rPh>
    <rPh sb="10" eb="11">
      <t>チ</t>
    </rPh>
    <rPh sb="11" eb="12">
      <t>ナイ</t>
    </rPh>
    <phoneticPr fontId="574"/>
  </si>
  <si>
    <t>H30.10.30
一部追加
R1.6.21</t>
    <rPh sb="10" eb="12">
      <t>イチブ</t>
    </rPh>
    <rPh sb="12" eb="14">
      <t>ツイカ</t>
    </rPh>
    <phoneticPr fontId="473"/>
  </si>
  <si>
    <t>東京都世田谷区上用賀一丁目地内</t>
    <rPh sb="0" eb="3">
      <t>トウキョウト</t>
    </rPh>
    <rPh sb="3" eb="15">
      <t>セタガヤクカミヨウガイッチョウメチナイ</t>
    </rPh>
    <phoneticPr fontId="574"/>
  </si>
  <si>
    <t>水銀及びその化合物
セレン及びその化合物
鉛及びその化合物</t>
    <rPh sb="0" eb="2">
      <t>スイギン</t>
    </rPh>
    <rPh sb="21" eb="22">
      <t>ナマリ</t>
    </rPh>
    <phoneticPr fontId="574"/>
  </si>
  <si>
    <t>六価クロム化合物
鉛及びその化合物
砒素及びその化合物</t>
    <rPh sb="18" eb="20">
      <t>ヒソ</t>
    </rPh>
    <phoneticPr fontId="574"/>
  </si>
  <si>
    <t>東京都練馬区氷川台三丁目地内</t>
    <rPh sb="0" eb="3">
      <t>トウキョウト</t>
    </rPh>
    <rPh sb="3" eb="6">
      <t>ネリマク</t>
    </rPh>
    <rPh sb="6" eb="9">
      <t>ヒカワダイ</t>
    </rPh>
    <rPh sb="9" eb="12">
      <t>サンチョウメ</t>
    </rPh>
    <rPh sb="12" eb="13">
      <t>チ</t>
    </rPh>
    <rPh sb="13" eb="14">
      <t>ナイ</t>
    </rPh>
    <phoneticPr fontId="574"/>
  </si>
  <si>
    <t>H30.11.19
一部解除
R4.3.1</t>
    <rPh sb="10" eb="12">
      <t>イチブ</t>
    </rPh>
    <rPh sb="12" eb="14">
      <t>カイジョ</t>
    </rPh>
    <phoneticPr fontId="473"/>
  </si>
  <si>
    <t>東京都墨田区横網二丁目地内</t>
    <rPh sb="0" eb="3">
      <t>トウキョウト</t>
    </rPh>
    <rPh sb="3" eb="6">
      <t>スミダク</t>
    </rPh>
    <rPh sb="6" eb="8">
      <t>ヨコアミ</t>
    </rPh>
    <rPh sb="8" eb="11">
      <t>ニチョウメ</t>
    </rPh>
    <rPh sb="11" eb="12">
      <t>チ</t>
    </rPh>
    <rPh sb="12" eb="13">
      <t>ナイ</t>
    </rPh>
    <phoneticPr fontId="574"/>
  </si>
  <si>
    <t>六価クロム化合物
鉛及びその化合物
砒素及びその化合物
ふっ素及びその化合物</t>
    <rPh sb="9" eb="10">
      <t>ナマリ</t>
    </rPh>
    <rPh sb="18" eb="20">
      <t>ヒソ</t>
    </rPh>
    <rPh sb="30" eb="31">
      <t>ソ</t>
    </rPh>
    <phoneticPr fontId="574"/>
  </si>
  <si>
    <t>東京都江東区大島一丁目地内</t>
    <rPh sb="0" eb="3">
      <t>トウキョウト</t>
    </rPh>
    <rPh sb="3" eb="6">
      <t>コウトウク</t>
    </rPh>
    <rPh sb="6" eb="8">
      <t>オオジマ</t>
    </rPh>
    <rPh sb="8" eb="11">
      <t>イッチョウメ</t>
    </rPh>
    <rPh sb="11" eb="12">
      <t>チ</t>
    </rPh>
    <rPh sb="12" eb="13">
      <t>ナイ</t>
    </rPh>
    <phoneticPr fontId="574"/>
  </si>
  <si>
    <t>H30.11.20
一部解除
R3.6.4</t>
    <rPh sb="10" eb="12">
      <t>イチブ</t>
    </rPh>
    <rPh sb="12" eb="14">
      <t>カイジョ</t>
    </rPh>
    <phoneticPr fontId="473"/>
  </si>
  <si>
    <t>東京都千代田区神田和泉町地内</t>
    <rPh sb="0" eb="3">
      <t>トウキョウト</t>
    </rPh>
    <rPh sb="3" eb="7">
      <t>チヨダク</t>
    </rPh>
    <rPh sb="7" eb="12">
      <t>カンダイズミチョウ</t>
    </rPh>
    <rPh sb="12" eb="13">
      <t>チ</t>
    </rPh>
    <rPh sb="13" eb="14">
      <t>ナイ</t>
    </rPh>
    <phoneticPr fontId="574"/>
  </si>
  <si>
    <t>砒素及びその化合物</t>
    <rPh sb="0" eb="2">
      <t>ヒソ</t>
    </rPh>
    <phoneticPr fontId="574"/>
  </si>
  <si>
    <t>H30.11.30
一部解除
R1.11.14</t>
    <rPh sb="10" eb="12">
      <t>イチブ</t>
    </rPh>
    <rPh sb="12" eb="14">
      <t>カイジョ</t>
    </rPh>
    <phoneticPr fontId="473"/>
  </si>
  <si>
    <t>東京都品川区東品川四丁目地内</t>
    <rPh sb="0" eb="3">
      <t>トウキョウト</t>
    </rPh>
    <phoneticPr fontId="577"/>
  </si>
  <si>
    <t>H30.11.30
一部追加
R2.8.20</t>
    <rPh sb="10" eb="12">
      <t>イチブ</t>
    </rPh>
    <rPh sb="12" eb="14">
      <t>ツイカ</t>
    </rPh>
    <phoneticPr fontId="473"/>
  </si>
  <si>
    <t>東京都足立区興野一丁目地内</t>
    <rPh sb="0" eb="3">
      <t>トウキョウト</t>
    </rPh>
    <phoneticPr fontId="577"/>
  </si>
  <si>
    <t>1,2-ジクロロエチレン
トリクロロエチレン
鉛及びその化合物
砒素及びその化合物</t>
    <rPh sb="32" eb="34">
      <t>ヒソ</t>
    </rPh>
    <rPh sb="34" eb="35">
      <t>オヨ</t>
    </rPh>
    <rPh sb="38" eb="41">
      <t>カゴウブツ</t>
    </rPh>
    <phoneticPr fontId="473"/>
  </si>
  <si>
    <t>H30.11.30
一部解除
R3.2.10</t>
    <rPh sb="10" eb="12">
      <t>イチブ</t>
    </rPh>
    <rPh sb="12" eb="14">
      <t>カイジョ</t>
    </rPh>
    <phoneticPr fontId="473"/>
  </si>
  <si>
    <t>東京都目黒区大橋二丁目地内</t>
    <rPh sb="0" eb="3">
      <t>トウキョウト</t>
    </rPh>
    <rPh sb="3" eb="6">
      <t>メグロク</t>
    </rPh>
    <rPh sb="6" eb="8">
      <t>オオハシ</t>
    </rPh>
    <rPh sb="8" eb="11">
      <t>ニチョウメ</t>
    </rPh>
    <rPh sb="11" eb="12">
      <t>チ</t>
    </rPh>
    <rPh sb="12" eb="13">
      <t>ナイ</t>
    </rPh>
    <phoneticPr fontId="574"/>
  </si>
  <si>
    <t>東京都中野区新井五丁目地内</t>
    <rPh sb="0" eb="3">
      <t>トウキョウト</t>
    </rPh>
    <rPh sb="3" eb="6">
      <t>ナカノク</t>
    </rPh>
    <rPh sb="6" eb="8">
      <t>アライ</t>
    </rPh>
    <rPh sb="8" eb="11">
      <t>ゴチョウメ</t>
    </rPh>
    <rPh sb="11" eb="12">
      <t>チ</t>
    </rPh>
    <rPh sb="12" eb="13">
      <t>ナイ</t>
    </rPh>
    <phoneticPr fontId="574"/>
  </si>
  <si>
    <t>トリクロロエチレン
ふっ素及びその化合物
ほう素及びその化合物</t>
    <rPh sb="12" eb="13">
      <t>ソ</t>
    </rPh>
    <rPh sb="23" eb="24">
      <t>ソ</t>
    </rPh>
    <phoneticPr fontId="574"/>
  </si>
  <si>
    <t>H30.12.14
一部追加
H31.4.10</t>
    <rPh sb="10" eb="12">
      <t>イチブ</t>
    </rPh>
    <rPh sb="12" eb="14">
      <t>ツイカ</t>
    </rPh>
    <phoneticPr fontId="473"/>
  </si>
  <si>
    <t>東京都江戸川区中央三丁目地内</t>
    <rPh sb="0" eb="3">
      <t>トウキョウト</t>
    </rPh>
    <rPh sb="3" eb="7">
      <t>エドガワク</t>
    </rPh>
    <rPh sb="7" eb="9">
      <t>チュウオウ</t>
    </rPh>
    <rPh sb="9" eb="12">
      <t>サンチョウメ</t>
    </rPh>
    <rPh sb="12" eb="13">
      <t>チ</t>
    </rPh>
    <rPh sb="13" eb="14">
      <t>ナイ</t>
    </rPh>
    <phoneticPr fontId="574"/>
  </si>
  <si>
    <t>クロロエチレン
1,1-ジクロロエチレン
シス-1,2-ジクロロエチレン
トリクロロエチレン
六価クロム化合物
鉛及びその化合物
ほう素及びその化合物</t>
    <phoneticPr fontId="577"/>
  </si>
  <si>
    <t>東京都清瀬市野塩一丁目地内</t>
    <rPh sb="0" eb="3">
      <t>トウキョウト</t>
    </rPh>
    <rPh sb="3" eb="6">
      <t>キヨセシ</t>
    </rPh>
    <rPh sb="6" eb="7">
      <t>ノ</t>
    </rPh>
    <rPh sb="7" eb="8">
      <t>シオ</t>
    </rPh>
    <rPh sb="8" eb="11">
      <t>イッチョウメ</t>
    </rPh>
    <rPh sb="11" eb="12">
      <t>チ</t>
    </rPh>
    <rPh sb="12" eb="13">
      <t>ナイ</t>
    </rPh>
    <phoneticPr fontId="574"/>
  </si>
  <si>
    <t>東京都葛飾区新宿六丁目地内</t>
    <rPh sb="0" eb="3">
      <t>トウキョウト</t>
    </rPh>
    <rPh sb="3" eb="6">
      <t>カツシカク</t>
    </rPh>
    <rPh sb="6" eb="8">
      <t>ニイジュク</t>
    </rPh>
    <rPh sb="8" eb="11">
      <t>ロクチョウメ</t>
    </rPh>
    <rPh sb="11" eb="12">
      <t>チ</t>
    </rPh>
    <rPh sb="12" eb="13">
      <t>ナイ</t>
    </rPh>
    <phoneticPr fontId="574"/>
  </si>
  <si>
    <t>東京都北区浮間三丁目地内</t>
    <rPh sb="0" eb="3">
      <t>トウキョウト</t>
    </rPh>
    <rPh sb="3" eb="5">
      <t>キタク</t>
    </rPh>
    <rPh sb="5" eb="7">
      <t>ウキマ</t>
    </rPh>
    <rPh sb="7" eb="10">
      <t>サンチョウメ</t>
    </rPh>
    <rPh sb="10" eb="11">
      <t>チ</t>
    </rPh>
    <rPh sb="11" eb="12">
      <t>ナイ</t>
    </rPh>
    <phoneticPr fontId="574"/>
  </si>
  <si>
    <t>シアン化合物
ふっ素及びその化合物</t>
    <rPh sb="9" eb="10">
      <t>ソ</t>
    </rPh>
    <phoneticPr fontId="574"/>
  </si>
  <si>
    <t>H31.1.10
一部解除
H31.4.24</t>
    <rPh sb="9" eb="11">
      <t>イチブ</t>
    </rPh>
    <rPh sb="11" eb="13">
      <t>カイジョ</t>
    </rPh>
    <phoneticPr fontId="473"/>
  </si>
  <si>
    <t>東京都足立区本木北町地内</t>
    <rPh sb="0" eb="3">
      <t>トウキョウト</t>
    </rPh>
    <rPh sb="3" eb="6">
      <t>アダチク</t>
    </rPh>
    <rPh sb="6" eb="8">
      <t>モトキ</t>
    </rPh>
    <rPh sb="8" eb="10">
      <t>キタマチ</t>
    </rPh>
    <rPh sb="10" eb="11">
      <t>チ</t>
    </rPh>
    <rPh sb="11" eb="12">
      <t>ナイ</t>
    </rPh>
    <phoneticPr fontId="574"/>
  </si>
  <si>
    <t>シアン化合物</t>
    <phoneticPr fontId="574"/>
  </si>
  <si>
    <t>東京都荒川区西日暮里一丁目地内</t>
    <rPh sb="0" eb="3">
      <t>トウキョウト</t>
    </rPh>
    <rPh sb="3" eb="6">
      <t>アラカワク</t>
    </rPh>
    <rPh sb="6" eb="10">
      <t>ニシニッポリ</t>
    </rPh>
    <rPh sb="10" eb="13">
      <t>イッチョウメ</t>
    </rPh>
    <rPh sb="13" eb="14">
      <t>チ</t>
    </rPh>
    <rPh sb="14" eb="15">
      <t>ナイ</t>
    </rPh>
    <phoneticPr fontId="574"/>
  </si>
  <si>
    <t>六価クロム化合物
シアン化合物
ほう素及びその化合物</t>
    <rPh sb="0" eb="2">
      <t>ロッカ</t>
    </rPh>
    <rPh sb="18" eb="19">
      <t>ソ</t>
    </rPh>
    <phoneticPr fontId="574"/>
  </si>
  <si>
    <t>H31.1.31
一部解除
H31.4.26</t>
    <rPh sb="9" eb="11">
      <t>イチブ</t>
    </rPh>
    <rPh sb="11" eb="13">
      <t>カイジョ</t>
    </rPh>
    <phoneticPr fontId="473"/>
  </si>
  <si>
    <t>東京都立川市羽衣町一丁目地内</t>
    <rPh sb="0" eb="3">
      <t>トウキョウト</t>
    </rPh>
    <rPh sb="3" eb="6">
      <t>タチカワシ</t>
    </rPh>
    <rPh sb="6" eb="9">
      <t>ハゴロモチョウ</t>
    </rPh>
    <rPh sb="9" eb="12">
      <t>イッチョウメ</t>
    </rPh>
    <rPh sb="12" eb="13">
      <t>チ</t>
    </rPh>
    <rPh sb="13" eb="14">
      <t>ナイ</t>
    </rPh>
    <phoneticPr fontId="574"/>
  </si>
  <si>
    <t>東京都世田谷区北沢三丁目地内</t>
    <rPh sb="0" eb="3">
      <t>トウキョウト</t>
    </rPh>
    <rPh sb="3" eb="7">
      <t>セタガヤク</t>
    </rPh>
    <rPh sb="7" eb="9">
      <t>キタザワ</t>
    </rPh>
    <rPh sb="9" eb="12">
      <t>サンチョウメ</t>
    </rPh>
    <rPh sb="12" eb="13">
      <t>チ</t>
    </rPh>
    <rPh sb="13" eb="14">
      <t>ナイ</t>
    </rPh>
    <phoneticPr fontId="574"/>
  </si>
  <si>
    <t>シス-1,2-ジクロロエチレン
鉛及びその化合物</t>
    <phoneticPr fontId="577"/>
  </si>
  <si>
    <t>H31.2.5
一部解除
R2.8.27</t>
    <rPh sb="8" eb="10">
      <t>イチブ</t>
    </rPh>
    <rPh sb="10" eb="12">
      <t>カイジョ</t>
    </rPh>
    <phoneticPr fontId="473"/>
  </si>
  <si>
    <t>東京都立川市泉町地内</t>
    <rPh sb="0" eb="3">
      <t>トウキョウト</t>
    </rPh>
    <rPh sb="3" eb="6">
      <t>タチカワシ</t>
    </rPh>
    <rPh sb="6" eb="7">
      <t>イズミ</t>
    </rPh>
    <rPh sb="7" eb="8">
      <t>チョウ</t>
    </rPh>
    <rPh sb="8" eb="9">
      <t>チ</t>
    </rPh>
    <rPh sb="9" eb="10">
      <t>ナイ</t>
    </rPh>
    <phoneticPr fontId="574"/>
  </si>
  <si>
    <t>H31.2.7
一部解除
R2.1.16</t>
    <rPh sb="8" eb="10">
      <t>イチブ</t>
    </rPh>
    <rPh sb="10" eb="12">
      <t>カイジョ</t>
    </rPh>
    <phoneticPr fontId="473"/>
  </si>
  <si>
    <t>東京都江東区東砂七丁目地内</t>
    <rPh sb="0" eb="3">
      <t>トウキョウト</t>
    </rPh>
    <rPh sb="3" eb="6">
      <t>コウトウク</t>
    </rPh>
    <rPh sb="6" eb="8">
      <t>ヒガシスナ</t>
    </rPh>
    <rPh sb="8" eb="11">
      <t>ナナチョウメ</t>
    </rPh>
    <rPh sb="11" eb="12">
      <t>チ</t>
    </rPh>
    <rPh sb="12" eb="13">
      <t>ナイ</t>
    </rPh>
    <phoneticPr fontId="574"/>
  </si>
  <si>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574"/>
  </si>
  <si>
    <t>H31.2.25
一部解除
R2.9.1</t>
    <rPh sb="9" eb="11">
      <t>イチブ</t>
    </rPh>
    <rPh sb="11" eb="13">
      <t>カイジョ</t>
    </rPh>
    <phoneticPr fontId="473"/>
  </si>
  <si>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574"/>
  </si>
  <si>
    <t>セレン及びその化合物
鉛及びその化合物</t>
    <rPh sb="11" eb="12">
      <t>ナマリ</t>
    </rPh>
    <phoneticPr fontId="574"/>
  </si>
  <si>
    <t>H31.2.27
一部追加
R2.5.29</t>
    <rPh sb="9" eb="11">
      <t>イチブ</t>
    </rPh>
    <rPh sb="11" eb="13">
      <t>ツイカ</t>
    </rPh>
    <phoneticPr fontId="473"/>
  </si>
  <si>
    <t>東京都江戸川区西葛西八丁目地内</t>
    <rPh sb="0" eb="3">
      <t>トウキョウト</t>
    </rPh>
    <rPh sb="3" eb="7">
      <t>エドガワク</t>
    </rPh>
    <rPh sb="7" eb="10">
      <t>ニシカサイ</t>
    </rPh>
    <rPh sb="10" eb="13">
      <t>ハッチョウメ</t>
    </rPh>
    <rPh sb="13" eb="14">
      <t>チ</t>
    </rPh>
    <rPh sb="14" eb="15">
      <t>ナイ</t>
    </rPh>
    <phoneticPr fontId="574"/>
  </si>
  <si>
    <t>東京都府中市幸町二丁目地内</t>
    <rPh sb="0" eb="3">
      <t>トウキョウト</t>
    </rPh>
    <rPh sb="6" eb="7">
      <t>サイワイ</t>
    </rPh>
    <rPh sb="8" eb="11">
      <t>ニチョウメ</t>
    </rPh>
    <phoneticPr fontId="574"/>
  </si>
  <si>
    <t>東京都品川区広町一丁目地内</t>
    <rPh sb="0" eb="3">
      <t>トウキョウト</t>
    </rPh>
    <rPh sb="3" eb="6">
      <t>シナガワク</t>
    </rPh>
    <rPh sb="6" eb="8">
      <t>ヒロマチ</t>
    </rPh>
    <rPh sb="8" eb="9">
      <t>イッ</t>
    </rPh>
    <rPh sb="9" eb="11">
      <t>チョウメ</t>
    </rPh>
    <rPh sb="11" eb="12">
      <t>チ</t>
    </rPh>
    <rPh sb="12" eb="13">
      <t>ナイ</t>
    </rPh>
    <phoneticPr fontId="574"/>
  </si>
  <si>
    <t>鉛及びその化合物
砒素及びその化合物
ふっ素及びその化合物</t>
    <rPh sb="0" eb="1">
      <t>ナマリ</t>
    </rPh>
    <rPh sb="9" eb="11">
      <t>ヒソ</t>
    </rPh>
    <rPh sb="11" eb="12">
      <t>オヨ</t>
    </rPh>
    <rPh sb="15" eb="18">
      <t>カゴウブツ</t>
    </rPh>
    <rPh sb="21" eb="22">
      <t>ソ</t>
    </rPh>
    <phoneticPr fontId="574"/>
  </si>
  <si>
    <t>東京都台東区清川二丁目地内</t>
    <rPh sb="0" eb="3">
      <t>トウキョウト</t>
    </rPh>
    <rPh sb="3" eb="6">
      <t>タイトウク</t>
    </rPh>
    <rPh sb="6" eb="8">
      <t>キヨカワ</t>
    </rPh>
    <rPh sb="8" eb="11">
      <t>ニチョウメ</t>
    </rPh>
    <rPh sb="11" eb="12">
      <t>チ</t>
    </rPh>
    <rPh sb="12" eb="13">
      <t>ナイ</t>
    </rPh>
    <phoneticPr fontId="574"/>
  </si>
  <si>
    <t>六価クロム化合物</t>
    <rPh sb="0" eb="2">
      <t>ロッカ</t>
    </rPh>
    <phoneticPr fontId="574"/>
  </si>
  <si>
    <t>ふっ素及びその化合物</t>
    <rPh sb="2" eb="3">
      <t>ソ</t>
    </rPh>
    <phoneticPr fontId="574"/>
  </si>
  <si>
    <t>H31.3.15
一部解除
R2.11.13</t>
    <rPh sb="9" eb="11">
      <t>イチブ</t>
    </rPh>
    <rPh sb="11" eb="13">
      <t>カイジョ</t>
    </rPh>
    <phoneticPr fontId="473"/>
  </si>
  <si>
    <t>東京都江戸川区東葛西九丁目地内</t>
    <rPh sb="0" eb="3">
      <t>トウキョウト</t>
    </rPh>
    <rPh sb="3" eb="7">
      <t>エドガワク</t>
    </rPh>
    <rPh sb="7" eb="10">
      <t>ヒガシカサイ</t>
    </rPh>
    <rPh sb="10" eb="13">
      <t>キュウチョウメ</t>
    </rPh>
    <rPh sb="13" eb="14">
      <t>チ</t>
    </rPh>
    <rPh sb="14" eb="15">
      <t>ナイ</t>
    </rPh>
    <phoneticPr fontId="574"/>
  </si>
  <si>
    <t>カドミウム及びその化合物
六価クロム化合物
シアン化合物
セレン及びその化合物
鉛及びその化合物
砒素及びその化合物
ふっ素及びその化合物</t>
    <phoneticPr fontId="577"/>
  </si>
  <si>
    <t>東京都目黒区中央町一丁目地内</t>
    <rPh sb="0" eb="3">
      <t>トウキョウト</t>
    </rPh>
    <rPh sb="3" eb="6">
      <t>メグロク</t>
    </rPh>
    <rPh sb="6" eb="8">
      <t>チュウオウ</t>
    </rPh>
    <rPh sb="8" eb="9">
      <t>マチ</t>
    </rPh>
    <rPh sb="9" eb="12">
      <t>イッチョウメ</t>
    </rPh>
    <rPh sb="12" eb="13">
      <t>チ</t>
    </rPh>
    <rPh sb="13" eb="14">
      <t>ナイ</t>
    </rPh>
    <phoneticPr fontId="574"/>
  </si>
  <si>
    <t>東京都港区港南二丁目地内</t>
    <rPh sb="0" eb="3">
      <t>トウキョウト</t>
    </rPh>
    <rPh sb="3" eb="5">
      <t>ミナトク</t>
    </rPh>
    <rPh sb="5" eb="7">
      <t>コウナン</t>
    </rPh>
    <rPh sb="7" eb="10">
      <t>ニチョウメ</t>
    </rPh>
    <rPh sb="10" eb="11">
      <t>チ</t>
    </rPh>
    <rPh sb="11" eb="12">
      <t>ナイ</t>
    </rPh>
    <phoneticPr fontId="574"/>
  </si>
  <si>
    <t>鉛及びその化合物
ふっ素及びその化合物</t>
    <rPh sb="0" eb="1">
      <t>ナマリ</t>
    </rPh>
    <rPh sb="11" eb="12">
      <t>ソ</t>
    </rPh>
    <phoneticPr fontId="574"/>
  </si>
  <si>
    <t>H31.3.15
一部解除
R2.12.18</t>
    <rPh sb="9" eb="11">
      <t>イチブ</t>
    </rPh>
    <rPh sb="11" eb="13">
      <t>カイジョ</t>
    </rPh>
    <phoneticPr fontId="473"/>
  </si>
  <si>
    <t>東京都千代田区三番町地内</t>
    <rPh sb="0" eb="3">
      <t>トウキョウト</t>
    </rPh>
    <rPh sb="3" eb="7">
      <t>チヨダク</t>
    </rPh>
    <rPh sb="7" eb="9">
      <t>サンバン</t>
    </rPh>
    <rPh sb="9" eb="10">
      <t>マチ</t>
    </rPh>
    <rPh sb="10" eb="11">
      <t>チ</t>
    </rPh>
    <rPh sb="11" eb="12">
      <t>ナイ</t>
    </rPh>
    <phoneticPr fontId="574"/>
  </si>
  <si>
    <t>H31.4.8
一部解除
R1.5.21</t>
    <rPh sb="8" eb="10">
      <t>イチブ</t>
    </rPh>
    <rPh sb="10" eb="12">
      <t>カイジョ</t>
    </rPh>
    <phoneticPr fontId="473"/>
  </si>
  <si>
    <t>東京都日野市大字日野地内</t>
    <rPh sb="0" eb="3">
      <t>トウキョウト</t>
    </rPh>
    <rPh sb="3" eb="6">
      <t>ヒノシ</t>
    </rPh>
    <rPh sb="6" eb="8">
      <t>オオアザ</t>
    </rPh>
    <rPh sb="8" eb="10">
      <t>ヒノ</t>
    </rPh>
    <rPh sb="10" eb="11">
      <t>チ</t>
    </rPh>
    <rPh sb="11" eb="12">
      <t>ナイ</t>
    </rPh>
    <phoneticPr fontId="473"/>
  </si>
  <si>
    <t>H31.4.8
一部解除
R3.7.15</t>
    <rPh sb="8" eb="10">
      <t>イチブ</t>
    </rPh>
    <rPh sb="10" eb="12">
      <t>カイジョ</t>
    </rPh>
    <phoneticPr fontId="473"/>
  </si>
  <si>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473"/>
  </si>
  <si>
    <t>H31.4.11
一部解除
R2.7.20</t>
    <rPh sb="9" eb="11">
      <t>イチブ</t>
    </rPh>
    <rPh sb="11" eb="13">
      <t>カイジョ</t>
    </rPh>
    <phoneticPr fontId="473"/>
  </si>
  <si>
    <t>東京都日野市日野台三丁目地内</t>
    <rPh sb="0" eb="2">
      <t>トウキョウ</t>
    </rPh>
    <rPh sb="2" eb="3">
      <t>ト</t>
    </rPh>
    <rPh sb="3" eb="9">
      <t>ヒノシヒノダイ</t>
    </rPh>
    <rPh sb="9" eb="12">
      <t>サンチョウメ</t>
    </rPh>
    <rPh sb="12" eb="14">
      <t>チナイ</t>
    </rPh>
    <phoneticPr fontId="473"/>
  </si>
  <si>
    <t>東京都足立区六町四丁目地内</t>
    <rPh sb="0" eb="2">
      <t>トウキョウ</t>
    </rPh>
    <rPh sb="2" eb="3">
      <t>ト</t>
    </rPh>
    <rPh sb="3" eb="6">
      <t>アダチク</t>
    </rPh>
    <rPh sb="6" eb="8">
      <t>ロクチョウ</t>
    </rPh>
    <rPh sb="8" eb="11">
      <t>ヨンチョウメ</t>
    </rPh>
    <rPh sb="11" eb="12">
      <t>チ</t>
    </rPh>
    <rPh sb="12" eb="13">
      <t>ナイ</t>
    </rPh>
    <phoneticPr fontId="473"/>
  </si>
  <si>
    <t>R1.5.16
一部解除
R2.11.24</t>
    <rPh sb="8" eb="10">
      <t>イチブ</t>
    </rPh>
    <rPh sb="10" eb="12">
      <t>カイジョ</t>
    </rPh>
    <phoneticPr fontId="473"/>
  </si>
  <si>
    <t>東京都墨田区墨田二丁目地内</t>
    <rPh sb="0" eb="2">
      <t>トウキョウ</t>
    </rPh>
    <rPh sb="2" eb="3">
      <t>ト</t>
    </rPh>
    <rPh sb="3" eb="6">
      <t>スミダク</t>
    </rPh>
    <rPh sb="6" eb="8">
      <t>スミダ</t>
    </rPh>
    <rPh sb="8" eb="11">
      <t>ニチョウメ</t>
    </rPh>
    <rPh sb="11" eb="13">
      <t>チナイ</t>
    </rPh>
    <phoneticPr fontId="473"/>
  </si>
  <si>
    <t>R1.6.5
一部解除
R3.5.10</t>
    <rPh sb="7" eb="9">
      <t>イチブ</t>
    </rPh>
    <rPh sb="9" eb="11">
      <t>カイジョ</t>
    </rPh>
    <phoneticPr fontId="473"/>
  </si>
  <si>
    <t>東京都渋谷区東一丁目地内</t>
    <rPh sb="0" eb="2">
      <t>トウキョウ</t>
    </rPh>
    <rPh sb="2" eb="3">
      <t>ト</t>
    </rPh>
    <rPh sb="3" eb="6">
      <t>シブヤク</t>
    </rPh>
    <rPh sb="6" eb="7">
      <t>ヒガシ</t>
    </rPh>
    <rPh sb="7" eb="10">
      <t>イッチョウメ</t>
    </rPh>
    <rPh sb="10" eb="11">
      <t>チ</t>
    </rPh>
    <rPh sb="11" eb="12">
      <t>ナイ</t>
    </rPh>
    <phoneticPr fontId="473"/>
  </si>
  <si>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473"/>
  </si>
  <si>
    <t>東京都中野区鷺宮一丁目地内</t>
    <rPh sb="0" eb="2">
      <t>トウキョウ</t>
    </rPh>
    <rPh sb="2" eb="3">
      <t>ト</t>
    </rPh>
    <rPh sb="3" eb="6">
      <t>ナカノク</t>
    </rPh>
    <rPh sb="6" eb="8">
      <t>サギノミヤ</t>
    </rPh>
    <rPh sb="8" eb="11">
      <t>イッチョウメ</t>
    </rPh>
    <rPh sb="11" eb="12">
      <t>チ</t>
    </rPh>
    <rPh sb="12" eb="13">
      <t>ナイ</t>
    </rPh>
    <phoneticPr fontId="47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</si>
  <si>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73"/>
  </si>
  <si>
    <t>R1.6.27
一部解除
R3.12.22</t>
    <rPh sb="8" eb="10">
      <t>イチブ</t>
    </rPh>
    <rPh sb="10" eb="12">
      <t>カイジョ</t>
    </rPh>
    <phoneticPr fontId="473"/>
  </si>
  <si>
    <t>東京都港区浜松町二丁目地内</t>
    <rPh sb="0" eb="2">
      <t>トウキョウ</t>
    </rPh>
    <rPh sb="2" eb="3">
      <t>ト</t>
    </rPh>
    <rPh sb="3" eb="5">
      <t>ミナトク</t>
    </rPh>
    <rPh sb="5" eb="8">
      <t>ハママツチョウ</t>
    </rPh>
    <rPh sb="8" eb="11">
      <t>２チョウメ</t>
    </rPh>
    <rPh sb="11" eb="13">
      <t>チナイ</t>
    </rPh>
    <phoneticPr fontId="473"/>
  </si>
  <si>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473"/>
  </si>
  <si>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473"/>
  </si>
  <si>
    <t>東京都江東区北砂三丁目地内</t>
    <rPh sb="0" eb="2">
      <t>トウキョウ</t>
    </rPh>
    <rPh sb="2" eb="3">
      <t>ト</t>
    </rPh>
    <rPh sb="3" eb="6">
      <t>コウトウク</t>
    </rPh>
    <rPh sb="6" eb="8">
      <t>キタスナ</t>
    </rPh>
    <rPh sb="8" eb="11">
      <t>サンチョウメ</t>
    </rPh>
    <rPh sb="11" eb="12">
      <t>チ</t>
    </rPh>
    <rPh sb="12" eb="13">
      <t>ナイ</t>
    </rPh>
    <phoneticPr fontId="473"/>
  </si>
  <si>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473"/>
  </si>
  <si>
    <t>東京都江東区大島五丁目地内</t>
    <rPh sb="0" eb="2">
      <t>トウキョウ</t>
    </rPh>
    <rPh sb="2" eb="3">
      <t>ト</t>
    </rPh>
    <rPh sb="3" eb="6">
      <t>コウトウク</t>
    </rPh>
    <rPh sb="6" eb="8">
      <t>オオジマ</t>
    </rPh>
    <rPh sb="8" eb="11">
      <t>ゴチョウメ</t>
    </rPh>
    <rPh sb="11" eb="12">
      <t>チ</t>
    </rPh>
    <rPh sb="12" eb="13">
      <t>ナイ</t>
    </rPh>
    <phoneticPr fontId="473"/>
  </si>
  <si>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73"/>
  </si>
  <si>
    <t>東京都武蔵野市境南町一丁目地内</t>
    <rPh sb="0" eb="2">
      <t>トウキョウ</t>
    </rPh>
    <rPh sb="2" eb="3">
      <t>ト</t>
    </rPh>
    <rPh sb="3" eb="7">
      <t>ムサシノシ</t>
    </rPh>
    <rPh sb="7" eb="8">
      <t>サカイ</t>
    </rPh>
    <rPh sb="8" eb="9">
      <t>ミナミ</t>
    </rPh>
    <rPh sb="9" eb="10">
      <t>チョウ</t>
    </rPh>
    <rPh sb="10" eb="13">
      <t>イッチョウメ</t>
    </rPh>
    <rPh sb="13" eb="14">
      <t>チ</t>
    </rPh>
    <rPh sb="14" eb="15">
      <t>ナイ</t>
    </rPh>
    <phoneticPr fontId="473"/>
  </si>
  <si>
    <t>R1.7.26
一部解除
R2.6.22</t>
    <rPh sb="8" eb="10">
      <t>イチブ</t>
    </rPh>
    <rPh sb="10" eb="12">
      <t>カイジョ</t>
    </rPh>
    <phoneticPr fontId="473"/>
  </si>
  <si>
    <t>東京都墨田区立花四丁目地内</t>
    <phoneticPr fontId="473"/>
  </si>
  <si>
    <t>シアン化合物
セレン及びその化合物
鉛及びその化合物
ふっ素及びその化合物
ほう素及びその化合物</t>
    <phoneticPr fontId="577"/>
  </si>
  <si>
    <t>東京都墨田区立花五丁目地内</t>
    <rPh sb="0" eb="2">
      <t>トウキョウ</t>
    </rPh>
    <rPh sb="2" eb="3">
      <t>ト</t>
    </rPh>
    <rPh sb="3" eb="6">
      <t>スミダク</t>
    </rPh>
    <rPh sb="6" eb="8">
      <t>タチバナ</t>
    </rPh>
    <rPh sb="8" eb="11">
      <t>ゴチョウメ</t>
    </rPh>
    <rPh sb="11" eb="12">
      <t>チ</t>
    </rPh>
    <rPh sb="12" eb="13">
      <t>ナイ</t>
    </rPh>
    <phoneticPr fontId="473"/>
  </si>
  <si>
    <t>R1.8.9
一部追加
R3.10.19</t>
    <rPh sb="7" eb="9">
      <t>イチブ</t>
    </rPh>
    <rPh sb="9" eb="11">
      <t>ツイカ</t>
    </rPh>
    <phoneticPr fontId="473"/>
  </si>
  <si>
    <t>東京都江戸川区平井六丁目地内</t>
    <rPh sb="0" eb="2">
      <t>トウキョウ</t>
    </rPh>
    <rPh sb="2" eb="3">
      <t>ト</t>
    </rPh>
    <rPh sb="3" eb="7">
      <t>エドガワク</t>
    </rPh>
    <rPh sb="7" eb="9">
      <t>ヒライ</t>
    </rPh>
    <rPh sb="9" eb="12">
      <t>ロクチョウメ</t>
    </rPh>
    <rPh sb="12" eb="13">
      <t>チ</t>
    </rPh>
    <rPh sb="13" eb="14">
      <t>ナイ</t>
    </rPh>
    <phoneticPr fontId="473"/>
  </si>
  <si>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473"/>
  </si>
  <si>
    <t>東京都江東区新砂三丁目地内</t>
    <rPh sb="0" eb="2">
      <t>トウキョウ</t>
    </rPh>
    <rPh sb="2" eb="3">
      <t>ト</t>
    </rPh>
    <rPh sb="3" eb="6">
      <t>コウトウク</t>
    </rPh>
    <rPh sb="6" eb="8">
      <t>シンスナ</t>
    </rPh>
    <rPh sb="8" eb="11">
      <t>サンチョウメ</t>
    </rPh>
    <rPh sb="11" eb="12">
      <t>チ</t>
    </rPh>
    <rPh sb="12" eb="13">
      <t>ナイ</t>
    </rPh>
    <phoneticPr fontId="473"/>
  </si>
  <si>
    <t>六価クロム化合物
鉛及びその化合物
砒素及びその化合物
ふっ素及びその化合物</t>
    <rPh sb="30" eb="31">
      <t>ソ</t>
    </rPh>
    <rPh sb="31" eb="32">
      <t>オヨ</t>
    </rPh>
    <rPh sb="35" eb="38">
      <t>カゴウブツ</t>
    </rPh>
    <phoneticPr fontId="473"/>
  </si>
  <si>
    <t>R1.8.16
一部解除
R1.11.29</t>
    <rPh sb="8" eb="10">
      <t>イチブ</t>
    </rPh>
    <rPh sb="10" eb="12">
      <t>カイジョ</t>
    </rPh>
    <phoneticPr fontId="473"/>
  </si>
  <si>
    <t>東京都北区浮間一丁目地内</t>
    <rPh sb="0" eb="2">
      <t>トウキョウ</t>
    </rPh>
    <rPh sb="2" eb="3">
      <t>ト</t>
    </rPh>
    <rPh sb="3" eb="5">
      <t>キタク</t>
    </rPh>
    <rPh sb="5" eb="7">
      <t>ウキマ</t>
    </rPh>
    <rPh sb="7" eb="10">
      <t>イッチョウメ</t>
    </rPh>
    <rPh sb="10" eb="11">
      <t>チ</t>
    </rPh>
    <rPh sb="11" eb="12">
      <t>ナイ</t>
    </rPh>
    <phoneticPr fontId="473"/>
  </si>
  <si>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577"/>
  </si>
  <si>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473"/>
  </si>
  <si>
    <t>R1.9.2
一部解除
R3.2.18</t>
    <rPh sb="7" eb="9">
      <t>イチブ</t>
    </rPh>
    <rPh sb="9" eb="11">
      <t>カイジョ</t>
    </rPh>
    <phoneticPr fontId="473"/>
  </si>
  <si>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473"/>
  </si>
  <si>
    <t>六価クロム化合物
鉛及びその化合物</t>
    <rPh sb="0" eb="2">
      <t>ロッカ</t>
    </rPh>
    <rPh sb="5" eb="8">
      <t>カゴウブツ</t>
    </rPh>
    <rPh sb="9" eb="10">
      <t>ナマリ</t>
    </rPh>
    <rPh sb="10" eb="11">
      <t>オヨ</t>
    </rPh>
    <rPh sb="14" eb="17">
      <t>カゴウブツ</t>
    </rPh>
    <phoneticPr fontId="473"/>
  </si>
  <si>
    <t>R1.9.6
一部追加
R2.11.19</t>
    <rPh sb="7" eb="9">
      <t>イチブ</t>
    </rPh>
    <rPh sb="9" eb="11">
      <t>ツイカ</t>
    </rPh>
    <phoneticPr fontId="473"/>
  </si>
  <si>
    <t>東京都世田谷区松原一丁目地内、松原三丁目地内、世田谷区桜上水五丁目地内及び世田谷区上北沢四丁目地内</t>
    <rPh sb="0" eb="3">
      <t>トウキョウト</t>
    </rPh>
    <rPh sb="3" eb="7">
      <t>セタガヤク</t>
    </rPh>
    <rPh sb="7" eb="9">
      <t>マツバラ</t>
    </rPh>
    <rPh sb="9" eb="12">
      <t>イッチョウメ</t>
    </rPh>
    <rPh sb="12" eb="13">
      <t>チ</t>
    </rPh>
    <rPh sb="13" eb="14">
      <t>ナイ</t>
    </rPh>
    <rPh sb="15" eb="17">
      <t>マツバラ</t>
    </rPh>
    <rPh sb="17" eb="20">
      <t>サンチョウメ</t>
    </rPh>
    <rPh sb="20" eb="21">
      <t>チ</t>
    </rPh>
    <rPh sb="21" eb="22">
      <t>ナイ</t>
    </rPh>
    <rPh sb="23" eb="27">
      <t>セタガヤク</t>
    </rPh>
    <rPh sb="27" eb="30">
      <t>サクラジョウスイ</t>
    </rPh>
    <rPh sb="30" eb="33">
      <t>ゴチョウメ</t>
    </rPh>
    <rPh sb="33" eb="34">
      <t>チ</t>
    </rPh>
    <rPh sb="34" eb="35">
      <t>ナイ</t>
    </rPh>
    <rPh sb="35" eb="36">
      <t>オヨ</t>
    </rPh>
    <rPh sb="37" eb="41">
      <t>セタガヤク</t>
    </rPh>
    <rPh sb="41" eb="42">
      <t>カミ</t>
    </rPh>
    <rPh sb="42" eb="44">
      <t>キタザワ</t>
    </rPh>
    <rPh sb="44" eb="47">
      <t>ヨンチョウメ</t>
    </rPh>
    <rPh sb="47" eb="48">
      <t>チ</t>
    </rPh>
    <rPh sb="48" eb="49">
      <t>ナイ</t>
    </rPh>
    <phoneticPr fontId="473"/>
  </si>
  <si>
    <t>鉛及びその化合物
ほう素及びその化合物</t>
    <rPh sb="0" eb="1">
      <t>ナマリ</t>
    </rPh>
    <rPh sb="1" eb="2">
      <t>オヨ</t>
    </rPh>
    <rPh sb="5" eb="8">
      <t>カゴウブツ</t>
    </rPh>
    <phoneticPr fontId="473"/>
  </si>
  <si>
    <t>東京都板橋区坂下一丁目地内</t>
    <rPh sb="0" eb="2">
      <t>トウキョウ</t>
    </rPh>
    <rPh sb="2" eb="3">
      <t>ト</t>
    </rPh>
    <rPh sb="3" eb="6">
      <t>イタバシク</t>
    </rPh>
    <rPh sb="6" eb="8">
      <t>サカシタ</t>
    </rPh>
    <rPh sb="8" eb="11">
      <t>イッチョウメ</t>
    </rPh>
    <rPh sb="11" eb="12">
      <t>チ</t>
    </rPh>
    <rPh sb="12" eb="13">
      <t>ナイ</t>
    </rPh>
    <phoneticPr fontId="473"/>
  </si>
  <si>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473"/>
  </si>
  <si>
    <t>東京都文京区後楽二丁目地内</t>
    <rPh sb="0" eb="2">
      <t>トウキョウ</t>
    </rPh>
    <rPh sb="2" eb="3">
      <t>ト</t>
    </rPh>
    <rPh sb="3" eb="6">
      <t>ブンキョウク</t>
    </rPh>
    <rPh sb="6" eb="8">
      <t>コウラク</t>
    </rPh>
    <rPh sb="8" eb="11">
      <t>ニチョウメ</t>
    </rPh>
    <rPh sb="11" eb="12">
      <t>チ</t>
    </rPh>
    <rPh sb="12" eb="13">
      <t>ナイ</t>
    </rPh>
    <phoneticPr fontId="473"/>
  </si>
  <si>
    <t>鉛及びその化合物
砒素及びその化合物</t>
    <rPh sb="0" eb="1">
      <t>ナマリ</t>
    </rPh>
    <rPh sb="1" eb="2">
      <t>オヨ</t>
    </rPh>
    <rPh sb="5" eb="8">
      <t>カゴウブツ</t>
    </rPh>
    <phoneticPr fontId="473"/>
  </si>
  <si>
    <t>東京都板橋区新河岸二丁目地内</t>
    <rPh sb="0" eb="2">
      <t>トウキョウ</t>
    </rPh>
    <rPh sb="2" eb="3">
      <t>ト</t>
    </rPh>
    <rPh sb="3" eb="6">
      <t>イタバシク</t>
    </rPh>
    <rPh sb="6" eb="9">
      <t>シンガシ</t>
    </rPh>
    <rPh sb="9" eb="12">
      <t>ニチョウメ</t>
    </rPh>
    <rPh sb="12" eb="13">
      <t>チ</t>
    </rPh>
    <rPh sb="13" eb="14">
      <t>ナイ</t>
    </rPh>
    <phoneticPr fontId="473"/>
  </si>
  <si>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473"/>
  </si>
  <si>
    <t>東京都日野市大字日野地内</t>
    <rPh sb="0" eb="2">
      <t>トウキョウ</t>
    </rPh>
    <rPh sb="2" eb="3">
      <t>ト</t>
    </rPh>
    <rPh sb="3" eb="6">
      <t>ヒノシ</t>
    </rPh>
    <rPh sb="6" eb="8">
      <t>オオアザ</t>
    </rPh>
    <rPh sb="8" eb="10">
      <t>ヒノ</t>
    </rPh>
    <rPh sb="10" eb="11">
      <t>チ</t>
    </rPh>
    <rPh sb="11" eb="12">
      <t>ナイ</t>
    </rPh>
    <phoneticPr fontId="473"/>
  </si>
  <si>
    <t>R1.10.3
一部解除
R3.6.4</t>
    <rPh sb="8" eb="10">
      <t>イチブ</t>
    </rPh>
    <rPh sb="10" eb="12">
      <t>カイジョ</t>
    </rPh>
    <phoneticPr fontId="473"/>
  </si>
  <si>
    <t>東京都江東区住吉一丁目地内</t>
    <rPh sb="0" eb="2">
      <t>トウキョウ</t>
    </rPh>
    <rPh sb="2" eb="3">
      <t>ト</t>
    </rPh>
    <rPh sb="3" eb="6">
      <t>コウトウク</t>
    </rPh>
    <rPh sb="6" eb="8">
      <t>スミヨシ</t>
    </rPh>
    <rPh sb="8" eb="11">
      <t>イッチョウメ</t>
    </rPh>
    <rPh sb="11" eb="12">
      <t>チ</t>
    </rPh>
    <rPh sb="12" eb="13">
      <t>ナイ</t>
    </rPh>
    <phoneticPr fontId="473"/>
  </si>
  <si>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473"/>
  </si>
  <si>
    <t>R1.11.13
一部解除
R2.4.30</t>
    <rPh sb="9" eb="11">
      <t>イチブ</t>
    </rPh>
    <rPh sb="11" eb="13">
      <t>カイジョ</t>
    </rPh>
    <phoneticPr fontId="473"/>
  </si>
  <si>
    <t>東京都板橋区赤塚新町二丁目地内</t>
    <rPh sb="0" eb="2">
      <t>トウキョウ</t>
    </rPh>
    <rPh sb="2" eb="3">
      <t>ト</t>
    </rPh>
    <phoneticPr fontId="577"/>
  </si>
  <si>
    <t>R1.11.14
一部解除
R3.9.16</t>
    <rPh sb="9" eb="11">
      <t>イチブ</t>
    </rPh>
    <rPh sb="11" eb="13">
      <t>カイジョ</t>
    </rPh>
    <phoneticPr fontId="473"/>
  </si>
  <si>
    <t>東京都江東区南砂三丁目地内</t>
    <rPh sb="0" eb="2">
      <t>トウキョウ</t>
    </rPh>
    <rPh sb="2" eb="3">
      <t>ト</t>
    </rPh>
    <phoneticPr fontId="577"/>
  </si>
  <si>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473"/>
  </si>
  <si>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473"/>
  </si>
  <si>
    <t>東京都大田区城南島四丁目地内</t>
    <rPh sb="0" eb="3">
      <t>トウキョウト</t>
    </rPh>
    <rPh sb="3" eb="6">
      <t>オオタク</t>
    </rPh>
    <rPh sb="6" eb="9">
      <t>ジョウナンジマ</t>
    </rPh>
    <rPh sb="9" eb="12">
      <t>ヨンチョウメ</t>
    </rPh>
    <rPh sb="12" eb="13">
      <t>チ</t>
    </rPh>
    <rPh sb="13" eb="14">
      <t>ナイ</t>
    </rPh>
    <phoneticPr fontId="473"/>
  </si>
  <si>
    <t>R1.11.29
一部解除
R3.12.16</t>
    <rPh sb="9" eb="11">
      <t>イチブ</t>
    </rPh>
    <rPh sb="11" eb="13">
      <t>カイジョ</t>
    </rPh>
    <phoneticPr fontId="473"/>
  </si>
  <si>
    <t>東京都足立区六町二丁目地内</t>
    <rPh sb="0" eb="2">
      <t>トウキョウ</t>
    </rPh>
    <rPh sb="2" eb="3">
      <t>ト</t>
    </rPh>
    <rPh sb="3" eb="6">
      <t>アダチク</t>
    </rPh>
    <rPh sb="6" eb="8">
      <t>ロクチョウ</t>
    </rPh>
    <rPh sb="8" eb="11">
      <t>ニチョウメ</t>
    </rPh>
    <rPh sb="11" eb="13">
      <t>チナイ</t>
    </rPh>
    <phoneticPr fontId="473"/>
  </si>
  <si>
    <t>クロロエチレン
砒素及びその化合物
ふっ素及びその化合物</t>
    <rPh sb="8" eb="10">
      <t>ヒソ</t>
    </rPh>
    <rPh sb="10" eb="11">
      <t>オヨ</t>
    </rPh>
    <rPh sb="14" eb="17">
      <t>カゴウブツ</t>
    </rPh>
    <rPh sb="20" eb="21">
      <t>ソ</t>
    </rPh>
    <rPh sb="21" eb="22">
      <t>オヨ</t>
    </rPh>
    <rPh sb="25" eb="28">
      <t>カゴウブツ</t>
    </rPh>
    <phoneticPr fontId="473"/>
  </si>
  <si>
    <t>東京都清瀬市竹丘三丁目地内</t>
    <rPh sb="0" eb="2">
      <t>トウキョウ</t>
    </rPh>
    <rPh sb="2" eb="3">
      <t>ト</t>
    </rPh>
    <rPh sb="3" eb="6">
      <t>キヨセシ</t>
    </rPh>
    <rPh sb="6" eb="8">
      <t>タケオカ</t>
    </rPh>
    <rPh sb="8" eb="11">
      <t>サンチョウメ</t>
    </rPh>
    <rPh sb="11" eb="12">
      <t>チ</t>
    </rPh>
    <rPh sb="12" eb="13">
      <t>ナイ</t>
    </rPh>
    <phoneticPr fontId="473"/>
  </si>
  <si>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473"/>
  </si>
  <si>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73"/>
  </si>
  <si>
    <t>R1.12.12
一部解除
R3.12.16</t>
    <rPh sb="9" eb="11">
      <t>イチブ</t>
    </rPh>
    <rPh sb="11" eb="13">
      <t>カイジョ</t>
    </rPh>
    <phoneticPr fontId="473"/>
  </si>
  <si>
    <t>東京都江東区大島二丁目地内</t>
    <rPh sb="0" eb="2">
      <t>トウキョウ</t>
    </rPh>
    <rPh sb="2" eb="3">
      <t>ト</t>
    </rPh>
    <rPh sb="3" eb="6">
      <t>コウトウク</t>
    </rPh>
    <rPh sb="6" eb="8">
      <t>オオジマ</t>
    </rPh>
    <rPh sb="8" eb="11">
      <t>ニチョウメ</t>
    </rPh>
    <rPh sb="11" eb="13">
      <t>チナイ</t>
    </rPh>
    <phoneticPr fontId="473"/>
  </si>
  <si>
    <t>テトラクロロエチレン
鉛及びその化合物</t>
    <rPh sb="11" eb="12">
      <t>ナマリ</t>
    </rPh>
    <rPh sb="12" eb="13">
      <t>オヨ</t>
    </rPh>
    <rPh sb="16" eb="19">
      <t>カゴウブツ</t>
    </rPh>
    <phoneticPr fontId="473"/>
  </si>
  <si>
    <t>R1.12.23
一部解除
R3.12.22</t>
    <rPh sb="9" eb="11">
      <t>イチブ</t>
    </rPh>
    <rPh sb="11" eb="13">
      <t>カイジョ</t>
    </rPh>
    <phoneticPr fontId="473"/>
  </si>
  <si>
    <t>東京都港区芝浦一丁目地内</t>
    <rPh sb="0" eb="2">
      <t>トウキョウ</t>
    </rPh>
    <rPh sb="2" eb="3">
      <t>ト</t>
    </rPh>
    <rPh sb="3" eb="5">
      <t>ミナトク</t>
    </rPh>
    <rPh sb="5" eb="7">
      <t>シバウラ</t>
    </rPh>
    <rPh sb="7" eb="10">
      <t>イッチョウメ</t>
    </rPh>
    <rPh sb="10" eb="12">
      <t>チナイ</t>
    </rPh>
    <phoneticPr fontId="473"/>
  </si>
  <si>
    <t>クロロエチレン
鉛及びその化合物
砒素及びその化合物
ふっ素及びその化合物
ほう素及びその化合物</t>
    <rPh sb="8" eb="9">
      <t>ナマリ</t>
    </rPh>
    <rPh sb="9" eb="10">
      <t>オヨ</t>
    </rPh>
    <rPh sb="13" eb="16">
      <t>カゴウブツ</t>
    </rPh>
    <rPh sb="17" eb="19">
      <t>ヒソ</t>
    </rPh>
    <rPh sb="19" eb="20">
      <t>オヨ</t>
    </rPh>
    <rPh sb="23" eb="26">
      <t>カゴウブツ</t>
    </rPh>
    <rPh sb="40" eb="41">
      <t>ソ</t>
    </rPh>
    <rPh sb="41" eb="42">
      <t>オヨ</t>
    </rPh>
    <rPh sb="45" eb="48">
      <t>カゴウブツ</t>
    </rPh>
    <phoneticPr fontId="473"/>
  </si>
  <si>
    <t>東京都足立区六木二丁目地内</t>
    <rPh sb="0" eb="2">
      <t>トウキョウ</t>
    </rPh>
    <rPh sb="2" eb="3">
      <t>ト</t>
    </rPh>
    <rPh sb="3" eb="6">
      <t>アダチク</t>
    </rPh>
    <rPh sb="6" eb="7">
      <t>ロク</t>
    </rPh>
    <rPh sb="7" eb="8">
      <t>キ</t>
    </rPh>
    <rPh sb="8" eb="11">
      <t>ニチョウメ</t>
    </rPh>
    <rPh sb="11" eb="13">
      <t>チナイ</t>
    </rPh>
    <phoneticPr fontId="473"/>
  </si>
  <si>
    <t>鉛及びその化合物
砒素及びその化合物</t>
    <rPh sb="0" eb="1">
      <t>ナマリ</t>
    </rPh>
    <rPh sb="1" eb="2">
      <t>オヨ</t>
    </rPh>
    <rPh sb="5" eb="8">
      <t>カゴウブツ</t>
    </rPh>
    <rPh sb="9" eb="11">
      <t>ヒソ</t>
    </rPh>
    <rPh sb="11" eb="12">
      <t>オヨ</t>
    </rPh>
    <rPh sb="15" eb="18">
      <t>カゴウブツ</t>
    </rPh>
    <phoneticPr fontId="473"/>
  </si>
  <si>
    <t>R2.1.15
一部解除
R2.7.10</t>
    <rPh sb="8" eb="10">
      <t>イチブ</t>
    </rPh>
    <rPh sb="10" eb="12">
      <t>カイジョ</t>
    </rPh>
    <phoneticPr fontId="473"/>
  </si>
  <si>
    <t>クロロエチレン
1,2-ジクロロエチレン
トリクロロエチレン
鉛及びその化合物</t>
    <phoneticPr fontId="577"/>
  </si>
  <si>
    <t>東京都中野区大和町四丁目地内</t>
    <rPh sb="0" eb="2">
      <t>トウキョウ</t>
    </rPh>
    <rPh sb="2" eb="3">
      <t>ト</t>
    </rPh>
    <rPh sb="3" eb="6">
      <t>ナカノク</t>
    </rPh>
    <rPh sb="6" eb="9">
      <t>ヤマトチョウ</t>
    </rPh>
    <rPh sb="9" eb="12">
      <t>ヨンチョウメ</t>
    </rPh>
    <rPh sb="12" eb="14">
      <t>チナイ</t>
    </rPh>
    <phoneticPr fontId="473"/>
  </si>
  <si>
    <t>R2.2.13
一部解除
R3.9.16</t>
    <rPh sb="8" eb="10">
      <t>イチブ</t>
    </rPh>
    <rPh sb="10" eb="12">
      <t>カイジョ</t>
    </rPh>
    <phoneticPr fontId="473"/>
  </si>
  <si>
    <t>東京都港区芝浦四丁目地内</t>
    <rPh sb="0" eb="2">
      <t>トウキョウ</t>
    </rPh>
    <rPh sb="2" eb="3">
      <t>ト</t>
    </rPh>
    <rPh sb="3" eb="5">
      <t>ミナトク</t>
    </rPh>
    <rPh sb="5" eb="7">
      <t>シバウラ</t>
    </rPh>
    <rPh sb="7" eb="10">
      <t>ヨンチョウメ</t>
    </rPh>
    <rPh sb="10" eb="12">
      <t>チナイ</t>
    </rPh>
    <phoneticPr fontId="473"/>
  </si>
  <si>
    <t>東京都江東区塩浜二丁目地内</t>
    <rPh sb="0" eb="2">
      <t>トウキョウ</t>
    </rPh>
    <rPh sb="2" eb="3">
      <t>ト</t>
    </rPh>
    <rPh sb="3" eb="6">
      <t>コウトウク</t>
    </rPh>
    <rPh sb="6" eb="8">
      <t>シオハマ</t>
    </rPh>
    <rPh sb="8" eb="11">
      <t>ニチョウメ</t>
    </rPh>
    <rPh sb="11" eb="13">
      <t>チナイ</t>
    </rPh>
    <phoneticPr fontId="473"/>
  </si>
  <si>
    <t>東京都港区東新橋二丁目地内</t>
    <rPh sb="0" eb="2">
      <t>トウキョウ</t>
    </rPh>
    <rPh sb="2" eb="3">
      <t>ト</t>
    </rPh>
    <rPh sb="3" eb="5">
      <t>ミナトク</t>
    </rPh>
    <rPh sb="5" eb="8">
      <t>ヒガシシンバシ</t>
    </rPh>
    <rPh sb="8" eb="11">
      <t>ニチョウメ</t>
    </rPh>
    <rPh sb="11" eb="13">
      <t>チナイ</t>
    </rPh>
    <phoneticPr fontId="473"/>
  </si>
  <si>
    <t>R2.3.10
一部解除
R2.8.25</t>
    <rPh sb="8" eb="10">
      <t>イチブ</t>
    </rPh>
    <rPh sb="10" eb="12">
      <t>カイジョ</t>
    </rPh>
    <phoneticPr fontId="473"/>
  </si>
  <si>
    <t>東京都北区神谷二丁目地内</t>
    <rPh sb="0" eb="2">
      <t>トウキョウ</t>
    </rPh>
    <rPh sb="2" eb="3">
      <t>ト</t>
    </rPh>
    <rPh sb="3" eb="5">
      <t>キタク</t>
    </rPh>
    <rPh sb="5" eb="7">
      <t>カミヤ</t>
    </rPh>
    <rPh sb="7" eb="10">
      <t>ニチョウメ</t>
    </rPh>
    <rPh sb="10" eb="12">
      <t>チナイ</t>
    </rPh>
    <phoneticPr fontId="473"/>
  </si>
  <si>
    <t>東京都西多摩郡瑞穂町大字富士山栗原新田字冨士山地内</t>
    <rPh sb="0" eb="2">
      <t>トウキョウ</t>
    </rPh>
    <rPh sb="2" eb="3">
      <t>ト</t>
    </rPh>
    <phoneticPr fontId="577"/>
  </si>
  <si>
    <t>東京都調布市国領町八丁目及び狛江市和泉本町四丁目地内</t>
    <rPh sb="0" eb="2">
      <t>トウキョウ</t>
    </rPh>
    <rPh sb="2" eb="3">
      <t>ト</t>
    </rPh>
    <phoneticPr fontId="577"/>
  </si>
  <si>
    <t>シアン化合物
鉛及びその化合物
ほう素及びその化合物</t>
    <phoneticPr fontId="577"/>
  </si>
  <si>
    <t>R2.4.16
一部追加
R2.10.5</t>
    <rPh sb="8" eb="10">
      <t>イチブ</t>
    </rPh>
    <rPh sb="10" eb="12">
      <t>ツイカ</t>
    </rPh>
    <phoneticPr fontId="473"/>
  </si>
  <si>
    <t>東京都大田区本羽田三丁目地内</t>
    <rPh sb="0" eb="3">
      <t>トウキョウト</t>
    </rPh>
    <rPh sb="3" eb="6">
      <t>オオタク</t>
    </rPh>
    <rPh sb="6" eb="9">
      <t>ホンハネダ</t>
    </rPh>
    <rPh sb="9" eb="12">
      <t>サンチョウメ</t>
    </rPh>
    <rPh sb="12" eb="14">
      <t>チナイ</t>
    </rPh>
    <phoneticPr fontId="473"/>
  </si>
  <si>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473"/>
  </si>
  <si>
    <t>東京都目黒区原町一丁目地内</t>
    <rPh sb="0" eb="2">
      <t>トウキョウ</t>
    </rPh>
    <rPh sb="2" eb="3">
      <t>ト</t>
    </rPh>
    <rPh sb="3" eb="6">
      <t>メグロク</t>
    </rPh>
    <rPh sb="6" eb="7">
      <t>ハラ</t>
    </rPh>
    <rPh sb="7" eb="8">
      <t>マチ</t>
    </rPh>
    <rPh sb="8" eb="11">
      <t>イッチョウメ</t>
    </rPh>
    <rPh sb="11" eb="13">
      <t>チナイ</t>
    </rPh>
    <phoneticPr fontId="473"/>
  </si>
  <si>
    <t>R2.4.24
一部追加
R3.5.26</t>
    <rPh sb="8" eb="10">
      <t>イチブ</t>
    </rPh>
    <rPh sb="10" eb="12">
      <t>ツイカ</t>
    </rPh>
    <phoneticPr fontId="473"/>
  </si>
  <si>
    <t>東京都新島村式根島地内</t>
    <rPh sb="0" eb="3">
      <t>トウキョウト</t>
    </rPh>
    <rPh sb="3" eb="5">
      <t>ニイジマ</t>
    </rPh>
    <rPh sb="5" eb="6">
      <t>ムラ</t>
    </rPh>
    <rPh sb="6" eb="9">
      <t>シキネジマ</t>
    </rPh>
    <rPh sb="9" eb="11">
      <t>チナイ</t>
    </rPh>
    <phoneticPr fontId="473"/>
  </si>
  <si>
    <t>東京都板橋区板橋二丁目地内</t>
    <rPh sb="0" eb="3">
      <t>トウキョウト</t>
    </rPh>
    <rPh sb="3" eb="6">
      <t>イタバシク</t>
    </rPh>
    <rPh sb="6" eb="8">
      <t>イタバシ</t>
    </rPh>
    <rPh sb="8" eb="11">
      <t>ニチョウメ</t>
    </rPh>
    <rPh sb="11" eb="13">
      <t>チナイ</t>
    </rPh>
    <phoneticPr fontId="473"/>
  </si>
  <si>
    <t>東京都大田区大森南二丁目地内</t>
    <rPh sb="0" eb="3">
      <t>トウキョウト</t>
    </rPh>
    <rPh sb="3" eb="6">
      <t>オオタク</t>
    </rPh>
    <rPh sb="6" eb="8">
      <t>オオモリ</t>
    </rPh>
    <rPh sb="8" eb="9">
      <t>ミナミ</t>
    </rPh>
    <rPh sb="9" eb="12">
      <t>ニチョウメ</t>
    </rPh>
    <rPh sb="12" eb="14">
      <t>チナイ</t>
    </rPh>
    <phoneticPr fontId="473"/>
  </si>
  <si>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473"/>
  </si>
  <si>
    <t>東京都江東区亀戸七丁目地内</t>
    <rPh sb="0" eb="3">
      <t>トウキョウト</t>
    </rPh>
    <rPh sb="3" eb="6">
      <t>コウトウク</t>
    </rPh>
    <rPh sb="6" eb="8">
      <t>カメイド</t>
    </rPh>
    <rPh sb="8" eb="11">
      <t>ナナチョウメ</t>
    </rPh>
    <rPh sb="11" eb="13">
      <t>チナイ</t>
    </rPh>
    <phoneticPr fontId="473"/>
  </si>
  <si>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473"/>
  </si>
  <si>
    <t>東京都大田区大森西二丁目地内</t>
    <rPh sb="0" eb="3">
      <t>トウキョウト</t>
    </rPh>
    <rPh sb="3" eb="6">
      <t>オオタク</t>
    </rPh>
    <rPh sb="6" eb="8">
      <t>オオモリ</t>
    </rPh>
    <rPh sb="8" eb="9">
      <t>ニシ</t>
    </rPh>
    <rPh sb="9" eb="12">
      <t>ニチョウメ</t>
    </rPh>
    <rPh sb="12" eb="14">
      <t>チナイ</t>
    </rPh>
    <phoneticPr fontId="473"/>
  </si>
  <si>
    <t>東京都世田谷区三軒茶屋二丁目地内</t>
    <rPh sb="0" eb="3">
      <t>トウキョウト</t>
    </rPh>
    <rPh sb="3" eb="7">
      <t>セタガヤク</t>
    </rPh>
    <rPh sb="7" eb="9">
      <t>サンケン</t>
    </rPh>
    <rPh sb="9" eb="11">
      <t>チャヤ</t>
    </rPh>
    <rPh sb="11" eb="14">
      <t>ニチョウメ</t>
    </rPh>
    <rPh sb="14" eb="16">
      <t>チナイ</t>
    </rPh>
    <phoneticPr fontId="473"/>
  </si>
  <si>
    <t>東京都港区芝浦一丁目地内</t>
    <rPh sb="0" eb="3">
      <t>トウキョウト</t>
    </rPh>
    <rPh sb="3" eb="5">
      <t>ミナトク</t>
    </rPh>
    <rPh sb="5" eb="7">
      <t>シバウラ</t>
    </rPh>
    <rPh sb="7" eb="10">
      <t>イッチョウメ</t>
    </rPh>
    <rPh sb="10" eb="12">
      <t>チナイ</t>
    </rPh>
    <phoneticPr fontId="473"/>
  </si>
  <si>
    <t>東京都葛飾区堀切二丁目地内</t>
    <rPh sb="0" eb="3">
      <t>トウキョウト</t>
    </rPh>
    <rPh sb="3" eb="5">
      <t>カツシカ</t>
    </rPh>
    <rPh sb="5" eb="6">
      <t>ク</t>
    </rPh>
    <rPh sb="6" eb="8">
      <t>ホリキリ</t>
    </rPh>
    <rPh sb="8" eb="11">
      <t>ニチョウメ</t>
    </rPh>
    <rPh sb="11" eb="13">
      <t>チナイ</t>
    </rPh>
    <phoneticPr fontId="473"/>
  </si>
  <si>
    <t>六価クロム化合物
ふっ素及びその化合物
ほう素及びその化合物</t>
    <rPh sb="0" eb="1">
      <t>ロク</t>
    </rPh>
    <rPh sb="1" eb="2">
      <t>アタイ</t>
    </rPh>
    <rPh sb="5" eb="8">
      <t>カゴウブツ</t>
    </rPh>
    <rPh sb="11" eb="12">
      <t>ソ</t>
    </rPh>
    <rPh sb="12" eb="13">
      <t>オヨ</t>
    </rPh>
    <rPh sb="16" eb="19">
      <t>カゴウブツ</t>
    </rPh>
    <rPh sb="22" eb="23">
      <t>ソ</t>
    </rPh>
    <rPh sb="23" eb="24">
      <t>オヨ</t>
    </rPh>
    <rPh sb="27" eb="30">
      <t>カゴウブツ</t>
    </rPh>
    <phoneticPr fontId="473"/>
  </si>
  <si>
    <t>R2.6.30
一部解除
R4.3.16</t>
    <rPh sb="8" eb="10">
      <t>イチブ</t>
    </rPh>
    <rPh sb="10" eb="12">
      <t>カイジョ</t>
    </rPh>
    <phoneticPr fontId="473"/>
  </si>
  <si>
    <t>東京都足立区六町三丁目地内</t>
    <rPh sb="0" eb="3">
      <t>トウキョウト</t>
    </rPh>
    <rPh sb="3" eb="6">
      <t>アダチク</t>
    </rPh>
    <rPh sb="6" eb="8">
      <t>ロクチョウ</t>
    </rPh>
    <rPh sb="8" eb="11">
      <t>サンチョウメ</t>
    </rPh>
    <rPh sb="11" eb="13">
      <t>チナイ</t>
    </rPh>
    <phoneticPr fontId="473"/>
  </si>
  <si>
    <t>R2.7.9
一部解除
R3.10.19</t>
    <rPh sb="7" eb="9">
      <t>イチブ</t>
    </rPh>
    <rPh sb="9" eb="11">
      <t>カイジョ</t>
    </rPh>
    <phoneticPr fontId="473"/>
  </si>
  <si>
    <t>東京都足立区堀之内一丁目地内</t>
    <rPh sb="0" eb="3">
      <t>トウキョウト</t>
    </rPh>
    <rPh sb="3" eb="6">
      <t>アダチク</t>
    </rPh>
    <rPh sb="6" eb="9">
      <t>ホリノウチ</t>
    </rPh>
    <rPh sb="9" eb="12">
      <t>イッチョウメ</t>
    </rPh>
    <rPh sb="12" eb="14">
      <t>チナイ</t>
    </rPh>
    <phoneticPr fontId="473"/>
  </si>
  <si>
    <t>東京都国分寺市東元町三丁目地内</t>
    <rPh sb="0" eb="3">
      <t>トウキョウト</t>
    </rPh>
    <rPh sb="3" eb="7">
      <t>コクブンジシ</t>
    </rPh>
    <rPh sb="7" eb="10">
      <t>ヒガシモトマチ</t>
    </rPh>
    <rPh sb="10" eb="13">
      <t>サンチョウメ</t>
    </rPh>
    <rPh sb="13" eb="15">
      <t>チナイ</t>
    </rPh>
    <phoneticPr fontId="473"/>
  </si>
  <si>
    <t>東京都世田谷区下馬二丁目地内</t>
    <rPh sb="0" eb="3">
      <t>トウキョウト</t>
    </rPh>
    <rPh sb="3" eb="7">
      <t>セタガヤク</t>
    </rPh>
    <rPh sb="7" eb="9">
      <t>シモウマ</t>
    </rPh>
    <rPh sb="9" eb="12">
      <t>ニチョウメ</t>
    </rPh>
    <rPh sb="12" eb="14">
      <t>チナイ</t>
    </rPh>
    <phoneticPr fontId="473"/>
  </si>
  <si>
    <t>東京都荒川区東尾久三丁目地内</t>
    <rPh sb="0" eb="3">
      <t>トウキョウト</t>
    </rPh>
    <rPh sb="3" eb="6">
      <t>アラカワク</t>
    </rPh>
    <rPh sb="6" eb="7">
      <t>ヒガシ</t>
    </rPh>
    <rPh sb="7" eb="9">
      <t>オク</t>
    </rPh>
    <rPh sb="9" eb="12">
      <t>サンチョウメ</t>
    </rPh>
    <rPh sb="12" eb="14">
      <t>チナイ</t>
    </rPh>
    <phoneticPr fontId="473"/>
  </si>
  <si>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73"/>
  </si>
  <si>
    <t>R2.7.21
一部解除
R4.1.17</t>
    <rPh sb="8" eb="10">
      <t>イチブ</t>
    </rPh>
    <rPh sb="10" eb="12">
      <t>カイジョ</t>
    </rPh>
    <phoneticPr fontId="473"/>
  </si>
  <si>
    <t>東京都文京区千駄木一丁目地内</t>
    <rPh sb="0" eb="3">
      <t>トウキョウト</t>
    </rPh>
    <rPh sb="3" eb="6">
      <t>ブンキョウク</t>
    </rPh>
    <rPh sb="6" eb="9">
      <t>センダギ</t>
    </rPh>
    <rPh sb="9" eb="12">
      <t>イッチョウメ</t>
    </rPh>
    <rPh sb="12" eb="13">
      <t>チ</t>
    </rPh>
    <rPh sb="13" eb="14">
      <t>ナイ</t>
    </rPh>
    <phoneticPr fontId="473"/>
  </si>
  <si>
    <t>東京都板橋区坂下一丁目地内</t>
    <rPh sb="0" eb="3">
      <t>トウキョウト</t>
    </rPh>
    <rPh sb="3" eb="6">
      <t>イタバシク</t>
    </rPh>
    <rPh sb="6" eb="8">
      <t>サカシタ</t>
    </rPh>
    <rPh sb="8" eb="11">
      <t>イッチョウメ</t>
    </rPh>
    <rPh sb="11" eb="13">
      <t>チナイ</t>
    </rPh>
    <phoneticPr fontId="473"/>
  </si>
  <si>
    <t>東京都杉並区井草三丁目地内</t>
    <rPh sb="0" eb="3">
      <t>トウキョウト</t>
    </rPh>
    <rPh sb="3" eb="6">
      <t>スギナミク</t>
    </rPh>
    <rPh sb="6" eb="8">
      <t>イグサ</t>
    </rPh>
    <rPh sb="8" eb="11">
      <t>サンチョウメ</t>
    </rPh>
    <rPh sb="11" eb="13">
      <t>チナイ</t>
    </rPh>
    <phoneticPr fontId="473"/>
  </si>
  <si>
    <t>R2.8.20
一部解除
R3.1.21</t>
    <rPh sb="8" eb="10">
      <t>イチブ</t>
    </rPh>
    <rPh sb="10" eb="12">
      <t>カイジョ</t>
    </rPh>
    <phoneticPr fontId="473"/>
  </si>
  <si>
    <t>東京都港区三田一丁目地内</t>
    <rPh sb="0" eb="3">
      <t>トウキョウト</t>
    </rPh>
    <rPh sb="3" eb="5">
      <t>ミナトク</t>
    </rPh>
    <rPh sb="5" eb="7">
      <t>ミタ</t>
    </rPh>
    <rPh sb="7" eb="10">
      <t>イッチョウメ</t>
    </rPh>
    <rPh sb="10" eb="11">
      <t>チ</t>
    </rPh>
    <rPh sb="11" eb="12">
      <t>ナイ</t>
    </rPh>
    <phoneticPr fontId="473"/>
  </si>
  <si>
    <t>東京都国分寺市本町三丁目地内</t>
    <rPh sb="0" eb="3">
      <t>トウキョウト</t>
    </rPh>
    <rPh sb="3" eb="7">
      <t>コクブンジシ</t>
    </rPh>
    <rPh sb="7" eb="9">
      <t>ホンチョウ</t>
    </rPh>
    <rPh sb="9" eb="12">
      <t>サンチョウメ</t>
    </rPh>
    <rPh sb="12" eb="14">
      <t>チナイ</t>
    </rPh>
    <phoneticPr fontId="473"/>
  </si>
  <si>
    <t>東京都墨田区押上三丁目地内</t>
    <rPh sb="0" eb="3">
      <t>トウキョウト</t>
    </rPh>
    <rPh sb="3" eb="6">
      <t>スミダク</t>
    </rPh>
    <rPh sb="6" eb="8">
      <t>オシアゲ</t>
    </rPh>
    <rPh sb="8" eb="11">
      <t>サンチョウメ</t>
    </rPh>
    <rPh sb="11" eb="13">
      <t>チナイ</t>
    </rPh>
    <phoneticPr fontId="473"/>
  </si>
  <si>
    <t>東京都江東区東砂六丁目地内</t>
    <rPh sb="0" eb="3">
      <t>トウキョウト</t>
    </rPh>
    <rPh sb="3" eb="6">
      <t>コウトウク</t>
    </rPh>
    <rPh sb="6" eb="8">
      <t>ヒガシスナ</t>
    </rPh>
    <rPh sb="8" eb="11">
      <t>ロクチョウメ</t>
    </rPh>
    <rPh sb="11" eb="13">
      <t>チナイ</t>
    </rPh>
    <phoneticPr fontId="473"/>
  </si>
  <si>
    <t>東京都大田区大森東一丁目地内</t>
    <rPh sb="0" eb="3">
      <t>トウキョウト</t>
    </rPh>
    <rPh sb="3" eb="6">
      <t>オオタク</t>
    </rPh>
    <rPh sb="6" eb="9">
      <t>オオモリヒガシ</t>
    </rPh>
    <rPh sb="9" eb="12">
      <t>イッチョウメ</t>
    </rPh>
    <rPh sb="12" eb="14">
      <t>チナイ</t>
    </rPh>
    <phoneticPr fontId="473"/>
  </si>
  <si>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73"/>
  </si>
  <si>
    <t>東京都荒川区西尾久七丁目地内</t>
    <rPh sb="0" eb="3">
      <t>トウキョウト</t>
    </rPh>
    <rPh sb="3" eb="6">
      <t>アラカワク</t>
    </rPh>
    <rPh sb="6" eb="7">
      <t>ニシ</t>
    </rPh>
    <rPh sb="7" eb="9">
      <t>オク</t>
    </rPh>
    <rPh sb="9" eb="12">
      <t>ナナチョウメ</t>
    </rPh>
    <rPh sb="12" eb="14">
      <t>チナイ</t>
    </rPh>
    <phoneticPr fontId="473"/>
  </si>
  <si>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73"/>
  </si>
  <si>
    <t>東京都江戸川区平井五丁目地内</t>
    <rPh sb="0" eb="3">
      <t>トウキョウト</t>
    </rPh>
    <rPh sb="3" eb="7">
      <t>エドガワク</t>
    </rPh>
    <rPh sb="7" eb="9">
      <t>ヒライ</t>
    </rPh>
    <rPh sb="9" eb="12">
      <t>ゴチョウメ</t>
    </rPh>
    <rPh sb="12" eb="14">
      <t>チナイ</t>
    </rPh>
    <phoneticPr fontId="473"/>
  </si>
  <si>
    <t>東京都荒川区町屋二丁目地内</t>
    <rPh sb="0" eb="3">
      <t>トウキョウト</t>
    </rPh>
    <rPh sb="3" eb="6">
      <t>アラカワク</t>
    </rPh>
    <rPh sb="6" eb="8">
      <t>マチヤ</t>
    </rPh>
    <rPh sb="8" eb="11">
      <t>ニチョウメ</t>
    </rPh>
    <rPh sb="11" eb="13">
      <t>チナイ</t>
    </rPh>
    <phoneticPr fontId="473"/>
  </si>
  <si>
    <t>ほう素及びその化合物</t>
    <rPh sb="2" eb="3">
      <t>ソ</t>
    </rPh>
    <rPh sb="3" eb="4">
      <t>オヨ</t>
    </rPh>
    <rPh sb="7" eb="10">
      <t>カゴウブツ</t>
    </rPh>
    <phoneticPr fontId="473"/>
  </si>
  <si>
    <t>東京都江東区塩見一丁目地内</t>
    <rPh sb="0" eb="3">
      <t>トウキョウト</t>
    </rPh>
    <rPh sb="3" eb="6">
      <t>コウトウク</t>
    </rPh>
    <rPh sb="6" eb="8">
      <t>シオミ</t>
    </rPh>
    <rPh sb="8" eb="11">
      <t>イッチョウメ</t>
    </rPh>
    <rPh sb="11" eb="13">
      <t>チナイ</t>
    </rPh>
    <phoneticPr fontId="473"/>
  </si>
  <si>
    <t>R2.10.26
一部解除
R3.5.10</t>
    <rPh sb="9" eb="11">
      <t>イチブ</t>
    </rPh>
    <rPh sb="11" eb="13">
      <t>カイジョ</t>
    </rPh>
    <phoneticPr fontId="473"/>
  </si>
  <si>
    <t>東京都江東区大島三丁目地内</t>
    <rPh sb="0" eb="3">
      <t>トウキョウト</t>
    </rPh>
    <rPh sb="3" eb="6">
      <t>コウトウク</t>
    </rPh>
    <rPh sb="6" eb="8">
      <t>オオジマ</t>
    </rPh>
    <rPh sb="8" eb="11">
      <t>サンチョウメ</t>
    </rPh>
    <rPh sb="11" eb="12">
      <t>チ</t>
    </rPh>
    <rPh sb="12" eb="13">
      <t>ナイ</t>
    </rPh>
    <phoneticPr fontId="473"/>
  </si>
  <si>
    <t>東京都江東区新砂三丁目地内</t>
    <rPh sb="0" eb="3">
      <t>トウキョウト</t>
    </rPh>
    <rPh sb="3" eb="6">
      <t>コウトウク</t>
    </rPh>
    <rPh sb="6" eb="8">
      <t>シンスナ</t>
    </rPh>
    <rPh sb="8" eb="13">
      <t>サンチョウメチナイ</t>
    </rPh>
    <phoneticPr fontId="473"/>
  </si>
  <si>
    <t>東京都港区愛宕一丁目地内</t>
    <rPh sb="0" eb="3">
      <t>トウキョウト</t>
    </rPh>
    <rPh sb="3" eb="5">
      <t>ミナトク</t>
    </rPh>
    <rPh sb="5" eb="7">
      <t>アタゴ</t>
    </rPh>
    <rPh sb="7" eb="10">
      <t>イッチョウメ</t>
    </rPh>
    <rPh sb="10" eb="12">
      <t>チナイ</t>
    </rPh>
    <phoneticPr fontId="473"/>
  </si>
  <si>
    <t>R2.10.28
一部解除
R3.12.22</t>
    <rPh sb="9" eb="11">
      <t>イチブ</t>
    </rPh>
    <rPh sb="11" eb="13">
      <t>カイジョ</t>
    </rPh>
    <phoneticPr fontId="473"/>
  </si>
  <si>
    <t>東京都港区三田三丁目地内</t>
    <rPh sb="0" eb="3">
      <t>トウキョウト</t>
    </rPh>
    <rPh sb="3" eb="5">
      <t>ミナトク</t>
    </rPh>
    <rPh sb="5" eb="7">
      <t>ミタ</t>
    </rPh>
    <rPh sb="7" eb="10">
      <t>サンチョウメ</t>
    </rPh>
    <rPh sb="10" eb="12">
      <t>チナイ</t>
    </rPh>
    <phoneticPr fontId="473"/>
  </si>
  <si>
    <t>東京都三鷹区下連雀七丁目地内</t>
    <rPh sb="0" eb="3">
      <t>トウキョウト</t>
    </rPh>
    <rPh sb="3" eb="5">
      <t>ミタカ</t>
    </rPh>
    <rPh sb="5" eb="6">
      <t>ク</t>
    </rPh>
    <rPh sb="6" eb="9">
      <t>シモレンジャク</t>
    </rPh>
    <rPh sb="9" eb="12">
      <t>ナナチョウメ</t>
    </rPh>
    <rPh sb="12" eb="14">
      <t>チナイ</t>
    </rPh>
    <phoneticPr fontId="473"/>
  </si>
  <si>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473"/>
  </si>
  <si>
    <t>R2.11.4
一部追加
R3.6.25</t>
    <rPh sb="8" eb="10">
      <t>イチブ</t>
    </rPh>
    <rPh sb="10" eb="12">
      <t>ツイカ</t>
    </rPh>
    <phoneticPr fontId="473"/>
  </si>
  <si>
    <t>東京都大田区東糀谷六丁目地内</t>
    <rPh sb="0" eb="3">
      <t>トウキョウト</t>
    </rPh>
    <rPh sb="3" eb="6">
      <t>オオタク</t>
    </rPh>
    <rPh sb="6" eb="7">
      <t>ヒガシ</t>
    </rPh>
    <rPh sb="7" eb="9">
      <t>コウジヤ</t>
    </rPh>
    <rPh sb="9" eb="12">
      <t>ロクチョウメ</t>
    </rPh>
    <rPh sb="12" eb="14">
      <t>チナイ</t>
    </rPh>
    <phoneticPr fontId="473"/>
  </si>
  <si>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473"/>
  </si>
  <si>
    <t>東京都板橋区大山町地内</t>
    <rPh sb="0" eb="3">
      <t>トウキョウト</t>
    </rPh>
    <rPh sb="3" eb="6">
      <t>イタバシク</t>
    </rPh>
    <rPh sb="6" eb="9">
      <t>オオヤマチョウ</t>
    </rPh>
    <rPh sb="9" eb="10">
      <t>チ</t>
    </rPh>
    <rPh sb="10" eb="11">
      <t>ナイ</t>
    </rPh>
    <phoneticPr fontId="473"/>
  </si>
  <si>
    <t>東京都三鷹市野崎一丁目地内</t>
    <rPh sb="0" eb="3">
      <t>トウキョウト</t>
    </rPh>
    <rPh sb="3" eb="6">
      <t>ミタカシ</t>
    </rPh>
    <rPh sb="6" eb="8">
      <t>ノザキ</t>
    </rPh>
    <rPh sb="8" eb="11">
      <t>イッチョウメ</t>
    </rPh>
    <rPh sb="11" eb="12">
      <t>チ</t>
    </rPh>
    <rPh sb="12" eb="13">
      <t>ナイ</t>
    </rPh>
    <phoneticPr fontId="473"/>
  </si>
  <si>
    <t>東京都三鷹市野崎一丁目地内</t>
    <rPh sb="0" eb="2">
      <t>トウキョウ</t>
    </rPh>
    <rPh sb="2" eb="3">
      <t>ト</t>
    </rPh>
    <rPh sb="3" eb="6">
      <t>ミタカシ</t>
    </rPh>
    <rPh sb="6" eb="8">
      <t>ノザキ</t>
    </rPh>
    <rPh sb="8" eb="11">
      <t>イッチョウメ</t>
    </rPh>
    <rPh sb="11" eb="12">
      <t>チ</t>
    </rPh>
    <rPh sb="12" eb="13">
      <t>ナイ</t>
    </rPh>
    <phoneticPr fontId="473"/>
  </si>
  <si>
    <t>シアン化合物
鉛及びその化合物</t>
    <rPh sb="3" eb="6">
      <t>カゴウブツ</t>
    </rPh>
    <rPh sb="7" eb="8">
      <t>ナマリ</t>
    </rPh>
    <rPh sb="8" eb="9">
      <t>オヨ</t>
    </rPh>
    <rPh sb="12" eb="15">
      <t>カゴウブツ</t>
    </rPh>
    <phoneticPr fontId="473"/>
  </si>
  <si>
    <t>東京都足立区千住中居町地内</t>
    <rPh sb="0" eb="3">
      <t>トウキョウト</t>
    </rPh>
    <rPh sb="3" eb="6">
      <t>アダチク</t>
    </rPh>
    <rPh sb="6" eb="8">
      <t>センジュウ</t>
    </rPh>
    <rPh sb="8" eb="10">
      <t>ナカイ</t>
    </rPh>
    <rPh sb="10" eb="11">
      <t>マチ</t>
    </rPh>
    <rPh sb="11" eb="12">
      <t>チ</t>
    </rPh>
    <rPh sb="12" eb="13">
      <t>ナイ</t>
    </rPh>
    <phoneticPr fontId="473"/>
  </si>
  <si>
    <t>R2.12.14
一部解除
R3.8.16</t>
    <rPh sb="9" eb="11">
      <t>イチブ</t>
    </rPh>
    <rPh sb="11" eb="13">
      <t>カイジョ</t>
    </rPh>
    <phoneticPr fontId="473"/>
  </si>
  <si>
    <t>東京都足立区六町三丁目地内</t>
    <rPh sb="0" eb="3">
      <t>トウキョウト</t>
    </rPh>
    <rPh sb="3" eb="6">
      <t>アダチク</t>
    </rPh>
    <rPh sb="6" eb="8">
      <t>ロクチョウ</t>
    </rPh>
    <rPh sb="8" eb="11">
      <t>サンチョウメ</t>
    </rPh>
    <rPh sb="11" eb="12">
      <t>チ</t>
    </rPh>
    <rPh sb="12" eb="13">
      <t>ナイ</t>
    </rPh>
    <phoneticPr fontId="473"/>
  </si>
  <si>
    <t>R2.12.18
一部解除
R3.4.9</t>
    <rPh sb="9" eb="11">
      <t>イチブ</t>
    </rPh>
    <rPh sb="11" eb="13">
      <t>カイジョ</t>
    </rPh>
    <phoneticPr fontId="473"/>
  </si>
  <si>
    <t>東京都北区王子六丁目地内</t>
    <rPh sb="0" eb="3">
      <t>トウキョウト</t>
    </rPh>
    <rPh sb="3" eb="5">
      <t>キタク</t>
    </rPh>
    <rPh sb="5" eb="7">
      <t>オウジ</t>
    </rPh>
    <rPh sb="7" eb="10">
      <t>ロクチョウメ</t>
    </rPh>
    <rPh sb="10" eb="12">
      <t>チナイ</t>
    </rPh>
    <phoneticPr fontId="473"/>
  </si>
  <si>
    <t>東京都江戸川区平井三丁目地内</t>
    <rPh sb="0" eb="3">
      <t>トウキョウト</t>
    </rPh>
    <rPh sb="3" eb="7">
      <t>エドガワク</t>
    </rPh>
    <rPh sb="7" eb="9">
      <t>ヒライ</t>
    </rPh>
    <rPh sb="9" eb="12">
      <t>サンチョウメ</t>
    </rPh>
    <rPh sb="12" eb="13">
      <t>チ</t>
    </rPh>
    <rPh sb="13" eb="14">
      <t>ナイ</t>
    </rPh>
    <phoneticPr fontId="473"/>
  </si>
  <si>
    <t>東京都港区赤坂二丁目地内</t>
    <rPh sb="0" eb="3">
      <t>トウキョウト</t>
    </rPh>
    <rPh sb="3" eb="5">
      <t>ミナトク</t>
    </rPh>
    <rPh sb="5" eb="7">
      <t>アカサカ</t>
    </rPh>
    <rPh sb="7" eb="10">
      <t>ニチョウメ</t>
    </rPh>
    <rPh sb="10" eb="11">
      <t>チ</t>
    </rPh>
    <rPh sb="11" eb="12">
      <t>ナイ</t>
    </rPh>
    <phoneticPr fontId="473"/>
  </si>
  <si>
    <t>六価クロム化合物
鉛及びその化合物</t>
    <rPh sb="0" eb="1">
      <t>ロク</t>
    </rPh>
    <rPh sb="1" eb="2">
      <t>アタイ</t>
    </rPh>
    <rPh sb="5" eb="8">
      <t>カゴウブツ</t>
    </rPh>
    <rPh sb="9" eb="10">
      <t>ナマリ</t>
    </rPh>
    <rPh sb="10" eb="11">
      <t>オヨ</t>
    </rPh>
    <rPh sb="14" eb="17">
      <t>カゴウブツ</t>
    </rPh>
    <phoneticPr fontId="473"/>
  </si>
  <si>
    <t>東京都江戸川区下篠崎町地内</t>
    <rPh sb="0" eb="3">
      <t>トウキョウト</t>
    </rPh>
    <rPh sb="3" eb="7">
      <t>エドガワク</t>
    </rPh>
    <rPh sb="7" eb="11">
      <t>シモシノザキマチ</t>
    </rPh>
    <rPh sb="10" eb="11">
      <t>マチ</t>
    </rPh>
    <rPh sb="11" eb="13">
      <t>チナイ</t>
    </rPh>
    <phoneticPr fontId="473"/>
  </si>
  <si>
    <t>六価クロム化合物</t>
    <rPh sb="0" eb="1">
      <t>ロク</t>
    </rPh>
    <rPh sb="1" eb="2">
      <t>アタイ</t>
    </rPh>
    <rPh sb="5" eb="8">
      <t>カゴウブツ</t>
    </rPh>
    <phoneticPr fontId="473"/>
  </si>
  <si>
    <t>R3.2.9
一部解除
R4.3.9</t>
    <rPh sb="7" eb="9">
      <t>イチブ</t>
    </rPh>
    <rPh sb="9" eb="11">
      <t>カイジョ</t>
    </rPh>
    <phoneticPr fontId="473"/>
  </si>
  <si>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473"/>
  </si>
  <si>
    <t>東京都大田区矢口二丁目地内</t>
    <rPh sb="0" eb="3">
      <t>トウキョウト</t>
    </rPh>
    <rPh sb="3" eb="6">
      <t>オオタク</t>
    </rPh>
    <rPh sb="6" eb="8">
      <t>ヤグチ</t>
    </rPh>
    <rPh sb="8" eb="11">
      <t>ニチョウメ</t>
    </rPh>
    <rPh sb="11" eb="12">
      <t>チ</t>
    </rPh>
    <rPh sb="12" eb="13">
      <t>ナイ</t>
    </rPh>
    <phoneticPr fontId="473"/>
  </si>
  <si>
    <t>1,2-ジクロロエチレン</t>
    <phoneticPr fontId="577"/>
  </si>
  <si>
    <t>R3.2.25
一部解除
R3.6.4</t>
    <rPh sb="8" eb="10">
      <t>イチブ</t>
    </rPh>
    <rPh sb="10" eb="12">
      <t>カイジョ</t>
    </rPh>
    <phoneticPr fontId="473"/>
  </si>
  <si>
    <t>東京都港区芝五丁目地内</t>
    <rPh sb="0" eb="3">
      <t>トウキョウト</t>
    </rPh>
    <rPh sb="3" eb="5">
      <t>ミナトク</t>
    </rPh>
    <rPh sb="5" eb="6">
      <t>シバ</t>
    </rPh>
    <rPh sb="6" eb="9">
      <t>ゴチョウメ</t>
    </rPh>
    <rPh sb="9" eb="10">
      <t>チ</t>
    </rPh>
    <rPh sb="10" eb="11">
      <t>ナイ</t>
    </rPh>
    <phoneticPr fontId="47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</si>
  <si>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73"/>
  </si>
  <si>
    <t>東京都葛飾区立石二丁目地内</t>
    <rPh sb="0" eb="3">
      <t>トウキョウト</t>
    </rPh>
    <rPh sb="3" eb="6">
      <t>カツシカク</t>
    </rPh>
    <rPh sb="6" eb="8">
      <t>タテイシ</t>
    </rPh>
    <rPh sb="8" eb="11">
      <t>ニチョウメ</t>
    </rPh>
    <rPh sb="11" eb="12">
      <t>チ</t>
    </rPh>
    <rPh sb="12" eb="13">
      <t>ナイ</t>
    </rPh>
    <phoneticPr fontId="473"/>
  </si>
  <si>
    <t>セレン及びその化合物</t>
    <phoneticPr fontId="577"/>
  </si>
  <si>
    <t>東京都港区芝二丁目地内</t>
    <rPh sb="0" eb="3">
      <t>トウキョウト</t>
    </rPh>
    <rPh sb="3" eb="5">
      <t>ミナトク</t>
    </rPh>
    <rPh sb="5" eb="6">
      <t>シバ</t>
    </rPh>
    <rPh sb="6" eb="9">
      <t>ニチョウメ</t>
    </rPh>
    <rPh sb="9" eb="10">
      <t>チ</t>
    </rPh>
    <rPh sb="10" eb="11">
      <t>ナイ</t>
    </rPh>
    <phoneticPr fontId="473"/>
  </si>
  <si>
    <t>R3.3.3
一部解除
R3.6.21</t>
    <rPh sb="7" eb="9">
      <t>イチブ</t>
    </rPh>
    <rPh sb="9" eb="11">
      <t>カイジョ</t>
    </rPh>
    <phoneticPr fontId="473"/>
  </si>
  <si>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473"/>
  </si>
  <si>
    <t>東京都足立区中川五丁目地内</t>
    <rPh sb="0" eb="3">
      <t>トウキョウト</t>
    </rPh>
    <rPh sb="3" eb="6">
      <t>アダチク</t>
    </rPh>
    <rPh sb="6" eb="8">
      <t>ナカガワ</t>
    </rPh>
    <rPh sb="8" eb="11">
      <t>ゴチョウメ</t>
    </rPh>
    <rPh sb="11" eb="12">
      <t>チ</t>
    </rPh>
    <rPh sb="12" eb="13">
      <t>ナイ</t>
    </rPh>
    <phoneticPr fontId="473"/>
  </si>
  <si>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73"/>
  </si>
  <si>
    <t>東京都江東区大島五丁目地内</t>
    <rPh sb="0" eb="3">
      <t>トウキョウト</t>
    </rPh>
    <rPh sb="3" eb="6">
      <t>コウトウク</t>
    </rPh>
    <rPh sb="6" eb="8">
      <t>オオジマ</t>
    </rPh>
    <rPh sb="8" eb="11">
      <t>ゴチョウメ</t>
    </rPh>
    <rPh sb="11" eb="12">
      <t>チ</t>
    </rPh>
    <rPh sb="12" eb="13">
      <t>ナイ</t>
    </rPh>
    <phoneticPr fontId="473"/>
  </si>
  <si>
    <t>東京都北区昭和町三丁目地内</t>
    <rPh sb="0" eb="3">
      <t>トウキョウト</t>
    </rPh>
    <rPh sb="3" eb="5">
      <t>キタク</t>
    </rPh>
    <rPh sb="5" eb="8">
      <t>ショウワマチ</t>
    </rPh>
    <rPh sb="8" eb="11">
      <t>サンチョウメ</t>
    </rPh>
    <rPh sb="11" eb="12">
      <t>チ</t>
    </rPh>
    <rPh sb="12" eb="13">
      <t>ナイ</t>
    </rPh>
    <phoneticPr fontId="473"/>
  </si>
  <si>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73"/>
  </si>
  <si>
    <t>R3.4.9
一部追加
R3.7.1</t>
    <rPh sb="7" eb="9">
      <t>イチブ</t>
    </rPh>
    <rPh sb="9" eb="11">
      <t>ツイカ</t>
    </rPh>
    <phoneticPr fontId="473"/>
  </si>
  <si>
    <t>東京都渋谷区代々木二丁目地内</t>
    <rPh sb="0" eb="3">
      <t>トウキョウト</t>
    </rPh>
    <rPh sb="3" eb="6">
      <t>シブヤク</t>
    </rPh>
    <rPh sb="6" eb="9">
      <t>ヨヨギ</t>
    </rPh>
    <rPh sb="9" eb="12">
      <t>ニチョウメ</t>
    </rPh>
    <rPh sb="12" eb="13">
      <t>チ</t>
    </rPh>
    <rPh sb="13" eb="14">
      <t>ナイ</t>
    </rPh>
    <phoneticPr fontId="473"/>
  </si>
  <si>
    <t>六価クロム化合物
鉛及びその化合物
砒素及びその化合物
ふっ素及びその化合物</t>
    <rPh sb="0" eb="2">
      <t>ロッカ</t>
    </rPh>
    <rPh sb="5" eb="7">
      <t>カゴウ</t>
    </rPh>
    <phoneticPr fontId="473"/>
  </si>
  <si>
    <t>東京都青梅市東青梅一丁目地内</t>
    <rPh sb="0" eb="3">
      <t>トウキョウト</t>
    </rPh>
    <rPh sb="3" eb="6">
      <t>オウメシ</t>
    </rPh>
    <rPh sb="6" eb="9">
      <t>ヒガシオウメ</t>
    </rPh>
    <rPh sb="9" eb="12">
      <t>イッチョウメ</t>
    </rPh>
    <rPh sb="12" eb="13">
      <t>チ</t>
    </rPh>
    <rPh sb="13" eb="14">
      <t>ナイ</t>
    </rPh>
    <phoneticPr fontId="473"/>
  </si>
  <si>
    <t>東京都江東区南砂二丁目地内</t>
    <rPh sb="0" eb="3">
      <t>トウキョウト</t>
    </rPh>
    <rPh sb="3" eb="6">
      <t>コウトウク</t>
    </rPh>
    <rPh sb="6" eb="8">
      <t>ミナミスナ</t>
    </rPh>
    <rPh sb="8" eb="11">
      <t>ニチョウメ</t>
    </rPh>
    <rPh sb="11" eb="12">
      <t>チ</t>
    </rPh>
    <rPh sb="12" eb="13">
      <t>ナイ</t>
    </rPh>
    <phoneticPr fontId="473"/>
  </si>
  <si>
    <t>東京都新宿区弁天町地内</t>
    <rPh sb="0" eb="3">
      <t>トウキョウト</t>
    </rPh>
    <rPh sb="3" eb="6">
      <t>シンジュクク</t>
    </rPh>
    <rPh sb="6" eb="9">
      <t>ベンテンチョウ</t>
    </rPh>
    <rPh sb="9" eb="10">
      <t>チ</t>
    </rPh>
    <rPh sb="10" eb="11">
      <t>ナイ</t>
    </rPh>
    <phoneticPr fontId="473"/>
  </si>
  <si>
    <t>東京都大田区昭和島二丁目地内</t>
    <rPh sb="0" eb="3">
      <t>トウキョウト</t>
    </rPh>
    <rPh sb="3" eb="6">
      <t>オオタク</t>
    </rPh>
    <rPh sb="6" eb="9">
      <t>ショウワジマ</t>
    </rPh>
    <rPh sb="9" eb="12">
      <t>ニチョウメ</t>
    </rPh>
    <rPh sb="12" eb="13">
      <t>チ</t>
    </rPh>
    <rPh sb="13" eb="14">
      <t>ナイ</t>
    </rPh>
    <phoneticPr fontId="473"/>
  </si>
  <si>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473"/>
  </si>
  <si>
    <t>東京都江戸川区西葛西二丁目地内</t>
    <rPh sb="0" eb="3">
      <t>トウキョウト</t>
    </rPh>
    <rPh sb="3" eb="7">
      <t>エドガワク</t>
    </rPh>
    <rPh sb="7" eb="10">
      <t>ニシカサイ</t>
    </rPh>
    <rPh sb="10" eb="13">
      <t>ニチョウメ</t>
    </rPh>
    <rPh sb="13" eb="14">
      <t>チ</t>
    </rPh>
    <rPh sb="14" eb="15">
      <t>ナイ</t>
    </rPh>
    <phoneticPr fontId="473"/>
  </si>
  <si>
    <t>東京都荒川区荒川二丁目地内</t>
    <rPh sb="0" eb="3">
      <t>トウキョウト</t>
    </rPh>
    <rPh sb="3" eb="6">
      <t>アラカワク</t>
    </rPh>
    <rPh sb="6" eb="8">
      <t>アラカワ</t>
    </rPh>
    <rPh sb="8" eb="11">
      <t>ニチョウメ</t>
    </rPh>
    <rPh sb="11" eb="12">
      <t>チ</t>
    </rPh>
    <rPh sb="12" eb="13">
      <t>ナイ</t>
    </rPh>
    <phoneticPr fontId="473"/>
  </si>
  <si>
    <t>R3.5.25
一部追加
R4.3.4</t>
    <rPh sb="8" eb="10">
      <t>イチブ</t>
    </rPh>
    <rPh sb="10" eb="12">
      <t>ツイカ</t>
    </rPh>
    <phoneticPr fontId="473"/>
  </si>
  <si>
    <t>東京都江戸川区江戸川二丁目地内</t>
    <rPh sb="0" eb="3">
      <t>トウキョウト</t>
    </rPh>
    <rPh sb="3" eb="7">
      <t>エドガワク</t>
    </rPh>
    <rPh sb="7" eb="10">
      <t>エドガワ</t>
    </rPh>
    <rPh sb="10" eb="13">
      <t>ニチョウメ</t>
    </rPh>
    <rPh sb="13" eb="14">
      <t>チ</t>
    </rPh>
    <rPh sb="14" eb="15">
      <t>ナイ</t>
    </rPh>
    <phoneticPr fontId="473"/>
  </si>
  <si>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73"/>
  </si>
  <si>
    <t>R3.5.27
一部追加
R3.9.7</t>
    <rPh sb="8" eb="10">
      <t>イチブ</t>
    </rPh>
    <rPh sb="10" eb="12">
      <t>ツイカ</t>
    </rPh>
    <phoneticPr fontId="473"/>
  </si>
  <si>
    <t>東京都品川区南品川四丁目地内</t>
    <rPh sb="0" eb="3">
      <t>トウキョウト</t>
    </rPh>
    <rPh sb="3" eb="6">
      <t>シナガワク</t>
    </rPh>
    <rPh sb="6" eb="9">
      <t>ミナミシナガワ</t>
    </rPh>
    <rPh sb="9" eb="12">
      <t>ヨンチョウメ</t>
    </rPh>
    <rPh sb="12" eb="13">
      <t>チ</t>
    </rPh>
    <rPh sb="13" eb="14">
      <t>ナイ</t>
    </rPh>
    <phoneticPr fontId="473"/>
  </si>
  <si>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473"/>
  </si>
  <si>
    <t>東京都足立区小台一丁目地内</t>
    <rPh sb="0" eb="3">
      <t>トウキョウト</t>
    </rPh>
    <rPh sb="3" eb="6">
      <t>アダチク</t>
    </rPh>
    <rPh sb="6" eb="8">
      <t>オダイ</t>
    </rPh>
    <rPh sb="8" eb="11">
      <t>イッチョウメ</t>
    </rPh>
    <rPh sb="11" eb="12">
      <t>チ</t>
    </rPh>
    <rPh sb="12" eb="13">
      <t>ナイ</t>
    </rPh>
    <phoneticPr fontId="473"/>
  </si>
  <si>
    <t>東京都練馬区練馬三丁目地内</t>
    <rPh sb="0" eb="3">
      <t>トウキョウト</t>
    </rPh>
    <rPh sb="3" eb="6">
      <t>ネリマク</t>
    </rPh>
    <rPh sb="6" eb="8">
      <t>ネリマ</t>
    </rPh>
    <rPh sb="8" eb="11">
      <t>サンチョウメ</t>
    </rPh>
    <rPh sb="11" eb="12">
      <t>チ</t>
    </rPh>
    <rPh sb="12" eb="13">
      <t>ナイ</t>
    </rPh>
    <phoneticPr fontId="473"/>
  </si>
  <si>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</si>
  <si>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473"/>
  </si>
  <si>
    <t>クロロエチレン
1,1-ジクロロエチレン
1,2-ジクロロエチレン
トリクロロエチレン</t>
  </si>
  <si>
    <t>東京都江東区有明一丁目地内</t>
    <rPh sb="0" eb="3">
      <t>トウキョウト</t>
    </rPh>
    <rPh sb="3" eb="6">
      <t>コウトウク</t>
    </rPh>
    <rPh sb="6" eb="8">
      <t>アリアケ</t>
    </rPh>
    <rPh sb="8" eb="11">
      <t>イッチョウメ</t>
    </rPh>
    <rPh sb="11" eb="12">
      <t>チ</t>
    </rPh>
    <rPh sb="12" eb="13">
      <t>ナイ</t>
    </rPh>
    <phoneticPr fontId="473"/>
  </si>
  <si>
    <t>東京都江東区新木場四丁目地内</t>
    <rPh sb="0" eb="3">
      <t>トウキョウト</t>
    </rPh>
    <rPh sb="3" eb="6">
      <t>コウトウク</t>
    </rPh>
    <rPh sb="6" eb="9">
      <t>シンキバ</t>
    </rPh>
    <rPh sb="9" eb="12">
      <t>ヨンチョウメ</t>
    </rPh>
    <rPh sb="12" eb="13">
      <t>チ</t>
    </rPh>
    <rPh sb="13" eb="14">
      <t>ナイ</t>
    </rPh>
    <phoneticPr fontId="473"/>
  </si>
  <si>
    <t>東京都文京区本郷五丁目地内</t>
    <rPh sb="0" eb="3">
      <t>トウキョウト</t>
    </rPh>
    <rPh sb="3" eb="6">
      <t>ブンキョウク</t>
    </rPh>
    <rPh sb="6" eb="8">
      <t>ホンゴウ</t>
    </rPh>
    <rPh sb="8" eb="11">
      <t>ゴチョウメ</t>
    </rPh>
    <rPh sb="11" eb="12">
      <t>チ</t>
    </rPh>
    <rPh sb="12" eb="13">
      <t>ナイ</t>
    </rPh>
    <phoneticPr fontId="473"/>
  </si>
  <si>
    <t>東京都足立区新田二丁目地内</t>
    <rPh sb="0" eb="3">
      <t>トウキョウト</t>
    </rPh>
    <rPh sb="3" eb="6">
      <t>アダチク</t>
    </rPh>
    <rPh sb="6" eb="8">
      <t>シンデン</t>
    </rPh>
    <rPh sb="8" eb="11">
      <t>ニチョウメ</t>
    </rPh>
    <rPh sb="11" eb="12">
      <t>チ</t>
    </rPh>
    <rPh sb="12" eb="13">
      <t>ナイ</t>
    </rPh>
    <phoneticPr fontId="473"/>
  </si>
  <si>
    <t>六価クロム化合物
シアン化合物
水銀及びその化合物
鉛及びその化合物
砒素及びその化合物
ふっ素及びその化合物</t>
    <rPh sb="0" eb="1">
      <t>ロク</t>
    </rPh>
    <rPh sb="1" eb="2">
      <t>アタイ</t>
    </rPh>
    <rPh sb="5" eb="8">
      <t>カゴウブツ</t>
    </rPh>
    <rPh sb="12" eb="15">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phoneticPr fontId="473"/>
  </si>
  <si>
    <t>東京都江戸川区北小岩二丁目地内</t>
    <rPh sb="0" eb="3">
      <t>トウキョウト</t>
    </rPh>
    <rPh sb="3" eb="7">
      <t>エドガワク</t>
    </rPh>
    <rPh sb="7" eb="10">
      <t>キタコイワ</t>
    </rPh>
    <rPh sb="10" eb="13">
      <t>ニチョウメ</t>
    </rPh>
    <rPh sb="13" eb="14">
      <t>チ</t>
    </rPh>
    <rPh sb="14" eb="15">
      <t>ナイ</t>
    </rPh>
    <phoneticPr fontId="473"/>
  </si>
  <si>
    <t>東京都中野区中野三丁目及び中野四丁目地内</t>
    <rPh sb="0" eb="3">
      <t>トウキョウト</t>
    </rPh>
    <rPh sb="3" eb="6">
      <t>ナカノク</t>
    </rPh>
    <rPh sb="6" eb="8">
      <t>ナカノ</t>
    </rPh>
    <rPh sb="8" eb="11">
      <t>サンチョウメ</t>
    </rPh>
    <rPh sb="11" eb="12">
      <t>オヨ</t>
    </rPh>
    <rPh sb="13" eb="14">
      <t>ナカ</t>
    </rPh>
    <rPh sb="14" eb="15">
      <t>ノ</t>
    </rPh>
    <rPh sb="15" eb="18">
      <t>ヨンチョウメ</t>
    </rPh>
    <rPh sb="18" eb="19">
      <t>チ</t>
    </rPh>
    <rPh sb="19" eb="20">
      <t>ナイ</t>
    </rPh>
    <phoneticPr fontId="473"/>
  </si>
  <si>
    <t>東京都北区豊島四丁目地内</t>
    <rPh sb="0" eb="3">
      <t>トウキョウト</t>
    </rPh>
    <rPh sb="3" eb="5">
      <t>キタク</t>
    </rPh>
    <rPh sb="5" eb="7">
      <t>トシマ</t>
    </rPh>
    <rPh sb="7" eb="10">
      <t>ヨンチョウメ</t>
    </rPh>
    <rPh sb="10" eb="11">
      <t>チ</t>
    </rPh>
    <rPh sb="11" eb="12">
      <t>ナイ</t>
    </rPh>
    <phoneticPr fontId="473"/>
  </si>
  <si>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473"/>
  </si>
  <si>
    <t>東京都北区王子一丁目地内</t>
    <rPh sb="0" eb="3">
      <t>トウキョウト</t>
    </rPh>
    <rPh sb="3" eb="5">
      <t>キタク</t>
    </rPh>
    <rPh sb="5" eb="7">
      <t>オウジ</t>
    </rPh>
    <rPh sb="7" eb="10">
      <t>イッチョウメ</t>
    </rPh>
    <rPh sb="10" eb="11">
      <t>チ</t>
    </rPh>
    <rPh sb="11" eb="12">
      <t>ナイ</t>
    </rPh>
    <phoneticPr fontId="473"/>
  </si>
  <si>
    <t>東京都荒川区東尾久八丁目地内</t>
    <rPh sb="0" eb="3">
      <t>トウキョウト</t>
    </rPh>
    <rPh sb="3" eb="6">
      <t>アラカワク</t>
    </rPh>
    <rPh sb="6" eb="9">
      <t>ヒガシオグ</t>
    </rPh>
    <rPh sb="9" eb="12">
      <t>ハッチョウメ</t>
    </rPh>
    <rPh sb="12" eb="13">
      <t>チ</t>
    </rPh>
    <rPh sb="13" eb="14">
      <t>ナイ</t>
    </rPh>
    <phoneticPr fontId="473"/>
  </si>
  <si>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473"/>
  </si>
  <si>
    <t>東京都文京区後楽一丁目地内</t>
    <rPh sb="0" eb="3">
      <t>トウキョウト</t>
    </rPh>
    <rPh sb="3" eb="6">
      <t>ブンキョウク</t>
    </rPh>
    <rPh sb="6" eb="8">
      <t>コウラク</t>
    </rPh>
    <rPh sb="8" eb="11">
      <t>イッチョウメ</t>
    </rPh>
    <rPh sb="11" eb="12">
      <t>チ</t>
    </rPh>
    <rPh sb="12" eb="13">
      <t>ナイ</t>
    </rPh>
    <phoneticPr fontId="473"/>
  </si>
  <si>
    <t>東京都墨田区立花一丁目地内</t>
    <rPh sb="0" eb="3">
      <t>トウキョウト</t>
    </rPh>
    <rPh sb="3" eb="6">
      <t>スミダク</t>
    </rPh>
    <rPh sb="6" eb="8">
      <t>タチバナ</t>
    </rPh>
    <rPh sb="8" eb="11">
      <t>イッチョウメ</t>
    </rPh>
    <rPh sb="11" eb="12">
      <t>チ</t>
    </rPh>
    <rPh sb="12" eb="13">
      <t>ナイ</t>
    </rPh>
    <phoneticPr fontId="473"/>
  </si>
  <si>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473"/>
  </si>
  <si>
    <t>東京都立川市泉町地内</t>
    <rPh sb="0" eb="3">
      <t>トウキョウト</t>
    </rPh>
    <rPh sb="3" eb="6">
      <t>タチカワシ</t>
    </rPh>
    <rPh sb="6" eb="8">
      <t>イズミチョウ</t>
    </rPh>
    <rPh sb="8" eb="9">
      <t>チ</t>
    </rPh>
    <rPh sb="9" eb="10">
      <t>ナイ</t>
    </rPh>
    <phoneticPr fontId="473"/>
  </si>
  <si>
    <t>東京都昭島市もくせいの杜二丁目地内</t>
    <rPh sb="0" eb="3">
      <t>トウキョウト</t>
    </rPh>
    <rPh sb="3" eb="6">
      <t>アキシマシ</t>
    </rPh>
    <rPh sb="11" eb="12">
      <t>モリ</t>
    </rPh>
    <rPh sb="12" eb="15">
      <t>ニチョウメ</t>
    </rPh>
    <rPh sb="15" eb="16">
      <t>チ</t>
    </rPh>
    <rPh sb="16" eb="17">
      <t>ナイ</t>
    </rPh>
    <phoneticPr fontId="473"/>
  </si>
  <si>
    <t>R3.10.19
一部解除
R3.11.15</t>
    <rPh sb="9" eb="11">
      <t>イチブ</t>
    </rPh>
    <rPh sb="11" eb="13">
      <t>カイジョ</t>
    </rPh>
    <phoneticPr fontId="473"/>
  </si>
  <si>
    <t>東京都墨田区京島一丁目地内</t>
    <rPh sb="0" eb="3">
      <t>トウキョウト</t>
    </rPh>
    <rPh sb="3" eb="6">
      <t>スミダク</t>
    </rPh>
    <rPh sb="6" eb="8">
      <t>キョウジマ</t>
    </rPh>
    <rPh sb="8" eb="11">
      <t>イッチョウメ</t>
    </rPh>
    <rPh sb="11" eb="12">
      <t>チ</t>
    </rPh>
    <rPh sb="12" eb="13">
      <t>ナイ</t>
    </rPh>
    <phoneticPr fontId="473"/>
  </si>
  <si>
    <t>東京都江東区新砂一丁目地内</t>
    <rPh sb="0" eb="3">
      <t>トウキョウト</t>
    </rPh>
    <rPh sb="3" eb="6">
      <t>コウトウク</t>
    </rPh>
    <rPh sb="6" eb="7">
      <t>シン</t>
    </rPh>
    <rPh sb="7" eb="8">
      <t>スナ</t>
    </rPh>
    <rPh sb="8" eb="11">
      <t>イッチョウメ</t>
    </rPh>
    <rPh sb="11" eb="12">
      <t>チ</t>
    </rPh>
    <rPh sb="12" eb="13">
      <t>ナイ</t>
    </rPh>
    <phoneticPr fontId="473"/>
  </si>
  <si>
    <t>東京都港区港南三丁目地内</t>
    <rPh sb="0" eb="3">
      <t>トウキョウト</t>
    </rPh>
    <rPh sb="3" eb="5">
      <t>ミナトク</t>
    </rPh>
    <rPh sb="5" eb="7">
      <t>コウナン</t>
    </rPh>
    <rPh sb="7" eb="10">
      <t>サンチョウメ</t>
    </rPh>
    <rPh sb="10" eb="11">
      <t>チ</t>
    </rPh>
    <rPh sb="11" eb="12">
      <t>ナイ</t>
    </rPh>
    <phoneticPr fontId="473"/>
  </si>
  <si>
    <t>東京都文京区本郷一丁目地内</t>
    <rPh sb="0" eb="3">
      <t>トウキョウト</t>
    </rPh>
    <rPh sb="3" eb="6">
      <t>ブンキョウク</t>
    </rPh>
    <rPh sb="6" eb="8">
      <t>ホンゴウ</t>
    </rPh>
    <rPh sb="8" eb="11">
      <t>イッチョウメ</t>
    </rPh>
    <rPh sb="11" eb="12">
      <t>チ</t>
    </rPh>
    <rPh sb="12" eb="13">
      <t>ナイ</t>
    </rPh>
    <phoneticPr fontId="473"/>
  </si>
  <si>
    <t>東京都西東京市柳沢一丁目地内</t>
    <rPh sb="0" eb="3">
      <t>トウキョウト</t>
    </rPh>
    <rPh sb="3" eb="7">
      <t>ニシトウキョウシ</t>
    </rPh>
    <rPh sb="7" eb="9">
      <t>ヤナギサワ</t>
    </rPh>
    <rPh sb="9" eb="12">
      <t>イッチョウメ</t>
    </rPh>
    <rPh sb="12" eb="13">
      <t>チ</t>
    </rPh>
    <rPh sb="13" eb="14">
      <t>ナイ</t>
    </rPh>
    <phoneticPr fontId="473"/>
  </si>
  <si>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473"/>
  </si>
  <si>
    <t>東京都台東区入谷二丁目地内</t>
    <rPh sb="0" eb="3">
      <t>トウキョウト</t>
    </rPh>
    <rPh sb="3" eb="6">
      <t>タイトウク</t>
    </rPh>
    <rPh sb="6" eb="8">
      <t>イリヤ</t>
    </rPh>
    <rPh sb="8" eb="11">
      <t>ニチョウメ</t>
    </rPh>
    <rPh sb="11" eb="12">
      <t>チ</t>
    </rPh>
    <rPh sb="12" eb="13">
      <t>ナイ</t>
    </rPh>
    <phoneticPr fontId="473"/>
  </si>
  <si>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473"/>
  </si>
  <si>
    <t>東京都江東区大島四丁目地内</t>
    <rPh sb="0" eb="3">
      <t>トウキョウト</t>
    </rPh>
    <rPh sb="3" eb="6">
      <t>コウトウク</t>
    </rPh>
    <rPh sb="6" eb="8">
      <t>オオジマ</t>
    </rPh>
    <rPh sb="8" eb="11">
      <t>ヨンチョウメ</t>
    </rPh>
    <rPh sb="11" eb="12">
      <t>チ</t>
    </rPh>
    <rPh sb="12" eb="13">
      <t>ナイ</t>
    </rPh>
    <phoneticPr fontId="473"/>
  </si>
  <si>
    <t>東京都北区豊島六丁目地内</t>
    <rPh sb="0" eb="3">
      <t>トウキョウト</t>
    </rPh>
    <rPh sb="3" eb="5">
      <t>キタク</t>
    </rPh>
    <rPh sb="5" eb="7">
      <t>トシマ</t>
    </rPh>
    <rPh sb="7" eb="10">
      <t>ロクチョウメ</t>
    </rPh>
    <rPh sb="10" eb="11">
      <t>チ</t>
    </rPh>
    <rPh sb="11" eb="12">
      <t>ナイ</t>
    </rPh>
    <phoneticPr fontId="473"/>
  </si>
  <si>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473"/>
  </si>
  <si>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</si>
  <si>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473"/>
  </si>
  <si>
    <t>東京都板橋区新河岸一丁目地内</t>
    <rPh sb="0" eb="3">
      <t>トウキョウト</t>
    </rPh>
    <rPh sb="3" eb="6">
      <t>イタバシク</t>
    </rPh>
    <rPh sb="6" eb="9">
      <t>シンガシ</t>
    </rPh>
    <rPh sb="9" eb="12">
      <t>イッチョウメ</t>
    </rPh>
    <rPh sb="12" eb="13">
      <t>チ</t>
    </rPh>
    <rPh sb="13" eb="14">
      <t>ナイ</t>
    </rPh>
    <phoneticPr fontId="473"/>
  </si>
  <si>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73"/>
  </si>
  <si>
    <t>東京都足立区梅田七丁目地内</t>
    <rPh sb="0" eb="3">
      <t>トウキョウト</t>
    </rPh>
    <rPh sb="3" eb="6">
      <t>アダチク</t>
    </rPh>
    <rPh sb="6" eb="8">
      <t>ウメダ</t>
    </rPh>
    <rPh sb="8" eb="11">
      <t>ナナチョウメ</t>
    </rPh>
    <rPh sb="11" eb="12">
      <t>チ</t>
    </rPh>
    <rPh sb="12" eb="13">
      <t>ナイ</t>
    </rPh>
    <phoneticPr fontId="473"/>
  </si>
  <si>
    <t>東京都大田区下丸子四丁目地内</t>
    <rPh sb="0" eb="3">
      <t>トウキョウト</t>
    </rPh>
    <rPh sb="3" eb="6">
      <t>オオタク</t>
    </rPh>
    <rPh sb="6" eb="9">
      <t>シモマルコ</t>
    </rPh>
    <rPh sb="9" eb="12">
      <t>ヨンチョウメ</t>
    </rPh>
    <rPh sb="12" eb="13">
      <t>チ</t>
    </rPh>
    <rPh sb="13" eb="14">
      <t>ナイ</t>
    </rPh>
    <phoneticPr fontId="473"/>
  </si>
  <si>
    <t>東京都世田谷区桜丘一丁目地内</t>
    <rPh sb="0" eb="3">
      <t>トウキョウト</t>
    </rPh>
    <rPh sb="3" eb="7">
      <t>セタガヤク</t>
    </rPh>
    <rPh sb="7" eb="9">
      <t>サクラガオカ</t>
    </rPh>
    <rPh sb="9" eb="12">
      <t>イッチョウメ</t>
    </rPh>
    <rPh sb="12" eb="13">
      <t>チ</t>
    </rPh>
    <rPh sb="13" eb="14">
      <t>ナイ</t>
    </rPh>
    <phoneticPr fontId="473"/>
  </si>
  <si>
    <t>東京都中央区勝どき六丁目地内</t>
    <rPh sb="0" eb="3">
      <t>トウキョウト</t>
    </rPh>
    <rPh sb="3" eb="6">
      <t>チュウオウク</t>
    </rPh>
    <rPh sb="6" eb="7">
      <t>カチ</t>
    </rPh>
    <rPh sb="9" eb="12">
      <t>ロクチョウメ</t>
    </rPh>
    <rPh sb="12" eb="13">
      <t>チ</t>
    </rPh>
    <rPh sb="13" eb="14">
      <t>ナイ</t>
    </rPh>
    <phoneticPr fontId="473"/>
  </si>
  <si>
    <t>東京都葛飾区奥戸一丁目地内</t>
    <rPh sb="0" eb="3">
      <t>トウキョウト</t>
    </rPh>
    <rPh sb="3" eb="6">
      <t>カツシカク</t>
    </rPh>
    <rPh sb="6" eb="8">
      <t>オクド</t>
    </rPh>
    <rPh sb="8" eb="11">
      <t>イッチョウメ</t>
    </rPh>
    <rPh sb="11" eb="12">
      <t>チ</t>
    </rPh>
    <rPh sb="12" eb="13">
      <t>ナイ</t>
    </rPh>
    <phoneticPr fontId="473"/>
  </si>
  <si>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73"/>
  </si>
  <si>
    <t>東京都葛飾区立石五丁目地内</t>
    <rPh sb="0" eb="3">
      <t>トウキョウト</t>
    </rPh>
    <rPh sb="3" eb="6">
      <t>カツシカク</t>
    </rPh>
    <rPh sb="6" eb="8">
      <t>タテイシ</t>
    </rPh>
    <rPh sb="8" eb="11">
      <t>ゴチョウメ</t>
    </rPh>
    <rPh sb="11" eb="12">
      <t>チ</t>
    </rPh>
    <rPh sb="12" eb="13">
      <t>ナイ</t>
    </rPh>
    <phoneticPr fontId="473"/>
  </si>
  <si>
    <t>東京都大田区大森北一丁目地内</t>
    <rPh sb="0" eb="3">
      <t>トウキョウト</t>
    </rPh>
    <rPh sb="3" eb="6">
      <t>オオタク</t>
    </rPh>
    <rPh sb="6" eb="9">
      <t>オオモリキタ</t>
    </rPh>
    <rPh sb="9" eb="12">
      <t>イッチョウメ</t>
    </rPh>
    <rPh sb="12" eb="13">
      <t>チ</t>
    </rPh>
    <rPh sb="13" eb="14">
      <t>ナイ</t>
    </rPh>
    <phoneticPr fontId="473"/>
  </si>
  <si>
    <t>東京都江東区青梅一丁目地内</t>
    <rPh sb="0" eb="3">
      <t>トウキョウト</t>
    </rPh>
    <rPh sb="3" eb="6">
      <t>コウトウク</t>
    </rPh>
    <rPh sb="6" eb="8">
      <t>オウメ</t>
    </rPh>
    <rPh sb="8" eb="11">
      <t>イッチョウメ</t>
    </rPh>
    <rPh sb="11" eb="12">
      <t>チ</t>
    </rPh>
    <rPh sb="12" eb="13">
      <t>ナイ</t>
    </rPh>
    <phoneticPr fontId="473"/>
  </si>
  <si>
    <t>東京都杉並区和田一丁目地内</t>
    <rPh sb="0" eb="3">
      <t>トウキョウト</t>
    </rPh>
    <rPh sb="3" eb="6">
      <t>スギナミク</t>
    </rPh>
    <rPh sb="6" eb="8">
      <t>ワダ</t>
    </rPh>
    <rPh sb="8" eb="11">
      <t>イッチョウメ</t>
    </rPh>
    <rPh sb="11" eb="12">
      <t>チ</t>
    </rPh>
    <rPh sb="12" eb="13">
      <t>ナイ</t>
    </rPh>
    <phoneticPr fontId="473"/>
  </si>
  <si>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</si>
  <si>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473"/>
  </si>
  <si>
    <t>東京都豊島区南池袋二丁目地内</t>
    <rPh sb="0" eb="3">
      <t>トウキョウト</t>
    </rPh>
    <rPh sb="3" eb="6">
      <t>トシマク</t>
    </rPh>
    <rPh sb="6" eb="9">
      <t>ミナミイケブクロ</t>
    </rPh>
    <rPh sb="9" eb="12">
      <t>ニチョウメ</t>
    </rPh>
    <rPh sb="12" eb="13">
      <t>チ</t>
    </rPh>
    <rPh sb="13" eb="14">
      <t>ナイ</t>
    </rPh>
    <phoneticPr fontId="473"/>
  </si>
  <si>
    <t>東京都板橋区成増二丁目地内</t>
    <rPh sb="0" eb="3">
      <t>トウキョウト</t>
    </rPh>
    <rPh sb="3" eb="6">
      <t>イタバシク</t>
    </rPh>
    <rPh sb="6" eb="8">
      <t>ナリマス</t>
    </rPh>
    <rPh sb="8" eb="11">
      <t>ニチョウメ</t>
    </rPh>
    <rPh sb="11" eb="12">
      <t>チ</t>
    </rPh>
    <rPh sb="12" eb="13">
      <t>ナイ</t>
    </rPh>
    <phoneticPr fontId="473"/>
  </si>
  <si>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473"/>
  </si>
  <si>
    <t>R4.2.3
一部解除
R4.3.22</t>
    <rPh sb="7" eb="9">
      <t>イチブ</t>
    </rPh>
    <rPh sb="9" eb="11">
      <t>カイジョ</t>
    </rPh>
    <phoneticPr fontId="473"/>
  </si>
  <si>
    <t>東京都江東区東陽三丁目地内</t>
    <rPh sb="0" eb="3">
      <t>トウキョウト</t>
    </rPh>
    <rPh sb="3" eb="6">
      <t>コウトウク</t>
    </rPh>
    <rPh sb="6" eb="8">
      <t>トウヨウ</t>
    </rPh>
    <rPh sb="8" eb="11">
      <t>サンチョウメ</t>
    </rPh>
    <rPh sb="11" eb="12">
      <t>チ</t>
    </rPh>
    <rPh sb="12" eb="13">
      <t>ナイ</t>
    </rPh>
    <phoneticPr fontId="473"/>
  </si>
  <si>
    <t>東京都品川区大崎一丁目地内</t>
    <rPh sb="0" eb="3">
      <t>トウキョウト</t>
    </rPh>
    <rPh sb="3" eb="6">
      <t>シナガワク</t>
    </rPh>
    <rPh sb="6" eb="8">
      <t>オオサキ</t>
    </rPh>
    <rPh sb="8" eb="11">
      <t>イッチョウメ</t>
    </rPh>
    <rPh sb="11" eb="12">
      <t>チ</t>
    </rPh>
    <rPh sb="12" eb="13">
      <t>ナイ</t>
    </rPh>
    <phoneticPr fontId="473"/>
  </si>
  <si>
    <t>東京都葛飾区東立石二丁目地内</t>
    <rPh sb="0" eb="3">
      <t>トウキョウト</t>
    </rPh>
    <rPh sb="3" eb="6">
      <t>カツシカク</t>
    </rPh>
    <rPh sb="6" eb="9">
      <t>ヒガシタテイシ</t>
    </rPh>
    <rPh sb="9" eb="12">
      <t>ニチョウメ</t>
    </rPh>
    <rPh sb="12" eb="13">
      <t>チ</t>
    </rPh>
    <rPh sb="13" eb="14">
      <t>ナイ</t>
    </rPh>
    <phoneticPr fontId="473"/>
  </si>
  <si>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473"/>
  </si>
  <si>
    <t>東京都港区芝浦一丁目地内</t>
    <rPh sb="0" eb="3">
      <t>トウキョウト</t>
    </rPh>
    <rPh sb="3" eb="5">
      <t>ミナトク</t>
    </rPh>
    <rPh sb="5" eb="7">
      <t>シバウラ</t>
    </rPh>
    <rPh sb="7" eb="10">
      <t>イッチョウメ</t>
    </rPh>
    <rPh sb="10" eb="11">
      <t>チ</t>
    </rPh>
    <rPh sb="11" eb="12">
      <t>ナイ</t>
    </rPh>
    <phoneticPr fontId="473"/>
  </si>
  <si>
    <t>東京都港区三田三丁目地内</t>
    <rPh sb="0" eb="3">
      <t>トウキョウト</t>
    </rPh>
    <rPh sb="3" eb="5">
      <t>ミナトク</t>
    </rPh>
    <rPh sb="5" eb="7">
      <t>ミタ</t>
    </rPh>
    <rPh sb="7" eb="10">
      <t>サンチョウメ</t>
    </rPh>
    <rPh sb="10" eb="11">
      <t>チ</t>
    </rPh>
    <rPh sb="11" eb="12">
      <t>ナイ</t>
    </rPh>
    <phoneticPr fontId="473"/>
  </si>
  <si>
    <t>東京都墨田区横川五丁目地内</t>
    <rPh sb="0" eb="3">
      <t>トウキョウト</t>
    </rPh>
    <rPh sb="3" eb="6">
      <t>スミダク</t>
    </rPh>
    <rPh sb="6" eb="8">
      <t>ヨコカワ</t>
    </rPh>
    <rPh sb="8" eb="11">
      <t>ゴチョウメ</t>
    </rPh>
    <rPh sb="11" eb="12">
      <t>チ</t>
    </rPh>
    <rPh sb="12" eb="13">
      <t>ナイ</t>
    </rPh>
    <phoneticPr fontId="473"/>
  </si>
  <si>
    <t>東京都新宿区霞ヶ丘町地内</t>
    <rPh sb="0" eb="3">
      <t>トウキョウト</t>
    </rPh>
    <rPh sb="3" eb="6">
      <t>シンジュクク</t>
    </rPh>
    <rPh sb="6" eb="9">
      <t>カスミガオカ</t>
    </rPh>
    <rPh sb="9" eb="10">
      <t>マチ</t>
    </rPh>
    <rPh sb="10" eb="11">
      <t>チ</t>
    </rPh>
    <rPh sb="11" eb="12">
      <t>ナイ</t>
    </rPh>
    <phoneticPr fontId="473"/>
  </si>
  <si>
    <t>東京都北区浮間三丁目地内</t>
    <rPh sb="0" eb="3">
      <t>トウキョウト</t>
    </rPh>
    <rPh sb="3" eb="5">
      <t>キタク</t>
    </rPh>
    <rPh sb="5" eb="7">
      <t>ウキマ</t>
    </rPh>
    <rPh sb="7" eb="10">
      <t>サンチョウメ</t>
    </rPh>
    <rPh sb="10" eb="12">
      <t>チナイ</t>
    </rPh>
    <phoneticPr fontId="473"/>
  </si>
  <si>
    <t>東京都大田区西六郷二丁目地内</t>
    <rPh sb="0" eb="3">
      <t>トウキョウト</t>
    </rPh>
    <rPh sb="3" eb="6">
      <t>オオタク</t>
    </rPh>
    <rPh sb="6" eb="9">
      <t>ニシロクゴウ</t>
    </rPh>
    <rPh sb="9" eb="12">
      <t>ニチョウメ</t>
    </rPh>
    <rPh sb="12" eb="13">
      <t>チ</t>
    </rPh>
    <rPh sb="13" eb="14">
      <t>ナイ</t>
    </rPh>
    <phoneticPr fontId="473"/>
  </si>
  <si>
    <t>東京都三鷹市井口一丁目地内</t>
    <rPh sb="0" eb="3">
      <t>トウキョウト</t>
    </rPh>
    <rPh sb="3" eb="6">
      <t>ミタカシ</t>
    </rPh>
    <rPh sb="6" eb="8">
      <t>イグチ</t>
    </rPh>
    <rPh sb="8" eb="11">
      <t>イッチョウメ</t>
    </rPh>
    <rPh sb="11" eb="12">
      <t>チ</t>
    </rPh>
    <rPh sb="12" eb="13">
      <t>ナイ</t>
    </rPh>
    <phoneticPr fontId="473"/>
  </si>
  <si>
    <t>東京都府中市東芝町地内</t>
    <rPh sb="0" eb="3">
      <t>トウキョウト</t>
    </rPh>
    <rPh sb="3" eb="6">
      <t>フチュウシ</t>
    </rPh>
    <rPh sb="6" eb="8">
      <t>トウシバ</t>
    </rPh>
    <rPh sb="8" eb="9">
      <t>マチ</t>
    </rPh>
    <rPh sb="9" eb="10">
      <t>チ</t>
    </rPh>
    <rPh sb="10" eb="11">
      <t>ナイ</t>
    </rPh>
    <phoneticPr fontId="473"/>
  </si>
  <si>
    <t>東京都小平市中島町地内</t>
    <rPh sb="0" eb="3">
      <t>トウキョト</t>
    </rPh>
    <rPh sb="3" eb="6">
      <t>コダイラシ</t>
    </rPh>
    <rPh sb="6" eb="9">
      <t>ナカジママチ</t>
    </rPh>
    <rPh sb="9" eb="10">
      <t>チ</t>
    </rPh>
    <rPh sb="10" eb="11">
      <t>ナイ</t>
    </rPh>
    <phoneticPr fontId="473"/>
  </si>
  <si>
    <t>東京都品川区北品川一丁目地内</t>
    <rPh sb="0" eb="3">
      <t>トウキョウト</t>
    </rPh>
    <rPh sb="3" eb="6">
      <t>シナガワク</t>
    </rPh>
    <rPh sb="6" eb="9">
      <t>キタシナガワ</t>
    </rPh>
    <rPh sb="9" eb="12">
      <t>イッチョウメ</t>
    </rPh>
    <rPh sb="12" eb="13">
      <t>チ</t>
    </rPh>
    <rPh sb="13" eb="14">
      <t>ナイ</t>
    </rPh>
    <phoneticPr fontId="473"/>
  </si>
  <si>
    <t>東京都三鷹市下連雀一丁目地内</t>
    <rPh sb="0" eb="3">
      <t>トウキョウト</t>
    </rPh>
    <rPh sb="3" eb="6">
      <t>ミタカシ</t>
    </rPh>
    <rPh sb="6" eb="9">
      <t>シモレンジャク</t>
    </rPh>
    <rPh sb="9" eb="12">
      <t>イッチョウメ</t>
    </rPh>
    <rPh sb="12" eb="13">
      <t>チ</t>
    </rPh>
    <rPh sb="13" eb="14">
      <t>ナイ</t>
    </rPh>
    <phoneticPr fontId="473"/>
  </si>
  <si>
    <t>シアン化合物
鉛及びその化合物
ふっ素及びその化合物
ほう素及びその化合物</t>
    <rPh sb="7" eb="8">
      <t>ナマリ</t>
    </rPh>
    <rPh sb="8" eb="9">
      <t>オヨ</t>
    </rPh>
    <rPh sb="12" eb="15">
      <t>カゴウブツ</t>
    </rPh>
    <rPh sb="18" eb="19">
      <t>ソ</t>
    </rPh>
    <rPh sb="19" eb="20">
      <t>オヨ</t>
    </rPh>
    <rPh sb="23" eb="26">
      <t>カゴウブツ</t>
    </rPh>
    <rPh sb="29" eb="30">
      <t>ソ</t>
    </rPh>
    <rPh sb="30" eb="31">
      <t>オヨ</t>
    </rPh>
    <rPh sb="34" eb="37">
      <t>カゴウブツ</t>
    </rPh>
    <phoneticPr fontId="473"/>
  </si>
  <si>
    <t>東京都世田谷区玉川台一丁目地内</t>
    <rPh sb="0" eb="3">
      <t>トウキョウト</t>
    </rPh>
    <rPh sb="3" eb="7">
      <t>セタガヤク</t>
    </rPh>
    <rPh sb="7" eb="9">
      <t>タマガワ</t>
    </rPh>
    <rPh sb="9" eb="10">
      <t>ダイ</t>
    </rPh>
    <rPh sb="10" eb="13">
      <t>イッチョウメ</t>
    </rPh>
    <rPh sb="13" eb="14">
      <t>チ</t>
    </rPh>
    <rPh sb="14" eb="15">
      <t>ナイ</t>
    </rPh>
    <phoneticPr fontId="473"/>
  </si>
  <si>
    <t>東京都江東区塩浜二丁目地内</t>
    <rPh sb="0" eb="3">
      <t>トウキョウト</t>
    </rPh>
    <rPh sb="3" eb="6">
      <t>コウトウク</t>
    </rPh>
    <rPh sb="6" eb="8">
      <t>シオハマ</t>
    </rPh>
    <rPh sb="8" eb="11">
      <t>ニチョウメ</t>
    </rPh>
    <rPh sb="11" eb="12">
      <t>チ</t>
    </rPh>
    <rPh sb="12" eb="13">
      <t>ナイ</t>
    </rPh>
    <phoneticPr fontId="473"/>
  </si>
  <si>
    <t>東京都足立区入谷九丁目地内</t>
    <rPh sb="0" eb="3">
      <t>トウキョウト</t>
    </rPh>
    <rPh sb="3" eb="6">
      <t>アダチク</t>
    </rPh>
    <rPh sb="6" eb="8">
      <t>イリヤ</t>
    </rPh>
    <rPh sb="8" eb="11">
      <t>キュウチョウメ</t>
    </rPh>
    <rPh sb="11" eb="12">
      <t>チ</t>
    </rPh>
    <rPh sb="12" eb="13">
      <t>ナイ</t>
    </rPh>
    <phoneticPr fontId="473"/>
  </si>
  <si>
    <t>東京都江東区新砂三丁目地内</t>
    <rPh sb="0" eb="3">
      <t>トウキョウト</t>
    </rPh>
    <rPh sb="3" eb="6">
      <t>コウトウク</t>
    </rPh>
    <rPh sb="6" eb="7">
      <t>シン</t>
    </rPh>
    <rPh sb="7" eb="8">
      <t>スナ</t>
    </rPh>
    <rPh sb="8" eb="11">
      <t>サンチョウメ</t>
    </rPh>
    <rPh sb="11" eb="12">
      <t>チ</t>
    </rPh>
    <rPh sb="12" eb="13">
      <t>ナイ</t>
    </rPh>
    <phoneticPr fontId="473"/>
  </si>
  <si>
    <t>八王子市
（14件）</t>
    <rPh sb="0" eb="3">
      <t>ハチオウジ</t>
    </rPh>
    <rPh sb="3" eb="4">
      <t>シ</t>
    </rPh>
    <rPh sb="8" eb="9">
      <t>ケン</t>
    </rPh>
    <phoneticPr fontId="577"/>
  </si>
  <si>
    <t>H24.6.28
一部解除
H24.12.27</t>
  </si>
  <si>
    <t>東京都八王子市下恩方町424番6の一部</t>
    <phoneticPr fontId="574"/>
  </si>
  <si>
    <t>H26.1.30
一部撤回
H30.6.12</t>
  </si>
  <si>
    <t>東京都八王子市美山町2161番3の一部</t>
    <phoneticPr fontId="577"/>
  </si>
  <si>
    <t>六価クロム化合物</t>
    <rPh sb="0" eb="2">
      <t>ロッカ</t>
    </rPh>
    <rPh sb="5" eb="8">
      <t>カゴウブツ</t>
    </rPh>
    <phoneticPr fontId="576"/>
  </si>
  <si>
    <t>東京都八王子市美山町2161番地3の一部</t>
    <phoneticPr fontId="577"/>
  </si>
  <si>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</si>
  <si>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77"/>
  </si>
  <si>
    <t>東京都八王子市下恩方町793番4､794番4の各一部</t>
  </si>
  <si>
    <t>東京都八王子市下恩方町794番4の一部</t>
  </si>
  <si>
    <t>H29.6.2
一部解除
H31.2.15</t>
  </si>
  <si>
    <t>東京都八王子市千人町一丁目5番23､24の各一部</t>
    <phoneticPr fontId="577"/>
  </si>
  <si>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575"/>
  </si>
  <si>
    <t>東京都八王子市千人町一丁目5番23､24の各一部</t>
    <rPh sb="0" eb="2">
      <t>トウキョウ</t>
    </rPh>
    <rPh sb="2" eb="3">
      <t>ト</t>
    </rPh>
    <phoneticPr fontId="577"/>
  </si>
  <si>
    <t>東京都八王子市楢原町1317-2､1318-3､1319-1の各一部</t>
    <rPh sb="3" eb="7">
      <t>ハチオウジシ</t>
    </rPh>
    <rPh sb="7" eb="10">
      <t>ナラハラマチ</t>
    </rPh>
    <rPh sb="31" eb="34">
      <t>カクイチブ</t>
    </rPh>
    <phoneticPr fontId="307"/>
  </si>
  <si>
    <t>第４条</t>
    <rPh sb="0" eb="1">
      <t>ダイ</t>
    </rPh>
    <rPh sb="2" eb="3">
      <t>ジョウ</t>
    </rPh>
    <phoneticPr fontId="307"/>
  </si>
  <si>
    <t>東京都八王子市北野町596-1､596-2､596-3の各一部</t>
    <rPh sb="3" eb="7">
      <t>ハチオウジシ</t>
    </rPh>
    <rPh sb="7" eb="10">
      <t>キタノマチ</t>
    </rPh>
    <rPh sb="28" eb="29">
      <t>カク</t>
    </rPh>
    <rPh sb="29" eb="31">
      <t>イチブ</t>
    </rPh>
    <phoneticPr fontId="307"/>
  </si>
  <si>
    <t>鉛及びその化合物
砒素及びその化合物
ふっ素及びその化合物</t>
    <rPh sb="21" eb="22">
      <t>ソ</t>
    </rPh>
    <rPh sb="22" eb="23">
      <t>オヨ</t>
    </rPh>
    <rPh sb="26" eb="29">
      <t>カゴウブツ</t>
    </rPh>
    <phoneticPr fontId="307"/>
  </si>
  <si>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307"/>
  </si>
  <si>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307"/>
  </si>
  <si>
    <t>東京都八王子市東浅川町553番34の一部</t>
    <rPh sb="0" eb="3">
      <t>トウキョウト</t>
    </rPh>
    <phoneticPr fontId="577"/>
  </si>
  <si>
    <t>六価クロム及びその化合物</t>
  </si>
  <si>
    <t>町田市
（2件）</t>
    <rPh sb="0" eb="1">
      <t>マチ</t>
    </rPh>
    <rPh sb="1" eb="2">
      <t>タ</t>
    </rPh>
    <phoneticPr fontId="577"/>
  </si>
  <si>
    <r>
      <t xml:space="preserve">R5.2.27
</t>
    </r>
    <r>
      <rPr>
        <sz val="9"/>
        <color theme="1"/>
        <rFont val="ＭＳ Ｐゴシック"/>
        <family val="3"/>
        <charset val="128"/>
      </rPr>
      <t>一部解除
R5.11.21</t>
    </r>
    <rPh sb="8" eb="12">
      <t>イチブカイジョ</t>
    </rPh>
    <phoneticPr fontId="473"/>
  </si>
  <si>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577"/>
  </si>
  <si>
    <t>東京都町田市本町田字十九号2441番4の一部</t>
    <rPh sb="0" eb="3">
      <t>トウキョウト</t>
    </rPh>
    <phoneticPr fontId="577"/>
  </si>
  <si>
    <t>1,2-ジクロロエチレン
テトラクロロエチレン
トリクロロエチレン</t>
  </si>
  <si>
    <t>神奈川県
（25件）</t>
    <rPh sb="0" eb="4">
      <t>カナガワケン</t>
    </rPh>
    <phoneticPr fontId="577"/>
  </si>
  <si>
    <t>神奈川県南足柄市中沼469番地1の一部､2の一部</t>
  </si>
  <si>
    <t>シス-1,2-ジクロロエチレン
トリクロロエチレン</t>
    <phoneticPr fontId="574"/>
  </si>
  <si>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</si>
  <si>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577"/>
  </si>
  <si>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</si>
  <si>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</si>
  <si>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577"/>
  </si>
  <si>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</si>
  <si>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</si>
  <si>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</si>
  <si>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</si>
  <si>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</si>
  <si>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577"/>
  </si>
  <si>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576"/>
  </si>
  <si>
    <t>H29.4.11
一部解除
R3.1.22</t>
    <rPh sb="9" eb="11">
      <t>イチブ</t>
    </rPh>
    <rPh sb="11" eb="13">
      <t>カイジョ</t>
    </rPh>
    <phoneticPr fontId="473"/>
  </si>
  <si>
    <t>神奈川県秦野市曽屋字六反地930番1及び936番1の各一部</t>
  </si>
  <si>
    <t>神奈川県鎌倉市岡本字外耕地1370番2の一部</t>
    <phoneticPr fontId="577"/>
  </si>
  <si>
    <t>神奈川県秦野市曽屋字六反地937番1の一部</t>
    <rPh sb="0" eb="4">
      <t>カナガワケン</t>
    </rPh>
    <phoneticPr fontId="577"/>
  </si>
  <si>
    <t>第３条</t>
    <rPh sb="0" eb="1">
      <t>ダイ</t>
    </rPh>
    <rPh sb="2" eb="3">
      <t>ジョウ</t>
    </rPh>
    <phoneticPr fontId="563"/>
  </si>
  <si>
    <t>鉛及びその化合物</t>
    <rPh sb="0" eb="1">
      <t>ナマリ</t>
    </rPh>
    <rPh sb="1" eb="2">
      <t>オヨ</t>
    </rPh>
    <rPh sb="5" eb="8">
      <t>カゴウブツ</t>
    </rPh>
    <phoneticPr fontId="563"/>
  </si>
  <si>
    <t>神奈川県秦野市曽屋字六反地930番1及び936番1の各一部</t>
    <phoneticPr fontId="577"/>
  </si>
  <si>
    <t>神奈川県座間市栗原字東原493番1の一部</t>
    <rPh sb="0" eb="4">
      <t>カナガワケン</t>
    </rPh>
    <phoneticPr fontId="577"/>
  </si>
  <si>
    <t>R3.8.10
一部解除
R5.8.29</t>
    <phoneticPr fontId="577"/>
  </si>
  <si>
    <t>神奈川県伊勢原市板戸字大原62番の一部</t>
    <rPh sb="0" eb="4">
      <t>カナガワケン</t>
    </rPh>
    <phoneticPr fontId="577"/>
  </si>
  <si>
    <t>神奈川県愛甲郡愛川町中津字桜台4,031番1の一部</t>
    <rPh sb="0" eb="4">
      <t>カナガワケン</t>
    </rPh>
    <phoneticPr fontId="577"/>
  </si>
  <si>
    <t>神奈川県綾瀬市深谷上八丁目6,905番1､6,905番2､6,906番1､6,906番2､6,907番1､6,907番2､6,908番1､6,909番､6,918番1､6,919番1､6,919番2､6,920番1､6,920番2､6,921番1､6,922番1､6,923番1及び6,924番1の各一部</t>
    <phoneticPr fontId="577"/>
  </si>
  <si>
    <t>鉛及びその化合物
砒素及びその化合物
ふっ素及びその化合物
ほう素及びその化合物</t>
    <phoneticPr fontId="473"/>
  </si>
  <si>
    <t>神奈川県伊勢原市三ﾉ宮字上原田564番3､564番5､564番6及び564番8の各一部</t>
    <phoneticPr fontId="577"/>
  </si>
  <si>
    <t>六価クロム化合物
シアン化合物
ふっ素及びその化合物</t>
    <phoneticPr fontId="577"/>
  </si>
  <si>
    <t>神奈川県中郡二宮町川匂字関ﾉ上143番並びに中郡二宮町川匂字関ﾉ上137番1､137番4､137番5､140番2､140番5､140番6及び山西字川端510番1の各一部</t>
    <rPh sb="0" eb="4">
      <t>カナガワケン</t>
    </rPh>
    <phoneticPr fontId="577"/>
  </si>
  <si>
    <t>神奈川県足柄上郡山北町岸字西川原950番8の一部､950番9及び950番10</t>
    <phoneticPr fontId="577"/>
  </si>
  <si>
    <t>神奈川県鎌倉市笛田三丁目1,085番２及び1,098番１の各一部</t>
    <phoneticPr fontId="577"/>
  </si>
  <si>
    <t>第４条</t>
    <rPh sb="0" eb="1">
      <t>ダイ</t>
    </rPh>
    <rPh sb="2" eb="3">
      <t>ジョウ</t>
    </rPh>
    <phoneticPr fontId="397"/>
  </si>
  <si>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397"/>
  </si>
  <si>
    <t>砒素及びその化合物</t>
    <rPh sb="0" eb="2">
      <t>ヒソ</t>
    </rPh>
    <rPh sb="2" eb="3">
      <t>オヨ</t>
    </rPh>
    <rPh sb="6" eb="9">
      <t>カゴウブツ</t>
    </rPh>
    <phoneticPr fontId="397"/>
  </si>
  <si>
    <t>神奈川県鎌倉市山崎字下河内159番３及び186番２の各一部</t>
    <rPh sb="7" eb="9">
      <t>ヤマザキ</t>
    </rPh>
    <phoneticPr fontId="225"/>
  </si>
  <si>
    <t>鉛及びその化合物</t>
    <rPh sb="0" eb="1">
      <t>ナマリ</t>
    </rPh>
    <phoneticPr fontId="225"/>
  </si>
  <si>
    <t>神奈川県鎌倉市植木字相模陣598番２の一部</t>
    <rPh sb="7" eb="9">
      <t>ウエキ</t>
    </rPh>
    <phoneticPr fontId="225"/>
  </si>
  <si>
    <t>第４条</t>
    <rPh sb="0" eb="1">
      <t>ダイ</t>
    </rPh>
    <rPh sb="2" eb="3">
      <t>ジョウ</t>
    </rPh>
    <phoneticPr fontId="225"/>
  </si>
  <si>
    <t>神奈川県鎌倉市上町屋字池ノ下3番2の一部</t>
    <phoneticPr fontId="577"/>
  </si>
  <si>
    <t>第３条</t>
    <rPh sb="0" eb="1">
      <t>ダイ</t>
    </rPh>
    <rPh sb="2" eb="3">
      <t>ジョウ</t>
    </rPh>
    <phoneticPr fontId="179"/>
  </si>
  <si>
    <t>鉛及びその化合物
ふっ素及びその化合物</t>
    <rPh sb="0" eb="1">
      <t>ナマリ</t>
    </rPh>
    <phoneticPr fontId="179"/>
  </si>
  <si>
    <t>横浜市
（165件）</t>
    <rPh sb="0" eb="3">
      <t>ヨコハマシ</t>
    </rPh>
    <phoneticPr fontId="577"/>
  </si>
  <si>
    <t>神奈川県横浜市旭区中尾1丁目52-2の一部</t>
  </si>
  <si>
    <t>神奈川県横浜市鶴見区下末吉二丁目889番2､890番2の各全部</t>
    <phoneticPr fontId="577"/>
  </si>
  <si>
    <t>神奈川県横浜市戸塚区下倉田町字下耕地34番5､34番10及び49番5の各一部</t>
    <phoneticPr fontId="577"/>
  </si>
  <si>
    <t>神奈川県横浜市港北区新吉田町字神隠6061番地1の一部</t>
  </si>
  <si>
    <t>H21.4.24
一部解除
H24.12.25</t>
  </si>
  <si>
    <t>神奈川県横浜市神奈川区入江二丁目4番234の一部</t>
  </si>
  <si>
    <t>H22.8.25
一部解除
R6.5.24</t>
    <phoneticPr fontId="577"/>
  </si>
  <si>
    <t>神奈川県横浜市鶴見区元宮一丁目640番の一部</t>
    <phoneticPr fontId="577"/>
  </si>
  <si>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</si>
  <si>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</si>
  <si>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577"/>
  </si>
  <si>
    <t>H22.11.5
一部解除
H23.2.15</t>
  </si>
  <si>
    <t>神奈川県横浜市神奈川区守屋町3丁目13番6､13番8の各一部</t>
  </si>
  <si>
    <t>H22.11.15
一部追加
H23.8.5</t>
  </si>
  <si>
    <t>神奈川県横浜市鶴見区末広町1丁目7番7及び7番16の各一部</t>
    <phoneticPr fontId="577"/>
  </si>
  <si>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577"/>
  </si>
  <si>
    <t>H22.12.24
地番訂正
H23.3.25</t>
  </si>
  <si>
    <t>神奈川県横浜市鶴見区大黒町43-13､43-14､43-15及び43-19の各一部並びに43-21及び43-22の各全部</t>
  </si>
  <si>
    <t>ベンゼン
鉛及びその化合物
砒素及びその化合物
ふっ素及びその化合物</t>
    <phoneticPr fontId="577"/>
  </si>
  <si>
    <t>H22.12.24
一部解除
H23.10.14</t>
  </si>
  <si>
    <t>神奈川県横浜市神奈川区守屋町3丁目11､12､12-4の各一部</t>
    <phoneticPr fontId="577"/>
  </si>
  <si>
    <t>シス-1,2-ジクロロエチレン
テトラクロロエチレン
トリクロロエチレン
シアン化合物
鉛及びその化合物
砒素及びその化合物
ふっ素及びその化合物</t>
    <phoneticPr fontId="577"/>
  </si>
  <si>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</si>
  <si>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</si>
  <si>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</si>
  <si>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</si>
  <si>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</si>
  <si>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</si>
  <si>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</si>
  <si>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</si>
  <si>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</si>
  <si>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577"/>
  </si>
  <si>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</si>
  <si>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</si>
  <si>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</si>
  <si>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</si>
  <si>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</si>
  <si>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</si>
  <si>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</si>
  <si>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577"/>
  </si>
  <si>
    <t>六価クロム化合物
水銀及びその化合物
鉛及びその化合物
砒素及びその化合物</t>
    <phoneticPr fontId="577"/>
  </si>
  <si>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</si>
  <si>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</si>
  <si>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</si>
  <si>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</si>
  <si>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</si>
  <si>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</si>
  <si>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</si>
  <si>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577"/>
  </si>
  <si>
    <t>神奈川県横浜市鶴見区生麦一丁目133番44の一部</t>
  </si>
  <si>
    <t>H24.6.25
一部解除
H26.5.23</t>
  </si>
  <si>
    <t>神奈川県横浜市鶴見区大黒町43番14及び43番15の各一部</t>
  </si>
  <si>
    <t>H24.8.24
一部解除
R2.10.23</t>
    <phoneticPr fontId="577"/>
  </si>
  <si>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</si>
  <si>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575"/>
  </si>
  <si>
    <t>H24.10.5
一部追加
R3.11.15</t>
    <phoneticPr fontId="577"/>
  </si>
  <si>
    <t>神奈川県横浜市鶴見区平安町2丁目29番1､29番2､29番3､29番4､29番5､29番6､朝日町2丁目102番3の各一部</t>
    <phoneticPr fontId="577"/>
  </si>
  <si>
    <t>第４条第14条</t>
    <rPh sb="3" eb="4">
      <t>ダイ</t>
    </rPh>
    <rPh sb="6" eb="7">
      <t>ジョウ</t>
    </rPh>
    <phoneticPr fontId="577"/>
  </si>
  <si>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577"/>
  </si>
  <si>
    <t>H25.2.25
一部撤回
H26.9.5</t>
  </si>
  <si>
    <t>神奈川県横浜市港北区高田西一丁目569番の1の一部</t>
    <phoneticPr fontId="577"/>
  </si>
  <si>
    <t>シス-1,2-ジクロロエチレン
テトラクロロエチレン
トリクロロエチレン
鉛及びその化合物
ふっ素及びその化合物
ほう素及びその化合物</t>
    <phoneticPr fontId="577"/>
  </si>
  <si>
    <t>神奈川県横浜市港北区新羽町字北耕地2,079番の1及び2,080番の各一部</t>
    <phoneticPr fontId="577"/>
  </si>
  <si>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</si>
  <si>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</si>
  <si>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</si>
  <si>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577"/>
  </si>
  <si>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</si>
  <si>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</si>
  <si>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</si>
  <si>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</si>
  <si>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</si>
  <si>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</si>
  <si>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577"/>
  </si>
  <si>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</si>
  <si>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</si>
  <si>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575"/>
  </si>
  <si>
    <t>神奈川県横浜市鶴見区駒岡五丁目1845番及び1848番の各一部</t>
  </si>
  <si>
    <t>H26.7.25
一部追加
R7.1.15</t>
    <rPh sb="9" eb="11">
      <t>イチブ</t>
    </rPh>
    <rPh sb="11" eb="13">
      <t>ツイカ</t>
    </rPh>
    <phoneticPr fontId="212"/>
  </si>
  <si>
    <t>神奈川県横浜市鶴見区安善町2丁目1番1､1番4､1番5及び1番6の各一部</t>
    <phoneticPr fontId="577"/>
  </si>
  <si>
    <t>H26.11.5
一部追加
R6.3.5</t>
    <phoneticPr fontId="577"/>
  </si>
  <si>
    <t>神奈川県横浜市鶴見区安善町一丁目2番1､2番7､3番1の各一部､3番3</t>
    <phoneticPr fontId="577"/>
  </si>
  <si>
    <t>六価クロム化合物
鉛及びその化合物
砒素及びその化合物</t>
    <rPh sb="0" eb="2">
      <t>ロッカ</t>
    </rPh>
    <rPh sb="5" eb="7">
      <t>カゴウ</t>
    </rPh>
    <rPh sb="7" eb="8">
      <t>ブツ</t>
    </rPh>
    <rPh sb="18" eb="20">
      <t>ヒソ</t>
    </rPh>
    <rPh sb="20" eb="21">
      <t>オヨ</t>
    </rPh>
    <rPh sb="24" eb="27">
      <t>カゴウブツ</t>
    </rPh>
    <phoneticPr fontId="473"/>
  </si>
  <si>
    <t>神奈川県横浜市西区みなとみらい四丁目4-11の一部</t>
  </si>
  <si>
    <t>神奈川県横浜市港南区港南中央通2036-6</t>
  </si>
  <si>
    <t xml:space="preserve">シス-1,2-ジクロロエチレン
テトラクロロエチレン
トリクロロエチレン </t>
    <phoneticPr fontId="577"/>
  </si>
  <si>
    <t>H27.2.5
一部追加
R1.8.15</t>
  </si>
  <si>
    <t>神奈川県横浜市戸塚区吉田町字土腐252番1､字一町田279番1､字御嶽前306番､字野仲305番1の各一部</t>
    <rPh sb="0" eb="4">
      <t>カナガワケン</t>
    </rPh>
    <phoneticPr fontId="577"/>
  </si>
  <si>
    <t>鉛及びその化合物
砒素及びその化合物</t>
    <rPh sb="9" eb="11">
      <t>ヒソ</t>
    </rPh>
    <rPh sb="11" eb="12">
      <t>オヨ</t>
    </rPh>
    <rPh sb="15" eb="18">
      <t>カゴウブツ</t>
    </rPh>
    <phoneticPr fontId="576"/>
  </si>
  <si>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</si>
  <si>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</si>
  <si>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577"/>
  </si>
  <si>
    <t>H27.3.13
一部解除
H28.4.25</t>
  </si>
  <si>
    <t>神奈川県横浜市鶴見区江ｹ崎町1570番16の一部</t>
  </si>
  <si>
    <t>H27.3.13
一部追加
R7.3.5</t>
    <rPh sb="9" eb="11">
      <t>イチブ</t>
    </rPh>
    <rPh sb="11" eb="13">
      <t>ツイカ</t>
    </rPh>
    <phoneticPr fontId="212"/>
  </si>
  <si>
    <t>神奈川県横浜市金沢区柴町及び長浜地内</t>
    <phoneticPr fontId="577"/>
  </si>
  <si>
    <t>ベンゼン
鉛及びその化合物
砒素及びその化合物</t>
    <rPh sb="5" eb="6">
      <t>ナマリ</t>
    </rPh>
    <rPh sb="6" eb="7">
      <t>オヨ</t>
    </rPh>
    <rPh sb="14" eb="16">
      <t>ヒソ</t>
    </rPh>
    <rPh sb="16" eb="17">
      <t>オヨ</t>
    </rPh>
    <rPh sb="20" eb="23">
      <t>カゴウブツ</t>
    </rPh>
    <phoneticPr fontId="576"/>
  </si>
  <si>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</si>
  <si>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</si>
  <si>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</si>
  <si>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77"/>
  </si>
  <si>
    <t>神奈川県横浜市鶴見区下野谷町3丁目89番の一部</t>
  </si>
  <si>
    <t>H28.2.5
一部解除
H29.11.15</t>
    <phoneticPr fontId="577"/>
  </si>
  <si>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</si>
  <si>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</si>
  <si>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</si>
  <si>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577"/>
  </si>
  <si>
    <t>H28.5.2
一部解除
H31.2.15</t>
    <phoneticPr fontId="577"/>
  </si>
  <si>
    <t>神奈川県横浜市中区2丁目9-10の一部</t>
    <phoneticPr fontId="577"/>
  </si>
  <si>
    <t>神奈川県横浜市中区不老町2丁目7番の一部</t>
  </si>
  <si>
    <t>鉛及びその化合物
砒素及びその化合物</t>
    <rPh sb="0" eb="1">
      <t>ナマリ</t>
    </rPh>
    <rPh sb="1" eb="2">
      <t>オヨ</t>
    </rPh>
    <phoneticPr fontId="575"/>
  </si>
  <si>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577"/>
  </si>
  <si>
    <t>鉛及びその化合物
ふっ素及びその化合物</t>
    <rPh sb="0" eb="1">
      <t>ナマリ</t>
    </rPh>
    <rPh sb="1" eb="2">
      <t>オヨ</t>
    </rPh>
    <rPh sb="11" eb="12">
      <t>ソ</t>
    </rPh>
    <rPh sb="12" eb="13">
      <t>オヨ</t>
    </rPh>
    <rPh sb="16" eb="19">
      <t>カゴウブツ</t>
    </rPh>
    <phoneticPr fontId="575"/>
  </si>
  <si>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577"/>
  </si>
  <si>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577"/>
  </si>
  <si>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577"/>
  </si>
  <si>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577"/>
  </si>
  <si>
    <t>H28.12.22
一部解除
R1.10.4</t>
  </si>
  <si>
    <t>神奈川県横浜市西区みなとみらい四丁目5番1､5番2及び5番5の各一部</t>
    <phoneticPr fontId="577"/>
  </si>
  <si>
    <t>水銀及びその化合物
鉛及びその化合物
砒素及びその化合物
ふっ素及びその化合物</t>
    <rPh sb="0" eb="2">
      <t>スイギン</t>
    </rPh>
    <rPh sb="2" eb="3">
      <t>オヨ</t>
    </rPh>
    <rPh sb="6" eb="9">
      <t>カゴウブツ</t>
    </rPh>
    <phoneticPr fontId="574"/>
  </si>
  <si>
    <t xml:space="preserve">神奈川県横浜市金沢区富岡東二丁目2172番3の一部 </t>
  </si>
  <si>
    <t>H29.1.13
一部解除
R7.2.25</t>
    <rPh sb="9" eb="11">
      <t>イチブ</t>
    </rPh>
    <rPh sb="11" eb="13">
      <t>カイジョ</t>
    </rPh>
    <phoneticPr fontId="212"/>
  </si>
  <si>
    <t>神奈川県横浜市戸塚区東俣野町(筆界未定1759番､1760番､1761番､1762番､1763番､1764番､1765番､1766番､1767番､1768番､1769番､1770番､1771番､1772番､1773番及び1774番）の一部</t>
    <phoneticPr fontId="577"/>
  </si>
  <si>
    <t>神奈川県横浜市金沢区福浦二丁目7番31の一部</t>
    <rPh sb="7" eb="10">
      <t>カナザワク</t>
    </rPh>
    <rPh sb="10" eb="12">
      <t>フクウラ</t>
    </rPh>
    <rPh sb="12" eb="15">
      <t>ニチョウメ</t>
    </rPh>
    <rPh sb="16" eb="17">
      <t>バン</t>
    </rPh>
    <rPh sb="20" eb="22">
      <t>イチブ</t>
    </rPh>
    <phoneticPr fontId="574"/>
  </si>
  <si>
    <t>H29.4.14
一部追加
R1.5.24</t>
  </si>
  <si>
    <t>神奈川県横浜市金沢区福浦一丁目13番2の一部</t>
    <phoneticPr fontId="577"/>
  </si>
  <si>
    <t>H29.4.25
一部追加
R6.9.25</t>
    <phoneticPr fontId="577"/>
  </si>
  <si>
    <t>神奈川県横浜市鶴見区大黒町20番1の一部</t>
    <phoneticPr fontId="577"/>
  </si>
  <si>
    <t>六価クロム化合物
シアン化合物
鉛及びその化合物
砒素及びその化合物
ふっ素及びその化合物
ほう素及びその化合物</t>
    <phoneticPr fontId="473"/>
  </si>
  <si>
    <t>d</t>
    <phoneticPr fontId="577"/>
  </si>
  <si>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</si>
  <si>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574"/>
  </si>
  <si>
    <t>神奈川県横浜市金沢区鳥浜町1番1の一部</t>
  </si>
  <si>
    <t>ほう素及びその化合物</t>
    <rPh sb="2" eb="3">
      <t>ソ</t>
    </rPh>
    <rPh sb="3" eb="4">
      <t>オヨ</t>
    </rPh>
    <rPh sb="7" eb="10">
      <t>カゴウブツ</t>
    </rPh>
    <phoneticPr fontId="574"/>
  </si>
  <si>
    <t>H29.7.5
一部追加
H29.10.5</t>
  </si>
  <si>
    <t>神奈川県横浜市鶴見区大黒町14番1の一部</t>
    <phoneticPr fontId="577"/>
  </si>
  <si>
    <t>クロロエチレン
鉛及びその化合物
ふっ素及びその化合物</t>
    <phoneticPr fontId="577"/>
  </si>
  <si>
    <t>H29.7.25
一部解除
H29.8.15</t>
  </si>
  <si>
    <t>神奈川県横浜市磯子区新中原町1番1</t>
  </si>
  <si>
    <t>神奈川県横浜市神奈川区守屋町3丁目13番18､13番19の各一部</t>
    <phoneticPr fontId="577"/>
  </si>
  <si>
    <t>神奈川県横浜市鶴見区末広町2丁目1番5､2番17の各一部</t>
    <phoneticPr fontId="577"/>
  </si>
  <si>
    <t>ベンゼン
シアン化合物
鉛及びその化合物
砒素及びその化合物</t>
    <phoneticPr fontId="577"/>
  </si>
  <si>
    <t>神奈川県横浜市西区みなとみらい四丁目3番2の一部</t>
    <phoneticPr fontId="577"/>
  </si>
  <si>
    <t>水銀及びその化合物
砒素及びその化合物</t>
    <phoneticPr fontId="577"/>
  </si>
  <si>
    <t>神奈川県横浜市金沢区鳥浜町12番2の一部</t>
  </si>
  <si>
    <t>六価クロム化合物
シアン化合物
鉛及びその化合物
ふっ素及びその化合物
ほう素及びその化合物</t>
    <phoneticPr fontId="577"/>
  </si>
  <si>
    <t>H29.12.5
一部追加
R5.3.3</t>
    <phoneticPr fontId="577"/>
  </si>
  <si>
    <t>神奈川県横浜市西区みなとみらい四丁目2番1､2番4の各一部</t>
    <phoneticPr fontId="577"/>
  </si>
  <si>
    <t>第４条第14条</t>
    <phoneticPr fontId="574"/>
  </si>
  <si>
    <t>水銀及びその化合物
砒素及びその化合物
ふっ素及びその化合物</t>
    <phoneticPr fontId="577"/>
  </si>
  <si>
    <t>H29.12.25
一部解除
R6.7.5</t>
    <phoneticPr fontId="577"/>
  </si>
  <si>
    <t>神奈川県横浜市鶴見区末広町1丁目1番1､1番3､1番4､1番8､1番9､1番23､1番24､2番1､4番1､4番3､4番4､4番6､13番1､13番2､13番3及び13番4並びに小野町65番2､65番20､65番21､65番22､65番23､65番24､65番25､65番26､125番2及び125番7</t>
    <phoneticPr fontId="577"/>
  </si>
  <si>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577"/>
  </si>
  <si>
    <t>神奈川県横浜市金沢区富岡東二丁目2,555番の135及び2,555番の204</t>
    <phoneticPr fontId="577"/>
  </si>
  <si>
    <t>神奈川県横浜市保土ケ谷区神戸町140番5の一部</t>
    <rPh sb="7" eb="11">
      <t>ホドガヤ</t>
    </rPh>
    <rPh sb="11" eb="12">
      <t>ク</t>
    </rPh>
    <rPh sb="12" eb="15">
      <t>ゴウドチョウ</t>
    </rPh>
    <rPh sb="18" eb="19">
      <t>バン</t>
    </rPh>
    <rPh sb="21" eb="23">
      <t>イチブ</t>
    </rPh>
    <phoneticPr fontId="574"/>
  </si>
  <si>
    <t>神奈川県横浜市泉区和泉町の一部</t>
    <rPh sb="7" eb="9">
      <t>イズミク</t>
    </rPh>
    <rPh sb="9" eb="12">
      <t>イズミチョウ</t>
    </rPh>
    <rPh sb="13" eb="15">
      <t>イチブ</t>
    </rPh>
    <phoneticPr fontId="574"/>
  </si>
  <si>
    <t>神奈川県横浜市磯子区丸山一丁目459番2の一部</t>
    <phoneticPr fontId="577"/>
  </si>
  <si>
    <t>H30.3.5
一部解除
H30.4.13</t>
    <phoneticPr fontId="577"/>
  </si>
  <si>
    <t>神奈川県横浜市戸塚区汲沢町字小無行219番3の一部</t>
    <phoneticPr fontId="577"/>
  </si>
  <si>
    <t>H30.3.23
一部解除
H30.10.25</t>
  </si>
  <si>
    <t>神奈川県横浜市西区岡野二丁目10番の5､10番の6､10番の7､10番の8､10番の9､10番の17の各一部</t>
    <rPh sb="0" eb="7">
      <t>カナガワケンヨコハマシ</t>
    </rPh>
    <phoneticPr fontId="577"/>
  </si>
  <si>
    <t>H30.4.13
一部追加
H30.8.3</t>
  </si>
  <si>
    <t>神奈川県横浜市鶴見区矢向一丁目813番2から813番4まで､813番7並びに1111番1､1122番1及び1123番2の各一部</t>
  </si>
  <si>
    <t>神奈川県横浜市鶴見区鶴見中央三丁目1336番5の一部</t>
    <phoneticPr fontId="577"/>
  </si>
  <si>
    <t>神奈川県横浜市鶴見区東寺尾三丁目578番4及び579番2</t>
  </si>
  <si>
    <t>H30.8.24
一部追加
R7.5.23</t>
    <rPh sb="9" eb="13">
      <t>イチブツイカ</t>
    </rPh>
    <phoneticPr fontId="140"/>
  </si>
  <si>
    <t>神奈川県横浜市港北区師岡町字沼上耕地800番21、760番4、800番7､師岡町731番12の各一部</t>
    <rPh sb="37" eb="40">
      <t>モロオカチョウ</t>
    </rPh>
    <rPh sb="43" eb="44">
      <t>バン</t>
    </rPh>
    <rPh sb="47" eb="50">
      <t>カクイチブ</t>
    </rPh>
    <phoneticPr fontId="577"/>
  </si>
  <si>
    <t>鉛及びその化合物
砒素及びその化合物
ふっ素及びその化合物</t>
    <phoneticPr fontId="140"/>
  </si>
  <si>
    <t>H30.9.25
一部追加
R5.2.3</t>
    <phoneticPr fontId="577"/>
  </si>
  <si>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473"/>
  </si>
  <si>
    <t>神奈川県横浜市金沢区六浦一丁目4033番1､4033番138</t>
    <rPh sb="0" eb="4">
      <t>カナガワケン</t>
    </rPh>
    <rPh sb="4" eb="7">
      <t>ヨコハマシ</t>
    </rPh>
    <phoneticPr fontId="577"/>
  </si>
  <si>
    <t>クロロエチレン
1,1-ジクロロエチレン
シス-1,2-ジクロロエチレン
テトラクロロエチレン
トリクロロエチレン
ふっ素及びその化合物</t>
    <phoneticPr fontId="577"/>
  </si>
  <si>
    <t>H30.12.5
一部解除
R2.6.5</t>
    <phoneticPr fontId="577"/>
  </si>
  <si>
    <t>神奈川県横浜市鶴見区安善町2丁目4番1､4番2､4番5の各一部</t>
    <rPh sb="0" eb="4">
      <t>カナガワケン</t>
    </rPh>
    <rPh sb="4" eb="7">
      <t>ヨコハマシ</t>
    </rPh>
    <phoneticPr fontId="577"/>
  </si>
  <si>
    <t>ベンゼン
鉛及びその化合物</t>
    <phoneticPr fontId="577"/>
  </si>
  <si>
    <t>神奈川県横浜市西区みなとみらい五丁目1番3､1番33､1番34</t>
    <rPh sb="0" eb="7">
      <t>カナガワケンヨコハマシ</t>
    </rPh>
    <phoneticPr fontId="577"/>
  </si>
  <si>
    <t>H31.3.25
一部解除
R7.3.25</t>
    <rPh sb="9" eb="13">
      <t>イチブカイジョ</t>
    </rPh>
    <phoneticPr fontId="212"/>
  </si>
  <si>
    <t>神奈川県横浜市旭区川井本町74番6､74番7</t>
    <phoneticPr fontId="211"/>
  </si>
  <si>
    <t>シス-1,2-ジクロロエチレン
テトラクロロエチレン
トリクロロエチレン
クロロエチレン</t>
  </si>
  <si>
    <t>H31.4.5
一部追加
R6.12.25</t>
  </si>
  <si>
    <t>神奈川県横浜市磯子区新杉田町8番1の一部</t>
    <rPh sb="0" eb="7">
      <t>カナガワケンヨコハマシ</t>
    </rPh>
    <phoneticPr fontId="577"/>
  </si>
  <si>
    <t>鉛及びその化合物
砒素及びその化合物
ふっ素及びその化合物</t>
    <rPh sb="0" eb="1">
      <t>ナマリ</t>
    </rPh>
    <rPh sb="1" eb="2">
      <t>オヨ</t>
    </rPh>
    <rPh sb="5" eb="8">
      <t>カゴウブツ</t>
    </rPh>
    <rPh sb="9" eb="12">
      <t>ヒソオヨ</t>
    </rPh>
    <rPh sb="15" eb="18">
      <t>カゴウブツ</t>
    </rPh>
    <phoneticPr fontId="473"/>
  </si>
  <si>
    <t>神奈川県横浜市神奈川区入江二丁目5番4､5番5､5番6､5番7､5番8､5番9､5番10､5番11､5番14､5番15､5番20､5番21の各一部</t>
    <rPh sb="0" eb="7">
      <t>カナガワケンヨコハマシ</t>
    </rPh>
    <phoneticPr fontId="577"/>
  </si>
  <si>
    <t>クロロエチレン
シス-1,2-ジクロロエチレン
トリクロロエチレン
六価クロム化合物
シアン化合物
鉛及びその化合物
ふっ素及びその化合物</t>
    <phoneticPr fontId="577"/>
  </si>
  <si>
    <t>神奈川県横浜市栄区桂町字平島136番19に隣接する筆界未定(136番6､7､8､9､10､11､12､13､14､15､16､17及び18)の各一部</t>
    <rPh sb="0" eb="7">
      <t>カナガワケンヨコハマシ</t>
    </rPh>
    <phoneticPr fontId="577"/>
  </si>
  <si>
    <t>R1.7.12
一部追加
R3.6.15</t>
    <rPh sb="8" eb="12">
      <t>イチブツイカ</t>
    </rPh>
    <phoneticPr fontId="473"/>
  </si>
  <si>
    <t>神奈川県横浜市金沢区幸浦一丁目8番1､8番3､8番4､8番5､8番7</t>
    <rPh sb="0" eb="7">
      <t>カナガワケンヨコハマシ</t>
    </rPh>
    <phoneticPr fontId="577"/>
  </si>
  <si>
    <t>R1.7.12
一部解除
R4.11.4</t>
    <phoneticPr fontId="577"/>
  </si>
  <si>
    <t>神奈川県横浜市西区みなとみらい三丁目3番1､3番2の各一部</t>
    <phoneticPr fontId="577"/>
  </si>
  <si>
    <t>砒素及びその化合物
ふっ素及びその化合物</t>
    <phoneticPr fontId="575"/>
  </si>
  <si>
    <t>R1.11.15
一部追加
R2.8.25</t>
    <rPh sb="9" eb="13">
      <t>イチブツイカ</t>
    </rPh>
    <phoneticPr fontId="473"/>
  </si>
  <si>
    <t>神奈川県横浜市中区豊浦町3番の一部</t>
    <rPh sb="0" eb="7">
      <t>カナガワケンヨコハマシ</t>
    </rPh>
    <phoneticPr fontId="577"/>
  </si>
  <si>
    <t>神奈川県横浜市金沢区大川13番7､瀬戸4,621番7､瀬戸4,621番8の各一部</t>
    <rPh sb="0" eb="7">
      <t>カナガワケンヨコハマシ</t>
    </rPh>
    <phoneticPr fontId="577"/>
  </si>
  <si>
    <t>神奈川県横浜市港南区港南台八丁目4番2の一部</t>
    <rPh sb="0" eb="7">
      <t>カナガワケンヨコハマシ</t>
    </rPh>
    <phoneticPr fontId="473"/>
  </si>
  <si>
    <t>R2.3.5
一部追加
R7.3.25</t>
    <phoneticPr fontId="577"/>
  </si>
  <si>
    <t>神奈川県横浜市神奈川区恵比須町2番1､2番11､2番12､2番15､3番1､3番6、3番10、8番1、8番3及び8番9の各一部</t>
    <phoneticPr fontId="577"/>
  </si>
  <si>
    <t>ベンゼン
六価クロム化合物
水銀及びその化合物
セレン及びその化合物
鉛及びその化合物
砒素及びその化合物
ふっ素及びその化合物</t>
    <phoneticPr fontId="577"/>
  </si>
  <si>
    <t>神奈川県横浜市南区浦舟町5丁目77番3、77番4の各一部</t>
    <phoneticPr fontId="577"/>
  </si>
  <si>
    <t>神奈川県横浜市旭区中尾二丁目75番5の一部</t>
    <phoneticPr fontId="577"/>
  </si>
  <si>
    <t>R2.6.25
一部追加
R5.10.25</t>
    <rPh sb="10" eb="12">
      <t>ツイカ</t>
    </rPh>
    <phoneticPr fontId="577"/>
  </si>
  <si>
    <t>神奈川県横浜市青葉区鴨志田町字明下入1,080番1の一部</t>
    <phoneticPr fontId="577"/>
  </si>
  <si>
    <t>神奈川県横浜市中区新山下三丁目6番11､6番14､6番15､6番22及び6番24の各一部</t>
    <phoneticPr fontId="577"/>
  </si>
  <si>
    <t>R2.12.4
一部解除
R5.4.5</t>
    <rPh sb="8" eb="10">
      <t>イチブ</t>
    </rPh>
    <rPh sb="10" eb="12">
      <t>カイジョ</t>
    </rPh>
    <phoneticPr fontId="500"/>
  </si>
  <si>
    <t>神奈川県横浜市金沢区昭和町3174番2､3174番4､3175番4の各一部</t>
    <phoneticPr fontId="577"/>
  </si>
  <si>
    <t>クロロエチレン
1,2-ジクロロエチレン
トリクロロエチレン
鉛及びその化合物
ふっ素及びその化合物</t>
    <phoneticPr fontId="577"/>
  </si>
  <si>
    <t>神奈川県横浜市鶴見区江ｹ崎町310番5､310番7､311番1</t>
    <phoneticPr fontId="577"/>
  </si>
  <si>
    <t>神奈川県横浜市神奈川区守屋町三丁目13番1､13番17､14番6､14番9</t>
    <phoneticPr fontId="577"/>
  </si>
  <si>
    <t>クロロエチレン
セレン及びその化合物
鉛及びその化合物
砒素及びその化合物
ふっ素及びその化合物</t>
  </si>
  <si>
    <t>R3.1.25
一部解除
R4.5.13</t>
    <phoneticPr fontId="500"/>
  </si>
  <si>
    <t>神奈川県横浜市鶴見区弁天町2番</t>
    <rPh sb="14" eb="15">
      <t>バン</t>
    </rPh>
    <phoneticPr fontId="500"/>
  </si>
  <si>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577"/>
  </si>
  <si>
    <t>R3.4.23
一部追加
R6.4.25</t>
    <rPh sb="8" eb="10">
      <t>イチブ</t>
    </rPh>
    <rPh sb="10" eb="12">
      <t>ツイカ</t>
    </rPh>
    <phoneticPr fontId="473"/>
  </si>
  <si>
    <t>神奈川県横浜市磯子区新森町1番1､2番1､新磯子町33番1の各一部</t>
    <phoneticPr fontId="577"/>
  </si>
  <si>
    <t>砒素及びその化合物
ふっ素及びその化合物</t>
    <rPh sb="0" eb="3">
      <t>ヒソオヨ</t>
    </rPh>
    <rPh sb="6" eb="9">
      <t>カゴウブツ</t>
    </rPh>
    <rPh sb="12" eb="14">
      <t>ソオヨ</t>
    </rPh>
    <rPh sb="17" eb="20">
      <t>カゴウブツ</t>
    </rPh>
    <phoneticPr fontId="473"/>
  </si>
  <si>
    <t>神奈川県横浜市戸塚区前田町字原田36番3の一部</t>
    <phoneticPr fontId="577"/>
  </si>
  <si>
    <t>神奈川県横浜市金沢区大川12番31の一部</t>
    <rPh sb="18" eb="20">
      <t>イチブ</t>
    </rPh>
    <phoneticPr fontId="473"/>
  </si>
  <si>
    <t>神奈川県横浜市中区錦町12番1の一部</t>
    <rPh sb="0" eb="7">
      <t>カナガワケンヨコハマシ</t>
    </rPh>
    <phoneticPr fontId="577"/>
  </si>
  <si>
    <t>砒素及びその化合物</t>
    <rPh sb="8" eb="9">
      <t>ブツ</t>
    </rPh>
    <phoneticPr fontId="473"/>
  </si>
  <si>
    <t>R3.8.25
一部解除
R4.1.14</t>
    <rPh sb="8" eb="10">
      <t>イチブ</t>
    </rPh>
    <rPh sb="10" eb="12">
      <t>カイジョ</t>
    </rPh>
    <phoneticPr fontId="473"/>
  </si>
  <si>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</si>
  <si>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</si>
  <si>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577"/>
  </si>
  <si>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577"/>
  </si>
  <si>
    <t>R3.12.24
一部解除
R4.3.25</t>
    <rPh sb="9" eb="11">
      <t>イチブ</t>
    </rPh>
    <rPh sb="11" eb="13">
      <t>カイジョ</t>
    </rPh>
    <phoneticPr fontId="473"/>
  </si>
  <si>
    <t>神奈川県横浜市鶴見区大黒町36番19</t>
    <rPh sb="0" eb="4">
      <t>カナガワケン</t>
    </rPh>
    <rPh sb="4" eb="7">
      <t>ヨコハマシ</t>
    </rPh>
    <rPh sb="7" eb="10">
      <t>ツルミク</t>
    </rPh>
    <rPh sb="10" eb="13">
      <t>ダイコクチョウ</t>
    </rPh>
    <rPh sb="15" eb="16">
      <t>バン</t>
    </rPh>
    <phoneticPr fontId="473"/>
  </si>
  <si>
    <t>R4.2.4
一部解除
R5.2.15</t>
    <phoneticPr fontId="577"/>
  </si>
  <si>
    <t>神奈川県横浜市鶴見区江ｹ崎町1,603番2､1,621番､1,622番､1,623番及び1,624番の各一部</t>
    <phoneticPr fontId="577"/>
  </si>
  <si>
    <t>R4.4.5
一部解除
R5.8.4</t>
    <phoneticPr fontId="473"/>
  </si>
  <si>
    <t>神奈川県横浜市神奈川区守屋町4丁目18番1の一部､鶴見区生麦一丁目2036番32､2036番43及び2036番53の各一部</t>
    <phoneticPr fontId="577"/>
  </si>
  <si>
    <t>第４条第14条</t>
    <rPh sb="0" eb="1">
      <t>ダイ</t>
    </rPh>
    <rPh sb="2" eb="3">
      <t>ジョウ</t>
    </rPh>
    <rPh sb="3" eb="4">
      <t>ダイ</t>
    </rPh>
    <rPh sb="6" eb="7">
      <t>ジョウ</t>
    </rPh>
    <phoneticPr fontId="474"/>
  </si>
  <si>
    <t>ベンゼン
水銀及びその化合物
鉛及びその化合物
ふっ素及びその化合物</t>
  </si>
  <si>
    <t>神奈川県横浜市戸塚区柏尾町字尾崎下453番1､560番2､字宮下545番､560番､560番3の各一部</t>
    <phoneticPr fontId="577"/>
  </si>
  <si>
    <t>六価クロム化合物
鉛及びその化合物
砒素及びその化合物
ふっ素及びその化合物</t>
    <phoneticPr fontId="577"/>
  </si>
  <si>
    <t>神奈川県横浜市旭区川井本町75番6､75番7､75番6地先の各一部</t>
    <phoneticPr fontId="577"/>
  </si>
  <si>
    <t>R4.6.3
一部解除
R6.1.5</t>
    <rPh sb="7" eb="11">
      <t>イチブカイジョ</t>
    </rPh>
    <phoneticPr fontId="473"/>
  </si>
  <si>
    <t>神奈川県横浜市神奈川区羽沢町字松原1130番2の一部</t>
    <phoneticPr fontId="577"/>
  </si>
  <si>
    <t>四塩化炭素
テトラクロロエチレン
トリクロロエチレン
鉛及びその化合物
砒素及びその化合物
ふっ素及びその化合物</t>
    <phoneticPr fontId="577"/>
  </si>
  <si>
    <t>R4.8.5
一部解除
R6.9.13</t>
    <phoneticPr fontId="473"/>
  </si>
  <si>
    <t>神奈川県横浜市保土ケ区川島町522番3の一部</t>
    <rPh sb="0" eb="4">
      <t>カナガワケン</t>
    </rPh>
    <rPh sb="4" eb="7">
      <t>ヨコハマシ</t>
    </rPh>
    <phoneticPr fontId="577"/>
  </si>
  <si>
    <t>神奈川県横浜市旭区中沢一丁目44番8の一部</t>
    <phoneticPr fontId="577"/>
  </si>
  <si>
    <t>R4.9.22
一部追加
R6.7.25</t>
    <rPh sb="8" eb="10">
      <t>イチブ</t>
    </rPh>
    <rPh sb="10" eb="12">
      <t>ツイカ</t>
    </rPh>
    <phoneticPr fontId="474"/>
  </si>
  <si>
    <t>神奈川県横浜市保土ケ谷区神戸町129番6の一部</t>
    <rPh sb="0" eb="4">
      <t>カナガワケン</t>
    </rPh>
    <rPh sb="4" eb="7">
      <t>ヨコハマシ</t>
    </rPh>
    <phoneticPr fontId="577"/>
  </si>
  <si>
    <t>神奈川県横浜市南区弘明寺町字山下267番1の一部</t>
    <rPh sb="0" eb="7">
      <t>カナガワケンヨコハマシ</t>
    </rPh>
    <phoneticPr fontId="577"/>
  </si>
  <si>
    <t>神奈川県横浜市鶴見区末広町一丁目1番11</t>
    <rPh sb="0" eb="7">
      <t>カナガワケンヨコハマシ</t>
    </rPh>
    <phoneticPr fontId="577"/>
  </si>
  <si>
    <t>R5.1.13
一部解除
R5.10.25</t>
  </si>
  <si>
    <t>神奈川県横浜市中区寺久保、簑沢、根岸台及び山元町4丁目地内</t>
    <phoneticPr fontId="577"/>
  </si>
  <si>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473"/>
  </si>
  <si>
    <t>神奈川県横浜市中区山手町277番の一部</t>
    <rPh sb="0" eb="4">
      <t>カナガワケン</t>
    </rPh>
    <rPh sb="4" eb="7">
      <t>ヨコハマシ</t>
    </rPh>
    <phoneticPr fontId="476"/>
  </si>
  <si>
    <t>第14条</t>
    <rPh sb="0" eb="1">
      <t>ダイ</t>
    </rPh>
    <rPh sb="3" eb="4">
      <t>ジョウ</t>
    </rPh>
    <phoneticPr fontId="476"/>
  </si>
  <si>
    <r>
      <t xml:space="preserve">R5.4.14
</t>
    </r>
    <r>
      <rPr>
        <sz val="9"/>
        <color theme="1"/>
        <rFont val="ＭＳ Ｐゴシック"/>
        <family val="3"/>
        <charset val="128"/>
      </rPr>
      <t>一部解除
R5.9.25</t>
    </r>
    <rPh sb="8" eb="10">
      <t>イチブ</t>
    </rPh>
    <rPh sb="10" eb="12">
      <t>カイジョ</t>
    </rPh>
    <phoneticPr fontId="473"/>
  </si>
  <si>
    <t>神奈川県横浜市中区北仲通六丁目103番､104番､105番､106番､107番､108番､110番､111番､112番､115番､116番､120番､121番､122番､123番､125番及び126番の各一部</t>
    <phoneticPr fontId="476"/>
  </si>
  <si>
    <t>第４条</t>
    <rPh sb="0" eb="1">
      <t>ダイ</t>
    </rPh>
    <rPh sb="2" eb="3">
      <t>ジョウ</t>
    </rPh>
    <phoneticPr fontId="476"/>
  </si>
  <si>
    <t>神奈川県横浜市鶴見区大黒町18番17の一部、18番18、18番51の一部</t>
    <rPh sb="0" eb="4">
      <t>カナガワケン</t>
    </rPh>
    <rPh sb="4" eb="7">
      <t>ヨコハマシ</t>
    </rPh>
    <phoneticPr fontId="476"/>
  </si>
  <si>
    <t>神奈川県横浜市青葉区荏田西一丁目3番1及び3番2の各一部</t>
    <rPh sb="0" eb="4">
      <t>カナガワケン</t>
    </rPh>
    <rPh sb="4" eb="7">
      <t>ヨコハマシ</t>
    </rPh>
    <phoneticPr fontId="476"/>
  </si>
  <si>
    <t>第３条</t>
    <rPh sb="0" eb="1">
      <t>ダイ</t>
    </rPh>
    <rPh sb="2" eb="3">
      <t>ジョウ</t>
    </rPh>
    <phoneticPr fontId="476"/>
  </si>
  <si>
    <t>セレン及びその化合物
ふっ素及びその化合物</t>
  </si>
  <si>
    <t>神奈川県横浜市金沢区幸浦二丁目12番3の一部</t>
    <rPh sb="0" eb="4">
      <t>カナガワケン</t>
    </rPh>
    <rPh sb="4" eb="7">
      <t>ヨコハマシ</t>
    </rPh>
    <phoneticPr fontId="476"/>
  </si>
  <si>
    <t>R5.6.23
一部追加
R6.5.24</t>
    <rPh sb="10" eb="12">
      <t>ツイカ</t>
    </rPh>
    <phoneticPr fontId="391"/>
  </si>
  <si>
    <t>神奈川県横浜市神奈川区守屋町3丁目9番の6の一部</t>
    <rPh sb="0" eb="4">
      <t>カナガワケン</t>
    </rPh>
    <rPh sb="4" eb="7">
      <t>ヨコハマシ</t>
    </rPh>
    <phoneticPr fontId="476"/>
  </si>
  <si>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</si>
  <si>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476"/>
  </si>
  <si>
    <t>神奈川県横浜市中区海岸通5丁目25番１の一部</t>
    <phoneticPr fontId="577"/>
  </si>
  <si>
    <t>R5.9.15
一部追加
R7.4.25</t>
    <rPh sb="8" eb="12">
      <t>イチブツイカ</t>
    </rPh>
    <phoneticPr fontId="141"/>
  </si>
  <si>
    <t>神奈川県横浜市末広町１丁目７番２及び９番２の各一部</t>
    <phoneticPr fontId="577"/>
  </si>
  <si>
    <t>鉛及びその化合物
砒素及びその化合物</t>
    <rPh sb="7" eb="8">
      <t>ブツ</t>
    </rPh>
    <phoneticPr fontId="211"/>
  </si>
  <si>
    <t>R5.10.13
一部解除
R6.6.25</t>
    <phoneticPr fontId="577"/>
  </si>
  <si>
    <t>神奈川県横浜市神奈川区栗田谷21番8､22番2の各一部</t>
    <phoneticPr fontId="577"/>
  </si>
  <si>
    <t>第３条</t>
    <rPh sb="0" eb="1">
      <t>ダイ</t>
    </rPh>
    <rPh sb="2" eb="3">
      <t>ジョウ</t>
    </rPh>
    <phoneticPr fontId="475"/>
  </si>
  <si>
    <t>テトラクロロエチレン
トリクロロエチレン
カドミウム及びその化合物
シアン化合物
ほう素及びその化合物</t>
    <phoneticPr fontId="577"/>
  </si>
  <si>
    <t>神奈川県横浜市鶴見区末広町1丁目6番１､6番2及び6番4の各一部</t>
    <phoneticPr fontId="577"/>
  </si>
  <si>
    <t>第４条</t>
    <rPh sb="0" eb="1">
      <t>ダイ</t>
    </rPh>
    <rPh sb="2" eb="3">
      <t>ジョウ</t>
    </rPh>
    <phoneticPr fontId="475"/>
  </si>
  <si>
    <t>神奈川県横浜市保土ケ谷区神戸町129番５及び129番６並びに桜ケ丘一丁目11番118、11番119及び11番120の各一部</t>
    <phoneticPr fontId="577"/>
  </si>
  <si>
    <t>神奈川県横浜市鶴見区大黒町18番15及び18番46の各一部</t>
    <rPh sb="27" eb="29">
      <t>イチブ</t>
    </rPh>
    <phoneticPr fontId="474"/>
  </si>
  <si>
    <t>神奈川県横浜市金沢区泥亀二丁目85番３の一部</t>
    <phoneticPr fontId="577"/>
  </si>
  <si>
    <t>テトラクロロエチレン
トリクロロエチレン</t>
  </si>
  <si>
    <t>R6.1.25
一部追加
R6.2.22</t>
    <rPh sb="8" eb="10">
      <t>イチブ</t>
    </rPh>
    <rPh sb="10" eb="12">
      <t>ツイカ</t>
    </rPh>
    <phoneticPr fontId="469"/>
  </si>
  <si>
    <t>神奈川県横浜市戸塚区戸塚町字二十一ノ区5016番１の一部</t>
    <phoneticPr fontId="577"/>
  </si>
  <si>
    <t>第４条</t>
    <rPh sb="0" eb="1">
      <t>ダイ</t>
    </rPh>
    <rPh sb="2" eb="3">
      <t>ジョウ</t>
    </rPh>
    <phoneticPr fontId="470"/>
  </si>
  <si>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469"/>
  </si>
  <si>
    <t>R6.1.25
一部追加
R7.3.25</t>
    <phoneticPr fontId="577"/>
  </si>
  <si>
    <t>神奈川県横浜市保土ケ谷区狩場町295番2の一部</t>
    <phoneticPr fontId="577"/>
  </si>
  <si>
    <t>第３条</t>
    <rPh sb="0" eb="1">
      <t>ダイ</t>
    </rPh>
    <rPh sb="2" eb="3">
      <t>ジョウ</t>
    </rPh>
    <phoneticPr fontId="470"/>
  </si>
  <si>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チウラム
チオベンカルブ
ポリ塩化ビフェニル
有機りん化合物</t>
    <phoneticPr fontId="469"/>
  </si>
  <si>
    <t>神奈川県横浜市港北区大豆戸町字桜田280番１の一部</t>
    <phoneticPr fontId="577"/>
  </si>
  <si>
    <t>鉛及びその化合物</t>
    <rPh sb="0" eb="2">
      <t>ナマリオヨ</t>
    </rPh>
    <rPh sb="5" eb="8">
      <t>カゴウブツ</t>
    </rPh>
    <phoneticPr fontId="469"/>
  </si>
  <si>
    <t>R6.2.22
一部解除
R7.1.24</t>
    <rPh sb="8" eb="12">
      <t>イチブカイジョ</t>
    </rPh>
    <phoneticPr fontId="212"/>
  </si>
  <si>
    <t>神奈川県横浜市戸塚区柏尾町字大善寺前427番１､428番１､1475番13､字広町429番６､字尾崎台439番１及び1475番113の各一部並びに字広町429番８</t>
    <phoneticPr fontId="577"/>
  </si>
  <si>
    <t>六価クロム化合物
シアン化合物</t>
    <rPh sb="0" eb="2">
      <t>ロッカ</t>
    </rPh>
    <rPh sb="5" eb="8">
      <t>カゴウブツ</t>
    </rPh>
    <rPh sb="12" eb="15">
      <t>カゴウブツ</t>
    </rPh>
    <phoneticPr fontId="469"/>
  </si>
  <si>
    <t>神奈川県横浜市緑区三保町2,076番３の一部</t>
    <phoneticPr fontId="577"/>
  </si>
  <si>
    <t>水銀及びその化合物</t>
    <rPh sb="0" eb="2">
      <t>スイギン</t>
    </rPh>
    <rPh sb="2" eb="3">
      <t>オヨ</t>
    </rPh>
    <rPh sb="6" eb="9">
      <t>カゴウブツ</t>
    </rPh>
    <phoneticPr fontId="469"/>
  </si>
  <si>
    <t>R6.5.24
一部追加
R6.9.25</t>
    <rPh sb="8" eb="10">
      <t>イチブ</t>
    </rPh>
    <rPh sb="10" eb="12">
      <t>ツイカ</t>
    </rPh>
    <phoneticPr fontId="347"/>
  </si>
  <si>
    <t>神奈川県横浜市鶴見区安善町2丁目3番2及び3番4の各一部</t>
    <phoneticPr fontId="577"/>
  </si>
  <si>
    <t>第４条</t>
    <rPh sb="0" eb="1">
      <t>ダイ</t>
    </rPh>
    <rPh sb="2" eb="3">
      <t>ジョウ</t>
    </rPh>
    <phoneticPr fontId="391"/>
  </si>
  <si>
    <t>R6.6.25
一部解除
R6.9.25</t>
    <rPh sb="8" eb="10">
      <t>イチブ</t>
    </rPh>
    <rPh sb="10" eb="12">
      <t>カイジョ</t>
    </rPh>
    <phoneticPr fontId="347"/>
  </si>
  <si>
    <t>神奈川県横浜市磯子区新磯子町27番14の一部</t>
    <phoneticPr fontId="577"/>
  </si>
  <si>
    <t>R6.8.5
一部解除
R7.5.2</t>
    <phoneticPr fontId="140"/>
  </si>
  <si>
    <t>神奈川県横浜市鶴見区大黒町39番１の一部</t>
    <phoneticPr fontId="577"/>
  </si>
  <si>
    <t>第14条</t>
    <rPh sb="0" eb="1">
      <t>ダイ</t>
    </rPh>
    <rPh sb="3" eb="4">
      <t>ジョウ</t>
    </rPh>
    <phoneticPr fontId="348"/>
  </si>
  <si>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</si>
  <si>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347"/>
  </si>
  <si>
    <t>第３条</t>
    <rPh sb="0" eb="1">
      <t>ダイ</t>
    </rPh>
    <rPh sb="2" eb="3">
      <t>ジョウ</t>
    </rPh>
    <phoneticPr fontId="348"/>
  </si>
  <si>
    <t>R6.9.5</t>
  </si>
  <si>
    <t>神奈川県横浜市青葉区しらとり台35番17の一部</t>
    <phoneticPr fontId="577"/>
  </si>
  <si>
    <t>クロロエチレン
1,2－ジクロロエチレン
テトラクロロエチレン
トリクロロエチレン</t>
    <phoneticPr fontId="577"/>
  </si>
  <si>
    <t>神奈川県横浜市中区北仲通２丁目15番及び17番３の各一部並びに16番</t>
    <rPh sb="0" eb="4">
      <t>カナガワケン</t>
    </rPh>
    <rPh sb="4" eb="6">
      <t>ヨコハマ</t>
    </rPh>
    <rPh sb="6" eb="7">
      <t>シ</t>
    </rPh>
    <rPh sb="7" eb="8">
      <t>ナカ</t>
    </rPh>
    <phoneticPr fontId="212"/>
  </si>
  <si>
    <t>第３条</t>
    <rPh sb="0" eb="1">
      <t>ダイ</t>
    </rPh>
    <rPh sb="2" eb="3">
      <t>ジョウ</t>
    </rPh>
    <phoneticPr fontId="213"/>
  </si>
  <si>
    <t>六価クロム化合物
鉛及びその化合物
砒素及びその化合物</t>
    <rPh sb="0" eb="2">
      <t>ロッカ</t>
    </rPh>
    <rPh sb="5" eb="8">
      <t>カゴウブツ</t>
    </rPh>
    <rPh sb="18" eb="20">
      <t>ヒソ</t>
    </rPh>
    <rPh sb="20" eb="21">
      <t>オヨ</t>
    </rPh>
    <rPh sb="24" eb="27">
      <t>カゴウブツ</t>
    </rPh>
    <phoneticPr fontId="212"/>
  </si>
  <si>
    <t>神奈川県横浜市緑区中山三丁目500番１､500番９､500番10､500番11､500番18､500番20､500番21及び500番24の各一部</t>
    <rPh sb="0" eb="4">
      <t>カナガワケン</t>
    </rPh>
    <rPh sb="4" eb="7">
      <t>ヨコハマシ</t>
    </rPh>
    <phoneticPr fontId="212"/>
  </si>
  <si>
    <t>第14条</t>
    <rPh sb="0" eb="1">
      <t>ダイ</t>
    </rPh>
    <rPh sb="3" eb="4">
      <t>ジョウ</t>
    </rPh>
    <phoneticPr fontId="213"/>
  </si>
  <si>
    <t>クロロエチレン
1,2-ジクロロエチレン
トリクロロエチレン
鉛及びその化合物
ポリ塩化ビフェニル</t>
  </si>
  <si>
    <t>R6.10.4
一部解除
R6.11.15</t>
    <rPh sb="8" eb="12">
      <t>イチブカイジョ</t>
    </rPh>
    <phoneticPr fontId="212"/>
  </si>
  <si>
    <t>神奈川県横浜市栄区笠間二丁目1000番１の一部</t>
    <rPh sb="0" eb="4">
      <t>カナガワケン</t>
    </rPh>
    <rPh sb="4" eb="7">
      <t>ヨコハマシ</t>
    </rPh>
    <phoneticPr fontId="212"/>
  </si>
  <si>
    <t>鉛及びその化合物</t>
    <phoneticPr fontId="212"/>
  </si>
  <si>
    <t>R6.12.5
一部追加
R6.12.13</t>
    <rPh sb="8" eb="12">
      <t>イチブツイカ</t>
    </rPh>
    <phoneticPr fontId="212"/>
  </si>
  <si>
    <t>神奈川県横浜市鶴見区大黒町43番７の一部</t>
    <rPh sb="0" eb="7">
      <t>カナガワケンヨコハマシ</t>
    </rPh>
    <phoneticPr fontId="212"/>
  </si>
  <si>
    <t>ベンゼン
鉛及びその化合物
砒素及びその化合物
ふっ素及びその化合物</t>
  </si>
  <si>
    <t>神奈川県横浜市旭区善部町89番８の一部</t>
    <rPh sb="0" eb="7">
      <t>カナガワケンヨコハマシ</t>
    </rPh>
    <phoneticPr fontId="212"/>
  </si>
  <si>
    <t>神奈川県横浜市緑区長津田町字馬ノ背4,259番１の一部</t>
    <phoneticPr fontId="577"/>
  </si>
  <si>
    <t>神奈川県横浜市神奈川区宝町２番の一部</t>
    <phoneticPr fontId="577"/>
  </si>
  <si>
    <t>砒素及びその化合物</t>
    <rPh sb="8" eb="9">
      <t>ブツ</t>
    </rPh>
    <phoneticPr fontId="212"/>
  </si>
  <si>
    <t>R7.2.14
一部追加
R7.6.5</t>
    <rPh sb="8" eb="12">
      <t>イチブツイカ</t>
    </rPh>
    <phoneticPr fontId="140"/>
  </si>
  <si>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141"/>
  </si>
  <si>
    <t>ベンゼン
六価クロム化合物
水銀及びその化合物
鉛及びその化合物
砒素及びその化合物
ふっ素及びその化合物</t>
    <rPh sb="32" eb="33">
      <t>ナマリ</t>
    </rPh>
    <rPh sb="33" eb="34">
      <t>オヨ</t>
    </rPh>
    <rPh sb="37" eb="40">
      <t>カゴウブツ</t>
    </rPh>
    <phoneticPr fontId="141"/>
  </si>
  <si>
    <t>神奈川県横浜市戸塚区上矢部町字大ノ下585番１及び606番の各一部</t>
    <phoneticPr fontId="577"/>
  </si>
  <si>
    <t>第４条</t>
    <rPh sb="0" eb="1">
      <t>ダイ</t>
    </rPh>
    <rPh sb="2" eb="3">
      <t>ジョウ</t>
    </rPh>
    <phoneticPr fontId="213"/>
  </si>
  <si>
    <t>トリクロロエチレン
ふっ素及びその化合物</t>
  </si>
  <si>
    <t>神奈川県横浜市神奈川区恵比須町8番5</t>
    <phoneticPr fontId="577"/>
  </si>
  <si>
    <t>第14条</t>
    <rPh sb="0" eb="1">
      <t>ダイ</t>
    </rPh>
    <rPh sb="3" eb="4">
      <t>ジョウ</t>
    </rPh>
    <phoneticPr fontId="143"/>
  </si>
  <si>
    <t>神奈川県川崎市幸区小倉1645番1､1646番､1647番1､1647番2､1647番3の一部</t>
    <phoneticPr fontId="577"/>
  </si>
  <si>
    <t>砒素及びその化合物
ふっ素及びその化合物</t>
    <rPh sb="10" eb="20">
      <t>ｆ</t>
    </rPh>
    <phoneticPr fontId="577"/>
  </si>
  <si>
    <t>H23.5.16
一部解除
R1.11.18</t>
  </si>
  <si>
    <t>神奈川県川崎市幸区河原町1番36､37､48､49､60の一部</t>
    <phoneticPr fontId="577"/>
  </si>
  <si>
    <t>神奈川県川崎市川崎区塩浜2丁目22番1､12､13､14の一部</t>
    <phoneticPr fontId="577"/>
  </si>
  <si>
    <t>鉛及びその化合物
ふっ素及びその化合物
ほう素及びその化合物</t>
    <rPh sb="9" eb="19">
      <t>ｆ</t>
    </rPh>
    <rPh sb="20" eb="30">
      <t>ｂ</t>
    </rPh>
    <phoneticPr fontId="577"/>
  </si>
  <si>
    <t>H23.6.10
一部解除
H28.1.7</t>
    <phoneticPr fontId="577"/>
  </si>
  <si>
    <t>神奈川県川崎市川崎区殿町3丁目25番1､70の一部</t>
  </si>
  <si>
    <t>神奈川県川崎市川崎区水江町1番43の一部</t>
  </si>
  <si>
    <t>ふっ素及びその化合物</t>
    <rPh sb="0" eb="10">
      <t>ｆ</t>
    </rPh>
    <phoneticPr fontId="577"/>
  </si>
  <si>
    <t>H23.10.12
一部追加
R7.9.9</t>
    <rPh sb="10" eb="14">
      <t>イチブツイカ</t>
    </rPh>
    <phoneticPr fontId="577"/>
  </si>
  <si>
    <t>神奈川県川崎市川崎区大川町4-1､5-1､5-2の各一部</t>
    <rPh sb="4" eb="7">
      <t>カワサキシ</t>
    </rPh>
    <phoneticPr fontId="577"/>
  </si>
  <si>
    <t xml:space="preserve">テトラクロロエチレン
六価クロム化合物
水銀及びその化合物
鉛及びその化合物
砒素及びその化合物
ふっ素及びその化合物  </t>
    <phoneticPr fontId="577"/>
  </si>
  <si>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</si>
  <si>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</si>
  <si>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</si>
  <si>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106"/>
  </si>
  <si>
    <t>神奈川県川崎市川崎区扇町46番4､39番6､40番1､41番3､46番1､46番15､47番3､47番8の各一部､60番1</t>
    <phoneticPr fontId="577"/>
  </si>
  <si>
    <t>テトラクロロエチレン
ベンゼン
鉛及びその化合物</t>
    <rPh sb="16" eb="24">
      <t>ｐｂ</t>
    </rPh>
    <phoneticPr fontId="577"/>
  </si>
  <si>
    <t>H24.12.6
一部解除
H27.6.5</t>
  </si>
  <si>
    <t>神奈川県川崎市川崎区白石町3番46､52､101の一部</t>
  </si>
  <si>
    <t>H25.4.22
一部解除
H27.4.15</t>
    <phoneticPr fontId="577"/>
  </si>
  <si>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</si>
  <si>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577"/>
  </si>
  <si>
    <t>神奈川県川崎市中原区新丸子町764番5の一部</t>
  </si>
  <si>
    <r>
      <t xml:space="preserve">H25.8.12
</t>
    </r>
    <r>
      <rPr>
        <sz val="10"/>
        <color theme="1"/>
        <rFont val="ＭＳ Ｐゴシック"/>
        <family val="3"/>
        <charset val="128"/>
      </rPr>
      <t>一部解除
R7.8.5</t>
    </r>
    <rPh sb="9" eb="11">
      <t>イチブ</t>
    </rPh>
    <rPh sb="11" eb="13">
      <t>カイジョ</t>
    </rPh>
    <phoneticPr fontId="106"/>
  </si>
  <si>
    <t>神奈川県川崎市中原区上小田中四丁目1015番1､1344番8､1333番1､1337番1､1337番2､1338番1､1338番2､1339番1､1339番2､1340番2､1341番1､1341番2､1342番1､1342番2､1343番2の各一部</t>
    <phoneticPr fontId="577"/>
  </si>
  <si>
    <t>第３条</t>
    <rPh sb="0" eb="1">
      <t>ダイ</t>
    </rPh>
    <rPh sb="2" eb="3">
      <t>ジョウ</t>
    </rPh>
    <phoneticPr fontId="106"/>
  </si>
  <si>
    <t>第一種特定有害物質
第二種特定有害物質</t>
    <phoneticPr fontId="575"/>
  </si>
  <si>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</si>
  <si>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75"/>
  </si>
  <si>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</si>
  <si>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</si>
  <si>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</si>
  <si>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575"/>
  </si>
  <si>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575"/>
  </si>
  <si>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</si>
  <si>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</si>
  <si>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</si>
  <si>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575"/>
  </si>
  <si>
    <t>神奈川県川崎市川崎区塩浜二丁目11番9の一部</t>
  </si>
  <si>
    <t>トリクロロエチレン
六価クロム化合物
シアン化合物</t>
    <phoneticPr fontId="577"/>
  </si>
  <si>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</si>
  <si>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</si>
  <si>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77"/>
  </si>
  <si>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577"/>
  </si>
  <si>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74"/>
  </si>
  <si>
    <t>H28.6.13
一部解除
H30.1.24</t>
  </si>
  <si>
    <t>神奈川県川崎市川崎区扇町3番1の一部</t>
    <rPh sb="0" eb="4">
      <t>カナガワケン</t>
    </rPh>
    <rPh sb="4" eb="7">
      <t>カワサキシ</t>
    </rPh>
    <rPh sb="7" eb="10">
      <t>カワサキク</t>
    </rPh>
    <rPh sb="13" eb="14">
      <t>バン</t>
    </rPh>
    <rPh sb="16" eb="18">
      <t>イチブ</t>
    </rPh>
    <phoneticPr fontId="577"/>
  </si>
  <si>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</si>
  <si>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577"/>
  </si>
  <si>
    <t>H28.10.28
一部解除
R2.8.26</t>
    <phoneticPr fontId="577"/>
  </si>
  <si>
    <t>神奈川県川崎市宮前区有馬7丁目15番31､15番32及び15番33の一部</t>
    <rPh sb="0" eb="4">
      <t>カナガワケン</t>
    </rPh>
    <phoneticPr fontId="577"/>
  </si>
  <si>
    <t>水銀及びその化合物
鉛及びその化合物</t>
    <rPh sb="10" eb="11">
      <t>ナマリ</t>
    </rPh>
    <rPh sb="11" eb="12">
      <t>オヨ</t>
    </rPh>
    <rPh sb="15" eb="18">
      <t>カゴウブツ</t>
    </rPh>
    <phoneticPr fontId="474"/>
  </si>
  <si>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</si>
  <si>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57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</si>
  <si>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77"/>
  </si>
  <si>
    <t>H28.11.21
一部解除
R2.3.19</t>
  </si>
  <si>
    <t>神奈川県川崎市川崎区日進町5番1､5番2の一部</t>
    <rPh sb="0" eb="4">
      <t>カナガワケン</t>
    </rPh>
    <phoneticPr fontId="577"/>
  </si>
  <si>
    <t>砒素及びその化合物</t>
    <rPh sb="0" eb="3">
      <t>ヒソオヨ</t>
    </rPh>
    <rPh sb="6" eb="9">
      <t>カゴウブツ</t>
    </rPh>
    <phoneticPr fontId="519"/>
  </si>
  <si>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</si>
  <si>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577"/>
  </si>
  <si>
    <t>ベンゼン
シアン化合物
水銀及びその化合物
鉛及びその化合物
砒素及びその化合物
ふっ素及びその化合物
ほう素及びその化合物</t>
    <phoneticPr fontId="574"/>
  </si>
  <si>
    <t>神奈川県川崎市扇町16番1の一部</t>
    <rPh sb="0" eb="4">
      <t>カナガワケン</t>
    </rPh>
    <rPh sb="4" eb="7">
      <t>カワサキシ</t>
    </rPh>
    <rPh sb="7" eb="9">
      <t>オウギマチ</t>
    </rPh>
    <rPh sb="11" eb="12">
      <t>バン</t>
    </rPh>
    <rPh sb="14" eb="16">
      <t>イチブ</t>
    </rPh>
    <phoneticPr fontId="574"/>
  </si>
  <si>
    <t>ベンゼン
砒素及びその化合物
鉛及びその化合物</t>
    <rPh sb="5" eb="7">
      <t>ヒソ</t>
    </rPh>
    <rPh sb="7" eb="8">
      <t>オヨ</t>
    </rPh>
    <rPh sb="11" eb="14">
      <t>カゴウブツ</t>
    </rPh>
    <phoneticPr fontId="574"/>
  </si>
  <si>
    <t>H29.8.29
一部解除
R1.11.18</t>
  </si>
  <si>
    <t>神奈川県川崎市中原区等々力764番､765番､773番､774番､775番､975番3､3148番､3166番2､3202番､3226番､3226番地先(無地番地)の一部</t>
    <phoneticPr fontId="577"/>
  </si>
  <si>
    <t>第14条</t>
    <rPh sb="0" eb="1">
      <t>ダイ</t>
    </rPh>
    <rPh sb="3" eb="4">
      <t>ジョウ</t>
    </rPh>
    <phoneticPr fontId="519"/>
  </si>
  <si>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520"/>
  </si>
  <si>
    <t>神奈川県川崎市川崎区塩浜4丁目4番4並びに4番5及び4番13の一部</t>
  </si>
  <si>
    <t>シアン化合物</t>
    <rPh sb="3" eb="6">
      <t>カゴウブツ</t>
    </rPh>
    <phoneticPr fontId="575"/>
  </si>
  <si>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</si>
  <si>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106"/>
  </si>
  <si>
    <t>神奈川県川崎市川崎区塩浜3丁目21番1､21番4､35番1の各一部</t>
    <phoneticPr fontId="574"/>
  </si>
  <si>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473"/>
  </si>
  <si>
    <t>H29.11.22
一部追加
R3.8.13</t>
    <rPh sb="10" eb="12">
      <t>イチブ</t>
    </rPh>
    <rPh sb="12" eb="14">
      <t>ツイカ</t>
    </rPh>
    <phoneticPr fontId="473"/>
  </si>
  <si>
    <t>神奈川県川崎市川崎区塩浜四丁目5番1､5番2､5番3､5番4､5番5､5番6､5番7､5番14､5番15､5番16､5番18並びに5番19の一部</t>
    <rPh sb="59" eb="60">
      <t>バン</t>
    </rPh>
    <rPh sb="62" eb="63">
      <t>ナラ</t>
    </rPh>
    <phoneticPr fontId="577"/>
  </si>
  <si>
    <t>六価クロム化合物
鉛及びその化合物</t>
    <rPh sb="0" eb="1">
      <t>ロッ</t>
    </rPh>
    <rPh sb="1" eb="2">
      <t>カ</t>
    </rPh>
    <rPh sb="5" eb="8">
      <t>カゴウブツ</t>
    </rPh>
    <rPh sb="9" eb="10">
      <t>ナマリ</t>
    </rPh>
    <rPh sb="10" eb="11">
      <t>オヨ</t>
    </rPh>
    <rPh sb="14" eb="17">
      <t>カゴウブツ</t>
    </rPh>
    <phoneticPr fontId="574"/>
  </si>
  <si>
    <t>H29.11.22
一部解除
R2.1.29</t>
  </si>
  <si>
    <t>神奈川県川崎市高津区末長三丁目1116番3の一部</t>
    <rPh sb="0" eb="4">
      <t>カナガワケン</t>
    </rPh>
    <phoneticPr fontId="574"/>
  </si>
  <si>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519"/>
  </si>
  <si>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574"/>
  </si>
  <si>
    <t>神奈川県川崎市川崎区塩浜四丁目1番10の一部</t>
    <phoneticPr fontId="574"/>
  </si>
  <si>
    <t>第14条</t>
    <phoneticPr fontId="574"/>
  </si>
  <si>
    <t>鉛及びその化合物
砒素及びその化合物
ふっ素及びその化合物</t>
    <rPh sb="0" eb="1">
      <t>ナマリ</t>
    </rPh>
    <rPh sb="1" eb="2">
      <t>オヨ</t>
    </rPh>
    <rPh sb="5" eb="8">
      <t>カゴウブツ</t>
    </rPh>
    <phoneticPr fontId="574"/>
  </si>
  <si>
    <t>神奈川県川崎市川崎区千鳥町9番11</t>
    <phoneticPr fontId="574"/>
  </si>
  <si>
    <t>砒素及びその化合物
ふっ素及びその化合物</t>
    <rPh sb="0" eb="2">
      <t>ヒソ</t>
    </rPh>
    <phoneticPr fontId="574"/>
  </si>
  <si>
    <t>H30.9.12
一部追加
R5.9.15</t>
    <rPh sb="9" eb="11">
      <t>イチブ</t>
    </rPh>
    <rPh sb="11" eb="13">
      <t>ツイカ</t>
    </rPh>
    <phoneticPr fontId="577"/>
  </si>
  <si>
    <t>神奈川県川崎市中原区上小田中4丁目1015番1の一部</t>
    <rPh sb="0" eb="4">
      <t>カナガワケン</t>
    </rPh>
    <phoneticPr fontId="577"/>
  </si>
  <si>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</si>
  <si>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473"/>
  </si>
  <si>
    <t>神奈川県川崎市幸区塚越4丁目298番1､298番3､298番4の一部</t>
    <rPh sb="0" eb="4">
      <t>カナガワケン</t>
    </rPh>
    <rPh sb="4" eb="7">
      <t>カワサキシ</t>
    </rPh>
    <phoneticPr fontId="577"/>
  </si>
  <si>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</si>
  <si>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74"/>
  </si>
  <si>
    <r>
      <t xml:space="preserve">H30.10.16
</t>
    </r>
    <r>
      <rPr>
        <sz val="10"/>
        <color theme="1"/>
        <rFont val="ＭＳ Ｐゴシック"/>
        <family val="3"/>
        <charset val="128"/>
      </rPr>
      <t>一部解除
R7.3.6</t>
    </r>
    <rPh sb="10" eb="12">
      <t>イチブ</t>
    </rPh>
    <rPh sb="12" eb="14">
      <t>カイジョ</t>
    </rPh>
    <phoneticPr fontId="222"/>
  </si>
  <si>
    <t>神奈川県川崎市川崎区千鳥町12番の一部</t>
    <phoneticPr fontId="574"/>
  </si>
  <si>
    <t>ふっ素及びその化合物</t>
    <rPh sb="2" eb="4">
      <t>ソオヨ</t>
    </rPh>
    <rPh sb="7" eb="10">
      <t>カゴウブツ</t>
    </rPh>
    <phoneticPr fontId="574"/>
  </si>
  <si>
    <t>H30.12.27
一部解除
R5.6.15</t>
    <rPh sb="10" eb="12">
      <t>イチブ</t>
    </rPh>
    <rPh sb="12" eb="14">
      <t>カイジョ</t>
    </rPh>
    <phoneticPr fontId="473"/>
  </si>
  <si>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574"/>
  </si>
  <si>
    <t>六価クロム化合物
ふっ素及びその化合物</t>
    <rPh sb="0" eb="2">
      <t>ロッカ</t>
    </rPh>
    <rPh sb="5" eb="8">
      <t>カゴウブツ</t>
    </rPh>
    <rPh sb="11" eb="13">
      <t>ソオヨ</t>
    </rPh>
    <rPh sb="16" eb="19">
      <t>カゴウブツ</t>
    </rPh>
    <phoneticPr fontId="574"/>
  </si>
  <si>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574"/>
  </si>
  <si>
    <t>トリクロロエチレン
ベンゼン
鉛及びその化合物
砒素及びその化合物
ふっ素及びその化合物
ほう素及びその化合物</t>
    <phoneticPr fontId="577"/>
  </si>
  <si>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574"/>
  </si>
  <si>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</si>
  <si>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</si>
  <si>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574"/>
  </si>
  <si>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574"/>
  </si>
  <si>
    <t>形質変更時要届出区域（埋立地管理区域）</t>
    <rPh sb="11" eb="14">
      <t>ウメタテチ</t>
    </rPh>
    <rPh sb="14" eb="16">
      <t>カンリ</t>
    </rPh>
    <rPh sb="16" eb="18">
      <t>クイキ</t>
    </rPh>
    <phoneticPr fontId="519"/>
  </si>
  <si>
    <t>R1.10.24
一部追加
R2.3.5</t>
  </si>
  <si>
    <t>神奈川県川崎市川崎区小島町4番35､4番36の一部</t>
    <rPh sb="0" eb="4">
      <t>カナガワケン</t>
    </rPh>
    <phoneticPr fontId="577"/>
  </si>
  <si>
    <t>第３条</t>
    <rPh sb="0" eb="1">
      <t>ダイ</t>
    </rPh>
    <rPh sb="2" eb="3">
      <t>ジョウ</t>
    </rPh>
    <phoneticPr fontId="51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</si>
  <si>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520"/>
  </si>
  <si>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473"/>
  </si>
  <si>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519"/>
  </si>
  <si>
    <t>セレン及びその化合物
鉛及びその化合物
砒素及びその化合物
ふっ素及びその化合物</t>
    <rPh sb="32" eb="34">
      <t>ソオヨ</t>
    </rPh>
    <rPh sb="37" eb="40">
      <t>カゴウブツ</t>
    </rPh>
    <phoneticPr fontId="473"/>
  </si>
  <si>
    <t>神奈川県川崎市川崎区扇町5番1､9番12の一部</t>
    <rPh sb="0" eb="4">
      <t>カナガワケン</t>
    </rPh>
    <phoneticPr fontId="577"/>
  </si>
  <si>
    <t>ベンゼン
鉛及びその化合物</t>
    <rPh sb="5" eb="6">
      <t>ナマリ</t>
    </rPh>
    <rPh sb="6" eb="7">
      <t>オヨ</t>
    </rPh>
    <rPh sb="10" eb="12">
      <t>カゴウ</t>
    </rPh>
    <rPh sb="12" eb="13">
      <t>ブツ</t>
    </rPh>
    <phoneticPr fontId="519"/>
  </si>
  <si>
    <t>R2.4.28
一部解除
R4.4.15</t>
    <rPh sb="8" eb="10">
      <t>イチブ</t>
    </rPh>
    <rPh sb="10" eb="12">
      <t>カイジョ</t>
    </rPh>
    <phoneticPr fontId="473"/>
  </si>
  <si>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488"/>
  </si>
  <si>
    <t>第４条</t>
    <rPh sb="0" eb="1">
      <t>ダイ</t>
    </rPh>
    <rPh sb="2" eb="3">
      <t>ジョウ</t>
    </rPh>
    <phoneticPr fontId="488"/>
  </si>
  <si>
    <t>神奈川県川崎市川崎区浮島町400番16</t>
    <rPh sb="0" eb="4">
      <t>カナガワケン</t>
    </rPh>
    <rPh sb="4" eb="7">
      <t>カワサキシ</t>
    </rPh>
    <rPh sb="7" eb="10">
      <t>カワサキク</t>
    </rPh>
    <rPh sb="10" eb="12">
      <t>ウキシマ</t>
    </rPh>
    <rPh sb="12" eb="13">
      <t>チョウ</t>
    </rPh>
    <rPh sb="16" eb="17">
      <t>バン</t>
    </rPh>
    <phoneticPr fontId="473"/>
  </si>
  <si>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474"/>
  </si>
  <si>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73"/>
  </si>
  <si>
    <t>砒素及びその化合物
ふっ素及びその化合物</t>
    <rPh sb="12" eb="13">
      <t>ソ</t>
    </rPh>
    <rPh sb="13" eb="14">
      <t>オヨ</t>
    </rPh>
    <rPh sb="17" eb="19">
      <t>カゴウ</t>
    </rPh>
    <rPh sb="19" eb="20">
      <t>ブツ</t>
    </rPh>
    <phoneticPr fontId="474"/>
  </si>
  <si>
    <t>神奈川県川崎市川崎区塩浜四丁目11番1､11番6及び14番35の一部､12番13､16番8</t>
    <rPh sb="0" eb="4">
      <t>カナガワケン</t>
    </rPh>
    <phoneticPr fontId="577"/>
  </si>
  <si>
    <t>鉛及びその化合物
砒素及びその化合物
ふっ素及びその化合物</t>
    <rPh sb="21" eb="22">
      <t>ソ</t>
    </rPh>
    <rPh sb="22" eb="23">
      <t>オヨ</t>
    </rPh>
    <rPh sb="26" eb="28">
      <t>カゴウ</t>
    </rPh>
    <rPh sb="28" eb="29">
      <t>ブツ</t>
    </rPh>
    <phoneticPr fontId="474"/>
  </si>
  <si>
    <t>神奈川県川崎市幸区小向東芝町1番1､2番1､3番､4番1の各一部</t>
    <phoneticPr fontId="577"/>
  </si>
  <si>
    <t>クロロエチレン
1,2-ジクロロエチレン
テトラクロロエチレン
トリクロロエチレン
六価クロム化合物
水銀及びその化合物
鉛及びその化合物
砒素及びその化合物
ふっ素及びその化合物</t>
    <phoneticPr fontId="577"/>
  </si>
  <si>
    <t>神奈川県川崎区中瀬1丁目6103番1の一部</t>
    <rPh sb="0" eb="4">
      <t>カナガワケン</t>
    </rPh>
    <rPh sb="4" eb="7">
      <t>カワサキク</t>
    </rPh>
    <rPh sb="7" eb="9">
      <t>ナカセ</t>
    </rPh>
    <rPh sb="10" eb="12">
      <t>チョウメ</t>
    </rPh>
    <rPh sb="16" eb="17">
      <t>バン</t>
    </rPh>
    <rPh sb="19" eb="21">
      <t>イチブ</t>
    </rPh>
    <phoneticPr fontId="473"/>
  </si>
  <si>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473"/>
  </si>
  <si>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473"/>
  </si>
  <si>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473"/>
  </si>
  <si>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473"/>
  </si>
  <si>
    <t>神奈川県川崎市川崎区浮島町260-1の一部､260-2の一部</t>
    <rPh sb="0" eb="4">
      <t>カナガワケン</t>
    </rPh>
    <rPh sb="4" eb="7">
      <t>カワサキシ</t>
    </rPh>
    <phoneticPr fontId="577"/>
  </si>
  <si>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473"/>
  </si>
  <si>
    <t>鉛及びその化合物
砒素及びその化合物
ふっ素及びその化合物
ほう素及びその化合物　</t>
    <phoneticPr fontId="577"/>
  </si>
  <si>
    <t>神奈川県川崎市川崎区塩浜3丁目24番1の一部､24番66,69､29番50</t>
    <phoneticPr fontId="577"/>
  </si>
  <si>
    <t>ふっ素及びその化合物</t>
    <rPh sb="9" eb="10">
      <t>ブツ</t>
    </rPh>
    <phoneticPr fontId="577"/>
  </si>
  <si>
    <t>神奈川県川崎市川崎区鈴木町2964番1の一部</t>
    <phoneticPr fontId="577"/>
  </si>
  <si>
    <r>
      <t xml:space="preserve">R4.8.9
</t>
    </r>
    <r>
      <rPr>
        <sz val="9"/>
        <color theme="1"/>
        <rFont val="ＭＳ Ｐゴシック"/>
        <family val="3"/>
        <charset val="128"/>
      </rPr>
      <t>一部解除
R6.1.19</t>
    </r>
    <rPh sb="7" eb="11">
      <t>イチブカイジョ</t>
    </rPh>
    <phoneticPr fontId="473"/>
  </si>
  <si>
    <t>神奈川県川崎市川崎区大川町13番4､6､16､18の各一部､13番5､17</t>
    <phoneticPr fontId="577"/>
  </si>
  <si>
    <t>R4.9.1
一部解除
R6.3.28</t>
  </si>
  <si>
    <t>神奈川県川崎市川崎区小田栄2丁目3番52の一部</t>
    <phoneticPr fontId="577"/>
  </si>
  <si>
    <t>神奈川県川崎市川崎区大川町2番32</t>
    <phoneticPr fontId="577"/>
  </si>
  <si>
    <t>ベンゼン
カドミウム及びその化合物
六価クロム化合物
セレン及びその化合物
鉛及びその化合物
砒素及びその化合物
ふっ素及びその化合物
ほう素及びその化合物　　　　　　　　　　　　　　　　　　　　　　　　　　　　　　　　　　　　　　　　　　　　　　　　　　　　　　　　　　　　　　　　</t>
    <phoneticPr fontId="577"/>
  </si>
  <si>
    <t>R4.10.12
一部追加
R4.12.16</t>
    <phoneticPr fontId="577"/>
  </si>
  <si>
    <t>神奈川県川崎市川崎区小島町4番39､40の各一部</t>
    <rPh sb="0" eb="4">
      <t>カナガワケン</t>
    </rPh>
    <phoneticPr fontId="577"/>
  </si>
  <si>
    <t>R4.10.14
一部追加
R5.6.15</t>
    <rPh sb="9" eb="11">
      <t>イチブ</t>
    </rPh>
    <rPh sb="11" eb="13">
      <t>ツイカ</t>
    </rPh>
    <phoneticPr fontId="577"/>
  </si>
  <si>
    <t>神奈川県川崎市川崎区夜光1丁目3番1号の一部</t>
    <rPh sb="0" eb="4">
      <t>カナガワケン</t>
    </rPh>
    <phoneticPr fontId="577"/>
  </si>
  <si>
    <t>水銀及びその化合物
鉛及びその化合物
砒素及びその化合物
ふっ素及びその化合物</t>
    <phoneticPr fontId="577"/>
  </si>
  <si>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473"/>
  </si>
  <si>
    <t>神奈川県川崎市中原区西加瀬5番1､122番1の各一部</t>
    <phoneticPr fontId="577"/>
  </si>
  <si>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473"/>
  </si>
  <si>
    <t>神奈川県川崎市川崎区殿町3丁目25番15の一部</t>
    <rPh sb="0" eb="4">
      <t>カナガワケン</t>
    </rPh>
    <rPh sb="4" eb="7">
      <t>カワサキシ</t>
    </rPh>
    <phoneticPr fontId="577"/>
  </si>
  <si>
    <t>ふっ素及びその化合物　　　　　　　　　　　　　　</t>
    <rPh sb="2" eb="3">
      <t>ソ</t>
    </rPh>
    <rPh sb="3" eb="4">
      <t>オヨ</t>
    </rPh>
    <rPh sb="7" eb="10">
      <t>カゴウブツ</t>
    </rPh>
    <phoneticPr fontId="473"/>
  </si>
  <si>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473"/>
  </si>
  <si>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473"/>
  </si>
  <si>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</si>
  <si>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473"/>
  </si>
  <si>
    <t>カドミウム及びその化合物
鉛及びその化合物
砒素及びその化合物
ふっ素及びその化合物</t>
    <rPh sb="22" eb="24">
      <t>ヒソ</t>
    </rPh>
    <rPh sb="24" eb="25">
      <t>オヨ</t>
    </rPh>
    <rPh sb="28" eb="31">
      <t>カゴウブツ</t>
    </rPh>
    <phoneticPr fontId="473"/>
  </si>
  <si>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473"/>
  </si>
  <si>
    <t>神奈川県川崎市幸区戸手四丁目432番1の一部</t>
    <phoneticPr fontId="577"/>
  </si>
  <si>
    <t>第３条</t>
    <rPh sb="0" eb="1">
      <t>ダイ</t>
    </rPh>
    <rPh sb="2" eb="3">
      <t>ジョウ</t>
    </rPh>
    <phoneticPr fontId="420"/>
  </si>
  <si>
    <t>六価クロム化合物
鉛及びその化合物</t>
    <rPh sb="0" eb="2">
      <t>ロッカ</t>
    </rPh>
    <rPh sb="5" eb="8">
      <t>カゴウブツ</t>
    </rPh>
    <rPh sb="9" eb="11">
      <t>ナマリオヨ</t>
    </rPh>
    <rPh sb="14" eb="17">
      <t>カゴウブツ</t>
    </rPh>
    <phoneticPr fontId="420"/>
  </si>
  <si>
    <t>神奈川県川崎市川崎区南渡田町13番1､13番33､17番32の各一部</t>
    <phoneticPr fontId="57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</si>
  <si>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20"/>
  </si>
  <si>
    <t>神奈川県川崎市麻生区王禅寺西二丁目2729番108の一部</t>
    <phoneticPr fontId="577"/>
  </si>
  <si>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337"/>
  </si>
  <si>
    <t>第３条</t>
    <rPh sb="0" eb="1">
      <t>ダイ</t>
    </rPh>
    <rPh sb="2" eb="3">
      <t>ジョウ</t>
    </rPh>
    <phoneticPr fontId="337"/>
  </si>
  <si>
    <t>鉛及びその化合物
ふっ素及びその化合物</t>
    <rPh sb="0" eb="2">
      <t>ナマリオヨ</t>
    </rPh>
    <rPh sb="5" eb="8">
      <t>カゴウブツ</t>
    </rPh>
    <rPh sb="11" eb="13">
      <t>ソオヨ</t>
    </rPh>
    <rPh sb="16" eb="19">
      <t>カゴウブツ</t>
    </rPh>
    <phoneticPr fontId="337"/>
  </si>
  <si>
    <t>R6.9.13
一部解除
R7.6.12</t>
    <rPh sb="8" eb="10">
      <t>イチブ</t>
    </rPh>
    <rPh sb="10" eb="12">
      <t>カイジョ</t>
    </rPh>
    <phoneticPr fontId="577"/>
  </si>
  <si>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337"/>
  </si>
  <si>
    <t>第４条</t>
    <rPh sb="0" eb="1">
      <t>ダイ</t>
    </rPh>
    <rPh sb="2" eb="3">
      <t>ジョウ</t>
    </rPh>
    <phoneticPr fontId="337"/>
  </si>
  <si>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</si>
  <si>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337"/>
  </si>
  <si>
    <t>神奈川県川崎市川崎区扇島8番の一部</t>
    <rPh sb="10" eb="12">
      <t>オウギシマ</t>
    </rPh>
    <rPh sb="13" eb="14">
      <t>バン</t>
    </rPh>
    <rPh sb="15" eb="17">
      <t>イチブ</t>
    </rPh>
    <phoneticPr fontId="337"/>
  </si>
  <si>
    <t>ふっ素及びその化合物</t>
    <rPh sb="2" eb="4">
      <t>ソオヨ</t>
    </rPh>
    <rPh sb="7" eb="10">
      <t>カゴウブツ</t>
    </rPh>
    <phoneticPr fontId="337"/>
  </si>
  <si>
    <t>神奈川県川崎市川崎区京町一丁目74番4の一部</t>
    <rPh sb="7" eb="10">
      <t>カワサキク</t>
    </rPh>
    <rPh sb="10" eb="12">
      <t>キョウマチ</t>
    </rPh>
    <rPh sb="12" eb="15">
      <t>イッチョウメ</t>
    </rPh>
    <rPh sb="17" eb="18">
      <t>バン</t>
    </rPh>
    <rPh sb="20" eb="22">
      <t>イチブ</t>
    </rPh>
    <phoneticPr fontId="337"/>
  </si>
  <si>
    <t>神奈川県川崎市川崎区鈴木町2964番1の一部</t>
    <rPh sb="7" eb="10">
      <t>カワサキク</t>
    </rPh>
    <rPh sb="10" eb="13">
      <t>スズキチョウ</t>
    </rPh>
    <rPh sb="17" eb="18">
      <t>バン</t>
    </rPh>
    <rPh sb="20" eb="22">
      <t>イチブ</t>
    </rPh>
    <phoneticPr fontId="293"/>
  </si>
  <si>
    <t>第３条</t>
    <rPh sb="0" eb="1">
      <t>ダイ</t>
    </rPh>
    <rPh sb="2" eb="3">
      <t>ジョウ</t>
    </rPh>
    <phoneticPr fontId="293"/>
  </si>
  <si>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93"/>
  </si>
  <si>
    <t>形質変更時要届出区域（埋立地管理区域）</t>
    <rPh sb="11" eb="14">
      <t>ウメタテチ</t>
    </rPh>
    <rPh sb="14" eb="16">
      <t>カンリ</t>
    </rPh>
    <rPh sb="16" eb="18">
      <t>クイキ</t>
    </rPh>
    <phoneticPr fontId="293"/>
  </si>
  <si>
    <r>
      <t xml:space="preserve">R6.12.5
</t>
    </r>
    <r>
      <rPr>
        <sz val="10"/>
        <color theme="1"/>
        <rFont val="ＭＳ Ｐゴシック"/>
        <family val="3"/>
        <charset val="128"/>
      </rPr>
      <t>一部解除
R7.9.16</t>
    </r>
    <rPh sb="8" eb="10">
      <t>イチブ</t>
    </rPh>
    <rPh sb="10" eb="12">
      <t>カイジョ</t>
    </rPh>
    <phoneticPr fontId="106"/>
  </si>
  <si>
    <t>神奈川県川崎市川崎区大川町2番34の一部</t>
    <rPh sb="7" eb="10">
      <t>カワサキク</t>
    </rPh>
    <rPh sb="10" eb="13">
      <t>オオカワチョウ</t>
    </rPh>
    <rPh sb="14" eb="15">
      <t>バン</t>
    </rPh>
    <rPh sb="18" eb="20">
      <t>イチブ</t>
    </rPh>
    <phoneticPr fontId="293"/>
  </si>
  <si>
    <t>第４条</t>
    <rPh sb="0" eb="1">
      <t>ダイ</t>
    </rPh>
    <rPh sb="2" eb="3">
      <t>ジョウ</t>
    </rPh>
    <phoneticPr fontId="293"/>
  </si>
  <si>
    <t>ふっ素及びその化合物</t>
    <rPh sb="2" eb="3">
      <t>ソ</t>
    </rPh>
    <rPh sb="3" eb="4">
      <t>オヨ</t>
    </rPh>
    <rPh sb="7" eb="10">
      <t>カゴウブツ</t>
    </rPh>
    <phoneticPr fontId="293"/>
  </si>
  <si>
    <t>神奈川県川崎市川崎区小島町4番6､4番35の各一部</t>
    <rPh sb="10" eb="13">
      <t>コジマチョウ</t>
    </rPh>
    <rPh sb="14" eb="15">
      <t>バン</t>
    </rPh>
    <rPh sb="18" eb="19">
      <t>バン</t>
    </rPh>
    <rPh sb="22" eb="25">
      <t>カクイチブ</t>
    </rPh>
    <phoneticPr fontId="293"/>
  </si>
  <si>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293"/>
  </si>
  <si>
    <t>形質変更時要届出区域（埋立地管理区域）</t>
    <rPh sb="11" eb="14">
      <t>ウメタテチ</t>
    </rPh>
    <rPh sb="14" eb="16">
      <t>カンリ</t>
    </rPh>
    <rPh sb="16" eb="18">
      <t>クイキ</t>
    </rPh>
    <phoneticPr fontId="222"/>
  </si>
  <si>
    <t>神奈川県川崎市川崎区扇町42番4の一部</t>
    <rPh sb="7" eb="10">
      <t>カワサキク</t>
    </rPh>
    <rPh sb="10" eb="12">
      <t>オウギマチ</t>
    </rPh>
    <rPh sb="14" eb="15">
      <t>バン</t>
    </rPh>
    <rPh sb="17" eb="19">
      <t>イチブ</t>
    </rPh>
    <phoneticPr fontId="222"/>
  </si>
  <si>
    <t>第４条</t>
    <rPh sb="0" eb="1">
      <t>ダイ</t>
    </rPh>
    <rPh sb="2" eb="3">
      <t>ジョウ</t>
    </rPh>
    <phoneticPr fontId="222"/>
  </si>
  <si>
    <t>ベンゼン
シアン化合物</t>
    <rPh sb="8" eb="11">
      <t>カゴウブツ</t>
    </rPh>
    <phoneticPr fontId="222"/>
  </si>
  <si>
    <t>神奈川県川崎市中原区苅宿335番1の一部</t>
    <rPh sb="7" eb="10">
      <t>ナカハラク</t>
    </rPh>
    <rPh sb="10" eb="12">
      <t>カリヤド</t>
    </rPh>
    <rPh sb="15" eb="16">
      <t>バン</t>
    </rPh>
    <rPh sb="18" eb="20">
      <t>イチブ</t>
    </rPh>
    <phoneticPr fontId="222"/>
  </si>
  <si>
    <t>形質変更時要届出区域（埋立地管理区域）</t>
    <rPh sb="11" eb="14">
      <t>ウメタテチ</t>
    </rPh>
    <rPh sb="14" eb="16">
      <t>カンリ</t>
    </rPh>
    <rPh sb="16" eb="18">
      <t>クイキ</t>
    </rPh>
    <phoneticPr fontId="167"/>
  </si>
  <si>
    <t>神奈川県川崎市川崎区千鳥町5番48､5番51の各一部</t>
    <phoneticPr fontId="577"/>
  </si>
  <si>
    <t>第４条</t>
    <rPh sb="0" eb="1">
      <t>ダイ</t>
    </rPh>
    <rPh sb="2" eb="3">
      <t>ジョウ</t>
    </rPh>
    <phoneticPr fontId="167"/>
  </si>
  <si>
    <t>六価クロム化合物
ふっ素及びその化合物</t>
    <rPh sb="0" eb="2">
      <t>ロッカ</t>
    </rPh>
    <rPh sb="5" eb="8">
      <t>カゴウブツ</t>
    </rPh>
    <rPh sb="10" eb="11">
      <t>ソ</t>
    </rPh>
    <rPh sb="11" eb="12">
      <t>オヨ</t>
    </rPh>
    <rPh sb="15" eb="18">
      <t>カゴウブツ</t>
    </rPh>
    <phoneticPr fontId="167"/>
  </si>
  <si>
    <t>第３条</t>
    <rPh sb="0" eb="1">
      <t>ダイ</t>
    </rPh>
    <rPh sb="2" eb="3">
      <t>ジョウ</t>
    </rPh>
    <phoneticPr fontId="167"/>
  </si>
  <si>
    <t>神奈川県相模原市緑区大山町403番47の一部</t>
  </si>
  <si>
    <t>H25.12.26
一部解除
H27.3.6</t>
  </si>
  <si>
    <t>神奈川県相模原市中央区小山地内</t>
    <rPh sb="0" eb="4">
      <t>カナガワケン</t>
    </rPh>
    <rPh sb="4" eb="8">
      <t>サガミハラシ</t>
    </rPh>
    <rPh sb="8" eb="11">
      <t>チュウオウク</t>
    </rPh>
    <rPh sb="11" eb="13">
      <t>コヤマ</t>
    </rPh>
    <rPh sb="13" eb="14">
      <t>チ</t>
    </rPh>
    <rPh sb="14" eb="15">
      <t>ナイ</t>
    </rPh>
    <phoneticPr fontId="577"/>
  </si>
  <si>
    <t>神奈川県相模原市緑区大山町403番47の一部及び403番88の一部</t>
  </si>
  <si>
    <t>神奈川県相模原市南区東林間六丁目5658番15及び5658番17</t>
    <rPh sb="0" eb="4">
      <t>カナガワケン</t>
    </rPh>
    <phoneticPr fontId="577"/>
  </si>
  <si>
    <t>R6.8.14
一部解除
R7.5.22</t>
    <rPh sb="8" eb="10">
      <t>イチブ</t>
    </rPh>
    <rPh sb="10" eb="12">
      <t>カイジョ</t>
    </rPh>
    <phoneticPr fontId="249"/>
  </si>
  <si>
    <t>神奈川県相模原市南区古淵五丁目3142番2の一部､3143番3の一部及び3149番の一部</t>
    <phoneticPr fontId="577"/>
  </si>
  <si>
    <t>第４条</t>
    <rPh sb="0" eb="1">
      <t>ダイ</t>
    </rPh>
    <rPh sb="2" eb="3">
      <t>ジョウ</t>
    </rPh>
    <phoneticPr fontId="387"/>
  </si>
  <si>
    <t>第３条</t>
    <rPh sb="0" eb="1">
      <t>ダイ</t>
    </rPh>
    <rPh sb="2" eb="3">
      <t>ジョウ</t>
    </rPh>
    <phoneticPr fontId="380"/>
  </si>
  <si>
    <t>神奈川県相模原市南区大野台二丁目2484番1の一部</t>
    <phoneticPr fontId="577"/>
  </si>
  <si>
    <t>第３条</t>
    <rPh sb="0" eb="1">
      <t>ダイ</t>
    </rPh>
    <rPh sb="2" eb="3">
      <t>ジョウ</t>
    </rPh>
    <phoneticPr fontId="120"/>
  </si>
  <si>
    <t>カドミウム及びその化合物
ふっ素及びその化合物
ほう素及びその化合物</t>
  </si>
  <si>
    <t>H18.6.12
一部解除
H29.10.25</t>
  </si>
  <si>
    <t>神奈川県横須賀市米が浜通2丁目7番2及び深田台97番2の各一部</t>
  </si>
  <si>
    <t>神奈川県横須賀市内川1丁目117番2､117番7､176番10､327番2､327番3､328番1､328番5､331番1､331番4､387番21及び403番19</t>
    <phoneticPr fontId="577"/>
  </si>
  <si>
    <t>H23.4.25
一部解除
H23.10.11</t>
  </si>
  <si>
    <t>神奈川県横須賀市東浦賀2丁目65番6及び67番16の各一部</t>
    <phoneticPr fontId="577"/>
  </si>
  <si>
    <t>H23.9.26
一部追加
H25.2.12</t>
  </si>
  <si>
    <t>神奈川県横須賀市長沢3丁目2913番3他86筆</t>
    <phoneticPr fontId="577"/>
  </si>
  <si>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77"/>
  </si>
  <si>
    <t>H23.9.26
一部追加
R2.2.25</t>
  </si>
  <si>
    <t>神奈川県横須賀市久里浜一丁目381番4の一部</t>
    <phoneticPr fontId="577"/>
  </si>
  <si>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</si>
  <si>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</si>
  <si>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</si>
  <si>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577"/>
  </si>
  <si>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</si>
  <si>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</si>
  <si>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</si>
  <si>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576"/>
  </si>
  <si>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</si>
  <si>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77"/>
  </si>
  <si>
    <t>H27.5.25
一部解除
H30.9.10</t>
  </si>
  <si>
    <t>神奈川県横須賀市船越町一丁目284番1､287番､289番､290番､317番及び318番の各一部並びに同315番及び316番</t>
    <rPh sb="0" eb="4">
      <t>カナガワケン</t>
    </rPh>
    <phoneticPr fontId="577"/>
  </si>
  <si>
    <t>H27.7.10
一部追加
H29.7.25</t>
  </si>
  <si>
    <t>神奈川県横須賀市浦郷町5丁目2931番15､2931番33､2931番34､2931番35及び2931番36</t>
    <rPh sb="0" eb="4">
      <t>カナガワケン</t>
    </rPh>
    <phoneticPr fontId="577"/>
  </si>
  <si>
    <t>カドミウム及びその化合物
六価クロム化合物
シアン化合物
鉛及びその化合物
砒素及びその化合物
ふっ素及びその化合物
ポリ塩化ビフェニル（PCB）</t>
    <phoneticPr fontId="577"/>
  </si>
  <si>
    <t>神奈川県横須賀市西浦賀4丁目25番1の一部</t>
    <rPh sb="0" eb="4">
      <t>カナガワケン</t>
    </rPh>
    <rPh sb="4" eb="8">
      <t>ヨコスカシ</t>
    </rPh>
    <rPh sb="8" eb="11">
      <t>ニシウラガ</t>
    </rPh>
    <rPh sb="12" eb="14">
      <t>チョウメ</t>
    </rPh>
    <rPh sb="16" eb="17">
      <t>バン</t>
    </rPh>
    <rPh sb="19" eb="21">
      <t>イチブ</t>
    </rPh>
    <phoneticPr fontId="577"/>
  </si>
  <si>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77"/>
  </si>
  <si>
    <t>神奈川県横須賀市米が浜2丁目7番25､同7番26､深田台97番2､同97番6の各一部</t>
  </si>
  <si>
    <t>神奈川県横須賀市浦郷町5丁目2931番14､2931番31及び2931番47の各一部</t>
    <rPh sb="0" eb="4">
      <t>カナガワケン</t>
    </rPh>
    <phoneticPr fontId="577"/>
  </si>
  <si>
    <t>H29.3.10
一部追加
R2.12.25</t>
    <rPh sb="9" eb="11">
      <t>イチブ</t>
    </rPh>
    <rPh sb="11" eb="13">
      <t>ツイカ</t>
    </rPh>
    <phoneticPr fontId="473"/>
  </si>
  <si>
    <t>神奈川県横須賀市久里浜9丁目2260番3､2260番10､2260番13､2260番14及び2260番27の各一部</t>
    <phoneticPr fontId="577"/>
  </si>
  <si>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473"/>
  </si>
  <si>
    <t>H29.11.27
一部追加
R6.12.25</t>
  </si>
  <si>
    <t>神奈川県横須賀市船越町1丁目284番3､284番8､田浦港町446番2､446番14､446番22､446番23､446番24､田浦町6丁目50番1及び50番2の各一部</t>
    <phoneticPr fontId="574"/>
  </si>
  <si>
    <t>六価クロム化合物
シアン化合物
水銀及びその化合物
セレン及びその化合物
鉛及びその化合物
砒素及びその化合物
ふっ素及びその化合物</t>
    <phoneticPr fontId="577"/>
  </si>
  <si>
    <t>神奈川県横須賀市久里浜1丁目381番23の一部</t>
  </si>
  <si>
    <t>神奈川県横須賀市長井6丁目5359番2の一部</t>
    <phoneticPr fontId="577"/>
  </si>
  <si>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574"/>
  </si>
  <si>
    <t>神奈川県横須賀市走水2丁目1069番17の一部</t>
    <rPh sb="0" eb="4">
      <t>カナガワケン</t>
    </rPh>
    <phoneticPr fontId="577"/>
  </si>
  <si>
    <t>神奈川県横須賀市浦賀4丁目7番1､7番11､7番13及び8番1の各一部並びに浦賀4丁目8番1地先</t>
    <rPh sb="0" eb="4">
      <t>カナガワケン</t>
    </rPh>
    <rPh sb="4" eb="8">
      <t>ヨコスカシ</t>
    </rPh>
    <phoneticPr fontId="577"/>
  </si>
  <si>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</si>
  <si>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577"/>
  </si>
  <si>
    <t>神奈川県横須賀市走水一丁目930番の一部、同1997番の一部</t>
    <rPh sb="0" eb="4">
      <t>カナガワケン</t>
    </rPh>
    <rPh sb="4" eb="8">
      <t>ヨコスカシ</t>
    </rPh>
    <rPh sb="21" eb="22">
      <t>オナ</t>
    </rPh>
    <phoneticPr fontId="577"/>
  </si>
  <si>
    <t>R3.11.25
一部追加
R4.9.26</t>
    <rPh sb="9" eb="11">
      <t>イチブ</t>
    </rPh>
    <rPh sb="11" eb="13">
      <t>ツイカ</t>
    </rPh>
    <phoneticPr fontId="577"/>
  </si>
  <si>
    <t>神奈川県横須賀市稲岡町82番6の一部</t>
    <rPh sb="0" eb="4">
      <t>カナガワケン</t>
    </rPh>
    <phoneticPr fontId="577"/>
  </si>
  <si>
    <t>水銀及びその化合物
鉛及びその化合物
砒素及びその化合物</t>
    <phoneticPr fontId="577"/>
  </si>
  <si>
    <t>神奈川県横須賀市夏島町19番2、20番2及び20番4の一部</t>
    <rPh sb="0" eb="4">
      <t>カナガワケン</t>
    </rPh>
    <rPh sb="4" eb="8">
      <t>ヨコスカシ</t>
    </rPh>
    <phoneticPr fontId="473"/>
  </si>
  <si>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473"/>
  </si>
  <si>
    <t>R5.9.25
一部追加
R6.5.10</t>
    <phoneticPr fontId="577"/>
  </si>
  <si>
    <t>神奈川県横須賀市夏島町1番1の一部</t>
    <rPh sb="0" eb="4">
      <t>カナガワケン</t>
    </rPh>
    <rPh sb="4" eb="8">
      <t>ヨコスカシ</t>
    </rPh>
    <rPh sb="8" eb="11">
      <t>ナツシマチョウ</t>
    </rPh>
    <rPh sb="12" eb="13">
      <t>バン</t>
    </rPh>
    <rPh sb="15" eb="17">
      <t>イチブ</t>
    </rPh>
    <phoneticPr fontId="473"/>
  </si>
  <si>
    <t>神奈川県横須賀市緑が丘28番1の一部</t>
    <rPh sb="0" eb="4">
      <t>カナガワケン</t>
    </rPh>
    <rPh sb="8" eb="9">
      <t>ミドリ</t>
    </rPh>
    <rPh sb="10" eb="11">
      <t>オカ</t>
    </rPh>
    <rPh sb="13" eb="14">
      <t>バン</t>
    </rPh>
    <rPh sb="16" eb="18">
      <t>イチブ</t>
    </rPh>
    <phoneticPr fontId="473"/>
  </si>
  <si>
    <t>水銀及びその化合物</t>
  </si>
  <si>
    <t>神奈川県横須賀市神明町58番7の一部</t>
    <rPh sb="0" eb="4">
      <t>カナガワケン</t>
    </rPh>
    <phoneticPr fontId="577"/>
  </si>
  <si>
    <t>第３条</t>
    <rPh sb="0" eb="1">
      <t>ダイ</t>
    </rPh>
    <rPh sb="2" eb="3">
      <t>ジョウ</t>
    </rPh>
    <phoneticPr fontId="275"/>
  </si>
  <si>
    <t>平塚市
（26件）</t>
    <rPh sb="0" eb="3">
      <t>ヒラツカシ</t>
    </rPh>
    <phoneticPr fontId="577"/>
  </si>
  <si>
    <t>H15.8.27
一部解除
H22.7.21</t>
  </si>
  <si>
    <t>神奈川県平塚市南原1丁目455-1の一部</t>
    <phoneticPr fontId="577"/>
  </si>
  <si>
    <t>カドミウム及びその化合物</t>
    <phoneticPr fontId="577"/>
  </si>
  <si>
    <t>神奈川県平塚市東八幡4丁目1285番1の一部</t>
  </si>
  <si>
    <t>神奈川県平塚市四之宮三丁目2504番3の一部</t>
  </si>
  <si>
    <t>H22.7.13
一部解除
H24.4.10</t>
  </si>
  <si>
    <t>神奈川県平塚市東八幡五丁目1744番1の一部</t>
    <phoneticPr fontId="577"/>
  </si>
  <si>
    <t>六価クロム化合物
ふっ素及びその化合物</t>
    <rPh sb="0" eb="1">
      <t>ロッ</t>
    </rPh>
    <rPh sb="1" eb="2">
      <t>カ</t>
    </rPh>
    <rPh sb="5" eb="8">
      <t>カゴウブツ</t>
    </rPh>
    <rPh sb="11" eb="12">
      <t>ソ</t>
    </rPh>
    <rPh sb="12" eb="13">
      <t>オヨ</t>
    </rPh>
    <rPh sb="16" eb="19">
      <t>カゴウブツ</t>
    </rPh>
    <phoneticPr fontId="577"/>
  </si>
  <si>
    <t>H23.2.16
一部解除
H23.8.26</t>
  </si>
  <si>
    <t>神奈川県平塚市南原一丁目455番1の一部</t>
    <rPh sb="0" eb="4">
      <t>カナガワケン</t>
    </rPh>
    <phoneticPr fontId="577"/>
  </si>
  <si>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</si>
  <si>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</si>
  <si>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</si>
  <si>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473"/>
  </si>
  <si>
    <t>神奈川県平塚市天沼700番1､宮松町39番1､40番2､42番3の各一部</t>
  </si>
  <si>
    <t>シアン化合物
ふっ素及びその化合物</t>
    <rPh sb="3" eb="6">
      <t>カゴウブツ</t>
    </rPh>
    <rPh sb="9" eb="10">
      <t>ソ</t>
    </rPh>
    <rPh sb="10" eb="11">
      <t>オヨ</t>
    </rPh>
    <rPh sb="14" eb="17">
      <t>カゴウブツ</t>
    </rPh>
    <phoneticPr fontId="575"/>
  </si>
  <si>
    <t>1,1,2-トリクロロエタン
ベンゼン
六価クロム化合物
ふっ素及びその化合物</t>
    <rPh sb="20" eb="22">
      <t>ロッカ</t>
    </rPh>
    <rPh sb="25" eb="28">
      <t>カゴウブツ</t>
    </rPh>
    <rPh sb="31" eb="32">
      <t>ソ</t>
    </rPh>
    <rPh sb="32" eb="33">
      <t>オヨ</t>
    </rPh>
    <rPh sb="36" eb="39">
      <t>カゴウブツ</t>
    </rPh>
    <phoneticPr fontId="577"/>
  </si>
  <si>
    <t>H27.3.25
一部解除
H27.10.20</t>
  </si>
  <si>
    <t>神奈川県平塚市久領堤5番3の一部､5番9の一部､77番5の一部､ 113番7の一部､ 514番4の一部､523番1の一部</t>
    <phoneticPr fontId="577"/>
  </si>
  <si>
    <t>鉛及びその化合物
ふっ素及びその化合物</t>
    <rPh sb="0" eb="1">
      <t>ナマリ</t>
    </rPh>
    <rPh sb="1" eb="2">
      <t>オヨ</t>
    </rPh>
    <rPh sb="11" eb="12">
      <t>ソ</t>
    </rPh>
    <rPh sb="12" eb="13">
      <t>オヨ</t>
    </rPh>
    <phoneticPr fontId="577"/>
  </si>
  <si>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</si>
  <si>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577"/>
  </si>
  <si>
    <t>神奈川県平塚市北金目四丁目217番1､1004番</t>
    <phoneticPr fontId="577"/>
  </si>
  <si>
    <t>神奈川県平塚市四之宮七丁目1318番1</t>
    <rPh sb="0" eb="4">
      <t>カナガワケン</t>
    </rPh>
    <rPh sb="4" eb="7">
      <t>ヒラツカシ</t>
    </rPh>
    <rPh sb="7" eb="10">
      <t>シノミヤ</t>
    </rPh>
    <rPh sb="10" eb="11">
      <t>ナナ</t>
    </rPh>
    <rPh sb="11" eb="13">
      <t>チョウメ</t>
    </rPh>
    <rPh sb="17" eb="18">
      <t>バン</t>
    </rPh>
    <phoneticPr fontId="574"/>
  </si>
  <si>
    <t>R2.6.5
一部解除
R3.9.13</t>
    <phoneticPr fontId="577"/>
  </si>
  <si>
    <t>神奈川県平塚市堤町23番1の一部､23番2の一部､34番の一部</t>
  </si>
  <si>
    <t>第４条</t>
    <rPh sb="0" eb="1">
      <t>ダイ</t>
    </rPh>
    <rPh sb="2" eb="3">
      <t>ジョウ</t>
    </rPh>
    <phoneticPr fontId="497"/>
  </si>
  <si>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98"/>
  </si>
  <si>
    <t>R3.11.1
修正
R5.6.1</t>
    <rPh sb="8" eb="10">
      <t>シュウセイ</t>
    </rPh>
    <phoneticPr fontId="577"/>
  </si>
  <si>
    <t>神奈川県平塚市田村八丁目6266番5､6267番10</t>
    <phoneticPr fontId="577"/>
  </si>
  <si>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</si>
  <si>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</si>
  <si>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577"/>
  </si>
  <si>
    <t>R4.2.22
一部解除
R4.4.14</t>
    <phoneticPr fontId="577"/>
  </si>
  <si>
    <t>神奈川県平塚市追分99番1の一部</t>
    <rPh sb="0" eb="4">
      <t>カナガワケン</t>
    </rPh>
    <rPh sb="7" eb="9">
      <t>オイワケ</t>
    </rPh>
    <rPh sb="14" eb="16">
      <t>イチブ</t>
    </rPh>
    <phoneticPr fontId="473"/>
  </si>
  <si>
    <t>神奈川県平塚市長瀞2番4の一部</t>
    <rPh sb="0" eb="4">
      <t>カナガワケン</t>
    </rPh>
    <rPh sb="4" eb="7">
      <t>ヒラツカシ</t>
    </rPh>
    <rPh sb="7" eb="9">
      <t>ナガトロ</t>
    </rPh>
    <rPh sb="10" eb="11">
      <t>バン</t>
    </rPh>
    <rPh sb="13" eb="15">
      <t>イチブ</t>
    </rPh>
    <phoneticPr fontId="473"/>
  </si>
  <si>
    <t>1,2-ジクロロエチレン
テトラクロロエチレン
ふっ素及びその化合物</t>
    <rPh sb="26" eb="27">
      <t>ソ</t>
    </rPh>
    <rPh sb="27" eb="28">
      <t>オヨ</t>
    </rPh>
    <rPh sb="31" eb="34">
      <t>カゴウブツ</t>
    </rPh>
    <phoneticPr fontId="474"/>
  </si>
  <si>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473"/>
  </si>
  <si>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473"/>
  </si>
  <si>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473"/>
  </si>
  <si>
    <t>砒素及びその化合物、ふっ素及びその化合物</t>
    <rPh sb="0" eb="2">
      <t>ヒソ</t>
    </rPh>
    <rPh sb="2" eb="3">
      <t>オヨ</t>
    </rPh>
    <rPh sb="6" eb="9">
      <t>カゴウブツ</t>
    </rPh>
    <rPh sb="12" eb="13">
      <t>ソ</t>
    </rPh>
    <rPh sb="13" eb="14">
      <t>オヨ</t>
    </rPh>
    <rPh sb="17" eb="20">
      <t>カゴウブツ</t>
    </rPh>
    <phoneticPr fontId="473"/>
  </si>
  <si>
    <r>
      <t xml:space="preserve">R7.6.30
</t>
    </r>
    <r>
      <rPr>
        <sz val="10"/>
        <color theme="1"/>
        <rFont val="ＭＳ Ｐゴシック"/>
        <family val="3"/>
        <charset val="128"/>
      </rPr>
      <t>面積訂正
R7.12.3</t>
    </r>
    <rPh sb="8" eb="10">
      <t>メンセキ</t>
    </rPh>
    <rPh sb="10" eb="12">
      <t>テイセイ</t>
    </rPh>
    <phoneticPr fontId="56"/>
  </si>
  <si>
    <t>神奈川県平塚市宮松町48番1の一部､50番12の一部</t>
    <rPh sb="0" eb="4">
      <t>カナガワケン</t>
    </rPh>
    <rPh sb="6" eb="7">
      <t>バン</t>
    </rPh>
    <rPh sb="9" eb="11">
      <t>イチブ</t>
    </rPh>
    <rPh sb="14" eb="15">
      <t>バン</t>
    </rPh>
    <rPh sb="18" eb="20">
      <t>イチブ</t>
    </rPh>
    <phoneticPr fontId="171"/>
  </si>
  <si>
    <t>第４条</t>
    <rPh sb="0" eb="1">
      <t>ダイ</t>
    </rPh>
    <rPh sb="2" eb="3">
      <t>ジョウ</t>
    </rPh>
    <phoneticPr fontId="171"/>
  </si>
  <si>
    <t>カドミウム及びその化合物
水銀及びその化合物
鉛及びその化合物</t>
    <rPh sb="5" eb="6">
      <t>オヨ</t>
    </rPh>
    <rPh sb="9" eb="12">
      <t>カゴウブツ</t>
    </rPh>
    <rPh sb="13" eb="15">
      <t>スイギン</t>
    </rPh>
    <rPh sb="15" eb="16">
      <t>オヨ</t>
    </rPh>
    <rPh sb="19" eb="22">
      <t>カゴウブツ</t>
    </rPh>
    <rPh sb="23" eb="24">
      <t>ナマリ</t>
    </rPh>
    <rPh sb="24" eb="25">
      <t>オヨ</t>
    </rPh>
    <rPh sb="28" eb="31">
      <t>カゴウブツ</t>
    </rPh>
    <phoneticPr fontId="172"/>
  </si>
  <si>
    <t>神奈川県平塚市新町349番1の一部</t>
    <rPh sb="0" eb="4">
      <t>カナガワケン</t>
    </rPh>
    <rPh sb="4" eb="7">
      <t>ヒラツカシ</t>
    </rPh>
    <rPh sb="7" eb="9">
      <t>シンマチ</t>
    </rPh>
    <rPh sb="12" eb="13">
      <t>バン</t>
    </rPh>
    <rPh sb="15" eb="17">
      <t>イチブ</t>
    </rPh>
    <phoneticPr fontId="91"/>
  </si>
  <si>
    <t>第３条</t>
    <rPh sb="0" eb="1">
      <t>ダイ</t>
    </rPh>
    <rPh sb="2" eb="3">
      <t>ジョウ</t>
    </rPh>
    <phoneticPr fontId="91"/>
  </si>
  <si>
    <t>ふっ素及びその化合物</t>
    <rPh sb="2" eb="3">
      <t>ソ</t>
    </rPh>
    <phoneticPr fontId="92"/>
  </si>
  <si>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91"/>
  </si>
  <si>
    <t>六価クロム化合物</t>
    <rPh sb="0" eb="2">
      <t>ロッカ</t>
    </rPh>
    <phoneticPr fontId="92"/>
  </si>
  <si>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91"/>
  </si>
  <si>
    <t>六価クロム化合物
シアン化合物
ほう素及びその化合物</t>
    <rPh sb="0" eb="2">
      <t>ロッカ</t>
    </rPh>
    <rPh sb="12" eb="15">
      <t>カゴウブツ</t>
    </rPh>
    <rPh sb="18" eb="19">
      <t>ソ</t>
    </rPh>
    <rPh sb="19" eb="20">
      <t>オヨ</t>
    </rPh>
    <rPh sb="23" eb="26">
      <t>カゴウブツ</t>
    </rPh>
    <phoneticPr fontId="92"/>
  </si>
  <si>
    <t>藤沢市
（8件）</t>
    <rPh sb="0" eb="3">
      <t>フジサワシ</t>
    </rPh>
    <phoneticPr fontId="574"/>
  </si>
  <si>
    <t>H29.12.26
地番変更
H30.3.28</t>
  </si>
  <si>
    <t>神奈川県藤沢市村岡東二丁目26番5､8､9の各一部</t>
    <rPh sb="0" eb="4">
      <t>カナガワケン</t>
    </rPh>
    <rPh sb="4" eb="7">
      <t>フジサワシ</t>
    </rPh>
    <phoneticPr fontId="577"/>
  </si>
  <si>
    <t>神奈川県藤沢市石川字中ﾉ塚2163番1､石川字田島屋敷2188番1､2190番3､2192番1の各一部</t>
    <phoneticPr fontId="577"/>
  </si>
  <si>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473"/>
  </si>
  <si>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440"/>
  </si>
  <si>
    <t>R6.11.11
一部解除
R6.11.27</t>
    <phoneticPr fontId="577"/>
  </si>
  <si>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334"/>
  </si>
  <si>
    <t>第３条</t>
    <rPh sb="0" eb="1">
      <t>ダイ</t>
    </rPh>
    <rPh sb="2" eb="3">
      <t>ジョウ</t>
    </rPh>
    <phoneticPr fontId="334"/>
  </si>
  <si>
    <t>神奈川県藤沢市宮前150番13､150番39､150番40の各一部</t>
    <rPh sb="7" eb="9">
      <t>ミヤマエ</t>
    </rPh>
    <rPh sb="12" eb="13">
      <t>バン</t>
    </rPh>
    <rPh sb="19" eb="20">
      <t>バン</t>
    </rPh>
    <rPh sb="26" eb="27">
      <t>バン</t>
    </rPh>
    <rPh sb="30" eb="31">
      <t>カク</t>
    </rPh>
    <rPh sb="31" eb="33">
      <t>イチブ</t>
    </rPh>
    <phoneticPr fontId="220"/>
  </si>
  <si>
    <t>第４条</t>
    <rPh sb="0" eb="1">
      <t>ダイ</t>
    </rPh>
    <rPh sb="2" eb="3">
      <t>ジョウ</t>
    </rPh>
    <phoneticPr fontId="220"/>
  </si>
  <si>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118"/>
  </si>
  <si>
    <t>第４条</t>
    <rPh sb="0" eb="1">
      <t>ダイ</t>
    </rPh>
    <rPh sb="2" eb="3">
      <t>ジョウ</t>
    </rPh>
    <phoneticPr fontId="118"/>
  </si>
  <si>
    <t>鉛及びその化合物</t>
    <rPh sb="0" eb="1">
      <t>ナマリ</t>
    </rPh>
    <phoneticPr fontId="118"/>
  </si>
  <si>
    <t>神奈川県藤沢市本藤沢4丁目195番2の一部</t>
    <rPh sb="7" eb="8">
      <t>ホン</t>
    </rPh>
    <rPh sb="8" eb="10">
      <t>フジサワ</t>
    </rPh>
    <rPh sb="11" eb="13">
      <t>チョウメ</t>
    </rPh>
    <rPh sb="16" eb="17">
      <t>バン</t>
    </rPh>
    <rPh sb="19" eb="21">
      <t>イチブ</t>
    </rPh>
    <phoneticPr fontId="88"/>
  </si>
  <si>
    <t>第３条</t>
    <rPh sb="0" eb="1">
      <t>ダイ</t>
    </rPh>
    <rPh sb="2" eb="3">
      <t>ジョウ</t>
    </rPh>
    <phoneticPr fontId="88"/>
  </si>
  <si>
    <t>小田原市
（2件）</t>
    <rPh sb="0" eb="4">
      <t>オダワラシ</t>
    </rPh>
    <phoneticPr fontId="577"/>
  </si>
  <si>
    <t>神奈川県小田原市扇町4丁目18番1の一部</t>
  </si>
  <si>
    <t>カドミウム及びその化合物
鉛及びその化合物</t>
    <rPh sb="13" eb="21">
      <t>ナ</t>
    </rPh>
    <phoneticPr fontId="577"/>
  </si>
  <si>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577"/>
  </si>
  <si>
    <t>茅ヶ崎市
（7件）</t>
    <rPh sb="0" eb="4">
      <t>チガサキシ</t>
    </rPh>
    <rPh sb="7" eb="8">
      <t>ケン</t>
    </rPh>
    <phoneticPr fontId="577"/>
  </si>
  <si>
    <t>H25.7.23
一部解除
H28.11.15</t>
  </si>
  <si>
    <t>神奈川県茅ヶ崎市幸町6181番1､6181番11､6181番12､6181番13､6181番22及び6181番23の各一部</t>
  </si>
  <si>
    <t>カドミウム及びその化合物</t>
    <phoneticPr fontId="575"/>
  </si>
  <si>
    <t>神奈川県茅ヶ崎市松浪一丁目4633-14</t>
    <phoneticPr fontId="577"/>
  </si>
  <si>
    <t>神奈川県茅ヶ崎市本村二丁目6666番1の一部</t>
  </si>
  <si>
    <t>神奈川県茅ヶ崎市茅ヶ崎三丁目1153番1､1166番1､2660番2の各一部</t>
    <phoneticPr fontId="577"/>
  </si>
  <si>
    <t>神奈川県茅ヶ崎市茅ヶ崎三丁目818番1の一部</t>
    <rPh sb="0" eb="4">
      <t>カナガワケン</t>
    </rPh>
    <rPh sb="17" eb="18">
      <t>バン</t>
    </rPh>
    <rPh sb="20" eb="22">
      <t>イチブ</t>
    </rPh>
    <phoneticPr fontId="473"/>
  </si>
  <si>
    <t>神奈川県茅ヶ崎市矢畑890番16及び968番2の一部</t>
    <rPh sb="8" eb="10">
      <t>ヤバタ</t>
    </rPh>
    <rPh sb="13" eb="14">
      <t>バン</t>
    </rPh>
    <rPh sb="16" eb="17">
      <t>オヨ</t>
    </rPh>
    <rPh sb="21" eb="22">
      <t>バン</t>
    </rPh>
    <rPh sb="24" eb="26">
      <t>イチブ</t>
    </rPh>
    <phoneticPr fontId="363"/>
  </si>
  <si>
    <t>第14条</t>
    <rPh sb="0" eb="1">
      <t>ダイ</t>
    </rPh>
    <rPh sb="3" eb="4">
      <t>ジョウ</t>
    </rPh>
    <phoneticPr fontId="363"/>
  </si>
  <si>
    <t>鉛及びその化合物
ふっ素及びその化合物</t>
    <rPh sb="0" eb="1">
      <t>ナマリ</t>
    </rPh>
    <rPh sb="1" eb="2">
      <t>オヨ</t>
    </rPh>
    <rPh sb="5" eb="8">
      <t>カゴウブツ</t>
    </rPh>
    <phoneticPr fontId="363"/>
  </si>
  <si>
    <t>神奈川県茅ヶ崎市茅ヶ崎三丁目2660番2の一部</t>
    <rPh sb="18" eb="19">
      <t>バン</t>
    </rPh>
    <rPh sb="21" eb="23">
      <t>イチブ</t>
    </rPh>
    <phoneticPr fontId="111"/>
  </si>
  <si>
    <t>第３条</t>
    <rPh sb="0" eb="1">
      <t>ダイ</t>
    </rPh>
    <rPh sb="2" eb="3">
      <t>ジョウ</t>
    </rPh>
    <phoneticPr fontId="111"/>
  </si>
  <si>
    <t>ふっ素及びその化合物</t>
    <rPh sb="2" eb="3">
      <t>ソ</t>
    </rPh>
    <rPh sb="3" eb="4">
      <t>オヨ</t>
    </rPh>
    <rPh sb="7" eb="10">
      <t>カゴウブツ</t>
    </rPh>
    <phoneticPr fontId="111"/>
  </si>
  <si>
    <t>R4.6.8
一部解除
Ｒ7.1.22</t>
    <phoneticPr fontId="577"/>
  </si>
  <si>
    <t>神奈川県厚木市旭町四丁目3100番の一部</t>
    <rPh sb="0" eb="4">
      <t>カナガワケン</t>
    </rPh>
    <phoneticPr fontId="577"/>
  </si>
  <si>
    <t>形-6</t>
    <rPh sb="0" eb="1">
      <t>カタチ</t>
    </rPh>
    <phoneticPr fontId="473"/>
  </si>
  <si>
    <t>神奈川県厚木市妻田北二丁目995番1及び996番1の一部</t>
    <rPh sb="0" eb="4">
      <t>カナガワケン</t>
    </rPh>
    <phoneticPr fontId="577"/>
  </si>
  <si>
    <t>第３条</t>
    <rPh sb="0" eb="1">
      <t>ダイ</t>
    </rPh>
    <rPh sb="2" eb="3">
      <t>ジョウ</t>
    </rPh>
    <phoneticPr fontId="503"/>
  </si>
  <si>
    <t>形-9</t>
  </si>
  <si>
    <t>大和市
（2件）</t>
    <phoneticPr fontId="574"/>
  </si>
  <si>
    <t>H29.10.19
一部解除
R1.7.22</t>
  </si>
  <si>
    <t>神奈川県大和市中央林間7丁目1742番7の一部</t>
    <rPh sb="7" eb="11">
      <t>チュウオウリンカン</t>
    </rPh>
    <rPh sb="12" eb="14">
      <t>チョウメ</t>
    </rPh>
    <rPh sb="21" eb="23">
      <t>イチブ</t>
    </rPh>
    <phoneticPr fontId="574"/>
  </si>
  <si>
    <t>形質変更時要届出区域</t>
    <rPh sb="0" eb="2">
      <t>ケイシツ</t>
    </rPh>
    <rPh sb="2" eb="4">
      <t>ヘンコウ</t>
    </rPh>
    <rPh sb="4" eb="5">
      <t>ジ</t>
    </rPh>
    <rPh sb="5" eb="6">
      <t>ヨウ</t>
    </rPh>
    <rPh sb="6" eb="8">
      <t>トドケデ</t>
    </rPh>
    <rPh sb="8" eb="10">
      <t>クイキ</t>
    </rPh>
    <phoneticPr fontId="314"/>
  </si>
  <si>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305"/>
  </si>
  <si>
    <t>第３条</t>
    <rPh sb="0" eb="1">
      <t>ダイ</t>
    </rPh>
    <rPh sb="2" eb="3">
      <t>ジョウ</t>
    </rPh>
    <phoneticPr fontId="305"/>
  </si>
  <si>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</si>
  <si>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</si>
  <si>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577"/>
  </si>
  <si>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</si>
  <si>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</si>
  <si>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</si>
  <si>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</si>
  <si>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</si>
  <si>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577"/>
  </si>
  <si>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</si>
  <si>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577"/>
  </si>
  <si>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</si>
  <si>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</si>
  <si>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</si>
  <si>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577"/>
  </si>
  <si>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</si>
  <si>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576"/>
  </si>
  <si>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</si>
  <si>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</si>
  <si>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</si>
  <si>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577"/>
  </si>
  <si>
    <t>H28.4.1
一部解除
H28.10.14</t>
  </si>
  <si>
    <t>新潟県村上市緑町一丁目4415番の一部及び4416番1の一部</t>
    <phoneticPr fontId="577"/>
  </si>
  <si>
    <t>H28.7.15
一部追加
R7.9.2</t>
    <phoneticPr fontId="577"/>
  </si>
  <si>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574"/>
  </si>
  <si>
    <t>第14条</t>
    <rPh sb="0" eb="1">
      <t>ダイ</t>
    </rPh>
    <rPh sb="3" eb="4">
      <t>ジョウ</t>
    </rPh>
    <phoneticPr fontId="125"/>
  </si>
  <si>
    <t>六価クロム化合物
砒素及びその化合物</t>
    <rPh sb="0" eb="2">
      <t>ロッカ</t>
    </rPh>
    <rPh sb="5" eb="8">
      <t>カゴウブツ</t>
    </rPh>
    <rPh sb="9" eb="11">
      <t>ヒソ</t>
    </rPh>
    <rPh sb="11" eb="12">
      <t>オヨ</t>
    </rPh>
    <rPh sb="15" eb="18">
      <t>カゴウブツ</t>
    </rPh>
    <phoneticPr fontId="577"/>
  </si>
  <si>
    <t>形質変更時要届出区域</t>
    <rPh sb="0" eb="2">
      <t>ケイシツ</t>
    </rPh>
    <rPh sb="2" eb="5">
      <t>ヘンコウジ</t>
    </rPh>
    <rPh sb="5" eb="6">
      <t>ヨウ</t>
    </rPh>
    <rPh sb="6" eb="8">
      <t>トドケデ</t>
    </rPh>
    <rPh sb="8" eb="10">
      <t>クイキ</t>
    </rPh>
    <phoneticPr fontId="574"/>
  </si>
  <si>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574"/>
  </si>
  <si>
    <t>H29.2.10
一部解除
R1.10.1　</t>
  </si>
  <si>
    <t>新潟県燕市東太田字往来西1560番14の一部､1560番15の一部</t>
    <phoneticPr fontId="577"/>
  </si>
  <si>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</si>
  <si>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</si>
  <si>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574"/>
  </si>
  <si>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75"/>
  </si>
  <si>
    <t>新潟県柏崎市日石町字仲才身1556番の一部､1559番の一部､1560番の一部､1561番の一部､字小二百刈1566番の一部､字塩込1570番の一部</t>
  </si>
  <si>
    <t>H30.8.21
一部解除
H30.10.19</t>
    <phoneticPr fontId="577"/>
  </si>
  <si>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577"/>
  </si>
  <si>
    <t>新潟県新発田市東新町4丁目367番の一部､368番の一部､880番の一部</t>
    <phoneticPr fontId="577"/>
  </si>
  <si>
    <t>新潟県燕市水道町二丁目4213番2の一部､4213番3､4217番7の一部</t>
    <rPh sb="0" eb="3">
      <t>ニイガタケン</t>
    </rPh>
    <phoneticPr fontId="577"/>
  </si>
  <si>
    <t>新潟県三条市吉田字舘ﾉ入1366番5の一部､1411番甲の一部､1411番丁の一部､1412番の一部､1413番の一部､1415番の一部</t>
    <phoneticPr fontId="577"/>
  </si>
  <si>
    <t>第３条</t>
    <rPh sb="0" eb="1">
      <t>ダイ</t>
    </rPh>
    <rPh sb="2" eb="3">
      <t>ジョウ</t>
    </rPh>
    <phoneticPr fontId="539"/>
  </si>
  <si>
    <t>砒素及びその化合物</t>
    <rPh sb="0" eb="2">
      <t>ヒソ</t>
    </rPh>
    <rPh sb="2" eb="3">
      <t>オヨ</t>
    </rPh>
    <rPh sb="6" eb="9">
      <t>カゴウブツ</t>
    </rPh>
    <phoneticPr fontId="539"/>
  </si>
  <si>
    <t>新潟県胎内市表町1256番5の一部</t>
    <rPh sb="0" eb="3">
      <t>ニイガタケン</t>
    </rPh>
    <phoneticPr fontId="577"/>
  </si>
  <si>
    <t>鉛及びその化合物</t>
    <rPh sb="0" eb="1">
      <t>ナマリ</t>
    </rPh>
    <rPh sb="1" eb="2">
      <t>オヨ</t>
    </rPh>
    <rPh sb="5" eb="8">
      <t>カゴウブツ</t>
    </rPh>
    <phoneticPr fontId="522"/>
  </si>
  <si>
    <t>新潟県燕市吉田下中野字潟ノ内1473番１の一部</t>
    <rPh sb="0" eb="3">
      <t>ニイガタケン</t>
    </rPh>
    <phoneticPr fontId="577"/>
  </si>
  <si>
    <t>クロロエチレン
1,2-ジクロロエチレン
トリクロロエチレン</t>
    <phoneticPr fontId="577"/>
  </si>
  <si>
    <t>新潟県燕市吉田下中野字潟ノ内1473番1の一部</t>
    <rPh sb="0" eb="3">
      <t>ニイガタケン</t>
    </rPh>
    <phoneticPr fontId="577"/>
  </si>
  <si>
    <t>新潟県燕市吉田東栄町21番10の一部</t>
    <rPh sb="0" eb="3">
      <t>ニイガタケン</t>
    </rPh>
    <phoneticPr fontId="577"/>
  </si>
  <si>
    <t>新潟県燕市東太田字下組屋敷3461番15の一部及び3461番16の一部</t>
    <rPh sb="0" eb="3">
      <t>ニイガタケン</t>
    </rPh>
    <phoneticPr fontId="577"/>
  </si>
  <si>
    <t>新潟県見附市今町七丁目2189番の一部</t>
    <rPh sb="0" eb="3">
      <t>ニイガタケン</t>
    </rPh>
    <rPh sb="3" eb="11">
      <t>ミツケシイママチナナチョウメ</t>
    </rPh>
    <rPh sb="15" eb="16">
      <t>バン</t>
    </rPh>
    <rPh sb="17" eb="19">
      <t>イチブ</t>
    </rPh>
    <phoneticPr fontId="473"/>
  </si>
  <si>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473"/>
  </si>
  <si>
    <t>新潟県五泉市南本町三丁目114番1の一部､115番1の一部､115番2の一部､115番3の一部､116番1､116番2及び116番4</t>
    <rPh sb="0" eb="3">
      <t>ニイガタケン</t>
    </rPh>
    <phoneticPr fontId="577"/>
  </si>
  <si>
    <t xml:space="preserve">R2.11.20
一部追加
R3.5.21 </t>
    <rPh sb="9" eb="11">
      <t>イチブ</t>
    </rPh>
    <rPh sb="11" eb="13">
      <t>ツイカ</t>
    </rPh>
    <phoneticPr fontId="473"/>
  </si>
  <si>
    <t>新潟県燕市吉田鴻巣字ﾔｹ73番1の一部及び76番1の一部</t>
    <rPh sb="0" eb="3">
      <t>ニイガタケン</t>
    </rPh>
    <phoneticPr fontId="577"/>
  </si>
  <si>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473"/>
  </si>
  <si>
    <t>R3.7.2
一部解除
R4.4.26</t>
    <phoneticPr fontId="577"/>
  </si>
  <si>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577"/>
  </si>
  <si>
    <t>新潟県佐渡市両津夷字海方384番1の一部</t>
    <rPh sb="0" eb="3">
      <t>ニイガタケン</t>
    </rPh>
    <phoneticPr fontId="577"/>
  </si>
  <si>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473"/>
  </si>
  <si>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473"/>
  </si>
  <si>
    <r>
      <t xml:space="preserve">R5.3.14
</t>
    </r>
    <r>
      <rPr>
        <sz val="9"/>
        <color theme="1"/>
        <rFont val="ＭＳ Ｐゴシック"/>
        <family val="3"/>
        <charset val="128"/>
      </rPr>
      <t>一部解除
R6.10.11</t>
    </r>
    <rPh sb="8" eb="10">
      <t>イチブ</t>
    </rPh>
    <rPh sb="10" eb="12">
      <t>カイジョ</t>
    </rPh>
    <phoneticPr fontId="353"/>
  </si>
  <si>
    <t>新潟県村上市田端町3647番25の一部､3647番26の一部及び3761番５の一部</t>
    <phoneticPr fontId="577"/>
  </si>
  <si>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473"/>
  </si>
  <si>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</si>
  <si>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473"/>
  </si>
  <si>
    <t>新潟県五泉市赤海字下久保3631番14の一部</t>
    <rPh sb="20" eb="22">
      <t>イチブ</t>
    </rPh>
    <phoneticPr fontId="361"/>
  </si>
  <si>
    <t>第４条</t>
    <rPh sb="0" eb="1">
      <t>ダイ</t>
    </rPh>
    <rPh sb="2" eb="3">
      <t>ジョウ</t>
    </rPh>
    <phoneticPr fontId="361"/>
  </si>
  <si>
    <t>ふっ素及びその化合物</t>
    <rPh sb="2" eb="3">
      <t>ソ</t>
    </rPh>
    <rPh sb="3" eb="4">
      <t>オヨ</t>
    </rPh>
    <rPh sb="7" eb="10">
      <t>カゴウブツ</t>
    </rPh>
    <phoneticPr fontId="361"/>
  </si>
  <si>
    <t>R7.2.7</t>
  </si>
  <si>
    <t>新潟県十日町市本町一丁目下690番の一部及び691番</t>
    <rPh sb="18" eb="20">
      <t>イチブ</t>
    </rPh>
    <rPh sb="20" eb="21">
      <t>オヨ</t>
    </rPh>
    <phoneticPr fontId="269"/>
  </si>
  <si>
    <t>第３条</t>
    <rPh sb="0" eb="1">
      <t>ダイ</t>
    </rPh>
    <rPh sb="2" eb="3">
      <t>ジョウ</t>
    </rPh>
    <phoneticPr fontId="269"/>
  </si>
  <si>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</si>
  <si>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</si>
  <si>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265"/>
  </si>
  <si>
    <t>第14条</t>
    <rPh sb="0" eb="1">
      <t>ダイ</t>
    </rPh>
    <rPh sb="3" eb="4">
      <t>ジョウ</t>
    </rPh>
    <phoneticPr fontId="265"/>
  </si>
  <si>
    <t>水銀及びその化合物</t>
    <rPh sb="0" eb="2">
      <t>スイギン</t>
    </rPh>
    <rPh sb="2" eb="3">
      <t>オヨ</t>
    </rPh>
    <rPh sb="6" eb="9">
      <t>カゴウブツ</t>
    </rPh>
    <phoneticPr fontId="265"/>
  </si>
  <si>
    <t>新潟県佐渡市吉岡字後山1678番の一部</t>
    <rPh sb="15" eb="16">
      <t>バン</t>
    </rPh>
    <phoneticPr fontId="194"/>
  </si>
  <si>
    <t>第３条</t>
    <rPh sb="0" eb="1">
      <t>ダイ</t>
    </rPh>
    <rPh sb="2" eb="3">
      <t>ジョウ</t>
    </rPh>
    <phoneticPr fontId="194"/>
  </si>
  <si>
    <t>新潟県佐渡市羽茂本郷1934番の一部､1969番の一部､1969番２の一部及び1971番の一部</t>
    <phoneticPr fontId="577"/>
  </si>
  <si>
    <t>R7.8.12</t>
  </si>
  <si>
    <t>新潟県胎内市協和町943番の一部及び3964番１の一部</t>
    <phoneticPr fontId="577"/>
  </si>
  <si>
    <t>第14条</t>
    <rPh sb="0" eb="1">
      <t>ダイ</t>
    </rPh>
    <rPh sb="3" eb="4">
      <t>ジョウ</t>
    </rPh>
    <phoneticPr fontId="141"/>
  </si>
  <si>
    <t>砒素及びその化合物</t>
    <rPh sb="0" eb="2">
      <t>ヒソ</t>
    </rPh>
    <rPh sb="2" eb="3">
      <t>オヨ</t>
    </rPh>
    <rPh sb="6" eb="9">
      <t>カゴウブツ</t>
    </rPh>
    <phoneticPr fontId="141"/>
  </si>
  <si>
    <t>新潟県村上市檜原字横道下1200番の一部
新潟県村上市檜原字大道下1226番の一部</t>
    <phoneticPr fontId="577"/>
  </si>
  <si>
    <t>鉛及びその化合物</t>
    <rPh sb="0" eb="1">
      <t>ナマリ</t>
    </rPh>
    <rPh sb="1" eb="2">
      <t>オヨ</t>
    </rPh>
    <rPh sb="5" eb="8">
      <t>カゴウブツ</t>
    </rPh>
    <phoneticPr fontId="141"/>
  </si>
  <si>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</si>
  <si>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577"/>
  </si>
  <si>
    <t>第４条</t>
    <rPh sb="0" eb="1">
      <t>ダイ</t>
    </rPh>
    <rPh sb="2" eb="3">
      <t>ジョウ</t>
    </rPh>
    <phoneticPr fontId="120"/>
  </si>
  <si>
    <t>砒素及びその化合物
ふっ素及びその化合物</t>
    <rPh sb="0" eb="2">
      <t>ヒソ</t>
    </rPh>
    <rPh sb="2" eb="3">
      <t>オヨ</t>
    </rPh>
    <rPh sb="6" eb="9">
      <t>カゴウブツ</t>
    </rPh>
    <phoneticPr fontId="120"/>
  </si>
  <si>
    <t>新潟県燕市燕字下燕5075番１の一部､5179番及び5359番子の一部</t>
    <phoneticPr fontId="577"/>
  </si>
  <si>
    <t>R7.11.14</t>
  </si>
  <si>
    <t>新潟県燕市佐渡字塚田610番３の一部
新潟県燕市佐渡字下屋敷633番１の一部</t>
    <phoneticPr fontId="577"/>
  </si>
  <si>
    <t>砒素及びその化合物</t>
    <rPh sb="0" eb="2">
      <t>ヒソ</t>
    </rPh>
    <rPh sb="2" eb="3">
      <t>オヨ</t>
    </rPh>
    <rPh sb="6" eb="9">
      <t>カゴウブツ</t>
    </rPh>
    <phoneticPr fontId="75"/>
  </si>
  <si>
    <t>H24.9.20
一部追加
H25.6.12</t>
  </si>
  <si>
    <t>新潟県新潟市中央区旭町通1番町754-3､779､学校町通2番町5274-1の各一部</t>
    <phoneticPr fontId="577"/>
  </si>
  <si>
    <t>新潟県新潟市東区下木戸2丁目6番6</t>
  </si>
  <si>
    <t>鉛及びその化合物
砒素及びその化合物
ふっ素及びその化合物</t>
    <rPh sb="21" eb="22">
      <t>ソ</t>
    </rPh>
    <phoneticPr fontId="577"/>
  </si>
  <si>
    <t>H24.11.5
一部追加
H31.2.7</t>
  </si>
  <si>
    <t>新潟県新潟市東区鴎島町6番1､7番1､10番2の各一部､6番6</t>
    <rPh sb="0" eb="3">
      <t>ニイガタケン</t>
    </rPh>
    <phoneticPr fontId="577"/>
  </si>
  <si>
    <t>新潟県新潟市中央区東出来島165番の一部</t>
    <phoneticPr fontId="577"/>
  </si>
  <si>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</si>
  <si>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</si>
  <si>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</si>
  <si>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577"/>
  </si>
  <si>
    <t>新潟県新潟市東区下木戸2丁目6番106</t>
  </si>
  <si>
    <t>砒素及びその化合物</t>
    <rPh sb="2" eb="3">
      <t>オヨ</t>
    </rPh>
    <rPh sb="6" eb="9">
      <t>カゴウブツ</t>
    </rPh>
    <phoneticPr fontId="576"/>
  </si>
  <si>
    <t>新潟県新潟市西区山田2310-40の一部</t>
  </si>
  <si>
    <t>新潟県新潟市東区下水戸2丁目6番105</t>
  </si>
  <si>
    <t>新潟県新潟市中央区旭町通1番町754番55の一部及び754番56の一部</t>
    <rPh sb="14" eb="15">
      <t>マチ</t>
    </rPh>
    <phoneticPr fontId="577"/>
  </si>
  <si>
    <t>水銀及びその化合物</t>
    <rPh sb="0" eb="2">
      <t>スイギン</t>
    </rPh>
    <rPh sb="2" eb="3">
      <t>オヨ</t>
    </rPh>
    <rPh sb="6" eb="9">
      <t>カゴウブツ</t>
    </rPh>
    <phoneticPr fontId="576"/>
  </si>
  <si>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577"/>
  </si>
  <si>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577"/>
  </si>
  <si>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</si>
  <si>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577"/>
  </si>
  <si>
    <t xml:space="preserve">H28.10.11
一部追加
H30.4.17   </t>
  </si>
  <si>
    <t>新潟県新潟市中央区美咲町1丁目664番344の一部､664番701の一部､664番706､664番707の一部</t>
    <phoneticPr fontId="577"/>
  </si>
  <si>
    <t>新潟県新潟市西区山田字堤付2310番43､2310番44､2310番45</t>
    <phoneticPr fontId="577"/>
  </si>
  <si>
    <t>H29.7.10
地番変更
H29.10.31</t>
  </si>
  <si>
    <t>新潟県新潟市中央区美咲町1丁目664番702の一部､664番705の一部</t>
    <phoneticPr fontId="577"/>
  </si>
  <si>
    <t>砒素及びその化合物
ふっ素及びその化合物</t>
    <rPh sb="0" eb="2">
      <t>ヒソ</t>
    </rPh>
    <rPh sb="2" eb="3">
      <t>オヨ</t>
    </rPh>
    <rPh sb="6" eb="9">
      <t>カゴウブツ</t>
    </rPh>
    <rPh sb="12" eb="13">
      <t>ソ</t>
    </rPh>
    <rPh sb="13" eb="14">
      <t>オヨ</t>
    </rPh>
    <rPh sb="17" eb="20">
      <t>カゴウブツ</t>
    </rPh>
    <phoneticPr fontId="574"/>
  </si>
  <si>
    <t>新潟県新潟市東区紫竹卸新町2006番1の一部､2005番1の一部</t>
    <phoneticPr fontId="577"/>
  </si>
  <si>
    <t>新潟県新潟市南区和泉651-4の一部</t>
    <rPh sb="0" eb="3">
      <t>ニイガタケン</t>
    </rPh>
    <phoneticPr fontId="574"/>
  </si>
  <si>
    <t>クロロエチレン
シス-1,2-ジクロロエチレン
トリクロロエチレン</t>
  </si>
  <si>
    <t>H30.7.13
一部追加
R4.7.15</t>
    <phoneticPr fontId="577"/>
  </si>
  <si>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</si>
  <si>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575"/>
  </si>
  <si>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574"/>
  </si>
  <si>
    <t>新潟県新潟市東区山木戸7丁目1412-1の一部､1412-9</t>
    <rPh sb="0" eb="3">
      <t>ニイガタケン</t>
    </rPh>
    <phoneticPr fontId="577"/>
  </si>
  <si>
    <t>新潟県新潟市東区船江町2丁目263-1の一部､263-25の一部</t>
    <rPh sb="0" eb="3">
      <t>ニイガタケン</t>
    </rPh>
    <phoneticPr fontId="57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</si>
  <si>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74"/>
  </si>
  <si>
    <t>新潟県新潟市東区榎179-1の一部､179-3の一部､179-4の一部､山木戸1449-2の一部</t>
    <rPh sb="0" eb="3">
      <t>ニイガタケン</t>
    </rPh>
    <phoneticPr fontId="577"/>
  </si>
  <si>
    <t>R1.6.12
一部追加
R3.10.1</t>
    <phoneticPr fontId="473"/>
  </si>
  <si>
    <t>新潟県新潟市東区山木戸8丁目1355-2､1354-1､1343-5､1343-6</t>
    <rPh sb="0" eb="3">
      <t>ニイガタケン</t>
    </rPh>
    <phoneticPr fontId="577"/>
  </si>
  <si>
    <t>新潟県新潟市中央区美咲町1丁目664番703の一部</t>
    <rPh sb="0" eb="3">
      <t>ニイガタケン</t>
    </rPh>
    <phoneticPr fontId="577"/>
  </si>
  <si>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57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</si>
  <si>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74"/>
  </si>
  <si>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520"/>
  </si>
  <si>
    <t>第14条</t>
    <rPh sb="0" eb="1">
      <t>ダイ</t>
    </rPh>
    <rPh sb="3" eb="4">
      <t>ジョウ</t>
    </rPh>
    <phoneticPr fontId="520"/>
  </si>
  <si>
    <t>砒素及びその化合物</t>
    <rPh sb="0" eb="2">
      <t>ヒソ</t>
    </rPh>
    <rPh sb="2" eb="3">
      <t>オヨ</t>
    </rPh>
    <rPh sb="6" eb="9">
      <t>カゴウブツ</t>
    </rPh>
    <phoneticPr fontId="520"/>
  </si>
  <si>
    <t>新潟県新潟市東区山木戸1500-1の一部</t>
    <rPh sb="0" eb="3">
      <t>ニイガタケン</t>
    </rPh>
    <rPh sb="3" eb="5">
      <t>ニイガタ</t>
    </rPh>
    <rPh sb="5" eb="6">
      <t>シ</t>
    </rPh>
    <rPh sb="6" eb="8">
      <t>ヒガシク</t>
    </rPh>
    <rPh sb="8" eb="11">
      <t>ヤマキド</t>
    </rPh>
    <rPh sb="18" eb="20">
      <t>イチブ</t>
    </rPh>
    <phoneticPr fontId="505"/>
  </si>
  <si>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05"/>
  </si>
  <si>
    <t>新潟県新潟市西区山田2522番3の一部､2522番18の一部､2522番21の一部､2522番24の一部</t>
    <phoneticPr fontId="577"/>
  </si>
  <si>
    <t>新潟県新潟市中央区関新3丁目1686-1の一部</t>
  </si>
  <si>
    <t>R3.1.15
一部追加
R3.10.25</t>
    <phoneticPr fontId="577"/>
  </si>
  <si>
    <t>新潟県新潟市北区太郎代字山ﾉ下1273番12の一部､字山中1386番1の一部</t>
    <rPh sb="0" eb="3">
      <t>ニイガタケン</t>
    </rPh>
    <phoneticPr fontId="577"/>
  </si>
  <si>
    <t>R3.10.25
一部解除
R4.3.14</t>
    <rPh sb="9" eb="11">
      <t>イチブ</t>
    </rPh>
    <rPh sb="11" eb="13">
      <t>カイジョ</t>
    </rPh>
    <phoneticPr fontId="473"/>
  </si>
  <si>
    <t>新潟県新潟市西蒲区川崎字下辻174番9の一部､252番33の一部､同字下川原23番の一部､24番の一部､25番3の一部､25番7､34番2の一部</t>
    <phoneticPr fontId="577"/>
  </si>
  <si>
    <t>新潟県新潟市東区上王瀬町18番1､19番の一部</t>
    <rPh sb="0" eb="3">
      <t>ニイガタケン</t>
    </rPh>
    <phoneticPr fontId="577"/>
  </si>
  <si>
    <t>新潟県新潟市東区大山二丁目8番14の一部､8番35の一部,8番36の一部</t>
    <rPh sb="0" eb="3">
      <t>ニイガタケン</t>
    </rPh>
    <phoneticPr fontId="577"/>
  </si>
  <si>
    <t>水銀及びその化合物</t>
    <rPh sb="0" eb="2">
      <t>スイギン</t>
    </rPh>
    <rPh sb="2" eb="3">
      <t>オヨ</t>
    </rPh>
    <rPh sb="6" eb="9">
      <t>カゴウブツ</t>
    </rPh>
    <phoneticPr fontId="473"/>
  </si>
  <si>
    <t>R4.8.12
一部追加
R4.10.31</t>
    <phoneticPr fontId="577"/>
  </si>
  <si>
    <t>新潟県新潟市中央区附船町一丁目字下島4385番1の一部</t>
    <rPh sb="0" eb="3">
      <t>ニイガタケン</t>
    </rPh>
    <phoneticPr fontId="577"/>
  </si>
  <si>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473"/>
  </si>
  <si>
    <t>R5.5.26
一部追加
R5.6.2</t>
    <rPh sb="8" eb="10">
      <t>イチブ</t>
    </rPh>
    <rPh sb="10" eb="12">
      <t>ツイカ</t>
    </rPh>
    <phoneticPr fontId="577"/>
  </si>
  <si>
    <t>新潟県新潟市北区松浜町字小麦畑3633番1の一部</t>
    <rPh sb="0" eb="3">
      <t>ニイガタケン</t>
    </rPh>
    <phoneticPr fontId="577"/>
  </si>
  <si>
    <t>水銀及びその化合物
砒素及びその化合物</t>
    <rPh sb="0" eb="2">
      <t>スイギン</t>
    </rPh>
    <rPh sb="2" eb="3">
      <t>オヨ</t>
    </rPh>
    <rPh sb="6" eb="9">
      <t>カゴウブツ</t>
    </rPh>
    <rPh sb="10" eb="12">
      <t>ヒソ</t>
    </rPh>
    <phoneticPr fontId="473"/>
  </si>
  <si>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473"/>
  </si>
  <si>
    <t>R5.12.8
一部追加
R6.8.14</t>
    <rPh sb="8" eb="10">
      <t>イチブ</t>
    </rPh>
    <rPh sb="10" eb="12">
      <t>ツイカ</t>
    </rPh>
    <phoneticPr fontId="577"/>
  </si>
  <si>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47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</si>
  <si>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473"/>
  </si>
  <si>
    <t>新潟県新潟市北区太夫浜4081番1の一部､4081番2の一部</t>
    <rPh sb="0" eb="3">
      <t>ニイガタケン</t>
    </rPh>
    <phoneticPr fontId="577"/>
  </si>
  <si>
    <t>水銀及びその化合物
鉛及びその化合物</t>
    <rPh sb="0" eb="2">
      <t>スイギン</t>
    </rPh>
    <rPh sb="2" eb="3">
      <t>オヨ</t>
    </rPh>
    <rPh sb="6" eb="9">
      <t>カゴウブツ</t>
    </rPh>
    <rPh sb="10" eb="11">
      <t>ナマリ</t>
    </rPh>
    <rPh sb="11" eb="12">
      <t>オヨ</t>
    </rPh>
    <phoneticPr fontId="473"/>
  </si>
  <si>
    <t>R6.7.1
一部追加
R7.10.17</t>
    <rPh sb="7" eb="9">
      <t>イチブ</t>
    </rPh>
    <rPh sb="9" eb="11">
      <t>ツイカ</t>
    </rPh>
    <phoneticPr fontId="577"/>
  </si>
  <si>
    <t>新潟県新潟市北区松浜町字小麦畑3633番1の一部</t>
    <rPh sb="8" eb="15">
      <t>マツハマチョウアザコムギハタケ</t>
    </rPh>
    <rPh sb="19" eb="20">
      <t>バン</t>
    </rPh>
    <phoneticPr fontId="421"/>
  </si>
  <si>
    <t>第３条</t>
    <rPh sb="0" eb="1">
      <t>ダイ</t>
    </rPh>
    <rPh sb="2" eb="3">
      <t>ジョウ</t>
    </rPh>
    <phoneticPr fontId="421"/>
  </si>
  <si>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421"/>
  </si>
  <si>
    <t>新潟県新潟市西区寺地字山田島1054番1､1054番2､1055番､2072番､山田字堤付2553番1､2554番､3493番</t>
    <phoneticPr fontId="577"/>
  </si>
  <si>
    <t>砒素及びその化合物</t>
    <rPh sb="0" eb="2">
      <t>ヒソ</t>
    </rPh>
    <rPh sb="2" eb="3">
      <t>オヨ</t>
    </rPh>
    <rPh sb="6" eb="9">
      <t>カゴウブツ</t>
    </rPh>
    <phoneticPr fontId="394"/>
  </si>
  <si>
    <t>砒素及びその化合物</t>
    <rPh sb="0" eb="2">
      <t>ヒソ</t>
    </rPh>
    <phoneticPr fontId="169"/>
  </si>
  <si>
    <t>新潟県新潟市中央区網川原2丁目116番7の一部</t>
    <rPh sb="3" eb="6">
      <t>ニイガタシ</t>
    </rPh>
    <rPh sb="6" eb="12">
      <t>チュウオウクアミガワラ</t>
    </rPh>
    <rPh sb="21" eb="23">
      <t>イチブ</t>
    </rPh>
    <phoneticPr fontId="147"/>
  </si>
  <si>
    <t>第３条</t>
    <rPh sb="0" eb="1">
      <t>ダイ</t>
    </rPh>
    <rPh sb="2" eb="3">
      <t>ジョウ</t>
    </rPh>
    <phoneticPr fontId="147"/>
  </si>
  <si>
    <t>砒素及びその化合物
鉛及びその化合物</t>
    <rPh sb="0" eb="2">
      <t>ヒソ</t>
    </rPh>
    <rPh sb="10" eb="12">
      <t>ナマリオヨ</t>
    </rPh>
    <rPh sb="15" eb="18">
      <t>カゴウブツ</t>
    </rPh>
    <phoneticPr fontId="147"/>
  </si>
  <si>
    <t>新潟県新潟市東区山木戸8丁目1343－7</t>
    <rPh sb="3" eb="6">
      <t>ニイガタシ</t>
    </rPh>
    <rPh sb="6" eb="8">
      <t>ヒガシク</t>
    </rPh>
    <rPh sb="8" eb="9">
      <t>ヤマ</t>
    </rPh>
    <rPh sb="9" eb="11">
      <t>キド</t>
    </rPh>
    <rPh sb="12" eb="14">
      <t>チョウメ</t>
    </rPh>
    <phoneticPr fontId="129"/>
  </si>
  <si>
    <t>第14条</t>
    <rPh sb="0" eb="1">
      <t>ダイ</t>
    </rPh>
    <rPh sb="3" eb="4">
      <t>ジョウ</t>
    </rPh>
    <phoneticPr fontId="129"/>
  </si>
  <si>
    <t>鉛及びその化合物</t>
    <rPh sb="0" eb="1">
      <t>ナマリ</t>
    </rPh>
    <rPh sb="1" eb="2">
      <t>オヨ</t>
    </rPh>
    <rPh sb="5" eb="8">
      <t>カゴウブツ</t>
    </rPh>
    <phoneticPr fontId="129"/>
  </si>
  <si>
    <t>新潟県新潟市南区月潟字大別当飛地3181番1の一部</t>
    <rPh sb="3" eb="6">
      <t>ニイガタシ</t>
    </rPh>
    <rPh sb="6" eb="15">
      <t>ミナミクツキガタアザオオベットウト</t>
    </rPh>
    <rPh sb="15" eb="16">
      <t>チ</t>
    </rPh>
    <rPh sb="20" eb="21">
      <t>バン</t>
    </rPh>
    <rPh sb="23" eb="25">
      <t>イチブ</t>
    </rPh>
    <phoneticPr fontId="91"/>
  </si>
  <si>
    <t>鉛及びその化合物</t>
    <rPh sb="0" eb="2">
      <t>ナマリオヨ</t>
    </rPh>
    <rPh sb="5" eb="8">
      <t>カゴウブツ</t>
    </rPh>
    <phoneticPr fontId="91"/>
  </si>
  <si>
    <t>長岡市
（7件）</t>
    <phoneticPr fontId="577"/>
  </si>
  <si>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</si>
  <si>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</si>
  <si>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577"/>
  </si>
  <si>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</si>
  <si>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577"/>
  </si>
  <si>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577"/>
  </si>
  <si>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574"/>
  </si>
  <si>
    <t>R4.7.11
一部解除
R4.10.3</t>
    <rPh sb="8" eb="12">
      <t>イチブカイジョ</t>
    </rPh>
    <phoneticPr fontId="473"/>
  </si>
  <si>
    <t>新潟県長岡市大手通２丁目３番９の一部</t>
    <rPh sb="0" eb="3">
      <t>ニイガタケン</t>
    </rPh>
    <rPh sb="3" eb="6">
      <t>ナガオカシ</t>
    </rPh>
    <rPh sb="6" eb="9">
      <t>オオテドオリ</t>
    </rPh>
    <rPh sb="10" eb="12">
      <t>チョウメ</t>
    </rPh>
    <rPh sb="13" eb="14">
      <t>バン</t>
    </rPh>
    <rPh sb="16" eb="18">
      <t>イチブ</t>
    </rPh>
    <phoneticPr fontId="473"/>
  </si>
  <si>
    <t>上越市
（14件）</t>
    <rPh sb="0" eb="3">
      <t>ジョウエツシ</t>
    </rPh>
    <rPh sb="7" eb="8">
      <t>ケン</t>
    </rPh>
    <phoneticPr fontId="577"/>
  </si>
  <si>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</si>
  <si>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577"/>
  </si>
  <si>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</si>
  <si>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577"/>
  </si>
  <si>
    <t>新潟県上越市福田町2番1の一部</t>
    <rPh sb="0" eb="3">
      <t>ニイガタケン</t>
    </rPh>
    <rPh sb="3" eb="6">
      <t>ジョウエツシ</t>
    </rPh>
    <rPh sb="6" eb="9">
      <t>フクダマチ</t>
    </rPh>
    <rPh sb="10" eb="11">
      <t>バン</t>
    </rPh>
    <rPh sb="13" eb="15">
      <t>イチブ</t>
    </rPh>
    <phoneticPr fontId="577"/>
  </si>
  <si>
    <t>新潟県上越市下門前1666番地の一部､1668番地の一部､1669番地の一部､1670番地の一部</t>
    <phoneticPr fontId="577"/>
  </si>
  <si>
    <t>第４条第14条</t>
    <phoneticPr fontId="507"/>
  </si>
  <si>
    <t>クロロエチレンを除く25物質</t>
    <phoneticPr fontId="577"/>
  </si>
  <si>
    <t>H29.12.27
所在地訂正
R3.1.13</t>
    <rPh sb="10" eb="13">
      <t>ショザイチ</t>
    </rPh>
    <rPh sb="13" eb="15">
      <t>テイセイ</t>
    </rPh>
    <phoneticPr fontId="473"/>
  </si>
  <si>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</si>
  <si>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577"/>
  </si>
  <si>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577"/>
  </si>
  <si>
    <t>新潟県上越市大字東中島字三百歩2595-2の一部､2595-3の一部､2596の一部､2597-2の一部</t>
    <phoneticPr fontId="577"/>
  </si>
  <si>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577"/>
  </si>
  <si>
    <t>鉛及びその化合物</t>
    <rPh sb="0" eb="1">
      <t>ナマリ</t>
    </rPh>
    <rPh sb="1" eb="2">
      <t>オヨ</t>
    </rPh>
    <rPh sb="5" eb="8">
      <t>カゴウブツ</t>
    </rPh>
    <phoneticPr fontId="483"/>
  </si>
  <si>
    <t>新潟県上越市中郷区藤沢字西林1248番1の一部､1304番1の一部､1304番3の一部､1426番1の一部､1431番1の一部</t>
    <phoneticPr fontId="577"/>
  </si>
  <si>
    <t>ベンゼン
シアン化合物
鉛及びその化合物</t>
    <rPh sb="8" eb="11">
      <t>カゴウブツ</t>
    </rPh>
    <rPh sb="12" eb="13">
      <t>ナマリ</t>
    </rPh>
    <rPh sb="13" eb="14">
      <t>オヨ</t>
    </rPh>
    <rPh sb="17" eb="20">
      <t>カゴウブツ</t>
    </rPh>
    <phoneticPr fontId="474"/>
  </si>
  <si>
    <t>新潟県上越市中郷区藤沢字西ヶ窪908番の一部､916番の一部､916番1の一部､字郷清水1171番2の一部､1171番5の一部､字西林1248番1の一部､板橋字鶴ヶ峰561番1の一部</t>
    <phoneticPr fontId="577"/>
  </si>
  <si>
    <t>第３条第14条</t>
    <rPh sb="3" eb="4">
      <t>ダイ</t>
    </rPh>
    <rPh sb="6" eb="7">
      <t>ジョウ</t>
    </rPh>
    <phoneticPr fontId="577"/>
  </si>
  <si>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77"/>
  </si>
  <si>
    <t>新潟県上越市中郷区藤沢字西林1243-1の一部</t>
    <phoneticPr fontId="577"/>
  </si>
  <si>
    <t>第３条</t>
    <rPh sb="0" eb="1">
      <t>ダイ</t>
    </rPh>
    <rPh sb="2" eb="3">
      <t>ジョウ</t>
    </rPh>
    <phoneticPr fontId="186"/>
  </si>
  <si>
    <t>水銀及びその化合物
鉛及びその化合物
ふっ素及びその化合物</t>
    <rPh sb="0" eb="3">
      <t>スイギンオヨ</t>
    </rPh>
    <rPh sb="6" eb="9">
      <t>カゴウブツ</t>
    </rPh>
    <rPh sb="10" eb="11">
      <t>ナマリ</t>
    </rPh>
    <rPh sb="11" eb="12">
      <t>オヨ</t>
    </rPh>
    <rPh sb="15" eb="18">
      <t>カゴウブツ</t>
    </rPh>
    <phoneticPr fontId="190"/>
  </si>
  <si>
    <t>新潟県上越市大字富岡引田1717-1の一部､1728-1の一部､1717-1と1728-1に接する水路の一部</t>
    <phoneticPr fontId="577"/>
  </si>
  <si>
    <t>第４条</t>
    <rPh sb="0" eb="1">
      <t>ダイ</t>
    </rPh>
    <rPh sb="2" eb="3">
      <t>ジョウ</t>
    </rPh>
    <phoneticPr fontId="189"/>
  </si>
  <si>
    <t>ベンゼン
鉛及びその化合物</t>
    <rPh sb="5" eb="6">
      <t>ナマリ</t>
    </rPh>
    <rPh sb="6" eb="7">
      <t>オヨ</t>
    </rPh>
    <rPh sb="10" eb="13">
      <t>カゴウブツ</t>
    </rPh>
    <phoneticPr fontId="190"/>
  </si>
  <si>
    <t>新潟県上越市春日山町二丁目439番1の一部</t>
    <phoneticPr fontId="577"/>
  </si>
  <si>
    <t>第３条</t>
    <rPh sb="0" eb="1">
      <t>ダイ</t>
    </rPh>
    <rPh sb="2" eb="3">
      <t>ジョウ</t>
    </rPh>
    <phoneticPr fontId="61"/>
  </si>
  <si>
    <t>富山県
（6件）</t>
    <rPh sb="0" eb="3">
      <t>トヤマケン</t>
    </rPh>
    <phoneticPr fontId="577"/>
  </si>
  <si>
    <t>富山県高岡市吉久1丁目273番21の全部､351番5､8､9､13､14の一部</t>
  </si>
  <si>
    <t>六価クロム化合物</t>
    <rPh sb="0" eb="2">
      <t>ロッカ</t>
    </rPh>
    <rPh sb="5" eb="8">
      <t>カ</t>
    </rPh>
    <phoneticPr fontId="577"/>
  </si>
  <si>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</si>
  <si>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</si>
  <si>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</si>
  <si>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365"/>
  </si>
  <si>
    <t>第４条</t>
    <rPh sb="0" eb="1">
      <t>ダイ</t>
    </rPh>
    <rPh sb="2" eb="3">
      <t>ジョウ</t>
    </rPh>
    <phoneticPr fontId="365"/>
  </si>
  <si>
    <t>ふっ素及びその化合物</t>
    <rPh sb="2" eb="3">
      <t>ソ</t>
    </rPh>
    <rPh sb="3" eb="4">
      <t>オヨ</t>
    </rPh>
    <rPh sb="7" eb="10">
      <t>カゴウブツ</t>
    </rPh>
    <phoneticPr fontId="365"/>
  </si>
  <si>
    <t>富山県射水市庄西町二丁目115番の一部</t>
    <rPh sb="0" eb="3">
      <t>トヤマケン</t>
    </rPh>
    <rPh sb="3" eb="6">
      <t>イミズシ</t>
    </rPh>
    <rPh sb="6" eb="9">
      <t>ショウセイマチ</t>
    </rPh>
    <rPh sb="9" eb="12">
      <t>ニチョウメ</t>
    </rPh>
    <rPh sb="15" eb="16">
      <t>バン</t>
    </rPh>
    <rPh sb="17" eb="19">
      <t>イチブ</t>
    </rPh>
    <phoneticPr fontId="98"/>
  </si>
  <si>
    <t>六価クロム化合物
シアン化合物</t>
    <rPh sb="0" eb="2">
      <t>ロッカ</t>
    </rPh>
    <rPh sb="5" eb="8">
      <t>カゴウブツ</t>
    </rPh>
    <rPh sb="12" eb="15">
      <t>カゴウブツ</t>
    </rPh>
    <phoneticPr fontId="98"/>
  </si>
  <si>
    <t>富山市
（2件）</t>
    <rPh sb="0" eb="2">
      <t>トヤマ</t>
    </rPh>
    <rPh sb="2" eb="3">
      <t>シ</t>
    </rPh>
    <rPh sb="6" eb="7">
      <t>ケン</t>
    </rPh>
    <phoneticPr fontId="577"/>
  </si>
  <si>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577"/>
  </si>
  <si>
    <t>砒素及びその化合物
ふっ素及びその化合物</t>
    <phoneticPr fontId="589"/>
  </si>
  <si>
    <t>富山県富山市興人町字表川原割1番の一部及び字表三番割1番の一部</t>
    <phoneticPr fontId="5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</si>
  <si>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62"/>
  </si>
  <si>
    <t>石川県能美市湯谷町ホ18番1の一部ほか</t>
    <phoneticPr fontId="577"/>
  </si>
  <si>
    <t>鉛及びその化合物
ほう素及びその化合物</t>
    <rPh sb="0" eb="1">
      <t>ナ</t>
    </rPh>
    <rPh sb="1" eb="8">
      <t>オカ</t>
    </rPh>
    <rPh sb="12" eb="19">
      <t>オカ</t>
    </rPh>
    <phoneticPr fontId="577"/>
  </si>
  <si>
    <t>石川県かほく市木津ハ5番1の一部､ハ99番の一部及び高松丁165番1の一部</t>
    <phoneticPr fontId="577"/>
  </si>
  <si>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577"/>
  </si>
  <si>
    <t>石川県白山市湊町丙2番5の一部</t>
    <rPh sb="0" eb="3">
      <t>イシカワケン</t>
    </rPh>
    <rPh sb="3" eb="6">
      <t>ハクサンシ</t>
    </rPh>
    <rPh sb="6" eb="8">
      <t>ミナトマチ</t>
    </rPh>
    <rPh sb="8" eb="9">
      <t>ヘイ</t>
    </rPh>
    <rPh sb="10" eb="11">
      <t>バン</t>
    </rPh>
    <rPh sb="13" eb="15">
      <t>イチブ</t>
    </rPh>
    <phoneticPr fontId="473"/>
  </si>
  <si>
    <t>石川県白山市湊町丙1番23の一部及び子4番7の一部</t>
    <rPh sb="0" eb="3">
      <t>イシカワケン</t>
    </rPh>
    <rPh sb="16" eb="17">
      <t>オヨ</t>
    </rPh>
    <rPh sb="18" eb="19">
      <t>コ</t>
    </rPh>
    <rPh sb="20" eb="21">
      <t>バン</t>
    </rPh>
    <rPh sb="23" eb="25">
      <t>イチブ</t>
    </rPh>
    <phoneticPr fontId="473"/>
  </si>
  <si>
    <t>金沢市
（7件）</t>
    <rPh sb="0" eb="3">
      <t>カナザワシ</t>
    </rPh>
    <rPh sb="6" eb="7">
      <t>ケン</t>
    </rPh>
    <phoneticPr fontId="577"/>
  </si>
  <si>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</si>
  <si>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577"/>
  </si>
  <si>
    <t>H25.9.24
一部解除
H26.8.1</t>
  </si>
  <si>
    <t>石川県金沢市芳斉1丁目273番2の一部</t>
    <phoneticPr fontId="577"/>
  </si>
  <si>
    <t>H27.1.13
一部解除
H27.10.1</t>
  </si>
  <si>
    <t>石川県金沢市長町1丁目312番､315番1､316番1､317番､318番､319番､321番､322番及び323番の各一部</t>
    <phoneticPr fontId="577"/>
  </si>
  <si>
    <t>砒素及びその化合物</t>
    <rPh sb="0" eb="2">
      <t>ヒソ</t>
    </rPh>
    <rPh sb="2" eb="3">
      <t>オヨ</t>
    </rPh>
    <phoneticPr fontId="576"/>
  </si>
  <si>
    <t>石川県金沢市示野町リ86番地の一部</t>
    <phoneticPr fontId="577"/>
  </si>
  <si>
    <t>R4.7.1
一部解除
R6.6.11</t>
  </si>
  <si>
    <t>石川県金沢市久安６丁目196番１及び232番の各一部</t>
    <phoneticPr fontId="577"/>
  </si>
  <si>
    <t>ほう素及びその化合物</t>
    <rPh sb="2" eb="4">
      <t>ソオヨ</t>
    </rPh>
    <rPh sb="7" eb="10">
      <t>カゴウブツ</t>
    </rPh>
    <phoneticPr fontId="436"/>
  </si>
  <si>
    <t>石川県金沢市割出町276番４の一部</t>
    <rPh sb="0" eb="3">
      <t>イシカワケン</t>
    </rPh>
    <rPh sb="6" eb="9">
      <t>ワリダシマチ</t>
    </rPh>
    <phoneticPr fontId="473"/>
  </si>
  <si>
    <t>六価クロム化合物
シアン化合物
ふっ素及びその化合物
ほう素及びその化合物</t>
    <rPh sb="0" eb="1">
      <t>ロク</t>
    </rPh>
    <rPh sb="1" eb="2">
      <t>カ</t>
    </rPh>
    <rPh sb="5" eb="8">
      <t>カゴウブツ</t>
    </rPh>
    <phoneticPr fontId="473"/>
  </si>
  <si>
    <t>石川県金沢市小立野５丁目127番１の一部</t>
    <rPh sb="3" eb="5">
      <t>カナザワ</t>
    </rPh>
    <rPh sb="5" eb="6">
      <t>シ</t>
    </rPh>
    <rPh sb="6" eb="9">
      <t>コダツノ</t>
    </rPh>
    <rPh sb="10" eb="12">
      <t>チョウメ</t>
    </rPh>
    <rPh sb="15" eb="16">
      <t>バン</t>
    </rPh>
    <rPh sb="18" eb="20">
      <t>イチブ</t>
    </rPh>
    <phoneticPr fontId="285"/>
  </si>
  <si>
    <t>第14条</t>
    <rPh sb="0" eb="1">
      <t>ダイ</t>
    </rPh>
    <rPh sb="3" eb="4">
      <t>ジョウ</t>
    </rPh>
    <phoneticPr fontId="285"/>
  </si>
  <si>
    <t>福井県
（27件）</t>
    <rPh sb="0" eb="3">
      <t>フクイケン</t>
    </rPh>
    <rPh sb="7" eb="8">
      <t>ケン</t>
    </rPh>
    <phoneticPr fontId="577"/>
  </si>
  <si>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</si>
  <si>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</si>
  <si>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</si>
  <si>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</si>
  <si>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</si>
  <si>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587"/>
  </si>
  <si>
    <t>福井県大飯郡高浜町宮崎64字草無7番1､8番1､9番</t>
  </si>
  <si>
    <t>福井県大飯郡高浜町宮崎第86号16番地1､16番地5､23番地2､23番地5､23番地6､26番地2､37番地1の一部､59番地1</t>
  </si>
  <si>
    <t>H28.6.8
一部解除
H31.1.29</t>
    <phoneticPr fontId="577"/>
  </si>
  <si>
    <t>福井県鯖江市神中町2丁目501番9の一部</t>
  </si>
  <si>
    <t>指ー001</t>
    <rPh sb="0" eb="1">
      <t>ユビ</t>
    </rPh>
    <phoneticPr fontId="574"/>
  </si>
  <si>
    <t>福井県鯖江市神中町2丁目501番25の一部</t>
  </si>
  <si>
    <t>指ー002</t>
    <rPh sb="0" eb="1">
      <t>ユビ</t>
    </rPh>
    <phoneticPr fontId="574"/>
  </si>
  <si>
    <t>形質変更時要届出区域（自然由来特例区域）</t>
    <rPh sb="11" eb="13">
      <t>シゼン</t>
    </rPh>
    <rPh sb="13" eb="15">
      <t>ユライ</t>
    </rPh>
    <rPh sb="15" eb="17">
      <t>トクレイ</t>
    </rPh>
    <rPh sb="17" eb="19">
      <t>クイキ</t>
    </rPh>
    <phoneticPr fontId="587"/>
  </si>
  <si>
    <t>福井県三方上中郡若狭町鳥浜55号渡川34番1､34番2､34番3､35番､36番､37番､62番､79番</t>
  </si>
  <si>
    <t>指‐001</t>
    <rPh sb="0" eb="1">
      <t>ユビ</t>
    </rPh>
    <phoneticPr fontId="577"/>
  </si>
  <si>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</si>
  <si>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577"/>
  </si>
  <si>
    <t>指‐002</t>
    <phoneticPr fontId="577"/>
  </si>
  <si>
    <t>福井県小浜市駅前町11号称丸1番6､12号流田1番24､17号千軒1番4および8号伊原1番18の各一部</t>
    <rPh sb="0" eb="3">
      <t>フクイケン</t>
    </rPh>
    <phoneticPr fontId="577"/>
  </si>
  <si>
    <t>指‐001</t>
  </si>
  <si>
    <t>福井県小浜市駅前町11号称丸1番6､12号流田1番24､13号柳原1番21､14号茶木1番17および17号千軒1番4の各一部</t>
    <rPh sb="0" eb="3">
      <t>フクイケン</t>
    </rPh>
    <phoneticPr fontId="577"/>
  </si>
  <si>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</si>
  <si>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566"/>
  </si>
  <si>
    <t>福井県大飯郡高浜町薗部40字西奥田1番1の一部､2番1の一部､3番1､4番1､5番1､6番1､7番1､8番1､9番1､10番1､11番1､12番1､13番1､14番1､15番1､16番1､17番1､18番1､19番1および20番1</t>
    <phoneticPr fontId="577"/>
  </si>
  <si>
    <t>第４条</t>
    <rPh sb="0" eb="1">
      <t>ダイ</t>
    </rPh>
    <rPh sb="2" eb="3">
      <t>ジョウ</t>
    </rPh>
    <phoneticPr fontId="566"/>
  </si>
  <si>
    <t>砒素及びその化合物</t>
    <rPh sb="0" eb="3">
      <t>ヒソオヨ</t>
    </rPh>
    <rPh sb="6" eb="9">
      <t>カゴウブツ</t>
    </rPh>
    <phoneticPr fontId="566"/>
  </si>
  <si>
    <t>指-001</t>
    <rPh sb="0" eb="1">
      <t>ユビ</t>
    </rPh>
    <phoneticPr fontId="566"/>
  </si>
  <si>
    <t>福井県鯖江市御幸町1丁目201-1の一部</t>
    <rPh sb="0" eb="3">
      <t>フクイケン</t>
    </rPh>
    <phoneticPr fontId="577"/>
  </si>
  <si>
    <t>形質変更時要届出区域（自然由来特例区域）</t>
    <rPh sb="11" eb="13">
      <t>シゼン</t>
    </rPh>
    <rPh sb="13" eb="15">
      <t>ユライ</t>
    </rPh>
    <rPh sb="15" eb="17">
      <t>トクレイ</t>
    </rPh>
    <rPh sb="17" eb="19">
      <t>クイキ</t>
    </rPh>
    <phoneticPr fontId="514"/>
  </si>
  <si>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577"/>
  </si>
  <si>
    <t>第４条</t>
    <rPh sb="0" eb="1">
      <t>ダイ</t>
    </rPh>
    <rPh sb="2" eb="3">
      <t>ジョウ</t>
    </rPh>
    <phoneticPr fontId="514"/>
  </si>
  <si>
    <t>砒素及びその化合物</t>
    <rPh sb="0" eb="3">
      <t>ヒソオヨ</t>
    </rPh>
    <rPh sb="6" eb="9">
      <t>カゴウブツ</t>
    </rPh>
    <phoneticPr fontId="514"/>
  </si>
  <si>
    <t>指-003</t>
    <rPh sb="0" eb="1">
      <t>ユビ</t>
    </rPh>
    <phoneticPr fontId="514"/>
  </si>
  <si>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577"/>
  </si>
  <si>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</si>
  <si>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74"/>
  </si>
  <si>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</si>
  <si>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475"/>
  </si>
  <si>
    <t>指-002</t>
    <rPh sb="0" eb="1">
      <t>ユビ</t>
    </rPh>
    <phoneticPr fontId="474"/>
  </si>
  <si>
    <t>福井県敦賀市若泉町3番､674番2および676番2の各一部､津内59号四町田東2番1､26番および27番の各一部､津内74号深川10番および18番の各一部</t>
    <rPh sb="0" eb="3">
      <t>フクイケン</t>
    </rPh>
    <phoneticPr fontId="577"/>
  </si>
  <si>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473"/>
  </si>
  <si>
    <t>指-003</t>
    <rPh sb="0" eb="1">
      <t>ユビ</t>
    </rPh>
    <phoneticPr fontId="473"/>
  </si>
  <si>
    <t>福井県敦賀市若泉町3の一部</t>
    <rPh sb="0" eb="3">
      <t>フクイケン</t>
    </rPh>
    <rPh sb="11" eb="13">
      <t>イチブ</t>
    </rPh>
    <phoneticPr fontId="473"/>
  </si>
  <si>
    <t>鉛及びその化合物
砒素及びその化合物</t>
    <rPh sb="0" eb="1">
      <t>ナマリ</t>
    </rPh>
    <rPh sb="1" eb="2">
      <t>オヨ</t>
    </rPh>
    <rPh sb="5" eb="8">
      <t>カゴウブツ</t>
    </rPh>
    <rPh sb="9" eb="12">
      <t>ヒソオヨ</t>
    </rPh>
    <rPh sb="15" eb="18">
      <t>カゴウブツ</t>
    </rPh>
    <phoneticPr fontId="473"/>
  </si>
  <si>
    <t>指-004</t>
    <rPh sb="0" eb="1">
      <t>ユビ</t>
    </rPh>
    <phoneticPr fontId="473"/>
  </si>
  <si>
    <t>福井県大飯郡高浜町宮崎63字東丁田2番1､3番1､4番1の一部､22番1､23番1</t>
    <phoneticPr fontId="577"/>
  </si>
  <si>
    <r>
      <t xml:space="preserve">R4.5.6
</t>
    </r>
    <r>
      <rPr>
        <sz val="9"/>
        <color theme="1"/>
        <rFont val="ＭＳ Ｐゴシック"/>
        <family val="3"/>
        <charset val="128"/>
      </rPr>
      <t>一部解除
R7.6.3</t>
    </r>
    <rPh sb="7" eb="9">
      <t>イチブ</t>
    </rPh>
    <rPh sb="9" eb="11">
      <t>カイジョ</t>
    </rPh>
    <phoneticPr fontId="188"/>
  </si>
  <si>
    <t>福井県越前市北府2丁目203字東中島53番の一部､58番の一部､65番の一部､74番の一部</t>
    <phoneticPr fontId="577"/>
  </si>
  <si>
    <t>指-001</t>
    <phoneticPr fontId="577"/>
  </si>
  <si>
    <t>福井県鯖江市御幸町1丁目216番6及び216番7の一部</t>
    <rPh sb="6" eb="8">
      <t>ミユキ</t>
    </rPh>
    <rPh sb="17" eb="18">
      <t>オヨ</t>
    </rPh>
    <rPh sb="22" eb="23">
      <t>バン</t>
    </rPh>
    <rPh sb="25" eb="27">
      <t>イチブ</t>
    </rPh>
    <phoneticPr fontId="473"/>
  </si>
  <si>
    <t>指-26</t>
    <phoneticPr fontId="577"/>
  </si>
  <si>
    <t>福井県鯖江市御幸町1丁目216番5及び216番6の一部</t>
    <phoneticPr fontId="473"/>
  </si>
  <si>
    <t>形質変更時要届出区域（自然由来特例区域）</t>
    <rPh sb="11" eb="13">
      <t>シゼン</t>
    </rPh>
    <rPh sb="13" eb="15">
      <t>ユライ</t>
    </rPh>
    <rPh sb="15" eb="17">
      <t>トクレイ</t>
    </rPh>
    <rPh sb="17" eb="19">
      <t>クイキ</t>
    </rPh>
    <phoneticPr fontId="376"/>
  </si>
  <si>
    <t>福井県三方上中郡若狭町北前川39号宮之下4番1､4番7､4番8の一部､5番1､5番2､5番3の一部､6番1､6番2､6番3の一部､7番､8番､9番の一部､13番1､14番1､8番地先水路､14番1地先水路､8番地先里道､14番1地先里道</t>
    <phoneticPr fontId="577"/>
  </si>
  <si>
    <t>第４条</t>
    <rPh sb="0" eb="1">
      <t>ダイ</t>
    </rPh>
    <rPh sb="2" eb="3">
      <t>ジョウ</t>
    </rPh>
    <phoneticPr fontId="376"/>
  </si>
  <si>
    <t>指-001</t>
    <rPh sb="0" eb="1">
      <t>ユビ</t>
    </rPh>
    <phoneticPr fontId="376"/>
  </si>
  <si>
    <t>形質変更時要届出区域（自然由来特例区域）</t>
    <rPh sb="11" eb="13">
      <t>シゼン</t>
    </rPh>
    <rPh sb="13" eb="15">
      <t>ユライ</t>
    </rPh>
    <rPh sb="15" eb="17">
      <t>トクレイ</t>
    </rPh>
    <rPh sb="17" eb="19">
      <t>クイキ</t>
    </rPh>
    <phoneticPr fontId="328"/>
  </si>
  <si>
    <t>福井県三方上中郡若狭町北前川39号11番､12番､11番地先水路､12番地先水路､11番地先里道､12番地先里道､北前川60号1番1､1番1地先水路､1番1地先里道</t>
    <phoneticPr fontId="577"/>
  </si>
  <si>
    <t>第14条</t>
    <rPh sb="0" eb="1">
      <t>ダイ</t>
    </rPh>
    <rPh sb="3" eb="4">
      <t>ジョウ</t>
    </rPh>
    <phoneticPr fontId="328"/>
  </si>
  <si>
    <t>指-002</t>
    <rPh sb="0" eb="1">
      <t>ユビ</t>
    </rPh>
    <phoneticPr fontId="376"/>
  </si>
  <si>
    <t>形質変更時要届出区域（自然由来特例区域）</t>
    <rPh sb="11" eb="13">
      <t>シゼン</t>
    </rPh>
    <rPh sb="13" eb="15">
      <t>ユライ</t>
    </rPh>
    <rPh sb="15" eb="17">
      <t>トクレイ</t>
    </rPh>
    <rPh sb="17" eb="19">
      <t>クイキ</t>
    </rPh>
    <phoneticPr fontId="295"/>
  </si>
  <si>
    <t>福井県越前市塚町４字庄内29番1､29番2､29番3､30番2</t>
    <phoneticPr fontId="577"/>
  </si>
  <si>
    <t>第４条</t>
    <rPh sb="0" eb="1">
      <t>ダイ</t>
    </rPh>
    <rPh sb="2" eb="3">
      <t>ジョウ</t>
    </rPh>
    <phoneticPr fontId="295"/>
  </si>
  <si>
    <t>指‐003</t>
    <rPh sb="0" eb="1">
      <t>ユビ</t>
    </rPh>
    <phoneticPr fontId="295"/>
  </si>
  <si>
    <t>形質変更時要届出区域（自然由来特例区域）</t>
    <rPh sb="11" eb="13">
      <t>シゼン</t>
    </rPh>
    <rPh sb="13" eb="15">
      <t>ユライ</t>
    </rPh>
    <rPh sb="15" eb="17">
      <t>トクレイ</t>
    </rPh>
    <rPh sb="17" eb="19">
      <t>クイキ</t>
    </rPh>
    <phoneticPr fontId="162"/>
  </si>
  <si>
    <t>福井県三方上中郡若狭町北前川60号4番1の一部､5番</t>
    <rPh sb="19" eb="20">
      <t>ゴウ</t>
    </rPh>
    <rPh sb="21" eb="22">
      <t>バン</t>
    </rPh>
    <rPh sb="24" eb="26">
      <t>イチブバン</t>
    </rPh>
    <phoneticPr fontId="162"/>
  </si>
  <si>
    <t>第14条</t>
    <rPh sb="0" eb="1">
      <t>ダイ</t>
    </rPh>
    <rPh sb="3" eb="4">
      <t>ジョウ</t>
    </rPh>
    <phoneticPr fontId="162"/>
  </si>
  <si>
    <t>指‐001</t>
    <rPh sb="0" eb="1">
      <t>ユビ</t>
    </rPh>
    <phoneticPr fontId="162"/>
  </si>
  <si>
    <t>福井市
（5件）</t>
    <rPh sb="0" eb="3">
      <t>フクイシ</t>
    </rPh>
    <phoneticPr fontId="577"/>
  </si>
  <si>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</si>
  <si>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</si>
  <si>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</si>
  <si>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577"/>
  </si>
  <si>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</si>
  <si>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577"/>
  </si>
  <si>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577"/>
  </si>
  <si>
    <t>福井県福井市山奥町54字4番の一部</t>
    <rPh sb="0" eb="3">
      <t>フクイケン</t>
    </rPh>
    <phoneticPr fontId="577"/>
  </si>
  <si>
    <t>山梨県
（22件）</t>
    <rPh sb="0" eb="3">
      <t>ヤマナシケン</t>
    </rPh>
    <phoneticPr fontId="577"/>
  </si>
  <si>
    <t>山梨県都留市上谷1559番地1の一部､1559番地2､1564番地1の一部､1567番地1の一部､1568番地1の一部､1569番地9の一部､1570番地</t>
    <phoneticPr fontId="577"/>
  </si>
  <si>
    <t>六価クロム化合物
砒素及びその化合物</t>
    <rPh sb="0" eb="5">
      <t>ロ</t>
    </rPh>
    <rPh sb="5" eb="8">
      <t>カ</t>
    </rPh>
    <rPh sb="9" eb="11">
      <t>ヒ</t>
    </rPh>
    <rPh sb="11" eb="18">
      <t>オカ</t>
    </rPh>
    <phoneticPr fontId="577"/>
  </si>
  <si>
    <t>山梨県都留市下谷2440-1他（各一部）</t>
    <rPh sb="16" eb="19">
      <t>カクイチブ</t>
    </rPh>
    <phoneticPr fontId="577"/>
  </si>
  <si>
    <t>1,1-ジクロロエチレン
テトラクロロエチレン
トリクロロエチレン</t>
    <phoneticPr fontId="577"/>
  </si>
  <si>
    <t>山梨県大月市七保町下和田字江上499､501､502の各一部</t>
    <rPh sb="27" eb="28">
      <t>カク</t>
    </rPh>
    <phoneticPr fontId="577"/>
  </si>
  <si>
    <t>山梨県韮崎市清哲町青木字上阿原175-2､175-9､175-13､175-14､175-18､175-112､175-130(各一部)､同市清哲町折居字柳河原375-27(一部)､河川敷(韮崎市清哲町青木字上阿原175-2地先)</t>
    <phoneticPr fontId="574"/>
  </si>
  <si>
    <t>山梨県韮崎市清哲町青木字上阿原175-2､175-9､175-13､175-14､175-112(各一部)､河川敷(韮崎市清哲町青木字上阿原175-2地先)</t>
    <phoneticPr fontId="577"/>
  </si>
  <si>
    <t>H24.2.2
一部解除
R1.6.17</t>
  </si>
  <si>
    <t>山梨県中央市町之田字天満245-4､同市一町畑字稲積838-1､同市一町畑字芝原963-1､967-1､882-1の一部､882-2の一部､967-2の一部</t>
    <phoneticPr fontId="577"/>
  </si>
  <si>
    <t>H24.3.19
一部追加
R7.4.28</t>
    <rPh sb="9" eb="11">
      <t>イチブ</t>
    </rPh>
    <rPh sb="11" eb="13">
      <t>ツイカ</t>
    </rPh>
    <phoneticPr fontId="204"/>
  </si>
  <si>
    <t>山梨県中央市一町畑字芋島651-1､653-1､654､656､659-1､659-3､659-4､660､660-2､663-1､664-1､664-2､664-3､665-1､665-2､中央市東花輪字整理地1485-2､1486-3､1486-4､1486-5</t>
    <phoneticPr fontId="577"/>
  </si>
  <si>
    <t>ふっ素及びその化合物
テトラクロロエチレン</t>
    <rPh sb="2" eb="3">
      <t>ソ</t>
    </rPh>
    <rPh sb="3" eb="4">
      <t>オヨ</t>
    </rPh>
    <rPh sb="7" eb="10">
      <t>カゴウブツ</t>
    </rPh>
    <phoneticPr fontId="577"/>
  </si>
  <si>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</si>
  <si>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</si>
  <si>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</si>
  <si>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505"/>
  </si>
  <si>
    <t>ふっ素及びその化合物</t>
    <rPh sb="2" eb="3">
      <t>ソ</t>
    </rPh>
    <rPh sb="3" eb="4">
      <t>オヨ</t>
    </rPh>
    <phoneticPr fontId="505"/>
  </si>
  <si>
    <t>山梨県甲斐市中下条字東河原2000番10､2000番11､2000番12</t>
    <phoneticPr fontId="577"/>
  </si>
  <si>
    <t>H27.5.28
一部解除
H29.3.30</t>
  </si>
  <si>
    <t>山梨県中央市山之神字流通団地2949-1､同2991-5､同2950-6､同2991-4の一部</t>
  </si>
  <si>
    <t>H28.2.1
一部解除
R5.4.27</t>
    <rPh sb="10" eb="12">
      <t>カイジョ</t>
    </rPh>
    <phoneticPr fontId="577"/>
  </si>
  <si>
    <t>山梨県甲斐市玉川字向河原1626番3､1630番1､甲斐市玉川字永光河原1626番6､山梨県中巨摩郡昭和町築地新居字大島1188番1､1199番1の各一部</t>
    <phoneticPr fontId="574"/>
  </si>
  <si>
    <t>H28.2.1
一部追加
H28.8.29</t>
  </si>
  <si>
    <t>山梨県甲斐市玉川字向河原1630番1及び中巨摩郡昭和町築地新居字大島1199番1</t>
    <rPh sb="0" eb="3">
      <t>ヤマナシケン</t>
    </rPh>
    <phoneticPr fontId="577"/>
  </si>
  <si>
    <t>山梨県甲斐市篠原字山ﾉ神1355番1､1355番2の各一部</t>
  </si>
  <si>
    <t>山梨県甲斐市中下条字東河原2041番1､2041番4の各一部</t>
    <phoneticPr fontId="577"/>
  </si>
  <si>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574"/>
  </si>
  <si>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505"/>
  </si>
  <si>
    <t>第３条</t>
    <rPh sb="0" eb="1">
      <t>ダイ</t>
    </rPh>
    <rPh sb="2" eb="3">
      <t>ジョウ</t>
    </rPh>
    <phoneticPr fontId="505"/>
  </si>
  <si>
    <t>R2.1.30
一部追加
R3.9.16</t>
    <rPh sb="8" eb="10">
      <t>イチブ</t>
    </rPh>
    <rPh sb="10" eb="12">
      <t>ツイカ</t>
    </rPh>
    <phoneticPr fontId="577"/>
  </si>
  <si>
    <t>山梨県韮崎市穂坂町三ツ澤字西坊来石650番及び韮崎市穂坂町宮久保字三百水980番の各一部</t>
    <rPh sb="0" eb="2">
      <t>ヤマナシ</t>
    </rPh>
    <rPh sb="2" eb="3">
      <t>ケン</t>
    </rPh>
    <rPh sb="3" eb="6">
      <t>ニラサキシ</t>
    </rPh>
    <rPh sb="6" eb="8">
      <t>ホサカ</t>
    </rPh>
    <rPh sb="8" eb="9">
      <t>マチ</t>
    </rPh>
    <rPh sb="9" eb="10">
      <t>サン</t>
    </rPh>
    <rPh sb="11" eb="12">
      <t>サワ</t>
    </rPh>
    <rPh sb="12" eb="13">
      <t>ジ</t>
    </rPh>
    <rPh sb="13" eb="14">
      <t>ニシ</t>
    </rPh>
    <rPh sb="14" eb="15">
      <t>ボウ</t>
    </rPh>
    <rPh sb="15" eb="16">
      <t>ライ</t>
    </rPh>
    <rPh sb="16" eb="17">
      <t>イシ</t>
    </rPh>
    <rPh sb="20" eb="21">
      <t>バン</t>
    </rPh>
    <phoneticPr fontId="505"/>
  </si>
  <si>
    <r>
      <t xml:space="preserve">R3.9.16
</t>
    </r>
    <r>
      <rPr>
        <sz val="10"/>
        <color theme="1"/>
        <rFont val="ＭＳ Ｐゴシック"/>
        <family val="3"/>
        <charset val="128"/>
      </rPr>
      <t>一部追加
R7.3.27</t>
    </r>
    <rPh sb="8" eb="10">
      <t>イチブ</t>
    </rPh>
    <rPh sb="10" eb="12">
      <t>ツイカ</t>
    </rPh>
    <phoneticPr fontId="227"/>
  </si>
  <si>
    <t>山梨県韮崎市穂坂町三ツ澤字西坊来石564番2及び650番の各一部､韮崎市穂坂町宮久保字三百水980番の一部</t>
    <phoneticPr fontId="473"/>
  </si>
  <si>
    <t>山梨県大月市大月二丁目字下原91番8</t>
    <rPh sb="0" eb="3">
      <t>ヤマナシケン</t>
    </rPh>
    <rPh sb="3" eb="14">
      <t>オオツキシオオツキニチョウメアザシモハラ</t>
    </rPh>
    <rPh sb="16" eb="17">
      <t>バン</t>
    </rPh>
    <phoneticPr fontId="458"/>
  </si>
  <si>
    <t>第３条</t>
    <rPh sb="0" eb="1">
      <t>ダイ</t>
    </rPh>
    <rPh sb="2" eb="3">
      <t>ジョウ</t>
    </rPh>
    <phoneticPr fontId="458"/>
  </si>
  <si>
    <t>クロロエチレン
1,1-ジクロロエチレン
1,2-ジクロロエチレン
テトラクロロエチレン
トリクロロエチレン
ふっ素及びその化合物</t>
    <rPh sb="57" eb="58">
      <t>ソ</t>
    </rPh>
    <rPh sb="58" eb="59">
      <t>オヨ</t>
    </rPh>
    <rPh sb="62" eb="65">
      <t>カゴウブツ</t>
    </rPh>
    <phoneticPr fontId="458"/>
  </si>
  <si>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254"/>
  </si>
  <si>
    <t>第３条</t>
    <rPh sb="0" eb="1">
      <t>ダイ</t>
    </rPh>
    <rPh sb="2" eb="3">
      <t>ジョウ</t>
    </rPh>
    <phoneticPr fontId="254"/>
  </si>
  <si>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54"/>
  </si>
  <si>
    <t>甲府市
（10件）</t>
    <rPh sb="0" eb="3">
      <t>コウフシ</t>
    </rPh>
    <phoneticPr fontId="577"/>
  </si>
  <si>
    <t>H26.8.21
一部追加
R7.2.4</t>
    <phoneticPr fontId="577"/>
  </si>
  <si>
    <t>山梨県甲府市荒川二丁目122番の一部</t>
    <phoneticPr fontId="577"/>
  </si>
  <si>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</si>
  <si>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</si>
  <si>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</si>
  <si>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577"/>
  </si>
  <si>
    <t>第３条</t>
    <rPh sb="0" eb="1">
      <t>ダイ</t>
    </rPh>
    <rPh sb="2" eb="3">
      <t>ジョウ</t>
    </rPh>
    <phoneticPr fontId="497"/>
  </si>
  <si>
    <t>山梨県甲府市山宮町字谷戸3368番7の一部</t>
    <phoneticPr fontId="577"/>
  </si>
  <si>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</si>
  <si>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473"/>
  </si>
  <si>
    <t>山梨県甲府市北新一丁目2番の一部</t>
    <rPh sb="14" eb="16">
      <t>イチブ</t>
    </rPh>
    <phoneticPr fontId="473"/>
  </si>
  <si>
    <t>山梨県甲府市丸の内一丁目1番5地先</t>
    <rPh sb="6" eb="7">
      <t>マル</t>
    </rPh>
    <rPh sb="8" eb="9">
      <t>ウチ</t>
    </rPh>
    <rPh sb="9" eb="12">
      <t>イッチョウメ</t>
    </rPh>
    <rPh sb="13" eb="14">
      <t>バン</t>
    </rPh>
    <rPh sb="15" eb="17">
      <t>チサキ</t>
    </rPh>
    <phoneticPr fontId="473"/>
  </si>
  <si>
    <t>山梨県甲府市宮原町字西条下河原1014番2の一部</t>
    <phoneticPr fontId="427"/>
  </si>
  <si>
    <t>第３条</t>
    <rPh sb="0" eb="1">
      <t>ダイ</t>
    </rPh>
    <rPh sb="2" eb="3">
      <t>ジョウ</t>
    </rPh>
    <phoneticPr fontId="427"/>
  </si>
  <si>
    <t>ほう素及びその化合物</t>
    <rPh sb="2" eb="3">
      <t>ソ</t>
    </rPh>
    <phoneticPr fontId="427"/>
  </si>
  <si>
    <t>山梨県甲府市里吉三丁目836番1の一部</t>
    <rPh sb="0" eb="3">
      <t>ヤマナシケン</t>
    </rPh>
    <rPh sb="3" eb="6">
      <t>コウフシ</t>
    </rPh>
    <rPh sb="6" eb="8">
      <t>サトヨシ</t>
    </rPh>
    <rPh sb="8" eb="11">
      <t>サンチョウメ</t>
    </rPh>
    <rPh sb="14" eb="15">
      <t>バン</t>
    </rPh>
    <rPh sb="17" eb="19">
      <t>イチブ</t>
    </rPh>
    <phoneticPr fontId="353"/>
  </si>
  <si>
    <t>第14条</t>
    <rPh sb="0" eb="1">
      <t>ダイ</t>
    </rPh>
    <rPh sb="3" eb="4">
      <t>ジョウ</t>
    </rPh>
    <phoneticPr fontId="353"/>
  </si>
  <si>
    <t>六価クロム化合物
鉛及びその化合物</t>
    <rPh sb="0" eb="2">
      <t>ロッカ</t>
    </rPh>
    <rPh sb="5" eb="8">
      <t>カゴウブツ</t>
    </rPh>
    <rPh sb="9" eb="11">
      <t>ナマリオヨ</t>
    </rPh>
    <rPh sb="14" eb="17">
      <t>カゴウブツ</t>
    </rPh>
    <phoneticPr fontId="353"/>
  </si>
  <si>
    <t>長野県
（39件）</t>
    <rPh sb="0" eb="3">
      <t>ナガノケン</t>
    </rPh>
    <phoneticPr fontId="577"/>
  </si>
  <si>
    <t>H16.10.12
一部解除
R1.9.12</t>
    <phoneticPr fontId="577"/>
  </si>
  <si>
    <t>長野県木曽郡木曽町福島2378-2､2381及び2386-1並びに福島2382､2384-1､2385-1及び2326-6の一部</t>
    <phoneticPr fontId="577"/>
  </si>
  <si>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</si>
  <si>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</si>
  <si>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577"/>
  </si>
  <si>
    <t>長野県茅野市仲町4597-1及び4597-11の各一部</t>
  </si>
  <si>
    <t>シアン化合物
ほう素及びその化合物</t>
    <rPh sb="3" eb="6">
      <t>カゴウブツ</t>
    </rPh>
    <rPh sb="9" eb="10">
      <t>ソ</t>
    </rPh>
    <rPh sb="10" eb="11">
      <t>オヨ</t>
    </rPh>
    <rPh sb="14" eb="17">
      <t>カゴウブツ</t>
    </rPh>
    <phoneticPr fontId="577"/>
  </si>
  <si>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</si>
  <si>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</si>
  <si>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</si>
  <si>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</si>
  <si>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</si>
  <si>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577"/>
  </si>
  <si>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</si>
  <si>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</si>
  <si>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577"/>
  </si>
  <si>
    <t>長野県諏訪市高島一丁目2900番19の一部</t>
  </si>
  <si>
    <t>H27.10.22
一部追加
R5.12.28</t>
    <rPh sb="10" eb="12">
      <t>イチブ</t>
    </rPh>
    <rPh sb="12" eb="14">
      <t>ツイカ</t>
    </rPh>
    <phoneticPr fontId="224"/>
  </si>
  <si>
    <t>H29.3.23
一部追加
R2.12.21</t>
    <phoneticPr fontId="577"/>
  </si>
  <si>
    <t>長野県岡谷市湖畔一丁目97番の一部､97番2の一部､97番3の一部､104番1の一部､104番3の一部及び109番の一部</t>
    <phoneticPr fontId="577"/>
  </si>
  <si>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</si>
  <si>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577"/>
  </si>
  <si>
    <t>長野県伊那市荒井3749番1の一部</t>
  </si>
  <si>
    <t>長野県中野市三好町一丁目312番15及び312番17の一部</t>
    <rPh sb="0" eb="3">
      <t>ナガノケン</t>
    </rPh>
    <phoneticPr fontId="577"/>
  </si>
  <si>
    <t>長野県上田市上丸子1478番5の一部</t>
    <phoneticPr fontId="577"/>
  </si>
  <si>
    <t>第14条</t>
    <rPh sb="0" eb="1">
      <t>ダイ</t>
    </rPh>
    <rPh sb="3" eb="4">
      <t>ジョウ</t>
    </rPh>
    <phoneticPr fontId="556"/>
  </si>
  <si>
    <t>ふっ素及びその化合物</t>
    <rPh sb="2" eb="3">
      <t>ソ</t>
    </rPh>
    <rPh sb="3" eb="4">
      <t>オヨ</t>
    </rPh>
    <rPh sb="7" eb="10">
      <t>カゴウブツ</t>
    </rPh>
    <phoneticPr fontId="557"/>
  </si>
  <si>
    <t>長野県伊那市美原7867番3の一部</t>
    <rPh sb="0" eb="3">
      <t>ナガノケン</t>
    </rPh>
    <rPh sb="3" eb="6">
      <t>イナシ</t>
    </rPh>
    <rPh sb="6" eb="7">
      <t>ビ</t>
    </rPh>
    <rPh sb="7" eb="8">
      <t>ハラ</t>
    </rPh>
    <rPh sb="12" eb="13">
      <t>バン</t>
    </rPh>
    <rPh sb="15" eb="17">
      <t>イチブ</t>
    </rPh>
    <phoneticPr fontId="518"/>
  </si>
  <si>
    <t>第14条</t>
    <rPh sb="0" eb="1">
      <t>ダイ</t>
    </rPh>
    <rPh sb="3" eb="4">
      <t>ジョウ</t>
    </rPh>
    <phoneticPr fontId="518"/>
  </si>
  <si>
    <t>六価クロム化合物</t>
    <rPh sb="0" eb="2">
      <t>ロッカ</t>
    </rPh>
    <rPh sb="5" eb="8">
      <t>カゴウブツ</t>
    </rPh>
    <phoneticPr fontId="519"/>
  </si>
  <si>
    <t>長野県塩尻市大字広丘吉田字神田1892番1の一部及び1893番1の一部</t>
    <rPh sb="0" eb="3">
      <t>ナガノケン</t>
    </rPh>
    <phoneticPr fontId="577"/>
  </si>
  <si>
    <t>鉛及びその化合物
砒素及びその化合物
ふっ素及びその化合物</t>
    <rPh sb="0" eb="1">
      <t>ナマリ</t>
    </rPh>
    <rPh sb="1" eb="2">
      <t>オヨ</t>
    </rPh>
    <rPh sb="5" eb="8">
      <t>カゴウブツ</t>
    </rPh>
    <phoneticPr fontId="474"/>
  </si>
  <si>
    <t>長野県安曇野市豊科南穂高1075番23の一部､1080番1の一部､1082番1の一部､1083番1の一部､1083番2の一部及び1084番3の一部</t>
    <phoneticPr fontId="577"/>
  </si>
  <si>
    <t>1,2-ジクロロエチレン
ジクロロメタン
トリクロロエチレン</t>
  </si>
  <si>
    <t>長野県塩尻市大字大門字原405番の一部</t>
    <rPh sb="0" eb="3">
      <t>ナガノケン</t>
    </rPh>
    <phoneticPr fontId="577"/>
  </si>
  <si>
    <t>長野県小諸市大字柏木字東大道下190番の一部並びに大字平原字四ﾂ谷原988番2の一部及び988番4の一部</t>
    <rPh sb="0" eb="3">
      <t>ナガノケン</t>
    </rPh>
    <phoneticPr fontId="577"/>
  </si>
  <si>
    <t>長野県北佐久郡御代田町大字御代田字大林4107番109の一部</t>
    <rPh sb="0" eb="3">
      <t>ナガノケン</t>
    </rPh>
    <phoneticPr fontId="577"/>
  </si>
  <si>
    <t>長野県上田市常磐城三丁目2174番1の一部</t>
    <rPh sb="0" eb="3">
      <t>ナガノケン</t>
    </rPh>
    <phoneticPr fontId="577"/>
  </si>
  <si>
    <t>鉛及びその化合物</t>
    <rPh sb="0" eb="1">
      <t>ナマリ</t>
    </rPh>
    <phoneticPr fontId="474"/>
  </si>
  <si>
    <t>長野県上田市上丸子字川原1785番1の一部､1786番1の一部､1786番2の一部及び1788番の一部並びに中丸子字神明河原1972番1の一部及び1972番2の一部</t>
    <phoneticPr fontId="577"/>
  </si>
  <si>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</si>
  <si>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577"/>
  </si>
  <si>
    <t>長野県千曲市大字稲荷山字王地1196番地４の一部及び1196番地６の一部</t>
    <phoneticPr fontId="577"/>
  </si>
  <si>
    <t>砒素及びその化合物
ふっ素及びその化合物
鉛及びその化合物</t>
  </si>
  <si>
    <t>R5.11.13
一部解除
R6.2.15</t>
    <rPh sb="9" eb="11">
      <t>イチブ</t>
    </rPh>
    <rPh sb="11" eb="13">
      <t>カイジョ</t>
    </rPh>
    <phoneticPr fontId="224"/>
  </si>
  <si>
    <t>長野県北佐久郡軽井沢町大字軽井沢字中谷地1178番1293の一部</t>
    <phoneticPr fontId="577"/>
  </si>
  <si>
    <t xml:space="preserve">長野県上田市富士山字窪峠2416番10の一部	</t>
    <phoneticPr fontId="577"/>
  </si>
  <si>
    <t>１,２-ジクロロエチレン
トリクロロエチレン</t>
  </si>
  <si>
    <t>長野県佐久市臼田字法印塚1067番1の一部、1067番3の一部及び1067番4の一部</t>
    <phoneticPr fontId="577"/>
  </si>
  <si>
    <t>R6.3.28
一部追加
R7.3.27</t>
    <rPh sb="8" eb="10">
      <t>イチブ</t>
    </rPh>
    <rPh sb="10" eb="12">
      <t>ツイカ</t>
    </rPh>
    <phoneticPr fontId="224"/>
  </si>
  <si>
    <t>長野県諏訪市大字四賀字境大縄通3134番1の一部</t>
    <phoneticPr fontId="577"/>
  </si>
  <si>
    <t>長野県上伊那郡箕輪町大字中箕輪字王墓8548番２の一部</t>
    <phoneticPr fontId="577"/>
  </si>
  <si>
    <t>長野県塩尻市大字塩尻町字横田377番2の一部､塩尻市大字塩尻町字アハラ383番の一部､塩尻市大字塩尻町字宮下389番1の一部､塩尻市大字塩尻町字一本木371番1の一部</t>
    <phoneticPr fontId="577"/>
  </si>
  <si>
    <t>長野県茅野市ちの字御社宮司675番､676番､677番､678番､680番､681番､689番､689番３の一部</t>
    <phoneticPr fontId="577"/>
  </si>
  <si>
    <t>クロロエチレン
１,１-ジクロロエチレン
１,２-ジクロロエチレン
１,１,１-トリクロロエタン
トリクロロエチレン
鉛及びその化合物
ふっ素及びその化合物</t>
  </si>
  <si>
    <t>長野県上田市踏入二丁目571番４の一部</t>
    <rPh sb="0" eb="3">
      <t>ナガノケン</t>
    </rPh>
    <phoneticPr fontId="59"/>
  </si>
  <si>
    <t>第３条</t>
    <rPh sb="0" eb="1">
      <t>ダイ</t>
    </rPh>
    <rPh sb="2" eb="3">
      <t>ジョウ</t>
    </rPh>
    <phoneticPr fontId="59"/>
  </si>
  <si>
    <t>鉛及びその化合物</t>
    <rPh sb="0" eb="1">
      <t>ナマリ</t>
    </rPh>
    <rPh sb="1" eb="2">
      <t>オヨ</t>
    </rPh>
    <rPh sb="5" eb="8">
      <t>カゴウブツ</t>
    </rPh>
    <phoneticPr fontId="60"/>
  </si>
  <si>
    <t>長野県上田市踏入二丁目571番3､571番4､572番2､572番4､576番1の一部､576番4､576番6及び576番7</t>
    <rPh sb="0" eb="3">
      <t>ナガノケン</t>
    </rPh>
    <phoneticPr fontId="59"/>
  </si>
  <si>
    <t>カドミウム及びその化合物
六価クロム化合物
シアン化合物
鉛及びその化合物
ほう素及びその化合物</t>
  </si>
  <si>
    <t>長野市
（3件）</t>
    <rPh sb="2" eb="3">
      <t>シ</t>
    </rPh>
    <phoneticPr fontId="577"/>
  </si>
  <si>
    <t>R4.12.13
一部追加
R5.12.21</t>
    <rPh sb="9" eb="11">
      <t>イチブ</t>
    </rPh>
    <rPh sb="11" eb="13">
      <t>ツイカ</t>
    </rPh>
    <phoneticPr fontId="473"/>
  </si>
  <si>
    <t>長野県長野市篠ノ井岡田481-1の一部</t>
    <rPh sb="0" eb="3">
      <t>ナガノケン</t>
    </rPh>
    <rPh sb="3" eb="6">
      <t>ナガノシ</t>
    </rPh>
    <phoneticPr fontId="577"/>
  </si>
  <si>
    <t>R5.12.21
一部解除
R6.9.30</t>
    <rPh sb="9" eb="11">
      <t>イチブ</t>
    </rPh>
    <rPh sb="11" eb="13">
      <t>カイジョ</t>
    </rPh>
    <phoneticPr fontId="577"/>
  </si>
  <si>
    <t>長野県長野市平林一丁目1038-4､1040-4</t>
    <phoneticPr fontId="577"/>
  </si>
  <si>
    <t>鉛及びその化合物
ふっ素及びその化合物</t>
    <rPh sb="0" eb="2">
      <t>ナマリオヨ</t>
    </rPh>
    <rPh sb="5" eb="8">
      <t>カゴウブツ</t>
    </rPh>
    <phoneticPr fontId="473"/>
  </si>
  <si>
    <t>R6.6.20</t>
  </si>
  <si>
    <t>長野県長野市箱清水二丁目2158番１の一部、2204番３の一部</t>
    <rPh sb="26" eb="27">
      <t>バン</t>
    </rPh>
    <rPh sb="29" eb="31">
      <t>イチブ</t>
    </rPh>
    <phoneticPr fontId="429"/>
  </si>
  <si>
    <t>第３条</t>
    <rPh sb="0" eb="1">
      <t>ダイ</t>
    </rPh>
    <rPh sb="2" eb="3">
      <t>ジョウ</t>
    </rPh>
    <phoneticPr fontId="429"/>
  </si>
  <si>
    <t>1,2-ジクロロエチレン
クロロエチレン</t>
    <phoneticPr fontId="577"/>
  </si>
  <si>
    <t>松本市
（11件）</t>
    <rPh sb="0" eb="3">
      <t>マツモトシ</t>
    </rPh>
    <rPh sb="7" eb="8">
      <t>ケン</t>
    </rPh>
    <phoneticPr fontId="577"/>
  </si>
  <si>
    <t>形質変更時要届出区域</t>
    <rPh sb="0" eb="2">
      <t>ケイシツ</t>
    </rPh>
    <rPh sb="2" eb="5">
      <t>ヘンコウジ</t>
    </rPh>
    <rPh sb="5" eb="6">
      <t>ヨウ</t>
    </rPh>
    <rPh sb="6" eb="8">
      <t>トドケデ</t>
    </rPh>
    <rPh sb="8" eb="10">
      <t>クイキ</t>
    </rPh>
    <phoneticPr fontId="586"/>
  </si>
  <si>
    <t>長野県松本市筑摩四丁目2666番1の一部､同2604番3</t>
    <phoneticPr fontId="577"/>
  </si>
  <si>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576"/>
  </si>
  <si>
    <t>H26.6.18
地番変更
R6.11.25</t>
    <rPh sb="7" eb="9">
      <t>チバン</t>
    </rPh>
    <rPh sb="9" eb="11">
      <t>ヘンコウ</t>
    </rPh>
    <phoneticPr fontId="577"/>
  </si>
  <si>
    <t>長野県松本市大字和田4020番24の一部</t>
    <phoneticPr fontId="577"/>
  </si>
  <si>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</si>
  <si>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</si>
  <si>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</si>
  <si>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574"/>
  </si>
  <si>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577"/>
  </si>
  <si>
    <t xml:space="preserve">R1.12.25
一部追加
R2.6.2     </t>
  </si>
  <si>
    <t>長野県松本市渚3丁目306番6の一部､同345番1の一部</t>
    <phoneticPr fontId="577"/>
  </si>
  <si>
    <t>第４条</t>
    <rPh sb="0" eb="1">
      <t>ダイ</t>
    </rPh>
    <rPh sb="2" eb="3">
      <t>ジョウ</t>
    </rPh>
    <phoneticPr fontId="546"/>
  </si>
  <si>
    <t>長野県松本市旭3丁目696番1の一部</t>
    <rPh sb="0" eb="3">
      <t>ナガノケン</t>
    </rPh>
    <rPh sb="3" eb="6">
      <t>マツモトシ</t>
    </rPh>
    <rPh sb="6" eb="7">
      <t>アサヒ</t>
    </rPh>
    <rPh sb="8" eb="10">
      <t>チョウメ</t>
    </rPh>
    <rPh sb="13" eb="14">
      <t>バン</t>
    </rPh>
    <rPh sb="16" eb="18">
      <t>イチブ</t>
    </rPh>
    <phoneticPr fontId="473"/>
  </si>
  <si>
    <t>水銀及びその化合物
鉛及びその化合物</t>
    <rPh sb="0" eb="2">
      <t>スイギン</t>
    </rPh>
    <rPh sb="10" eb="11">
      <t>ナマリ</t>
    </rPh>
    <phoneticPr fontId="473"/>
  </si>
  <si>
    <t>R3.6.11
地番変更
R4.5.27</t>
    <rPh sb="8" eb="10">
      <t>チバン</t>
    </rPh>
    <rPh sb="10" eb="12">
      <t>ヘンコウ</t>
    </rPh>
    <phoneticPr fontId="473"/>
  </si>
  <si>
    <t>長野県松本市城西二丁目30番3</t>
    <rPh sb="0" eb="3">
      <t>ナガノケン</t>
    </rPh>
    <rPh sb="3" eb="6">
      <t>マツモトシ</t>
    </rPh>
    <rPh sb="6" eb="8">
      <t>シロニシ</t>
    </rPh>
    <rPh sb="8" eb="9">
      <t>ニ</t>
    </rPh>
    <rPh sb="9" eb="11">
      <t>チョウメ</t>
    </rPh>
    <rPh sb="13" eb="14">
      <t>バン</t>
    </rPh>
    <phoneticPr fontId="473"/>
  </si>
  <si>
    <t>長野県松本市大字和田4705番1の一部</t>
    <rPh sb="0" eb="3">
      <t>ナガノケン</t>
    </rPh>
    <rPh sb="3" eb="6">
      <t>マツモトシ</t>
    </rPh>
    <rPh sb="6" eb="8">
      <t>オオアザ</t>
    </rPh>
    <rPh sb="8" eb="10">
      <t>ワダ</t>
    </rPh>
    <rPh sb="14" eb="15">
      <t>バン</t>
    </rPh>
    <rPh sb="17" eb="19">
      <t>イチブ</t>
    </rPh>
    <phoneticPr fontId="473"/>
  </si>
  <si>
    <t>長野県松本市芳野105番1の一部</t>
    <rPh sb="0" eb="3">
      <t>ナガノケン</t>
    </rPh>
    <rPh sb="3" eb="6">
      <t>マツモトシ</t>
    </rPh>
    <rPh sb="6" eb="8">
      <t>ヨシノ</t>
    </rPh>
    <rPh sb="11" eb="12">
      <t>バン</t>
    </rPh>
    <rPh sb="14" eb="16">
      <t>イチブ</t>
    </rPh>
    <phoneticPr fontId="427"/>
  </si>
  <si>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427"/>
  </si>
  <si>
    <t>長野県松本市芳野105番1の一部</t>
    <rPh sb="0" eb="3">
      <t>ナガノケン</t>
    </rPh>
    <rPh sb="3" eb="6">
      <t>マツモトシ</t>
    </rPh>
    <rPh sb="6" eb="8">
      <t>ヨシノ</t>
    </rPh>
    <rPh sb="11" eb="12">
      <t>バン</t>
    </rPh>
    <rPh sb="14" eb="16">
      <t>イチブ</t>
    </rPh>
    <phoneticPr fontId="236"/>
  </si>
  <si>
    <t>第４条</t>
    <rPh sb="0" eb="1">
      <t>ダイ</t>
    </rPh>
    <rPh sb="2" eb="3">
      <t>ジョウ</t>
    </rPh>
    <phoneticPr fontId="236"/>
  </si>
  <si>
    <t>砒素及びその化合物
ふっ素及びその化合物</t>
    <rPh sb="0" eb="2">
      <t>ヒソ</t>
    </rPh>
    <rPh sb="2" eb="3">
      <t>オヨ</t>
    </rPh>
    <rPh sb="6" eb="9">
      <t>カゴウブツ</t>
    </rPh>
    <rPh sb="12" eb="13">
      <t>ソ</t>
    </rPh>
    <rPh sb="13" eb="14">
      <t>オヨ</t>
    </rPh>
    <rPh sb="17" eb="20">
      <t>カゴウブツ</t>
    </rPh>
    <phoneticPr fontId="236"/>
  </si>
  <si>
    <t>岐阜県土岐市泉町大富255-5､255-9､255-10､258-9</t>
  </si>
  <si>
    <t>東濃-1</t>
    <rPh sb="0" eb="1">
      <t>ヒガシ</t>
    </rPh>
    <rPh sb="1" eb="2">
      <t>コ</t>
    </rPh>
    <phoneticPr fontId="577"/>
  </si>
  <si>
    <t>岐阜県関市常盤町27番地の一部</t>
  </si>
  <si>
    <t>中濃北部-1</t>
    <rPh sb="0" eb="2">
      <t>チュウノウ</t>
    </rPh>
    <rPh sb="2" eb="4">
      <t>ホクブ</t>
    </rPh>
    <phoneticPr fontId="577"/>
  </si>
  <si>
    <t>岐阜県関市平賀町一丁目63-2､61-3､70､71-1､73-4､78-1､78-4､79､80-1､81-2､82-2､82-3､82-4及び84並びに63-2先(赤道)で構成される土地の一部</t>
    <phoneticPr fontId="577"/>
  </si>
  <si>
    <t>中濃北部-2</t>
    <rPh sb="0" eb="2">
      <t>チュウノウ</t>
    </rPh>
    <rPh sb="2" eb="4">
      <t>ホクブ</t>
    </rPh>
    <phoneticPr fontId="577"/>
  </si>
  <si>
    <t>岐阜県土岐市下石町字西山304番2の一部</t>
  </si>
  <si>
    <t>形質-東濃-3</t>
    <rPh sb="0" eb="2">
      <t>ケイシツ</t>
    </rPh>
    <rPh sb="3" eb="4">
      <t>ヒガシ</t>
    </rPh>
    <rPh sb="4" eb="5">
      <t>コ</t>
    </rPh>
    <phoneticPr fontId="577"/>
  </si>
  <si>
    <t>岐阜県多治見市小田町5丁目71番1及び83番1並びに6丁目1番1の一部</t>
  </si>
  <si>
    <t>形質-東濃-4</t>
    <rPh sb="0" eb="2">
      <t>ケイシツ</t>
    </rPh>
    <rPh sb="3" eb="4">
      <t>ヒガシ</t>
    </rPh>
    <rPh sb="4" eb="5">
      <t>コ</t>
    </rPh>
    <phoneticPr fontId="577"/>
  </si>
  <si>
    <t>岐阜県関市東桜町10番1の一部</t>
  </si>
  <si>
    <t>形質-中濃北部-3</t>
    <rPh sb="0" eb="2">
      <t>ケイシツ</t>
    </rPh>
    <rPh sb="3" eb="5">
      <t>チュウノウ</t>
    </rPh>
    <rPh sb="5" eb="7">
      <t>ホクブ</t>
    </rPh>
    <phoneticPr fontId="577"/>
  </si>
  <si>
    <t>岐阜県多治見市笠原町字梅平4024番450の一部</t>
  </si>
  <si>
    <t>第３条</t>
    <rPh sb="0" eb="1">
      <t>ダイ</t>
    </rPh>
    <rPh sb="2" eb="3">
      <t>ジョウ</t>
    </rPh>
    <phoneticPr fontId="588"/>
  </si>
  <si>
    <t>措置-東濃-2</t>
    <rPh sb="0" eb="2">
      <t>ソチ</t>
    </rPh>
    <rPh sb="3" eb="4">
      <t>ヒガシ</t>
    </rPh>
    <rPh sb="4" eb="5">
      <t>コ</t>
    </rPh>
    <phoneticPr fontId="577"/>
  </si>
  <si>
    <t>岐阜県関市広見字牛洞851番1､851番6､851番7､851番8､851番28､851番29､917番3及び917番4の各一部</t>
  </si>
  <si>
    <t>形質-中濃北部-4</t>
    <rPh sb="0" eb="2">
      <t>ケイシツ</t>
    </rPh>
    <rPh sb="3" eb="5">
      <t>チュウノウ</t>
    </rPh>
    <rPh sb="5" eb="7">
      <t>ホクブ</t>
    </rPh>
    <phoneticPr fontId="577"/>
  </si>
  <si>
    <t>岐阜県土岐市下石町字西山304番984の一部</t>
  </si>
  <si>
    <t>形質-東濃-5</t>
    <rPh sb="0" eb="2">
      <t>ケイシツ</t>
    </rPh>
    <rPh sb="3" eb="5">
      <t>トウノウ</t>
    </rPh>
    <phoneticPr fontId="577"/>
  </si>
  <si>
    <t>岐阜県関市小屋名字上中島420番1､421番､421番2､490番､491番2､498番1､498番3及び507番1の各一部</t>
  </si>
  <si>
    <t>形質-中濃北部-5</t>
    <rPh sb="0" eb="2">
      <t>ケイシツ</t>
    </rPh>
    <rPh sb="3" eb="5">
      <t>チュウノウ</t>
    </rPh>
    <rPh sb="5" eb="7">
      <t>ホクブ</t>
    </rPh>
    <phoneticPr fontId="577"/>
  </si>
  <si>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577"/>
  </si>
  <si>
    <t>形質-飛騨-2</t>
    <rPh sb="0" eb="2">
      <t>ケイシツ</t>
    </rPh>
    <rPh sb="3" eb="5">
      <t>ヒダ</t>
    </rPh>
    <phoneticPr fontId="577"/>
  </si>
  <si>
    <t>岐阜県恵那市長島町永田字羽白440番3､441番1並びに443番2､4及び19</t>
  </si>
  <si>
    <t>形質ｰ恵那ｰ1</t>
    <rPh sb="0" eb="2">
      <t>ケイシツ</t>
    </rPh>
    <rPh sb="3" eb="5">
      <t>エナ</t>
    </rPh>
    <phoneticPr fontId="577"/>
  </si>
  <si>
    <t>岐阜県多治見市東町1丁目9番3の一部</t>
  </si>
  <si>
    <t>形質ｰ東濃ｰ7</t>
    <rPh sb="0" eb="2">
      <t>ケイシツ</t>
    </rPh>
    <rPh sb="3" eb="5">
      <t>トウノウ</t>
    </rPh>
    <phoneticPr fontId="574"/>
  </si>
  <si>
    <t>H31.3.1
一部解除
R3.6.4</t>
    <phoneticPr fontId="577"/>
  </si>
  <si>
    <t>岐阜県多治見市前畑町5丁目8番1の一部､35､43及び45の一部並びに11番5､12及び17の各一部</t>
    <phoneticPr fontId="577"/>
  </si>
  <si>
    <t>形質-東濃-8</t>
    <phoneticPr fontId="577"/>
  </si>
  <si>
    <t>岐阜県羽島郡笠松町北及字小町屋47番の一部</t>
    <phoneticPr fontId="577"/>
  </si>
  <si>
    <t>第３条</t>
    <rPh sb="0" eb="1">
      <t>ダイ</t>
    </rPh>
    <rPh sb="2" eb="3">
      <t>ジョウ</t>
    </rPh>
    <phoneticPr fontId="531"/>
  </si>
  <si>
    <t>岐阜ｰ措置ｰ5</t>
    <rPh sb="0" eb="2">
      <t>ギフ</t>
    </rPh>
    <rPh sb="3" eb="5">
      <t>ソチ</t>
    </rPh>
    <phoneticPr fontId="531"/>
  </si>
  <si>
    <t>鉛及びその化合物</t>
    <rPh sb="0" eb="1">
      <t>ナマリ</t>
    </rPh>
    <rPh sb="1" eb="2">
      <t>オヨ</t>
    </rPh>
    <rPh sb="5" eb="8">
      <t>カゴウブツ</t>
    </rPh>
    <phoneticPr fontId="531"/>
  </si>
  <si>
    <t>岐阜ｰ形質ｰ3</t>
    <rPh sb="0" eb="2">
      <t>ギフ</t>
    </rPh>
    <rPh sb="3" eb="5">
      <t>ケイシツ</t>
    </rPh>
    <phoneticPr fontId="531"/>
  </si>
  <si>
    <t>R3.4.23
一部解除
R3.11.2</t>
    <phoneticPr fontId="577"/>
  </si>
  <si>
    <t>岐阜県多治見市前畑町5丁目161番､162番及び166番の各一部</t>
    <phoneticPr fontId="577"/>
  </si>
  <si>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473"/>
  </si>
  <si>
    <t>岐阜県多治見市前畑町5丁目161番､247番､248番､249番1､251番､252番及び413番3の各一部</t>
    <phoneticPr fontId="577"/>
  </si>
  <si>
    <t>R4.3.18
一部解除
R5.1.20</t>
    <phoneticPr fontId="577"/>
  </si>
  <si>
    <t>岐阜県加茂郡坂祝町酒倉字北高見2079番1､字新木林1957番1及び字西稲場1729番2の各一部</t>
  </si>
  <si>
    <t>H5.6.9
一部解除
H7.1.21</t>
    <rPh sb="7" eb="11">
      <t>イチブカイジョ</t>
    </rPh>
    <phoneticPr fontId="282"/>
  </si>
  <si>
    <t>岐阜県各務原市鵜沼字棚池602番1及び前渡東町字長根山裏1782番2､1783番合併2の各一部</t>
    <phoneticPr fontId="473"/>
  </si>
  <si>
    <t>岐阜県各務原市川崎町１番１の一部</t>
    <rPh sb="3" eb="6">
      <t>カカミガハラ</t>
    </rPh>
    <rPh sb="6" eb="7">
      <t>シ</t>
    </rPh>
    <rPh sb="7" eb="10">
      <t>カワサキチョウ</t>
    </rPh>
    <rPh sb="11" eb="12">
      <t>バン</t>
    </rPh>
    <rPh sb="14" eb="16">
      <t>イチブ</t>
    </rPh>
    <phoneticPr fontId="371"/>
  </si>
  <si>
    <t>第３条</t>
    <rPh sb="0" eb="1">
      <t>ダイ</t>
    </rPh>
    <rPh sb="2" eb="3">
      <t>ジョウ</t>
    </rPh>
    <phoneticPr fontId="371"/>
  </si>
  <si>
    <t>六価クロム化合物</t>
    <rPh sb="0" eb="2">
      <t>ロッカ</t>
    </rPh>
    <rPh sb="5" eb="8">
      <t>カゴウブツ</t>
    </rPh>
    <phoneticPr fontId="372"/>
  </si>
  <si>
    <t>岐阜県本巣郡北方町北方字間長島2890番1の一部</t>
    <rPh sb="3" eb="9">
      <t>モトスグンキタガタチョウ</t>
    </rPh>
    <rPh sb="9" eb="11">
      <t>キタガタ</t>
    </rPh>
    <rPh sb="11" eb="12">
      <t>アザ</t>
    </rPh>
    <rPh sb="12" eb="13">
      <t>アイダ</t>
    </rPh>
    <rPh sb="13" eb="15">
      <t>ナガシマ</t>
    </rPh>
    <rPh sb="19" eb="20">
      <t>バン</t>
    </rPh>
    <rPh sb="22" eb="24">
      <t>イチブ</t>
    </rPh>
    <phoneticPr fontId="81"/>
  </si>
  <si>
    <t>第３条</t>
    <rPh sb="0" eb="1">
      <t>ダイ</t>
    </rPh>
    <rPh sb="2" eb="3">
      <t>ジョウ</t>
    </rPh>
    <phoneticPr fontId="81"/>
  </si>
  <si>
    <t>砒素及びその化合物</t>
    <phoneticPr fontId="81"/>
  </si>
  <si>
    <t>岐阜市
（9件）</t>
    <rPh sb="0" eb="3">
      <t>ギフシ</t>
    </rPh>
    <phoneticPr fontId="577"/>
  </si>
  <si>
    <t>岐阜県岐阜市水海道2丁目1-10</t>
  </si>
  <si>
    <t>岐阜県岐阜市早田町1丁目24番地</t>
  </si>
  <si>
    <t>H24.10.12
一部解除
H30.5.14</t>
  </si>
  <si>
    <t>岐阜県岐阜市祈年町四丁目1番地､五丁目34番地､六丁目43､44､53番地の一部</t>
    <phoneticPr fontId="574"/>
  </si>
  <si>
    <t>H31.4.25
修正
R1.11.29</t>
    <rPh sb="9" eb="11">
      <t>シュウセイ</t>
    </rPh>
    <phoneticPr fontId="577"/>
  </si>
  <si>
    <t>岐阜県岐阜市黒野字二の丸328番8の一部、328番17の一部、黒野字村前707番2の一部、707番6の一部</t>
    <phoneticPr fontId="577"/>
  </si>
  <si>
    <t>第３条第14条</t>
    <rPh sb="0" eb="1">
      <t>ダイ</t>
    </rPh>
    <rPh sb="2" eb="3">
      <t>ジョウ</t>
    </rPh>
    <phoneticPr fontId="574"/>
  </si>
  <si>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574"/>
  </si>
  <si>
    <t>要ー9</t>
    <rPh sb="0" eb="1">
      <t>ヨウ</t>
    </rPh>
    <phoneticPr fontId="574"/>
  </si>
  <si>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473"/>
  </si>
  <si>
    <t>六価クロム化合物
シアン化合物</t>
    <rPh sb="0" eb="2">
      <t>ロクカ</t>
    </rPh>
    <rPh sb="5" eb="8">
      <t>カゴウブツ</t>
    </rPh>
    <rPh sb="12" eb="15">
      <t>カゴウブツ</t>
    </rPh>
    <phoneticPr fontId="473"/>
  </si>
  <si>
    <t>要-10</t>
    <rPh sb="0" eb="1">
      <t>ヨウ</t>
    </rPh>
    <phoneticPr fontId="473"/>
  </si>
  <si>
    <t>岐阜県岐阜市北一色10丁目3番2､3番11の一部､3番12の一部</t>
    <phoneticPr fontId="577"/>
  </si>
  <si>
    <t>要-12</t>
    <phoneticPr fontId="577"/>
  </si>
  <si>
    <t>岐阜県岐阜市橋本町3丁目20番1、20番2、21番、21番2の各一部</t>
    <rPh sb="0" eb="3">
      <t>ギフケン</t>
    </rPh>
    <rPh sb="3" eb="6">
      <t>ギフシ</t>
    </rPh>
    <phoneticPr fontId="473"/>
  </si>
  <si>
    <t>要-13</t>
    <phoneticPr fontId="577"/>
  </si>
  <si>
    <t>岐阜県岐阜市薮田南2丁目1番1号の一部</t>
    <rPh sb="0" eb="3">
      <t>ギフケン</t>
    </rPh>
    <rPh sb="3" eb="6">
      <t>ギフシ</t>
    </rPh>
    <rPh sb="6" eb="9">
      <t>ヤブタミナミ</t>
    </rPh>
    <rPh sb="10" eb="12">
      <t>チョウメ</t>
    </rPh>
    <rPh sb="13" eb="14">
      <t>バン</t>
    </rPh>
    <rPh sb="15" eb="16">
      <t>ゴウ</t>
    </rPh>
    <phoneticPr fontId="324"/>
  </si>
  <si>
    <t>第３条</t>
    <rPh sb="0" eb="1">
      <t>ダイ</t>
    </rPh>
    <rPh sb="2" eb="3">
      <t>ジョウ</t>
    </rPh>
    <phoneticPr fontId="324"/>
  </si>
  <si>
    <t>砒素及びその化合物</t>
    <rPh sb="0" eb="2">
      <t>ヒソ</t>
    </rPh>
    <rPh sb="2" eb="3">
      <t>オヨ</t>
    </rPh>
    <rPh sb="6" eb="9">
      <t>カゴウブツ</t>
    </rPh>
    <phoneticPr fontId="324"/>
  </si>
  <si>
    <t>要-14</t>
    <rPh sb="0" eb="1">
      <t>ヨウ</t>
    </rPh>
    <phoneticPr fontId="324"/>
  </si>
  <si>
    <t>岐阜県岐阜市芥見清水211番の一部</t>
    <rPh sb="0" eb="3">
      <t>ギフケン</t>
    </rPh>
    <rPh sb="3" eb="6">
      <t>ギフシ</t>
    </rPh>
    <rPh sb="6" eb="10">
      <t>アクタミシミズ</t>
    </rPh>
    <rPh sb="13" eb="14">
      <t>バン</t>
    </rPh>
    <phoneticPr fontId="105"/>
  </si>
  <si>
    <t>第４条</t>
    <rPh sb="0" eb="1">
      <t>ダイ</t>
    </rPh>
    <rPh sb="2" eb="3">
      <t>ジョウ</t>
    </rPh>
    <phoneticPr fontId="105"/>
  </si>
  <si>
    <t>鉛及びその化合物</t>
    <rPh sb="0" eb="1">
      <t>ナマリ</t>
    </rPh>
    <rPh sb="1" eb="2">
      <t>オヨ</t>
    </rPh>
    <rPh sb="5" eb="8">
      <t>カゴウブツ</t>
    </rPh>
    <phoneticPr fontId="105"/>
  </si>
  <si>
    <t>要-15</t>
    <rPh sb="0" eb="1">
      <t>ヨウ</t>
    </rPh>
    <phoneticPr fontId="105"/>
  </si>
  <si>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574"/>
  </si>
  <si>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574"/>
  </si>
  <si>
    <t>鉛及びその化合物
ふっ素及びその化合物</t>
    <rPh sb="0" eb="1">
      <t>ナマリ</t>
    </rPh>
    <rPh sb="1" eb="2">
      <t>オヨ</t>
    </rPh>
    <rPh sb="5" eb="8">
      <t>カゴウブツ</t>
    </rPh>
    <rPh sb="11" eb="12">
      <t>ソ</t>
    </rPh>
    <rPh sb="12" eb="13">
      <t>オヨ</t>
    </rPh>
    <rPh sb="16" eb="18">
      <t>カゴウ</t>
    </rPh>
    <rPh sb="18" eb="19">
      <t>ブツ</t>
    </rPh>
    <phoneticPr fontId="574"/>
  </si>
  <si>
    <t>H26.12.2
一部解除
H27.6.5</t>
  </si>
  <si>
    <t>静岡県三島市北沢241番3の一部</t>
    <rPh sb="0" eb="3">
      <t>シズオカケン</t>
    </rPh>
    <rPh sb="3" eb="6">
      <t>ミシマシ</t>
    </rPh>
    <rPh sb="6" eb="8">
      <t>キタザワ</t>
    </rPh>
    <rPh sb="11" eb="12">
      <t>バン</t>
    </rPh>
    <rPh sb="14" eb="16">
      <t>イチブ</t>
    </rPh>
    <phoneticPr fontId="574"/>
  </si>
  <si>
    <t>カドミウム及びその化合物
鉛及びその化合物
砒素及びその化合物</t>
    <phoneticPr fontId="574"/>
  </si>
  <si>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</si>
  <si>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574"/>
  </si>
  <si>
    <t>静岡県御殿場市深沢字毛出シ732番3の一部</t>
    <rPh sb="0" eb="3">
      <t>シズオカケン</t>
    </rPh>
    <phoneticPr fontId="577"/>
  </si>
  <si>
    <t>第３条</t>
    <rPh sb="0" eb="1">
      <t>ダイ</t>
    </rPh>
    <phoneticPr fontId="577"/>
  </si>
  <si>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</si>
  <si>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577"/>
  </si>
  <si>
    <t>H30.9.28
一部解除
R1.7.19</t>
  </si>
  <si>
    <t>静岡県伊豆の国市長岡字岩穴口741番2､伊豆の国市長岡字大堤下780番1､783番1､783番4､783番8､783番9､780番1地先道路敷､783番4地先水路の各一部</t>
    <phoneticPr fontId="577"/>
  </si>
  <si>
    <t>静岡県掛川市淡陽18番地の一部</t>
    <rPh sb="0" eb="3">
      <t>シズオカケン</t>
    </rPh>
    <rPh sb="3" eb="6">
      <t>カケガワシ</t>
    </rPh>
    <rPh sb="6" eb="8">
      <t>タンヨウ</t>
    </rPh>
    <rPh sb="10" eb="12">
      <t>バンチ</t>
    </rPh>
    <rPh sb="13" eb="15">
      <t>イチブ</t>
    </rPh>
    <phoneticPr fontId="574"/>
  </si>
  <si>
    <t>静岡県菊川市東横地字東ﾉ谷口3077番1､字半三谷口3092番1､3094番4及び3125番1の各一部</t>
    <phoneticPr fontId="577"/>
  </si>
  <si>
    <t>第３条</t>
    <rPh sb="0" eb="1">
      <t>ダイ</t>
    </rPh>
    <rPh sb="2" eb="3">
      <t>ジョウ</t>
    </rPh>
    <phoneticPr fontId="597"/>
  </si>
  <si>
    <t>クロロエチレン
シス-1,2-ジクロロエチレン
トリクロロエチレン</t>
    <phoneticPr fontId="577"/>
  </si>
  <si>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577"/>
  </si>
  <si>
    <t>全26物質</t>
    <rPh sb="0" eb="1">
      <t>ゼン</t>
    </rPh>
    <rPh sb="3" eb="5">
      <t>ブッシツ</t>
    </rPh>
    <phoneticPr fontId="577"/>
  </si>
  <si>
    <t>静岡県島田市相賀字室谷49番12､47番173､相賀字菅ケ谷45番2､45番4､46番1､伊太字上伊太794番10の各一部</t>
    <phoneticPr fontId="577"/>
  </si>
  <si>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552"/>
  </si>
  <si>
    <t>第14条</t>
    <rPh sb="0" eb="1">
      <t>ダイ</t>
    </rPh>
    <rPh sb="3" eb="4">
      <t>ジョウ</t>
    </rPh>
    <phoneticPr fontId="552"/>
  </si>
  <si>
    <t>セレン及びその化合物
砒素及びその化合物</t>
    <rPh sb="3" eb="4">
      <t>オヨ</t>
    </rPh>
    <rPh sb="7" eb="10">
      <t>カゴウブツ</t>
    </rPh>
    <rPh sb="11" eb="13">
      <t>ヒソ</t>
    </rPh>
    <rPh sb="13" eb="14">
      <t>オヨ</t>
    </rPh>
    <rPh sb="17" eb="20">
      <t>カゴウブツ</t>
    </rPh>
    <phoneticPr fontId="552"/>
  </si>
  <si>
    <t>静岡県三島市徳倉二丁目111番1､111番4､111番5､111番6､111番7､111番12､111番13､111番14の各一部</t>
    <rPh sb="0" eb="3">
      <t>シズオカケン</t>
    </rPh>
    <phoneticPr fontId="577"/>
  </si>
  <si>
    <t>第４条</t>
    <rPh sb="0" eb="1">
      <t>ダイ</t>
    </rPh>
    <rPh sb="2" eb="3">
      <t>ジョウ</t>
    </rPh>
    <phoneticPr fontId="500"/>
  </si>
  <si>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00"/>
  </si>
  <si>
    <t>静岡県島田市野田字甚田海道1109番1､同字西野田1200番5の各一部</t>
    <phoneticPr fontId="577"/>
  </si>
  <si>
    <t>R4.5.27
一部解除
R4.8.30</t>
    <phoneticPr fontId="577"/>
  </si>
  <si>
    <t>静岡県裾野市御宿字上ｱﾗｲ1126番1､同字平六沢1205番4の各一部</t>
    <phoneticPr fontId="577"/>
  </si>
  <si>
    <t>R5.6.20
一部解除
R6.10.1</t>
    <rPh sb="8" eb="10">
      <t>イチブ</t>
    </rPh>
    <rPh sb="10" eb="12">
      <t>カイジョ</t>
    </rPh>
    <phoneticPr fontId="636"/>
  </si>
  <si>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501"/>
  </si>
  <si>
    <t>第３条</t>
    <rPh sb="0" eb="1">
      <t>ダイ</t>
    </rPh>
    <rPh sb="2" eb="3">
      <t>ジョウ</t>
    </rPh>
    <phoneticPr fontId="501"/>
  </si>
  <si>
    <t>砒素及びその化合物
ふっ素及びその化合物</t>
    <rPh sb="0" eb="2">
      <t>ヒソ</t>
    </rPh>
    <rPh sb="2" eb="3">
      <t>オヨ</t>
    </rPh>
    <rPh sb="6" eb="9">
      <t>カゴウブツ</t>
    </rPh>
    <rPh sb="12" eb="13">
      <t>ソ</t>
    </rPh>
    <rPh sb="13" eb="14">
      <t>オヨ</t>
    </rPh>
    <rPh sb="17" eb="20">
      <t>カゴウブツ</t>
    </rPh>
    <phoneticPr fontId="501"/>
  </si>
  <si>
    <t>鉛及びその化合物</t>
    <rPh sb="0" eb="1">
      <t>ナマリ</t>
    </rPh>
    <rPh sb="1" eb="2">
      <t>オヨ</t>
    </rPh>
    <rPh sb="5" eb="8">
      <t>カゴウブツ</t>
    </rPh>
    <phoneticPr fontId="501"/>
  </si>
  <si>
    <t>静岡県磐田市富丘字下原678番１の一部</t>
    <rPh sb="14" eb="15">
      <t>バン</t>
    </rPh>
    <phoneticPr fontId="501"/>
  </si>
  <si>
    <t>第14条</t>
    <rPh sb="0" eb="1">
      <t>ダイ</t>
    </rPh>
    <rPh sb="3" eb="4">
      <t>ジョウ</t>
    </rPh>
    <phoneticPr fontId="501"/>
  </si>
  <si>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378"/>
  </si>
  <si>
    <t>第３条</t>
    <rPh sb="0" eb="1">
      <t>ダイ</t>
    </rPh>
    <rPh sb="2" eb="3">
      <t>ジョウ</t>
    </rPh>
    <phoneticPr fontId="378"/>
  </si>
  <si>
    <t>鉛及びその化合物</t>
    <rPh sb="0" eb="1">
      <t>ナマリ</t>
    </rPh>
    <rPh sb="1" eb="2">
      <t>オヨ</t>
    </rPh>
    <rPh sb="5" eb="8">
      <t>カゴウブツ</t>
    </rPh>
    <phoneticPr fontId="378"/>
  </si>
  <si>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337"/>
  </si>
  <si>
    <t>テトラクロロエチレン
六価クロム化合物</t>
    <rPh sb="11" eb="13">
      <t>ロッカ</t>
    </rPh>
    <rPh sb="16" eb="19">
      <t>カゴウブツ</t>
    </rPh>
    <phoneticPr fontId="337"/>
  </si>
  <si>
    <t>静岡県掛川市上張字南道坂440番１及び442番１の各一部</t>
    <phoneticPr fontId="577"/>
  </si>
  <si>
    <t>第４条</t>
    <rPh sb="0" eb="1">
      <t>ダイ</t>
    </rPh>
    <rPh sb="2" eb="3">
      <t>ジョウ</t>
    </rPh>
    <phoneticPr fontId="162"/>
  </si>
  <si>
    <t>鉛及びその化合物
ふっ素及びその化合物</t>
    <rPh sb="0" eb="1">
      <t>ナマリ</t>
    </rPh>
    <rPh sb="1" eb="2">
      <t>オヨ</t>
    </rPh>
    <rPh sb="5" eb="8">
      <t>カゴウブツ</t>
    </rPh>
    <phoneticPr fontId="162"/>
  </si>
  <si>
    <t>静岡市
（26件）</t>
    <rPh sb="0" eb="3">
      <t>シズオカシ</t>
    </rPh>
    <phoneticPr fontId="577"/>
  </si>
  <si>
    <t>静岡県静岡市清水区三保4025番1の一部､4025番2の一部及び4025番14の一部</t>
    <phoneticPr fontId="577"/>
  </si>
  <si>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</si>
  <si>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577"/>
  </si>
  <si>
    <t>静岡県静岡市駿河区小鹿三丁目110-1の一部</t>
  </si>
  <si>
    <t>静岡県静岡市清水区渋川二丁目405番地の1の一部</t>
    <rPh sb="0" eb="3">
      <t>シズオカケン</t>
    </rPh>
    <phoneticPr fontId="577"/>
  </si>
  <si>
    <t>静岡県静岡市清水区渋川二丁目408番地の1の一部</t>
    <rPh sb="0" eb="3">
      <t>シズオカケン</t>
    </rPh>
    <phoneticPr fontId="577"/>
  </si>
  <si>
    <t>シアン化合物</t>
  </si>
  <si>
    <t>静岡県静岡市清水区堀込6番1</t>
    <rPh sb="0" eb="3">
      <t>シズオカケン</t>
    </rPh>
    <rPh sb="3" eb="6">
      <t>シズオカシ</t>
    </rPh>
    <rPh sb="6" eb="9">
      <t>シミズク</t>
    </rPh>
    <rPh sb="9" eb="11">
      <t>ホリコミ</t>
    </rPh>
    <rPh sb="12" eb="13">
      <t>バン</t>
    </rPh>
    <phoneticPr fontId="577"/>
  </si>
  <si>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</si>
  <si>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575"/>
  </si>
  <si>
    <t>H30.8.9
一部解除
R3.12.22</t>
    <phoneticPr fontId="577"/>
  </si>
  <si>
    <t>静岡県静岡市清水区吉川字松ﾉ木田535番1の一部､静岡市清水区吉川字松ﾉ木田535番31の一部及び静岡市清水区吉川字下長面436番1の一部</t>
    <rPh sb="0" eb="3">
      <t>シズオカケン</t>
    </rPh>
    <phoneticPr fontId="577"/>
  </si>
  <si>
    <t>R1.7.4
一部修正
R6.7.23</t>
    <rPh sb="7" eb="9">
      <t>イチブ</t>
    </rPh>
    <rPh sb="9" eb="11">
      <t>シュウセイ</t>
    </rPh>
    <phoneticPr fontId="577"/>
  </si>
  <si>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405"/>
  </si>
  <si>
    <t>静岡県静岡市葵区瀬名四丁目1458番43の一部</t>
    <rPh sb="0" eb="3">
      <t>シズオカケン</t>
    </rPh>
    <rPh sb="21" eb="23">
      <t>イチブ</t>
    </rPh>
    <phoneticPr fontId="479"/>
  </si>
  <si>
    <t>第14条</t>
    <rPh sb="0" eb="1">
      <t>ダイ</t>
    </rPh>
    <rPh sb="3" eb="4">
      <t>ジョウ</t>
    </rPh>
    <phoneticPr fontId="479"/>
  </si>
  <si>
    <t>R2.8.28
一部追加
R4.11.2</t>
    <phoneticPr fontId="577"/>
  </si>
  <si>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577"/>
  </si>
  <si>
    <t>鉛及びその化合物
砒素及びその化合物
チオベンカルブ</t>
  </si>
  <si>
    <t>静岡県静岡市清水区三保字貝島4025番1の一部</t>
    <rPh sb="0" eb="3">
      <t>シズオカケン</t>
    </rPh>
    <phoneticPr fontId="577"/>
  </si>
  <si>
    <t>静岡県静岡市清水区渋川字原115番1及び156番のそれぞれの一部</t>
    <rPh sb="0" eb="3">
      <t>シズオカケン</t>
    </rPh>
    <phoneticPr fontId="577"/>
  </si>
  <si>
    <t>静岡県静岡市清水区袖師町字日ﾉ出1900番6､字月見1920番11､字昭和1950番5及び字飛島1970番5のそれぞれの一部</t>
    <phoneticPr fontId="577"/>
  </si>
  <si>
    <t>静岡県静岡市葵区瀬名四丁目1458番43の一部</t>
    <rPh sb="0" eb="3">
      <t>シズオカケン</t>
    </rPh>
    <rPh sb="21" eb="23">
      <t>イチブ</t>
    </rPh>
    <phoneticPr fontId="473"/>
  </si>
  <si>
    <t>静岡県静岡市清水区北脇新田宇上ﾉ坪598番､600番､601番､ 渋川字籠田100番､渋川宇原115番1､115番2､115番3及び156番のそれぞれの一部</t>
    <phoneticPr fontId="577"/>
  </si>
  <si>
    <t>静岡県静岡市清水区北脇新田字上ﾉ坪598番､602番､602番2､北脇字上ﾉ坪217番2及び北脇字上巴252番1のそれぞれの一部</t>
    <phoneticPr fontId="577"/>
  </si>
  <si>
    <t>静岡県静岡市清水区八坂町宇山田2144番の一部､2144番2､2151番3､2166番2､2171番1､2173番1の一部､2173番6､静岡市清水区庵原町字下牛王道899番7､静岡市清水区庵原町字中牛王道1050番4及び水路</t>
    <phoneticPr fontId="577"/>
  </si>
  <si>
    <t>静岡県静岡市清水区袖師町字月見1920番及び1920番11並びに字昭和1950番､1950番８､1950番８地先（無地番地）及び1950番12のそれぞれの一部､字月見1920番19並びに字昭和1950番10及び1950番11</t>
    <phoneticPr fontId="577"/>
  </si>
  <si>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474"/>
  </si>
  <si>
    <t>静岡県静岡市葵区宮前町101番１及び102番１のそれぞれの一部</t>
    <rPh sb="0" eb="3">
      <t>シズオカケン</t>
    </rPh>
    <phoneticPr fontId="577"/>
  </si>
  <si>
    <t>静岡県静岡市葵区日向1718番１の一部</t>
    <rPh sb="6" eb="9">
      <t>シズオカシ</t>
    </rPh>
    <rPh sb="9" eb="13">
      <t>アオイクヒナタ</t>
    </rPh>
    <rPh sb="17" eb="18">
      <t>バンイチブ</t>
    </rPh>
    <phoneticPr fontId="303"/>
  </si>
  <si>
    <t>シアン化合物
砒素及びその化合物
ふっ素及びその化合物</t>
    <rPh sb="3" eb="6">
      <t>カゴウブツ</t>
    </rPh>
    <rPh sb="7" eb="10">
      <t>ヒソオヨ</t>
    </rPh>
    <rPh sb="13" eb="16">
      <t>カゴウブツ</t>
    </rPh>
    <rPh sb="19" eb="21">
      <t>ソオヨ</t>
    </rPh>
    <rPh sb="24" eb="27">
      <t>カゴウブツ</t>
    </rPh>
    <phoneticPr fontId="304"/>
  </si>
  <si>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205"/>
  </si>
  <si>
    <t>第３条</t>
    <rPh sb="0" eb="1">
      <t>ダイ</t>
    </rPh>
    <rPh sb="2" eb="3">
      <t>ジョウ</t>
    </rPh>
    <phoneticPr fontId="205"/>
  </si>
  <si>
    <t>鉛及びその化合物
砒素及びその化合物</t>
    <rPh sb="0" eb="1">
      <t>ナマリ</t>
    </rPh>
    <rPh sb="1" eb="2">
      <t>オヨ</t>
    </rPh>
    <rPh sb="5" eb="8">
      <t>カゴウブツ</t>
    </rPh>
    <rPh sb="9" eb="12">
      <t>ヒソオヨ</t>
    </rPh>
    <rPh sb="15" eb="18">
      <t>カゴウブツ</t>
    </rPh>
    <phoneticPr fontId="206"/>
  </si>
  <si>
    <t>静岡県浜松市中区南伊場町33番1の一部</t>
    <phoneticPr fontId="577"/>
  </si>
  <si>
    <t>5
12</t>
    <phoneticPr fontId="577"/>
  </si>
  <si>
    <t>H23.4.19
一部追加
H30.11.30</t>
  </si>
  <si>
    <t>静岡県浜松市中区南伊場町25-2､33-1､33-4､33-10の各一部</t>
    <rPh sb="33" eb="34">
      <t>カク</t>
    </rPh>
    <phoneticPr fontId="577"/>
  </si>
  <si>
    <t>6
13
22</t>
    <phoneticPr fontId="577"/>
  </si>
  <si>
    <r>
      <t xml:space="preserve">R3.5.21
</t>
    </r>
    <r>
      <rPr>
        <sz val="10"/>
        <color theme="1"/>
        <rFont val="ＭＳ Ｐゴシック"/>
        <family val="3"/>
        <charset val="128"/>
      </rPr>
      <t>一部解除
R7.10.7</t>
    </r>
    <rPh sb="9" eb="11">
      <t>カイジョ</t>
    </rPh>
    <phoneticPr fontId="103"/>
  </si>
  <si>
    <t>静岡県浜松市南区高塚町300番､浜松市南区増楽町2381番1､浜松市西区入野町143番､167番2､214番の各一部</t>
    <phoneticPr fontId="577"/>
  </si>
  <si>
    <t>クロロエチレン
1,2-ジクロロエタン
1,2-ジクロロエチレン
トリクロロエチレン
鉛及びその化合物
砒素及びその化合物
ふっ素及びその化合物</t>
    <phoneticPr fontId="577"/>
  </si>
  <si>
    <t>27
39</t>
    <phoneticPr fontId="577"/>
  </si>
  <si>
    <t>R3.6.11
一部追加
R3.9.10</t>
    <rPh sb="8" eb="10">
      <t>イチブ</t>
    </rPh>
    <rPh sb="10" eb="12">
      <t>ツイカ</t>
    </rPh>
    <phoneticPr fontId="473"/>
  </si>
  <si>
    <t>静岡県浜松市南区三島町1428番､1429番の各一部</t>
    <rPh sb="0" eb="3">
      <t>シズオカケン</t>
    </rPh>
    <rPh sb="23" eb="24">
      <t>カク</t>
    </rPh>
    <phoneticPr fontId="473"/>
  </si>
  <si>
    <t>六価クロム化合物
ふっ素及びその化合物
ほう素及びその化合物</t>
    <rPh sb="0" eb="2">
      <t>ロッカ</t>
    </rPh>
    <rPh sb="5" eb="8">
      <t>カゴウブツ</t>
    </rPh>
    <rPh sb="22" eb="24">
      <t>ソオヨ</t>
    </rPh>
    <rPh sb="27" eb="30">
      <t>カゴウブツ</t>
    </rPh>
    <phoneticPr fontId="473"/>
  </si>
  <si>
    <t>28
30</t>
  </si>
  <si>
    <t>静岡県浜松市西区西山町無番地の一部</t>
    <rPh sb="0" eb="2">
      <t>シズオカ</t>
    </rPh>
    <rPh sb="2" eb="3">
      <t>ケン</t>
    </rPh>
    <phoneticPr fontId="577"/>
  </si>
  <si>
    <t>静岡県浜松市中区中沢町848-1､879の各一部</t>
    <rPh sb="0" eb="3">
      <t>シズオカケン</t>
    </rPh>
    <phoneticPr fontId="577"/>
  </si>
  <si>
    <t>静岡県浜松市東区市野町215-1の一部</t>
    <rPh sb="0" eb="2">
      <t>シズオカ</t>
    </rPh>
    <rPh sb="2" eb="3">
      <t>ケン</t>
    </rPh>
    <phoneticPr fontId="577"/>
  </si>
  <si>
    <t>静岡県浜松市中区高丘町1234番､1235番､1236番の各一部</t>
    <rPh sb="0" eb="3">
      <t>シズオカケン</t>
    </rPh>
    <phoneticPr fontId="577"/>
  </si>
  <si>
    <t>静岡県浜松市天竜区浜松市天竜区佐久間町浦川4150番5、4150番6、4150番6先(赤道)の各一部</t>
    <rPh sb="0" eb="3">
      <t>シズオカケン</t>
    </rPh>
    <phoneticPr fontId="577"/>
  </si>
  <si>
    <t>R5.10.27</t>
  </si>
  <si>
    <t>静岡県浜松市南区三島町1427番の一部</t>
    <rPh sb="0" eb="3">
      <t>シズオカケン</t>
    </rPh>
    <rPh sb="3" eb="6">
      <t>ハママツシ</t>
    </rPh>
    <rPh sb="6" eb="8">
      <t>ミナミク</t>
    </rPh>
    <rPh sb="8" eb="10">
      <t>ミシマ</t>
    </rPh>
    <rPh sb="10" eb="11">
      <t>チョウ</t>
    </rPh>
    <rPh sb="15" eb="16">
      <t>バン</t>
    </rPh>
    <rPh sb="17" eb="19">
      <t>イチブ</t>
    </rPh>
    <phoneticPr fontId="473"/>
  </si>
  <si>
    <t>ほう素及びその化合物
ふっ素及びその化合物</t>
    <rPh sb="2" eb="3">
      <t>ソ</t>
    </rPh>
    <rPh sb="3" eb="4">
      <t>オヨ</t>
    </rPh>
    <rPh sb="7" eb="10">
      <t>カゴウブツ</t>
    </rPh>
    <rPh sb="13" eb="14">
      <t>ソ</t>
    </rPh>
    <rPh sb="14" eb="15">
      <t>オヨ</t>
    </rPh>
    <rPh sb="18" eb="21">
      <t>カゴウブツ</t>
    </rPh>
    <phoneticPr fontId="473"/>
  </si>
  <si>
    <t>R6.4.2</t>
  </si>
  <si>
    <t>静岡県浜松市中央区高塚町300番、増楽町2381番1</t>
    <rPh sb="6" eb="8">
      <t>チュウオウ</t>
    </rPh>
    <rPh sb="17" eb="20">
      <t>ゾウラチョウ</t>
    </rPh>
    <rPh sb="24" eb="25">
      <t>バン</t>
    </rPh>
    <phoneticPr fontId="472"/>
  </si>
  <si>
    <t>第３条</t>
    <rPh sb="0" eb="1">
      <t>ダイ</t>
    </rPh>
    <rPh sb="2" eb="3">
      <t>ジョウ</t>
    </rPh>
    <phoneticPr fontId="472"/>
  </si>
  <si>
    <t>トリクロロエチレン
砒素及びその化合物
ふっ素及びその化合物</t>
    <rPh sb="10" eb="12">
      <t>ヒソ</t>
    </rPh>
    <rPh sb="12" eb="13">
      <t>オヨ</t>
    </rPh>
    <rPh sb="16" eb="19">
      <t>カゴウブツ</t>
    </rPh>
    <phoneticPr fontId="472"/>
  </si>
  <si>
    <t>静岡県浜松市中央区高塚町300番の一部</t>
    <rPh sb="6" eb="8">
      <t>チュウオウ</t>
    </rPh>
    <rPh sb="15" eb="16">
      <t>バン</t>
    </rPh>
    <rPh sb="17" eb="19">
      <t>イチブ</t>
    </rPh>
    <phoneticPr fontId="350"/>
  </si>
  <si>
    <t>第３条</t>
    <rPh sb="0" eb="1">
      <t>ダイ</t>
    </rPh>
    <rPh sb="2" eb="3">
      <t>ジョウ</t>
    </rPh>
    <phoneticPr fontId="350"/>
  </si>
  <si>
    <t>ふっ素及びその化物</t>
    <rPh sb="2" eb="3">
      <t>ソ</t>
    </rPh>
    <rPh sb="3" eb="4">
      <t>オヨ</t>
    </rPh>
    <rPh sb="7" eb="8">
      <t>ケ</t>
    </rPh>
    <rPh sb="8" eb="9">
      <t>ブツ</t>
    </rPh>
    <phoneticPr fontId="350"/>
  </si>
  <si>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</si>
  <si>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306"/>
  </si>
  <si>
    <t>第４条</t>
    <rPh sb="0" eb="1">
      <t>ダイ</t>
    </rPh>
    <rPh sb="2" eb="3">
      <t>ジョウ</t>
    </rPh>
    <phoneticPr fontId="306"/>
  </si>
  <si>
    <t>鉛及びその化合物</t>
    <rPh sb="0" eb="1">
      <t>ナマリ</t>
    </rPh>
    <rPh sb="1" eb="2">
      <t>オヨ</t>
    </rPh>
    <rPh sb="5" eb="8">
      <t>カゴウブツ</t>
    </rPh>
    <phoneticPr fontId="306"/>
  </si>
  <si>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</si>
  <si>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229"/>
  </si>
  <si>
    <t>鉛及びその化合物</t>
    <rPh sb="0" eb="1">
      <t>ナマリ</t>
    </rPh>
    <rPh sb="1" eb="2">
      <t>オヨ</t>
    </rPh>
    <rPh sb="5" eb="8">
      <t>カゴウブツ</t>
    </rPh>
    <phoneticPr fontId="229"/>
  </si>
  <si>
    <t>R7.7.22</t>
  </si>
  <si>
    <t>静岡県浜松市中央区江之島町1126番2の一部</t>
    <rPh sb="6" eb="12">
      <t>ハママツシチュウオウク</t>
    </rPh>
    <rPh sb="12" eb="16">
      <t>エノシマチョウ</t>
    </rPh>
    <rPh sb="20" eb="21">
      <t>バンイチブ</t>
    </rPh>
    <phoneticPr fontId="157"/>
  </si>
  <si>
    <t>第14条</t>
    <rPh sb="0" eb="1">
      <t>ダイ</t>
    </rPh>
    <rPh sb="3" eb="4">
      <t>ジョウ</t>
    </rPh>
    <phoneticPr fontId="157"/>
  </si>
  <si>
    <t>鉛及びその化合物
砒素及びその化合物
ふっ素及びその化合物</t>
    <rPh sb="0" eb="1">
      <t>ナマリ</t>
    </rPh>
    <rPh sb="21" eb="22">
      <t>ソ</t>
    </rPh>
    <phoneticPr fontId="157"/>
  </si>
  <si>
    <t>R7.7.28</t>
  </si>
  <si>
    <t>沼津市
（2件）</t>
    <rPh sb="0" eb="3">
      <t>ヌマヅシ</t>
    </rPh>
    <phoneticPr fontId="577"/>
  </si>
  <si>
    <t>H29.10.23
一部解除
H30.8.17</t>
  </si>
  <si>
    <t>静岡県沼津市大岡字西下耕地2771番1の一部及び2774番3の一部</t>
    <rPh sb="0" eb="2">
      <t>シズオカ</t>
    </rPh>
    <rPh sb="2" eb="3">
      <t>ケン</t>
    </rPh>
    <phoneticPr fontId="577"/>
  </si>
  <si>
    <t>静岡県沼津市一本松字上原69番2の一部､70番2の一部､70番6､70番7の一部､70番8の一部､199番1の一部､339番5､339番6､340番5</t>
    <rPh sb="0" eb="3">
      <t>シズオカケン</t>
    </rPh>
    <rPh sb="3" eb="5">
      <t>ヌマヅ</t>
    </rPh>
    <phoneticPr fontId="577"/>
  </si>
  <si>
    <t>富士市
（2件）</t>
    <rPh sb="0" eb="2">
      <t>フジ</t>
    </rPh>
    <phoneticPr fontId="577"/>
  </si>
  <si>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589"/>
  </si>
  <si>
    <t>ふっ素及びその化合物</t>
    <rPh sb="2" eb="3">
      <t>ソ</t>
    </rPh>
    <rPh sb="3" eb="4">
      <t>オヨ</t>
    </rPh>
    <rPh sb="7" eb="10">
      <t>カゴウブツ</t>
    </rPh>
    <phoneticPr fontId="589"/>
  </si>
  <si>
    <t>R2.1.17
一部解除
一部追加
R4.12.20</t>
    <rPh sb="8" eb="10">
      <t>イチブ</t>
    </rPh>
    <rPh sb="10" eb="12">
      <t>カイジョ</t>
    </rPh>
    <rPh sb="13" eb="17">
      <t>イチブツイカ</t>
    </rPh>
    <phoneticPr fontId="473"/>
  </si>
  <si>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552"/>
  </si>
  <si>
    <t>第３条</t>
    <rPh sb="0" eb="1">
      <t>ダイ</t>
    </rPh>
    <rPh sb="2" eb="3">
      <t>ジョウ</t>
    </rPh>
    <phoneticPr fontId="541"/>
  </si>
  <si>
    <t>テトラクロロエチレン
トリクロロエチレン
砒素及びその化合物</t>
    <rPh sb="21" eb="23">
      <t>ヒソ</t>
    </rPh>
    <rPh sb="22" eb="23">
      <t>ソ</t>
    </rPh>
    <rPh sb="23" eb="24">
      <t>オヨ</t>
    </rPh>
    <rPh sb="27" eb="30">
      <t>カゴウブツ</t>
    </rPh>
    <phoneticPr fontId="552"/>
  </si>
  <si>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</si>
  <si>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577"/>
  </si>
  <si>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</si>
  <si>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</si>
  <si>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577"/>
  </si>
  <si>
    <t>愛知県弥富市曙二丁目12番､13番､14番､15番及び16番の各一部</t>
  </si>
  <si>
    <t>砒素及びその化合物</t>
    <rPh sb="0" eb="1">
      <t>ハイ</t>
    </rPh>
    <rPh sb="1" eb="2">
      <t>ソ</t>
    </rPh>
    <rPh sb="2" eb="3">
      <t>オヨ</t>
    </rPh>
    <rPh sb="6" eb="9">
      <t>カゴウブツ</t>
    </rPh>
    <phoneticPr fontId="577"/>
  </si>
  <si>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</si>
  <si>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</si>
  <si>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</si>
  <si>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</si>
  <si>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</si>
  <si>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77"/>
  </si>
  <si>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</si>
  <si>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</si>
  <si>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577"/>
  </si>
  <si>
    <t>H25.3.22
一部解除
H26.12.5</t>
  </si>
  <si>
    <t>愛知県みよし市三好町笠松111番､112番1及び112番2の各一部</t>
    <phoneticPr fontId="577"/>
  </si>
  <si>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</si>
  <si>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577"/>
  </si>
  <si>
    <t>H26.8.12
一部解除
H27.3.6</t>
  </si>
  <si>
    <t>愛知県刈谷市幸町二丁目1番10及び1番17の一部</t>
    <phoneticPr fontId="577"/>
  </si>
  <si>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575"/>
  </si>
  <si>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</si>
  <si>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</si>
  <si>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576"/>
  </si>
  <si>
    <t>H30.4.3
一部解除
R2.3.27</t>
  </si>
  <si>
    <t>愛知県豊川市市田町蓮池19番1の一部</t>
    <rPh sb="0" eb="3">
      <t>アイチケン</t>
    </rPh>
    <phoneticPr fontId="577"/>
  </si>
  <si>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574"/>
  </si>
  <si>
    <t>H31.2.22
一部解除
R3.2.12</t>
    <phoneticPr fontId="577"/>
  </si>
  <si>
    <t>愛知県稲沢市祖父江町本甲大溝47番2､48番､49番1,73番1､73番2､74番1､75番1､75番2､75番3､76番1､76番2､77番1､78番1､79番､83番及び84番1の各一部</t>
  </si>
  <si>
    <t>R1.8.27
一部解除
R7.6.6</t>
    <phoneticPr fontId="473"/>
  </si>
  <si>
    <t>愛知県知多市北浜町10番６並びに11番20､11番21､11番22及び11番23の各一部</t>
    <phoneticPr fontId="57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</si>
  <si>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577"/>
  </si>
  <si>
    <t>埋管-1</t>
    <rPh sb="0" eb="1">
      <t>ウ</t>
    </rPh>
    <rPh sb="1" eb="2">
      <t>カン</t>
    </rPh>
    <phoneticPr fontId="574"/>
  </si>
  <si>
    <t>形質変更時要届出区域（埋立地特例区域）</t>
    <rPh sb="11" eb="14">
      <t>ウメタテチ</t>
    </rPh>
    <rPh sb="14" eb="16">
      <t>トクレイ</t>
    </rPh>
    <rPh sb="16" eb="18">
      <t>クイキ</t>
    </rPh>
    <phoneticPr fontId="574"/>
  </si>
  <si>
    <t>愛知県常滑市新開町六丁目3番2の一部</t>
    <rPh sb="0" eb="3">
      <t>アイチケン</t>
    </rPh>
    <phoneticPr fontId="577"/>
  </si>
  <si>
    <t>埋特-1</t>
    <rPh sb="0" eb="1">
      <t>ウ</t>
    </rPh>
    <rPh sb="1" eb="2">
      <t>トク</t>
    </rPh>
    <phoneticPr fontId="574"/>
  </si>
  <si>
    <t>形質変更時要届出区域（埋立地管理区域）</t>
    <rPh sb="11" eb="14">
      <t>ウメタテチ</t>
    </rPh>
    <rPh sb="14" eb="16">
      <t>カンリ</t>
    </rPh>
    <rPh sb="16" eb="18">
      <t>クイキ</t>
    </rPh>
    <phoneticPr fontId="562"/>
  </si>
  <si>
    <t>愛知県東海市元浜町39番の一部</t>
    <rPh sb="0" eb="3">
      <t>アイチケン</t>
    </rPh>
    <rPh sb="3" eb="6">
      <t>トウカイシ</t>
    </rPh>
    <rPh sb="6" eb="9">
      <t>モトハマチョウ</t>
    </rPh>
    <rPh sb="11" eb="12">
      <t>バン</t>
    </rPh>
    <rPh sb="13" eb="15">
      <t>イチブ</t>
    </rPh>
    <phoneticPr fontId="562"/>
  </si>
  <si>
    <t>第３条</t>
    <rPh sb="0" eb="1">
      <t>ダイ</t>
    </rPh>
    <rPh sb="2" eb="3">
      <t>ジョウ</t>
    </rPh>
    <phoneticPr fontId="562"/>
  </si>
  <si>
    <t>ふっ素及びその化合物</t>
    <rPh sb="2" eb="3">
      <t>ソ</t>
    </rPh>
    <rPh sb="3" eb="4">
      <t>オヨ</t>
    </rPh>
    <rPh sb="7" eb="10">
      <t>カゴウブツ</t>
    </rPh>
    <phoneticPr fontId="562"/>
  </si>
  <si>
    <t>埋管-2</t>
    <rPh sb="0" eb="1">
      <t>ウ</t>
    </rPh>
    <rPh sb="1" eb="2">
      <t>カン</t>
    </rPh>
    <phoneticPr fontId="562"/>
  </si>
  <si>
    <t>愛知県半田市川崎町二丁目1番1及び知多郡武豊町字北曲輪1番1の各一部</t>
    <phoneticPr fontId="577"/>
  </si>
  <si>
    <t>砒素及びその化合物
ふっ素及びその化合物</t>
    <rPh sb="0" eb="2">
      <t>ヒソ</t>
    </rPh>
    <rPh sb="2" eb="3">
      <t>オヨ</t>
    </rPh>
    <rPh sb="6" eb="9">
      <t>カゴウブツ</t>
    </rPh>
    <rPh sb="12" eb="13">
      <t>ソ</t>
    </rPh>
    <rPh sb="13" eb="14">
      <t>オヨ</t>
    </rPh>
    <rPh sb="17" eb="20">
      <t>カゴウブツ</t>
    </rPh>
    <phoneticPr fontId="541"/>
  </si>
  <si>
    <t>第14条</t>
    <rPh sb="0" eb="1">
      <t>ダイ</t>
    </rPh>
    <rPh sb="3" eb="4">
      <t>ジョウ</t>
    </rPh>
    <phoneticPr fontId="507"/>
  </si>
  <si>
    <t>砒素及びその化合物
ふっ素及びその化合物</t>
    <rPh sb="0" eb="2">
      <t>ヒソ</t>
    </rPh>
    <rPh sb="2" eb="3">
      <t>オヨ</t>
    </rPh>
    <rPh sb="6" eb="9">
      <t>カゴウブツ</t>
    </rPh>
    <rPh sb="12" eb="13">
      <t>ソ</t>
    </rPh>
    <rPh sb="13" eb="14">
      <t>オヨ</t>
    </rPh>
    <rPh sb="17" eb="20">
      <t>カゴウブツ</t>
    </rPh>
    <phoneticPr fontId="507"/>
  </si>
  <si>
    <t>形質変更時要届出区域（埋立地管理区域）</t>
    <rPh sb="11" eb="14">
      <t>ウメタテチ</t>
    </rPh>
    <rPh sb="14" eb="16">
      <t>カンリ</t>
    </rPh>
    <rPh sb="16" eb="18">
      <t>クイキ</t>
    </rPh>
    <phoneticPr fontId="478"/>
  </si>
  <si>
    <t>R2.7.28
一部解除
R6.3.15</t>
    <phoneticPr fontId="577"/>
  </si>
  <si>
    <t>愛知県東海市東海町五丁目3番の一部</t>
    <phoneticPr fontId="577"/>
  </si>
  <si>
    <t>第３条</t>
    <rPh sb="0" eb="1">
      <t>ダイ</t>
    </rPh>
    <rPh sb="2" eb="3">
      <t>ジョウ</t>
    </rPh>
    <phoneticPr fontId="478"/>
  </si>
  <si>
    <t>砒素及びその化合物</t>
    <rPh sb="0" eb="2">
      <t>ヒソ</t>
    </rPh>
    <rPh sb="2" eb="3">
      <t>オヨ</t>
    </rPh>
    <rPh sb="6" eb="9">
      <t>カゴウブツ</t>
    </rPh>
    <phoneticPr fontId="478"/>
  </si>
  <si>
    <t>埋管-3</t>
    <rPh sb="0" eb="1">
      <t>ウマ</t>
    </rPh>
    <rPh sb="1" eb="2">
      <t>カン</t>
    </rPh>
    <phoneticPr fontId="478"/>
  </si>
  <si>
    <t>埋管-4</t>
    <rPh sb="0" eb="1">
      <t>ウマ</t>
    </rPh>
    <rPh sb="1" eb="2">
      <t>カン</t>
    </rPh>
    <phoneticPr fontId="473"/>
  </si>
  <si>
    <t>愛知県長久手市岩作雁又1番11及び1番12並びに岩作北山4番11及び4番15の各一部</t>
    <phoneticPr fontId="577"/>
  </si>
  <si>
    <t>R3.3.26
一部解除
R4.10.21</t>
    <rPh sb="8" eb="10">
      <t>イチブ</t>
    </rPh>
    <rPh sb="10" eb="12">
      <t>カイジョ</t>
    </rPh>
    <phoneticPr fontId="577"/>
  </si>
  <si>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</si>
  <si>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577"/>
  </si>
  <si>
    <t>埋管-5</t>
    <rPh sb="0" eb="1">
      <t>ウマ</t>
    </rPh>
    <rPh sb="1" eb="2">
      <t>カン</t>
    </rPh>
    <phoneticPr fontId="473"/>
  </si>
  <si>
    <t>愛知県北名古屋市二子名師13番の一部並びに14番､15番､16番､17番1､17番2､17番3､17番4及び54番</t>
    <phoneticPr fontId="577"/>
  </si>
  <si>
    <t>自-2</t>
    <rPh sb="0" eb="1">
      <t>ジ</t>
    </rPh>
    <phoneticPr fontId="473"/>
  </si>
  <si>
    <t>愛知県東海市東海町五丁目3番及び8番の各一部</t>
    <phoneticPr fontId="577"/>
  </si>
  <si>
    <t>埋管-7</t>
    <phoneticPr fontId="577"/>
  </si>
  <si>
    <t>R3.11.19
一部追加
R5.12.22</t>
    <phoneticPr fontId="577"/>
  </si>
  <si>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473"/>
  </si>
  <si>
    <t>埋管-8</t>
    <rPh sb="0" eb="1">
      <t>ウ</t>
    </rPh>
    <rPh sb="1" eb="2">
      <t>カン</t>
    </rPh>
    <phoneticPr fontId="473"/>
  </si>
  <si>
    <t>愛知県半田市日東町1番7及び2番8の各一部</t>
    <phoneticPr fontId="577"/>
  </si>
  <si>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473"/>
  </si>
  <si>
    <t>埋管-9</t>
    <rPh sb="0" eb="1">
      <t>ウ</t>
    </rPh>
    <rPh sb="1" eb="2">
      <t>カン</t>
    </rPh>
    <phoneticPr fontId="473"/>
  </si>
  <si>
    <t>愛知県小牧市大字岩崎字西巾2808番7及び大字岩崎原新田字下巾281番4の各一部</t>
    <phoneticPr fontId="577"/>
  </si>
  <si>
    <t>トリクロロエチレン
六価クロム化合物
シアン化合物
鉛及びその化合物
ふっ素及びその化合物
ほう素及びその化合物</t>
  </si>
  <si>
    <t>R4.10.4
一部追加
R7.11.28</t>
    <phoneticPr fontId="577"/>
  </si>
  <si>
    <t>愛知県刈谷市豊田町二丁目1番の一部</t>
    <phoneticPr fontId="577"/>
  </si>
  <si>
    <t>クロロエチレン
1,2-ジクロロエチレン
トリクロロエチレン
六価クロム化合物
ふっ素及びその化合物
ほう素及びその化合物</t>
    <phoneticPr fontId="577"/>
  </si>
  <si>
    <t>R4.10.4
一部追加
R7.11.28</t>
  </si>
  <si>
    <t>愛知県刈谷市豊田町一丁目１番２､１番50及び１番56並びに二丁目１番の各一部</t>
    <phoneticPr fontId="577"/>
  </si>
  <si>
    <t>R4.10.7
一部追加
R6.3.8</t>
  </si>
  <si>
    <t>愛知県犬山市大字前原字天道新田1番12､1番19及び4番19の各一部並びに1番13</t>
    <phoneticPr fontId="577"/>
  </si>
  <si>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473"/>
  </si>
  <si>
    <t>愛知県稲沢市高重西町37番1の一部</t>
    <phoneticPr fontId="577"/>
  </si>
  <si>
    <t>愛知県西春日井郡豊山町大字豊場字殿釜2番1の一部</t>
    <phoneticPr fontId="577"/>
  </si>
  <si>
    <t>愛知県西春日井郡豊山町大字豊場字殿釜2番1及び字幟立2番1の各一部</t>
    <phoneticPr fontId="577"/>
  </si>
  <si>
    <t>R5.6.27
一部解除
R6.11.19</t>
    <rPh sb="8" eb="12">
      <t>イチブカイジョ</t>
    </rPh>
    <phoneticPr fontId="330"/>
  </si>
  <si>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473"/>
  </si>
  <si>
    <t>鉛及びその化合物
ほう素及びその化合物</t>
    <rPh sb="0" eb="1">
      <t>ナマリ</t>
    </rPh>
    <rPh sb="1" eb="2">
      <t>オヨ</t>
    </rPh>
    <rPh sb="5" eb="8">
      <t>カゴウブツ</t>
    </rPh>
    <rPh sb="11" eb="12">
      <t>ソ</t>
    </rPh>
    <rPh sb="12" eb="13">
      <t>オヨ</t>
    </rPh>
    <rPh sb="16" eb="19">
      <t>カゴウブツ</t>
    </rPh>
    <phoneticPr fontId="473"/>
  </si>
  <si>
    <t>R5.7.11
一部解除
R6.4.5</t>
    <rPh sb="8" eb="12">
      <t>イチブカイジョ</t>
    </rPh>
    <phoneticPr fontId="473"/>
  </si>
  <si>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473"/>
  </si>
  <si>
    <t>愛知県知立市五輪6番、6番2、6番3及び6番4の各一部</t>
    <rPh sb="0" eb="3">
      <t>アイチケン</t>
    </rPh>
    <rPh sb="3" eb="5">
      <t>チリュウ</t>
    </rPh>
    <rPh sb="5" eb="6">
      <t>シ</t>
    </rPh>
    <rPh sb="6" eb="8">
      <t>ゴリン</t>
    </rPh>
    <rPh sb="9" eb="10">
      <t>バン</t>
    </rPh>
    <rPh sb="12" eb="13">
      <t>バン</t>
    </rPh>
    <rPh sb="16" eb="17">
      <t>バン</t>
    </rPh>
    <rPh sb="18" eb="19">
      <t>オヨ</t>
    </rPh>
    <rPh sb="21" eb="22">
      <t>バン</t>
    </rPh>
    <rPh sb="24" eb="27">
      <t>カクイチブ</t>
    </rPh>
    <phoneticPr fontId="473"/>
  </si>
  <si>
    <t>1,2-ジクロロエタン
1,2-ジクロロエチレン
トリクロロエチレン</t>
    <phoneticPr fontId="577"/>
  </si>
  <si>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473"/>
  </si>
  <si>
    <t>R5.10.31
一部追加
R6.1.23</t>
    <rPh sb="9" eb="11">
      <t>イチブ</t>
    </rPh>
    <rPh sb="11" eb="13">
      <t>ツイカ</t>
    </rPh>
    <phoneticPr fontId="473"/>
  </si>
  <si>
    <t>愛知県大府市朝日町六丁目7番1の一部</t>
    <rPh sb="0" eb="3">
      <t>アイチケン</t>
    </rPh>
    <rPh sb="3" eb="6">
      <t>オオブシ</t>
    </rPh>
    <rPh sb="6" eb="9">
      <t>アサヒチョウ</t>
    </rPh>
    <rPh sb="9" eb="12">
      <t>ロクチョウメ</t>
    </rPh>
    <rPh sb="13" eb="14">
      <t>バン</t>
    </rPh>
    <rPh sb="16" eb="18">
      <t>イチブ</t>
    </rPh>
    <phoneticPr fontId="473"/>
  </si>
  <si>
    <t>R5.11.28
一部追加
R7.3.11</t>
    <rPh sb="9" eb="11">
      <t>イチブ</t>
    </rPh>
    <rPh sb="11" eb="13">
      <t>ツイカ</t>
    </rPh>
    <phoneticPr fontId="244"/>
  </si>
  <si>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473"/>
  </si>
  <si>
    <t>ベンゼン
六価クロム化合物
鉛及びその化合物
砒素及びその化合物
ふっ素及びその化合物</t>
    <phoneticPr fontId="577"/>
  </si>
  <si>
    <t>埋管-10</t>
    <rPh sb="0" eb="1">
      <t>ウ</t>
    </rPh>
    <rPh sb="1" eb="2">
      <t>カン</t>
    </rPh>
    <phoneticPr fontId="473"/>
  </si>
  <si>
    <t>R5.11.17
一部解除
R7.2.18</t>
  </si>
  <si>
    <t>愛知県長久手市岩作三ケ峯１番１の一部</t>
    <phoneticPr fontId="577"/>
  </si>
  <si>
    <t>R6.3.8
一部追加
R7.11.7</t>
    <rPh sb="7" eb="11">
      <t>イチブツイカ</t>
    </rPh>
    <phoneticPr fontId="577"/>
  </si>
  <si>
    <t>愛知県丹羽郡大口町外坪五丁目104番の一部</t>
    <rPh sb="0" eb="3">
      <t>アイチケン</t>
    </rPh>
    <rPh sb="3" eb="6">
      <t>ニワグン</t>
    </rPh>
    <rPh sb="6" eb="9">
      <t>オオグチチョウ</t>
    </rPh>
    <phoneticPr fontId="473"/>
  </si>
  <si>
    <t>鉛及びその化合物
ふっ素及びその化合物</t>
    <phoneticPr fontId="473"/>
  </si>
  <si>
    <t>愛知県西尾市吉良町岡山大岩山65番の一部</t>
    <rPh sb="0" eb="3">
      <t>アイチケン</t>
    </rPh>
    <phoneticPr fontId="577"/>
  </si>
  <si>
    <t>第14条</t>
    <rPh sb="0" eb="1">
      <t>ダイ</t>
    </rPh>
    <rPh sb="3" eb="4">
      <t>ジョウ</t>
    </rPh>
    <phoneticPr fontId="447"/>
  </si>
  <si>
    <t>愛知県刈谷市宝町六丁目13番１の一部</t>
    <phoneticPr fontId="577"/>
  </si>
  <si>
    <t>第４条</t>
    <rPh sb="0" eb="1">
      <t>ダイ</t>
    </rPh>
    <rPh sb="2" eb="3">
      <t>ジョウ</t>
    </rPh>
    <phoneticPr fontId="421"/>
  </si>
  <si>
    <t>1,2-ジクロロエチレン
トリクロロエチレン</t>
  </si>
  <si>
    <t>愛知県高浜市碧海町五丁目３番15､３番16､３番17､３番18､３番19及び３番20の各一部</t>
    <rPh sb="0" eb="3">
      <t>アイチケン</t>
    </rPh>
    <phoneticPr fontId="416"/>
  </si>
  <si>
    <t>第３条</t>
    <rPh sb="0" eb="1">
      <t>ダイ</t>
    </rPh>
    <rPh sb="2" eb="3">
      <t>ジョウ</t>
    </rPh>
    <phoneticPr fontId="416"/>
  </si>
  <si>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416"/>
  </si>
  <si>
    <t>愛知県清須市西枇杷島町日の出67番の一部</t>
    <rPh sb="0" eb="3">
      <t>アイチケン</t>
    </rPh>
    <phoneticPr fontId="402"/>
  </si>
  <si>
    <t>第３条</t>
    <rPh sb="0" eb="1">
      <t>ダイ</t>
    </rPh>
    <rPh sb="2" eb="3">
      <t>ジョウ</t>
    </rPh>
    <phoneticPr fontId="402"/>
  </si>
  <si>
    <t>第３条</t>
    <rPh sb="0" eb="1">
      <t>ダイ</t>
    </rPh>
    <rPh sb="2" eb="3">
      <t>ジョウ</t>
    </rPh>
    <phoneticPr fontId="351"/>
  </si>
  <si>
    <t>ふっ素及びその化合物</t>
    <rPh sb="2" eb="4">
      <t>ソオヨ</t>
    </rPh>
    <rPh sb="7" eb="10">
      <t>カゴウブツ</t>
    </rPh>
    <phoneticPr fontId="351"/>
  </si>
  <si>
    <r>
      <t xml:space="preserve">R6.10.22
</t>
    </r>
    <r>
      <rPr>
        <sz val="9"/>
        <color theme="1"/>
        <rFont val="ＭＳ Ｐゴシック"/>
        <family val="3"/>
        <charset val="128"/>
      </rPr>
      <t>一部追加
R7.1.7</t>
    </r>
    <rPh sb="9" eb="11">
      <t>イチブ</t>
    </rPh>
    <rPh sb="11" eb="13">
      <t>ツイカ</t>
    </rPh>
    <phoneticPr fontId="295"/>
  </si>
  <si>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352"/>
  </si>
  <si>
    <t>第４条</t>
    <rPh sb="0" eb="1">
      <t>ダイ</t>
    </rPh>
    <rPh sb="2" eb="3">
      <t>ジョウ</t>
    </rPh>
    <phoneticPr fontId="352"/>
  </si>
  <si>
    <t>砒素及びその化合物
ふっ素及びその化合物</t>
    <rPh sb="0" eb="3">
      <t>ヒソオヨ</t>
    </rPh>
    <rPh sb="6" eb="9">
      <t>カゴウブツ</t>
    </rPh>
    <rPh sb="12" eb="13">
      <t>ソ</t>
    </rPh>
    <rPh sb="13" eb="14">
      <t>オヨ</t>
    </rPh>
    <rPh sb="17" eb="20">
      <t>カゴウブツ</t>
    </rPh>
    <phoneticPr fontId="352"/>
  </si>
  <si>
    <t>形質変更時要届出区域（埋立地管理区域）</t>
    <rPh sb="11" eb="14">
      <t>ウメタテチ</t>
    </rPh>
    <rPh sb="14" eb="16">
      <t>カンリ</t>
    </rPh>
    <rPh sb="16" eb="18">
      <t>クイキ</t>
    </rPh>
    <phoneticPr fontId="285"/>
  </si>
  <si>
    <t>愛知県碧南市須磨町１番19の一部</t>
    <rPh sb="0" eb="3">
      <t>アイチケン</t>
    </rPh>
    <phoneticPr fontId="285"/>
  </si>
  <si>
    <t>第４条</t>
    <rPh sb="0" eb="1">
      <t>ダイ</t>
    </rPh>
    <rPh sb="2" eb="3">
      <t>ジョウ</t>
    </rPh>
    <phoneticPr fontId="285"/>
  </si>
  <si>
    <t>埋管-11</t>
    <rPh sb="0" eb="1">
      <t>ウ</t>
    </rPh>
    <rPh sb="1" eb="2">
      <t>カン</t>
    </rPh>
    <phoneticPr fontId="285"/>
  </si>
  <si>
    <t>R6.11.29
一部解除
R7.2.12</t>
  </si>
  <si>
    <t>愛知県豊川市一宮町上新切450番の一部</t>
    <phoneticPr fontId="577"/>
  </si>
  <si>
    <t>R6.12.13
一部追加
R7.8.1</t>
    <rPh sb="11" eb="13">
      <t>ツイカ</t>
    </rPh>
    <phoneticPr fontId="199"/>
  </si>
  <si>
    <t>愛知県知多郡武豊町字南小松谷10番及び15番の各一部</t>
    <phoneticPr fontId="319"/>
  </si>
  <si>
    <t>第３条</t>
    <rPh sb="0" eb="1">
      <t>ダイ</t>
    </rPh>
    <rPh sb="2" eb="3">
      <t>ジョウ</t>
    </rPh>
    <phoneticPr fontId="319"/>
  </si>
  <si>
    <t>鉛及びその化合物
ふっ素及びその化合物</t>
    <rPh sb="0" eb="2">
      <t>ナマリオヨ</t>
    </rPh>
    <rPh sb="5" eb="8">
      <t>カゴウブツ</t>
    </rPh>
    <rPh sb="11" eb="13">
      <t>ソオヨ</t>
    </rPh>
    <rPh sb="16" eb="19">
      <t>カゴウブツ</t>
    </rPh>
    <phoneticPr fontId="319"/>
  </si>
  <si>
    <t>愛知県瀬戸市東明町72番１､72番７､97番２並びに97番､98番２及び98番５の各一部</t>
    <phoneticPr fontId="577"/>
  </si>
  <si>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</si>
  <si>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280"/>
  </si>
  <si>
    <t>第３条</t>
    <rPh sb="0" eb="1">
      <t>ダイ</t>
    </rPh>
    <rPh sb="2" eb="3">
      <t>ジョウ</t>
    </rPh>
    <phoneticPr fontId="280"/>
  </si>
  <si>
    <t>ふっ素及びその化合物</t>
    <rPh sb="2" eb="3">
      <t>ソ</t>
    </rPh>
    <rPh sb="3" eb="4">
      <t>オヨ</t>
    </rPh>
    <rPh sb="7" eb="10">
      <t>カゴウブツ</t>
    </rPh>
    <phoneticPr fontId="280"/>
  </si>
  <si>
    <t>形質変更時要届出区域（埋立地管理区域）</t>
    <rPh sb="11" eb="14">
      <t>ウメタテチ</t>
    </rPh>
    <rPh sb="14" eb="16">
      <t>カンリ</t>
    </rPh>
    <rPh sb="16" eb="18">
      <t>クイキ</t>
    </rPh>
    <phoneticPr fontId="253"/>
  </si>
  <si>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253"/>
  </si>
  <si>
    <t>第３条</t>
    <rPh sb="0" eb="1">
      <t>ダイ</t>
    </rPh>
    <rPh sb="2" eb="3">
      <t>ジョウ</t>
    </rPh>
    <phoneticPr fontId="253"/>
  </si>
  <si>
    <t>ふっ素及びその化合物</t>
    <rPh sb="2" eb="3">
      <t>ソ</t>
    </rPh>
    <rPh sb="3" eb="4">
      <t>オヨ</t>
    </rPh>
    <rPh sb="7" eb="10">
      <t>カゴウブツ</t>
    </rPh>
    <phoneticPr fontId="253"/>
  </si>
  <si>
    <t>埋管-12</t>
    <rPh sb="0" eb="1">
      <t>ウ</t>
    </rPh>
    <rPh sb="1" eb="2">
      <t>カン</t>
    </rPh>
    <phoneticPr fontId="253"/>
  </si>
  <si>
    <t>第３条</t>
    <rPh sb="0" eb="1">
      <t>ダイ</t>
    </rPh>
    <rPh sb="2" eb="3">
      <t>ジョウ</t>
    </rPh>
    <phoneticPr fontId="249"/>
  </si>
  <si>
    <t>愛知県愛知郡東郷町大字諸輪字上鉾68番の一部</t>
    <rPh sb="0" eb="3">
      <t>アイチケン</t>
    </rPh>
    <phoneticPr fontId="239"/>
  </si>
  <si>
    <t>第３条</t>
    <rPh sb="0" eb="1">
      <t>ダイ</t>
    </rPh>
    <rPh sb="2" eb="3">
      <t>ジョウ</t>
    </rPh>
    <phoneticPr fontId="239"/>
  </si>
  <si>
    <t>カドミウム及びその化合物
砒素及びその化合物</t>
    <rPh sb="5" eb="6">
      <t>オヨ</t>
    </rPh>
    <rPh sb="9" eb="12">
      <t>カゴウブツ</t>
    </rPh>
    <rPh sb="13" eb="16">
      <t>ヒソオヨ</t>
    </rPh>
    <rPh sb="19" eb="22">
      <t>カゴウブツ</t>
    </rPh>
    <phoneticPr fontId="240"/>
  </si>
  <si>
    <t>愛知県清須市西市場五丁目５番20の一部</t>
    <rPh sb="6" eb="9">
      <t>キヨスシ</t>
    </rPh>
    <rPh sb="9" eb="12">
      <t>ニシイチバ</t>
    </rPh>
    <rPh sb="12" eb="15">
      <t>ゴチョウメ</t>
    </rPh>
    <rPh sb="16" eb="17">
      <t>バンイチブ</t>
    </rPh>
    <phoneticPr fontId="209"/>
  </si>
  <si>
    <t>第３条</t>
    <rPh sb="0" eb="1">
      <t>ダイ</t>
    </rPh>
    <rPh sb="2" eb="3">
      <t>ジョウ</t>
    </rPh>
    <phoneticPr fontId="209"/>
  </si>
  <si>
    <t>愛知県清須市土器野宮東655番１の一部</t>
    <rPh sb="3" eb="6">
      <t>キヨスシ</t>
    </rPh>
    <rPh sb="6" eb="8">
      <t>ドキ</t>
    </rPh>
    <rPh sb="8" eb="9">
      <t>ノ</t>
    </rPh>
    <rPh sb="9" eb="11">
      <t>ミヤヒガシ</t>
    </rPh>
    <rPh sb="14" eb="15">
      <t>バン</t>
    </rPh>
    <rPh sb="17" eb="19">
      <t>イチブ</t>
    </rPh>
    <phoneticPr fontId="209"/>
  </si>
  <si>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209"/>
  </si>
  <si>
    <t xml:space="preserve">
R7.5.2</t>
  </si>
  <si>
    <t>愛知県東海市新宝町507番２の一部</t>
    <phoneticPr fontId="577"/>
  </si>
  <si>
    <t>第３条</t>
    <rPh sb="0" eb="1">
      <t>ダイ</t>
    </rPh>
    <rPh sb="2" eb="3">
      <t>ジョウ</t>
    </rPh>
    <phoneticPr fontId="19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</si>
  <si>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199"/>
  </si>
  <si>
    <t>愛知県刈谷市豊田町二丁目１番の一部</t>
    <rPh sb="0" eb="3">
      <t>アイチケン</t>
    </rPh>
    <phoneticPr fontId="196"/>
  </si>
  <si>
    <t>第３条</t>
    <rPh sb="0" eb="1">
      <t>ダイ</t>
    </rPh>
    <rPh sb="2" eb="3">
      <t>ジョウ</t>
    </rPh>
    <phoneticPr fontId="196"/>
  </si>
  <si>
    <t>ふっ素及びその化合物</t>
    <rPh sb="2" eb="4">
      <t>ソオヨ</t>
    </rPh>
    <rPh sb="7" eb="10">
      <t>カゴウブツ</t>
    </rPh>
    <phoneticPr fontId="196"/>
  </si>
  <si>
    <t>愛知県長久手市蟹原2201番､2202番､2207番､2208番､2209番､2210番､2211番､2212番､2224番及び2225番の各一部</t>
    <rPh sb="0" eb="3">
      <t>アイチケン</t>
    </rPh>
    <rPh sb="3" eb="7">
      <t>ナガクテシ</t>
    </rPh>
    <phoneticPr fontId="577"/>
  </si>
  <si>
    <t>クロロエチレン
1,2-ジクロロエチレン
トリクロロエチレン
ふっ素及びその化合物</t>
    <rPh sb="34" eb="35">
      <t>オヨ</t>
    </rPh>
    <rPh sb="38" eb="41">
      <t>カゴウブツ</t>
    </rPh>
    <phoneticPr fontId="577"/>
  </si>
  <si>
    <t>形質変更時要届出区域（埋立地管理区域）</t>
    <rPh sb="11" eb="14">
      <t>ウメタテチ</t>
    </rPh>
    <rPh sb="14" eb="16">
      <t>カンリ</t>
    </rPh>
    <rPh sb="16" eb="18">
      <t>クイキ</t>
    </rPh>
    <phoneticPr fontId="151"/>
  </si>
  <si>
    <t>愛知県知多市南浜町11番の一部</t>
    <rPh sb="0" eb="3">
      <t>アイチケン</t>
    </rPh>
    <rPh sb="3" eb="6">
      <t>チタシ</t>
    </rPh>
    <rPh sb="6" eb="7">
      <t>ミナミ</t>
    </rPh>
    <rPh sb="7" eb="8">
      <t>ハマ</t>
    </rPh>
    <rPh sb="8" eb="9">
      <t>マチ</t>
    </rPh>
    <rPh sb="11" eb="12">
      <t>バン</t>
    </rPh>
    <rPh sb="13" eb="15">
      <t>イチブ</t>
    </rPh>
    <phoneticPr fontId="151"/>
  </si>
  <si>
    <t>第４条</t>
    <rPh sb="0" eb="1">
      <t>ダイ</t>
    </rPh>
    <rPh sb="2" eb="3">
      <t>ジョウ</t>
    </rPh>
    <phoneticPr fontId="151"/>
  </si>
  <si>
    <t>鉛及びその化合物
ふっ素及びその化合物</t>
    <rPh sb="0" eb="2">
      <t>ナマリオヨ</t>
    </rPh>
    <rPh sb="5" eb="8">
      <t>カゴウブツ</t>
    </rPh>
    <rPh sb="11" eb="13">
      <t>ソオヨ</t>
    </rPh>
    <rPh sb="16" eb="19">
      <t>カゴウブツ</t>
    </rPh>
    <phoneticPr fontId="151"/>
  </si>
  <si>
    <t>埋管-13</t>
    <rPh sb="0" eb="1">
      <t>ウマ</t>
    </rPh>
    <rPh sb="1" eb="2">
      <t>カン</t>
    </rPh>
    <phoneticPr fontId="151"/>
  </si>
  <si>
    <t>愛知県日進市岩崎町阿良池12番１の一部</t>
    <rPh sb="0" eb="3">
      <t>アイチケン</t>
    </rPh>
    <rPh sb="3" eb="5">
      <t>ニッシン</t>
    </rPh>
    <rPh sb="5" eb="6">
      <t>シ</t>
    </rPh>
    <rPh sb="6" eb="9">
      <t>イワサキチョウ</t>
    </rPh>
    <rPh sb="9" eb="10">
      <t>ア</t>
    </rPh>
    <rPh sb="10" eb="11">
      <t>リョウ</t>
    </rPh>
    <rPh sb="11" eb="12">
      <t>イケ</t>
    </rPh>
    <rPh sb="14" eb="15">
      <t>バン</t>
    </rPh>
    <rPh sb="17" eb="19">
      <t>イチブ</t>
    </rPh>
    <phoneticPr fontId="118"/>
  </si>
  <si>
    <t>砒素及びその化合物</t>
    <rPh sb="0" eb="2">
      <t>ヒソ</t>
    </rPh>
    <rPh sb="2" eb="3">
      <t>オヨ</t>
    </rPh>
    <rPh sb="6" eb="9">
      <t>カゴウブツ</t>
    </rPh>
    <phoneticPr fontId="118"/>
  </si>
  <si>
    <t>愛知県小牧市大字二重堀字田神1155番1の一部</t>
    <rPh sb="0" eb="3">
      <t>アイチケン</t>
    </rPh>
    <phoneticPr fontId="84"/>
  </si>
  <si>
    <t>第４条</t>
    <rPh sb="0" eb="1">
      <t>ダイ</t>
    </rPh>
    <rPh sb="2" eb="3">
      <t>ジョウ</t>
    </rPh>
    <phoneticPr fontId="84"/>
  </si>
  <si>
    <t>砒素及びその化合物</t>
    <rPh sb="0" eb="2">
      <t>ヒソ</t>
    </rPh>
    <rPh sb="2" eb="3">
      <t>オヨ</t>
    </rPh>
    <rPh sb="6" eb="9">
      <t>カゴウブツ</t>
    </rPh>
    <phoneticPr fontId="84"/>
  </si>
  <si>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82"/>
  </si>
  <si>
    <t>第３条</t>
    <rPh sb="0" eb="1">
      <t>ダイ</t>
    </rPh>
    <rPh sb="2" eb="3">
      <t>ジョウ</t>
    </rPh>
    <phoneticPr fontId="82"/>
  </si>
  <si>
    <t>ふっ素及びその化合物</t>
    <rPh sb="2" eb="3">
      <t>ソ</t>
    </rPh>
    <rPh sb="3" eb="4">
      <t>オヨ</t>
    </rPh>
    <rPh sb="7" eb="10">
      <t>カゴウブツ</t>
    </rPh>
    <phoneticPr fontId="82"/>
  </si>
  <si>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</si>
  <si>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298"/>
  </si>
  <si>
    <t>愛知県名古屋市港区大江町12番1､2､3､13番5､15番4､本星崎町字北3804番1､3､6､18､3836番3､3998番､本星崎町字南3998番4､5､6､4047番8､4133番及び南区本星崎町字外屋敷3801番3､7､9の各一部</t>
    <phoneticPr fontId="577"/>
  </si>
  <si>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298"/>
  </si>
  <si>
    <r>
      <t xml:space="preserve">H18.5.8
</t>
    </r>
    <r>
      <rPr>
        <sz val="9"/>
        <color theme="1"/>
        <rFont val="ＭＳ Ｐゴシック"/>
        <family val="3"/>
        <charset val="128"/>
      </rPr>
      <t>一部追加
R6.2.28</t>
    </r>
    <rPh sb="8" eb="10">
      <t>イチブ</t>
    </rPh>
    <rPh sb="10" eb="12">
      <t>ツイカ</t>
    </rPh>
    <phoneticPr fontId="460"/>
  </si>
  <si>
    <t>愛知県名古屋市港区東築地町15番 4の一部及び龍宮町 3番23の一部</t>
    <phoneticPr fontId="577"/>
  </si>
  <si>
    <t>1,1-ジクロロエチレン
シス-1,2-ジクロロエチレン
テトラクロロエチレン
トリクロロエチレン
六価クロム化合物
ふっ素及びその化合物</t>
    <phoneticPr fontId="577"/>
  </si>
  <si>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</si>
  <si>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</si>
  <si>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577"/>
  </si>
  <si>
    <t>六価クロム化合物
ほう素及びその化合物</t>
    <rPh sb="0" eb="5">
      <t>ロ</t>
    </rPh>
    <rPh sb="5" eb="8">
      <t>カ</t>
    </rPh>
    <rPh sb="12" eb="19">
      <t>オカ</t>
    </rPh>
    <phoneticPr fontId="577"/>
  </si>
  <si>
    <t>H20.12.2
一部追加
H22.3.17</t>
  </si>
  <si>
    <t>愛知県名古屋市瑞穂区桃園町 505番､506番､509番の一部､516番の一部､517番の一部</t>
    <phoneticPr fontId="577"/>
  </si>
  <si>
    <t>シス-1,2-ジクロロエチレン
トリクロロエチレン
鉛及びその化合物</t>
    <rPh sb="26" eb="27">
      <t>ナマリ</t>
    </rPh>
    <rPh sb="27" eb="28">
      <t>オヨ</t>
    </rPh>
    <rPh sb="31" eb="34">
      <t>カゴウブツ</t>
    </rPh>
    <phoneticPr fontId="577"/>
  </si>
  <si>
    <t>H22.4.26
一部解除
H22.7.21</t>
  </si>
  <si>
    <t>愛知県名古屋市中川区澄池町1503番の一部､1504番の一部</t>
    <phoneticPr fontId="577"/>
  </si>
  <si>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</si>
  <si>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</si>
  <si>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77"/>
  </si>
  <si>
    <t>形質変更時要届出区域</t>
    <rPh sb="0" eb="2">
      <t>ケイシツ</t>
    </rPh>
    <rPh sb="2" eb="4">
      <t>ヘンコウ</t>
    </rPh>
    <rPh sb="4" eb="6">
      <t>ジヨウ</t>
    </rPh>
    <rPh sb="6" eb="8">
      <t>トドケデ</t>
    </rPh>
    <rPh sb="8" eb="10">
      <t>クイキ</t>
    </rPh>
    <phoneticPr fontId="577"/>
  </si>
  <si>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</si>
  <si>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</si>
  <si>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</si>
  <si>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577"/>
  </si>
  <si>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</si>
  <si>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</si>
  <si>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</si>
  <si>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</si>
  <si>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</si>
  <si>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</si>
  <si>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</si>
  <si>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225"/>
  </si>
  <si>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</si>
  <si>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</si>
  <si>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</si>
  <si>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</si>
  <si>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</si>
  <si>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</si>
  <si>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577"/>
  </si>
  <si>
    <t>砒素及びその化合物</t>
    <rPh sb="2" eb="3">
      <t>オヨ</t>
    </rPh>
    <rPh sb="6" eb="9">
      <t>カゴウブツ</t>
    </rPh>
    <phoneticPr fontId="575"/>
  </si>
  <si>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77"/>
  </si>
  <si>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</si>
  <si>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579" type="Hiragana"/>
  </si>
  <si>
    <t>愛知県名古屋市中区大井町618番の一部</t>
  </si>
  <si>
    <t>ほう素及びその化合物</t>
    <rPh sb="2" eb="3">
      <t>ソ</t>
    </rPh>
    <rPh sb="3" eb="4">
      <t>オヨ</t>
    </rPh>
    <rPh sb="7" eb="10">
      <t>カゴウブツ</t>
    </rPh>
    <phoneticPr fontId="576"/>
  </si>
  <si>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</si>
  <si>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574"/>
  </si>
  <si>
    <t>H26.4.28
一部追加
H30.11.16</t>
  </si>
  <si>
    <t>愛知県名古屋市港区港陽一丁目105番1の一部</t>
    <phoneticPr fontId="577"/>
  </si>
  <si>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</si>
  <si>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</si>
  <si>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</si>
  <si>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</si>
  <si>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576"/>
  </si>
  <si>
    <t>H26.9.18
一部解除
R1.6.26</t>
    <phoneticPr fontId="577"/>
  </si>
  <si>
    <t>愛知県名古屋市天白区久方二丁目12番2の一部</t>
    <phoneticPr fontId="577"/>
  </si>
  <si>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</si>
  <si>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575"/>
  </si>
  <si>
    <t>鉛及びその化合物
砒素及びその化合物</t>
    <rPh sb="9" eb="11">
      <t>ヒソ</t>
    </rPh>
    <rPh sb="11" eb="12">
      <t>オヨ</t>
    </rPh>
    <phoneticPr fontId="576"/>
  </si>
  <si>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576"/>
  </si>
  <si>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</si>
  <si>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577"/>
  </si>
  <si>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577"/>
  </si>
  <si>
    <t>愛知県名古屋市港区金城ふ頭二丁目2番1の一部</t>
  </si>
  <si>
    <t>H27.6.25
一部解除
R4.5.2</t>
    <phoneticPr fontId="577"/>
  </si>
  <si>
    <t>愛知県名古屋市中川区尾頭橋三丁目511番の全部</t>
    <phoneticPr fontId="577"/>
  </si>
  <si>
    <t>H27.7.29
一部追加
H27.11.20</t>
  </si>
  <si>
    <t>愛知県名古屋市港区金城ふ頭二丁目7番2の一部</t>
  </si>
  <si>
    <t>愛知県名古屋市熱田区桜田町1901番の一部</t>
    <rPh sb="0" eb="3">
      <t>アイチケン</t>
    </rPh>
    <rPh sb="3" eb="7">
      <t>ナゴヤシ</t>
    </rPh>
    <phoneticPr fontId="577"/>
  </si>
  <si>
    <t>H27.8.28
一部解除
H30.4.24</t>
  </si>
  <si>
    <t>愛知県名古屋市南区荒浜町2丁目10番2の一部</t>
    <rPh sb="0" eb="3">
      <t>アイチケン</t>
    </rPh>
    <rPh sb="3" eb="7">
      <t>ナゴヤシ</t>
    </rPh>
    <phoneticPr fontId="577"/>
  </si>
  <si>
    <t>愛知県名古屋市南区豊田五丁目1209番5の一部</t>
    <rPh sb="0" eb="3">
      <t>アイチケン</t>
    </rPh>
    <rPh sb="3" eb="7">
      <t>ナゴヤシ</t>
    </rPh>
    <phoneticPr fontId="577"/>
  </si>
  <si>
    <t>愛知県名古屋市港区野跡二丁目19番2の一部及び19番5の一部</t>
    <rPh sb="0" eb="3">
      <t>アイチケン</t>
    </rPh>
    <rPh sb="3" eb="7">
      <t>ナゴヤシ</t>
    </rPh>
    <phoneticPr fontId="577"/>
  </si>
  <si>
    <t>H27.11.5
一部解除
H28.4.28</t>
  </si>
  <si>
    <t>愛知県名古屋市南区加福町3丁目2番1の一部</t>
    <rPh sb="0" eb="3">
      <t>アイチケン</t>
    </rPh>
    <rPh sb="3" eb="7">
      <t>ナゴヤシ</t>
    </rPh>
    <phoneticPr fontId="577"/>
  </si>
  <si>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</si>
  <si>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57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</si>
  <si>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06"/>
  </si>
  <si>
    <t>H28.5.26
一部追加
R5.2.15</t>
    <rPh sb="9" eb="11">
      <t>イチブ</t>
    </rPh>
    <rPh sb="11" eb="13">
      <t>ツイカ</t>
    </rPh>
    <phoneticPr fontId="574"/>
  </si>
  <si>
    <t>愛知県名古屋市南区丹後通2丁目1番の一部並びに丹後通5丁目1番30の一部､1番35の一部､1番36の一部､1番39の一部及び1番40の一部</t>
    <phoneticPr fontId="577"/>
  </si>
  <si>
    <t>第３条</t>
    <rPh sb="0" eb="1">
      <t>ダイ</t>
    </rPh>
    <rPh sb="2" eb="3">
      <t>ジョウ</t>
    </rPh>
    <phoneticPr fontId="587"/>
  </si>
  <si>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473"/>
  </si>
  <si>
    <t>形質変更時要届出区域</t>
    <rPh sb="0" eb="2">
      <t>ケイシツ</t>
    </rPh>
    <rPh sb="2" eb="4">
      <t>ヘンコウ</t>
    </rPh>
    <rPh sb="4" eb="5">
      <t>ジ</t>
    </rPh>
    <rPh sb="5" eb="6">
      <t>ヨウ</t>
    </rPh>
    <rPh sb="6" eb="8">
      <t>トドケデ</t>
    </rPh>
    <rPh sb="8" eb="10">
      <t>クイキ</t>
    </rPh>
    <phoneticPr fontId="585"/>
  </si>
  <si>
    <t>H28.8.17
一部追加
H28.10.26</t>
  </si>
  <si>
    <t>愛知県名古屋市中川区高畑四丁目194番の一部</t>
    <rPh sb="0" eb="3">
      <t>あいちけん</t>
    </rPh>
    <rPh sb="3" eb="7">
      <t>なごやし</t>
    </rPh>
    <rPh sb="7" eb="9">
      <t>なかがわ</t>
    </rPh>
    <rPh sb="10" eb="12">
      <t>たかばた</t>
    </rPh>
    <phoneticPr fontId="583" type="Hiragana"/>
  </si>
  <si>
    <t>Ｈ28.8.30
一部追加
Ｒ7.6.19</t>
    <rPh sb="9" eb="11">
      <t>イチブ</t>
    </rPh>
    <rPh sb="11" eb="13">
      <t>ツイカ</t>
    </rPh>
    <phoneticPr fontId="577"/>
  </si>
  <si>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</si>
  <si>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577"/>
  </si>
  <si>
    <t>形質変更時要届出区域</t>
    <rPh sb="0" eb="2">
      <t>ケイシツ</t>
    </rPh>
    <rPh sb="2" eb="4">
      <t>ヘンコウ</t>
    </rPh>
    <rPh sb="4" eb="5">
      <t>ジ</t>
    </rPh>
    <rPh sb="5" eb="6">
      <t>ヨウ</t>
    </rPh>
    <rPh sb="6" eb="8">
      <t>トドケデ</t>
    </rPh>
    <rPh sb="8" eb="10">
      <t>クイキ</t>
    </rPh>
    <phoneticPr fontId="591"/>
  </si>
  <si>
    <t>愛知県名古屋市中村区平池町4丁目60番8の一部及び60番10の一部</t>
    <rPh sb="10" eb="13">
      <t>ひらいけちょう</t>
    </rPh>
    <phoneticPr fontId="592" type="Hiragana"/>
  </si>
  <si>
    <t>砒素及びその化合物</t>
    <rPh sb="0" eb="2">
      <t>ひそ</t>
    </rPh>
    <phoneticPr fontId="574" type="Hiragana"/>
  </si>
  <si>
    <t>形質変更時要届出区域</t>
    <rPh sb="0" eb="2">
      <t>ケイシツ</t>
    </rPh>
    <rPh sb="2" eb="4">
      <t>ヘンコウ</t>
    </rPh>
    <rPh sb="4" eb="5">
      <t>ジ</t>
    </rPh>
    <rPh sb="5" eb="6">
      <t>ヨウ</t>
    </rPh>
    <rPh sb="6" eb="8">
      <t>トドケデ</t>
    </rPh>
    <rPh sb="8" eb="10">
      <t>クイキ</t>
    </rPh>
    <phoneticPr fontId="587"/>
  </si>
  <si>
    <t>H28.11.11
一部解除
H29.1.12</t>
  </si>
  <si>
    <t>愛知県名古屋市中区三の丸二丁目5番2の一部､5番3の一部及び5番4の一部</t>
  </si>
  <si>
    <t>鉛及びその化合物</t>
    <rPh sb="0" eb="2">
      <t>ナマリオヨ</t>
    </rPh>
    <rPh sb="5" eb="8">
      <t>カゴウブツ</t>
    </rPh>
    <phoneticPr fontId="574"/>
  </si>
  <si>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</si>
  <si>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</si>
  <si>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</si>
  <si>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591"/>
  </si>
  <si>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</si>
  <si>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</si>
  <si>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</si>
  <si>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</si>
  <si>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</si>
  <si>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574"/>
  </si>
  <si>
    <t>愛知県名古屋市中川区吉津四丁目3202番の一部､3204番の一部及び3208番の一部</t>
  </si>
  <si>
    <t>H29.12.27
一部解除
H30.2.27</t>
    <phoneticPr fontId="577"/>
  </si>
  <si>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</si>
  <si>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589"/>
  </si>
  <si>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225"/>
  </si>
  <si>
    <t>愛知県名古屋市西区新木町61番の一部､62番の一部､63番の一部､64番1の一部､64番2の一部､65番の一部､66番の一部､67番1の一部及び68番1の一部</t>
    <phoneticPr fontId="574"/>
  </si>
  <si>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577"/>
  </si>
  <si>
    <t>H30.4.2
一部追加
R3.3.16</t>
    <phoneticPr fontId="577"/>
  </si>
  <si>
    <t>愛知県名古屋市瑞穂区田辺通3丁目12番1の一部､13番の一部及び14番の一部</t>
    <rPh sb="18" eb="19">
      <t>バン</t>
    </rPh>
    <rPh sb="21" eb="23">
      <t>イチブ</t>
    </rPh>
    <phoneticPr fontId="577"/>
  </si>
  <si>
    <t>愛知県名古屋市港区大江町6番4の一部</t>
    <rPh sb="9" eb="12">
      <t>オオエチョウ</t>
    </rPh>
    <rPh sb="13" eb="14">
      <t>バン</t>
    </rPh>
    <rPh sb="16" eb="18">
      <t>イチブ</t>
    </rPh>
    <phoneticPr fontId="574"/>
  </si>
  <si>
    <t>愛知県名古屋市港区稲永三丁目801番1の一部及び801番2の一部</t>
    <phoneticPr fontId="574"/>
  </si>
  <si>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574"/>
  </si>
  <si>
    <t>六価クロム化合物
ほう素及びその化合物</t>
    <rPh sb="0" eb="2">
      <t>ロクカ</t>
    </rPh>
    <rPh sb="5" eb="8">
      <t>カゴウブツ</t>
    </rPh>
    <rPh sb="11" eb="12">
      <t>ソ</t>
    </rPh>
    <rPh sb="12" eb="13">
      <t>オヨ</t>
    </rPh>
    <rPh sb="16" eb="19">
      <t>カゴウブツ</t>
    </rPh>
    <phoneticPr fontId="574"/>
  </si>
  <si>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574"/>
  </si>
  <si>
    <t>H30.10.31
一部解除
R4.3.31</t>
    <rPh sb="10" eb="12">
      <t>イチブ</t>
    </rPh>
    <rPh sb="12" eb="14">
      <t>カイジョ</t>
    </rPh>
    <phoneticPr fontId="433"/>
  </si>
  <si>
    <t>愛知県名古屋市守山区大字中志段味字下定納80番の一部</t>
    <rPh sb="0" eb="3">
      <t>アイチケン</t>
    </rPh>
    <phoneticPr fontId="577"/>
  </si>
  <si>
    <t>愛知県名古屋市南区弥次ヱ町2丁目8番の全部</t>
    <rPh sb="0" eb="3">
      <t>アイチケン</t>
    </rPh>
    <phoneticPr fontId="577"/>
  </si>
  <si>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</si>
  <si>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554"/>
  </si>
  <si>
    <t>第14条</t>
    <rPh sb="0" eb="1">
      <t>ダイ</t>
    </rPh>
    <rPh sb="3" eb="4">
      <t>ジョウ</t>
    </rPh>
    <phoneticPr fontId="554"/>
  </si>
  <si>
    <t>ふっ素及びその化合物</t>
    <rPh sb="2" eb="4">
      <t>ソオヨ</t>
    </rPh>
    <rPh sb="7" eb="10">
      <t>カゴウブツ</t>
    </rPh>
    <phoneticPr fontId="554"/>
  </si>
  <si>
    <t>H31.2.4
一部解除
R5.5.1</t>
    <phoneticPr fontId="577"/>
  </si>
  <si>
    <t>愛知県名古屋市港区泰明町1丁目1番3の一部</t>
    <phoneticPr fontId="577"/>
  </si>
  <si>
    <t>愛知県名古屋市南区弥次ヱ町2丁目9番1の一部</t>
    <rPh sb="0" eb="3">
      <t>アイチケン</t>
    </rPh>
    <phoneticPr fontId="577"/>
  </si>
  <si>
    <r>
      <t xml:space="preserve">H31.2.20
</t>
    </r>
    <r>
      <rPr>
        <sz val="9"/>
        <color theme="1"/>
        <rFont val="ＭＳ Ｐゴシック"/>
        <family val="3"/>
        <charset val="128"/>
      </rPr>
      <t>一部解除
R2.10.26</t>
    </r>
    <rPh sb="9" eb="11">
      <t>イチブ</t>
    </rPh>
    <rPh sb="11" eb="13">
      <t>カイジョ</t>
    </rPh>
    <phoneticPr fontId="473"/>
  </si>
  <si>
    <t>愛知県名古屋市天白区塩釜口一丁目503番の一部</t>
    <rPh sb="0" eb="3">
      <t>アイチケン</t>
    </rPh>
    <phoneticPr fontId="577"/>
  </si>
  <si>
    <t>愛知県名古屋市港区大江町7番2の一部</t>
    <rPh sb="0" eb="3">
      <t>アイチケン</t>
    </rPh>
    <phoneticPr fontId="577"/>
  </si>
  <si>
    <t>形質変更時要届出区域（埋立地管理区域）</t>
    <rPh sb="11" eb="14">
      <t>ウメタテチ</t>
    </rPh>
    <rPh sb="14" eb="16">
      <t>カンリ</t>
    </rPh>
    <rPh sb="16" eb="18">
      <t>クイキ</t>
    </rPh>
    <phoneticPr fontId="554"/>
  </si>
  <si>
    <t>R1.6.14
一部追加
R7.9.17</t>
    <phoneticPr fontId="577"/>
  </si>
  <si>
    <t>愛知県名古屋市港区昭和町3番の一部､8番の一部､12番14の一部､12番15の一部､12番16の一部､12番35の一部及び17番23の一部</t>
    <phoneticPr fontId="577"/>
  </si>
  <si>
    <t>第３条第14条</t>
    <phoneticPr fontId="554"/>
  </si>
  <si>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574"/>
  </si>
  <si>
    <t>愛知県名古屋市西区押切一丁目801番の一部</t>
    <rPh sb="7" eb="9">
      <t>ニシク</t>
    </rPh>
    <rPh sb="9" eb="11">
      <t>オシキリ</t>
    </rPh>
    <rPh sb="11" eb="14">
      <t>イッチョウメ</t>
    </rPh>
    <rPh sb="17" eb="18">
      <t>バン</t>
    </rPh>
    <rPh sb="19" eb="21">
      <t>イチブ</t>
    </rPh>
    <phoneticPr fontId="554"/>
  </si>
  <si>
    <t>砒素及びその化合物</t>
    <rPh sb="0" eb="3">
      <t>ヒソオヨ</t>
    </rPh>
    <rPh sb="6" eb="9">
      <t>カゴウブツ</t>
    </rPh>
    <phoneticPr fontId="554"/>
  </si>
  <si>
    <t>R1.8.26
一部解除
R6.11.28</t>
    <rPh sb="8" eb="12">
      <t>イチブカイジョ</t>
    </rPh>
    <phoneticPr fontId="577"/>
  </si>
  <si>
    <t>愛知県名古屋市港区野跡三丁目1番3の一部</t>
    <phoneticPr fontId="554"/>
  </si>
  <si>
    <t>R1.9.5
一部追加
R5.10.5</t>
    <rPh sb="7" eb="9">
      <t>イチブ</t>
    </rPh>
    <rPh sb="9" eb="11">
      <t>ツイカ</t>
    </rPh>
    <phoneticPr fontId="473"/>
  </si>
  <si>
    <t>愛知県名古屋市港区船見町1番42の一部</t>
    <rPh sb="7" eb="9">
      <t>ミナトク</t>
    </rPh>
    <rPh sb="9" eb="11">
      <t>フナミ</t>
    </rPh>
    <rPh sb="11" eb="12">
      <t>チョウ</t>
    </rPh>
    <rPh sb="13" eb="14">
      <t>バン</t>
    </rPh>
    <rPh sb="17" eb="19">
      <t>イチブ</t>
    </rPh>
    <phoneticPr fontId="554"/>
  </si>
  <si>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473"/>
  </si>
  <si>
    <r>
      <t xml:space="preserve">R1.9.12
</t>
    </r>
    <r>
      <rPr>
        <sz val="9"/>
        <color theme="1"/>
        <rFont val="ＭＳ Ｐゴシック"/>
        <family val="3"/>
        <charset val="128"/>
      </rPr>
      <t>一部解除
R6.9.4</t>
    </r>
    <rPh sb="8" eb="10">
      <t>イチブ</t>
    </rPh>
    <rPh sb="10" eb="12">
      <t>カイジョ</t>
    </rPh>
    <phoneticPr fontId="369"/>
  </si>
  <si>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577"/>
  </si>
  <si>
    <t>鉛及びその化合物</t>
    <rPh sb="0" eb="2">
      <t>ナマリオヨ</t>
    </rPh>
    <rPh sb="5" eb="8">
      <t>カゴウブツ</t>
    </rPh>
    <phoneticPr fontId="554"/>
  </si>
  <si>
    <t>R1.11.5
一部追加
R6.11.22</t>
    <rPh sb="8" eb="10">
      <t>イチブ</t>
    </rPh>
    <rPh sb="10" eb="12">
      <t>ツイカ</t>
    </rPh>
    <phoneticPr fontId="577"/>
  </si>
  <si>
    <t>愛知県名古屋市港区野跡二丁目11番2､12番3､13番1､13番2及び14番1</t>
    <phoneticPr fontId="577"/>
  </si>
  <si>
    <t>R1.11.5
一部追加
R6.11.13</t>
    <rPh sb="8" eb="10">
      <t>イチブ</t>
    </rPh>
    <rPh sb="10" eb="12">
      <t>ツイカ</t>
    </rPh>
    <phoneticPr fontId="574"/>
  </si>
  <si>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577"/>
  </si>
  <si>
    <t>砒素及びその化合物
ふっ素及びその化合物</t>
    <rPh sb="0" eb="3">
      <t>ヒソオヨ</t>
    </rPh>
    <rPh sb="6" eb="9">
      <t>カゴウブツ</t>
    </rPh>
    <rPh sb="12" eb="13">
      <t>ソ</t>
    </rPh>
    <rPh sb="13" eb="14">
      <t>オヨ</t>
    </rPh>
    <rPh sb="17" eb="20">
      <t>カゴウブツ</t>
    </rPh>
    <phoneticPr fontId="554"/>
  </si>
  <si>
    <t>R1.11.6
一部解除
R5.12.6</t>
    <rPh sb="8" eb="10">
      <t>イチブ</t>
    </rPh>
    <rPh sb="10" eb="12">
      <t>カイジョ</t>
    </rPh>
    <phoneticPr fontId="574"/>
  </si>
  <si>
    <t>愛知県名古屋市南区浜田町5丁目1番の一部</t>
    <rPh sb="0" eb="3">
      <t>アイチケン</t>
    </rPh>
    <phoneticPr fontId="577"/>
  </si>
  <si>
    <t>第３条第14条</t>
    <phoneticPr fontId="577"/>
  </si>
  <si>
    <t>R2.1.20
一部追加
R3.3.8</t>
    <phoneticPr fontId="577"/>
  </si>
  <si>
    <t>愛知県名古屋市港区金城ふ頭三丁目2番1の一部及び2番4の一部</t>
    <phoneticPr fontId="577"/>
  </si>
  <si>
    <t>第14条</t>
    <rPh sb="0" eb="1">
      <t>ダイ</t>
    </rPh>
    <rPh sb="3" eb="4">
      <t>ジョウ</t>
    </rPh>
    <phoneticPr fontId="487"/>
  </si>
  <si>
    <t>砒素及びその化合物
ふっ素及びその化合物</t>
    <rPh sb="0" eb="2">
      <t>ヒソ</t>
    </rPh>
    <rPh sb="2" eb="3">
      <t>オヨ</t>
    </rPh>
    <rPh sb="6" eb="9">
      <t>カゴウブツ</t>
    </rPh>
    <rPh sb="12" eb="13">
      <t>ソ</t>
    </rPh>
    <rPh sb="13" eb="14">
      <t>オヨ</t>
    </rPh>
    <rPh sb="17" eb="20">
      <t>カゴウブツ</t>
    </rPh>
    <phoneticPr fontId="506"/>
  </si>
  <si>
    <t>形質変更時要届出区域（埋立地管理区域）</t>
    <rPh sb="11" eb="14">
      <t>ウメタテチ</t>
    </rPh>
    <rPh sb="14" eb="16">
      <t>カンリ</t>
    </rPh>
    <rPh sb="16" eb="18">
      <t>クイキ</t>
    </rPh>
    <phoneticPr fontId="506"/>
  </si>
  <si>
    <t>愛知県名古屋市港区大江町2番15の一部</t>
    <phoneticPr fontId="577"/>
  </si>
  <si>
    <t>テトラクロロエチレン
鉛及びその化合物</t>
    <rPh sb="11" eb="12">
      <t>ナマリ</t>
    </rPh>
    <rPh sb="12" eb="13">
      <t>オヨ</t>
    </rPh>
    <rPh sb="16" eb="19">
      <t>カゴウブツ</t>
    </rPh>
    <phoneticPr fontId="506"/>
  </si>
  <si>
    <t>R2.9.11
一部解除
R4.9.21</t>
    <rPh sb="8" eb="10">
      <t>イチブ</t>
    </rPh>
    <rPh sb="10" eb="12">
      <t>カイジョ</t>
    </rPh>
    <phoneticPr fontId="469"/>
  </si>
  <si>
    <t>愛知県名古屋市千種区幸川町3丁目7番の一部､不老町1番の一部及び宮東町1番の一部</t>
    <phoneticPr fontId="577"/>
  </si>
  <si>
    <t>R2.9.11
一部解除
R3.6.21</t>
    <rPh sb="8" eb="10">
      <t>イチブ</t>
    </rPh>
    <rPh sb="10" eb="12">
      <t>カイジョ</t>
    </rPh>
    <phoneticPr fontId="473"/>
  </si>
  <si>
    <t>愛知県名古屋市千種区幸川町3丁目7番の一部及び宮東町1番の一部</t>
    <rPh sb="0" eb="3">
      <t>アイチケン</t>
    </rPh>
    <rPh sb="3" eb="7">
      <t>ナゴヤシ</t>
    </rPh>
    <phoneticPr fontId="473"/>
  </si>
  <si>
    <t>愛知県名古屋市天白区塩釜口一丁目409番の一部､415番1の一部､415番2の全部及び504番の一部</t>
    <rPh sb="0" eb="3">
      <t>アイチケン</t>
    </rPh>
    <phoneticPr fontId="225"/>
  </si>
  <si>
    <t>R2.12.7
一部追加
一部解除
R3.7.16</t>
    <phoneticPr fontId="577"/>
  </si>
  <si>
    <t>愛知県名古屋市港区金城ふ頭二丁目2番1の一部及び7番1の一部並びに金城ふ頭三丁目2番1の一部</t>
    <phoneticPr fontId="577"/>
  </si>
  <si>
    <t>R2.12.7
一部指定変更
R7.7.28</t>
    <rPh sb="8" eb="10">
      <t>イチブ</t>
    </rPh>
    <rPh sb="10" eb="12">
      <t>シテイ</t>
    </rPh>
    <rPh sb="12" eb="14">
      <t>ヘンコウ</t>
    </rPh>
    <phoneticPr fontId="577"/>
  </si>
  <si>
    <t>愛知県名古屋市港区潮凪町76番の一部</t>
    <phoneticPr fontId="577"/>
  </si>
  <si>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473"/>
  </si>
  <si>
    <t>愛知県名古屋市港区空見町19番の一部</t>
    <phoneticPr fontId="577"/>
  </si>
  <si>
    <t>R2.12.23
一部追加
R6.11.28</t>
    <rPh sb="11" eb="13">
      <t>ツイカ</t>
    </rPh>
    <phoneticPr fontId="577"/>
  </si>
  <si>
    <t>愛知県名古屋市港区港明一丁目1015番1の一部及び1015番3の一部</t>
    <phoneticPr fontId="577"/>
  </si>
  <si>
    <t>クロロエチレン
1,2-ジクロロエチレン
テトラクロロエチレン
トリクロロエチレン
六価クロム化合物
砒素及びその化合物
ふっ素及びその化合物</t>
    <phoneticPr fontId="577"/>
  </si>
  <si>
    <t>R2.12.23
一部解除
R7.2.25</t>
    <rPh sb="9" eb="11">
      <t>イチブ</t>
    </rPh>
    <rPh sb="11" eb="13">
      <t>カイジョ</t>
    </rPh>
    <phoneticPr fontId="577"/>
  </si>
  <si>
    <t>愛知県名古屋市港区港明一丁目1015番1の一部</t>
    <phoneticPr fontId="577"/>
  </si>
  <si>
    <t>愛知県名古屋市港区潮見町37番6の一部</t>
    <phoneticPr fontId="577"/>
  </si>
  <si>
    <t>R3.3.8
一部解除
R4.6.23</t>
    <phoneticPr fontId="577"/>
  </si>
  <si>
    <t>愛知県名古屋市港区新船町2丁目1番1の一部､1番2の一部､1番3の一部及び1番4の一部</t>
    <phoneticPr fontId="577"/>
  </si>
  <si>
    <t>R3.4.26
一部追加
R4.6.10</t>
    <rPh sb="8" eb="12">
      <t>イチブツイカ</t>
    </rPh>
    <phoneticPr fontId="577"/>
  </si>
  <si>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577"/>
  </si>
  <si>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574"/>
  </si>
  <si>
    <t>R3.8.12
一部追加
R6.1.9</t>
    <phoneticPr fontId="577"/>
  </si>
  <si>
    <t>愛知県名古屋市中川区清船町2丁目1番3の一部､1番4の一部､1番6の一部､1番7の一部､1番8の一部､1番9の一部､1番13の一部､1番14の一部､1番15の一部及び1番16の一部</t>
    <phoneticPr fontId="577"/>
  </si>
  <si>
    <t>R3.8.30
一部解除
R4.4.27</t>
    <phoneticPr fontId="577"/>
  </si>
  <si>
    <t>愛知県名古屋市千種区幸川町 3丁目 7番の一部､仁座町1番の一部､萩岡町1番の一部､不老町1番の一部及び四谷通1番の一部</t>
    <phoneticPr fontId="577"/>
  </si>
  <si>
    <t>愛知県名古屋市南区白水町40番の一部</t>
    <phoneticPr fontId="577"/>
  </si>
  <si>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</si>
  <si>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577"/>
  </si>
  <si>
    <t>R3.11.24</t>
  </si>
  <si>
    <t>愛知県名古屋市緑区大高町字南関山28番1の一部</t>
    <rPh sb="0" eb="3">
      <t>アイチケン</t>
    </rPh>
    <phoneticPr fontId="459"/>
  </si>
  <si>
    <t>第14条</t>
    <rPh sb="0" eb="1">
      <t>ダイ</t>
    </rPh>
    <rPh sb="3" eb="4">
      <t>ジョウ</t>
    </rPh>
    <phoneticPr fontId="459"/>
  </si>
  <si>
    <t>R4.1.26</t>
  </si>
  <si>
    <t>愛知県名古屋市緑区鹿山三丁目16番の一部</t>
    <rPh sb="0" eb="3">
      <t>アイチケン</t>
    </rPh>
    <phoneticPr fontId="459"/>
  </si>
  <si>
    <t>第３条</t>
    <rPh sb="0" eb="1">
      <t>ダイ</t>
    </rPh>
    <rPh sb="2" eb="3">
      <t>ジョウ</t>
    </rPh>
    <phoneticPr fontId="459"/>
  </si>
  <si>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</si>
  <si>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</si>
  <si>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459"/>
  </si>
  <si>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</si>
  <si>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</si>
  <si>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459"/>
  </si>
  <si>
    <t>R4.3.31
訂正
R4.4.14</t>
    <phoneticPr fontId="577"/>
  </si>
  <si>
    <t>愛知県名古屋市北区織部町1番1の一部､御成通4丁目1番2､1番3の一部､1番4</t>
    <rPh sb="0" eb="3">
      <t>アイチケン</t>
    </rPh>
    <phoneticPr fontId="459"/>
  </si>
  <si>
    <t>第４条</t>
    <rPh sb="0" eb="1">
      <t>ダイ</t>
    </rPh>
    <rPh sb="2" eb="3">
      <t>ジョウ</t>
    </rPh>
    <phoneticPr fontId="459"/>
  </si>
  <si>
    <t>R4.4.27
一部解除
R5.4.21</t>
  </si>
  <si>
    <t>愛知県名古屋市西区中小田井四丁目380番の一部</t>
    <rPh sb="0" eb="3">
      <t>アイチケン</t>
    </rPh>
    <phoneticPr fontId="459"/>
  </si>
  <si>
    <t>R4.6.2
一部追加
R6.11.12</t>
    <rPh sb="9" eb="11">
      <t>ツイカ</t>
    </rPh>
    <phoneticPr fontId="577"/>
  </si>
  <si>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459"/>
  </si>
  <si>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</si>
  <si>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t>R4.6.14
一部追加
R4.9.13</t>
  </si>
  <si>
    <t>愛知県名古屋市港区大江町12番4及び12番12､本星崎町字北3836番6及び3999番2並びに本星崎町字南3998番1､3998番8､3998番9､3998番15､4134番及び4136番</t>
    <rPh sb="0" eb="3">
      <t>アイチケン</t>
    </rPh>
    <phoneticPr fontId="459"/>
  </si>
  <si>
    <t>R4.8.1</t>
  </si>
  <si>
    <t>愛知県名古屋市東区葵一丁目1304番の一部</t>
    <rPh sb="0" eb="3">
      <t>アイチケン</t>
    </rPh>
    <phoneticPr fontId="459"/>
  </si>
  <si>
    <r>
      <t>R4.8.1</t>
    </r>
    <r>
      <rPr>
        <sz val="9"/>
        <color theme="1"/>
        <rFont val="ＭＳ Ｐゴシック"/>
        <family val="3"/>
        <charset val="128"/>
      </rPr>
      <t xml:space="preserve">
一部追加
R7.9.17</t>
    </r>
    <rPh sb="7" eb="9">
      <t>イチブ</t>
    </rPh>
    <rPh sb="9" eb="11">
      <t>ツイカ</t>
    </rPh>
    <phoneticPr fontId="169"/>
  </si>
  <si>
    <t>愛知県名古屋市北区御成通4丁目1番7の全部並びに織部町1番17の一部及び1番18の一部</t>
    <phoneticPr fontId="459"/>
  </si>
  <si>
    <t>R4.8.24
一部追加
R6.12.11</t>
    <phoneticPr fontId="577"/>
  </si>
  <si>
    <t>愛知県名古屋市中村区下米野町3丁目56番1の一部並びに長戸井町1丁目21番3の一部､2丁目27番の一部､3丁目46番1の一部及び4丁目81番2の一部</t>
    <phoneticPr fontId="459"/>
  </si>
  <si>
    <t>R4.8.26
一部解除
R5.10.31</t>
  </si>
  <si>
    <t>愛知県名古屋市千種区不老町1番の一部</t>
    <rPh sb="0" eb="3">
      <t>アイチケン</t>
    </rPh>
    <phoneticPr fontId="459"/>
  </si>
  <si>
    <t>R4.9.12
一部解除
R4.11.10</t>
  </si>
  <si>
    <t>愛知県名古屋市天白区塩釜口一丁目504番の一部</t>
    <rPh sb="0" eb="3">
      <t>アイチケン</t>
    </rPh>
    <phoneticPr fontId="459"/>
  </si>
  <si>
    <t>R4.9.21
一部追加
R5.8.28</t>
  </si>
  <si>
    <t>愛知県名古屋市瑞穂区二野町504番の一部及び505番の一部</t>
    <rPh sb="0" eb="3">
      <t>アイチケン</t>
    </rPh>
    <phoneticPr fontId="459"/>
  </si>
  <si>
    <t>第４条第14条</t>
    <phoneticPr fontId="459"/>
  </si>
  <si>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</si>
  <si>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169"/>
  </si>
  <si>
    <t>愛知県名古屋市東区矢田三丁目1601番1の一部</t>
    <rPh sb="0" eb="3">
      <t>アイチケン</t>
    </rPh>
    <phoneticPr fontId="459"/>
  </si>
  <si>
    <t xml:space="preserve">テトラクロロエチレン
トリクロロエチレン
カドミウム及びその化合物
</t>
    <phoneticPr fontId="577"/>
  </si>
  <si>
    <t>R5.2.20
一部追加
R6.1.9</t>
  </si>
  <si>
    <t>愛知県名古屋市昭和区高辻󠄀町1401番の一部及び瑞穂区高辻󠄀町1407番1の一部</t>
    <rPh sb="0" eb="3">
      <t>アイチケン</t>
    </rPh>
    <phoneticPr fontId="459"/>
  </si>
  <si>
    <t>クロロエチレン
1,2-ジクロロエチレン
トリクロロエチレン
鉛及びその化合物</t>
    <rPh sb="31" eb="33">
      <t>ナマリオヨ</t>
    </rPh>
    <rPh sb="36" eb="39">
      <t>カゴウブツ</t>
    </rPh>
    <phoneticPr fontId="459"/>
  </si>
  <si>
    <t>R5.3.1
一部追加
R5.7.3</t>
  </si>
  <si>
    <t>愛知県名古屋市港区金城ふ頭二丁目2番1の一部</t>
    <rPh sb="0" eb="3">
      <t>アイチケン</t>
    </rPh>
    <phoneticPr fontId="459"/>
  </si>
  <si>
    <t>R5.3.29</t>
  </si>
  <si>
    <t>愛知県名古屋市中川区島井町25番2の一部、25番3の一部、25番4の一部、32番の一部、33番3の一部及び33番3地先</t>
    <rPh sb="0" eb="3">
      <t>アイチケン</t>
    </rPh>
    <phoneticPr fontId="459"/>
  </si>
  <si>
    <t>R5.4.21
一部解除
R6.12.25</t>
    <phoneticPr fontId="577"/>
  </si>
  <si>
    <t>愛知県名古屋市千種区東山元町6丁目1番1の一部</t>
    <rPh sb="0" eb="3">
      <t>アイチケン</t>
    </rPh>
    <phoneticPr fontId="459"/>
  </si>
  <si>
    <t>R5.9.29
一部解除
R6.5.20</t>
    <phoneticPr fontId="577"/>
  </si>
  <si>
    <t>愛知県名古屋市千種区園山町3丁目2番1の一部及び四谷通14番の一部</t>
    <rPh sb="0" eb="3">
      <t>アイチケン</t>
    </rPh>
    <phoneticPr fontId="459"/>
  </si>
  <si>
    <t>R5.10.5</t>
  </si>
  <si>
    <t>愛知県名古屋市中村区岩塚町字杁脇1番2の一部及び字神田1番の一部</t>
    <rPh sb="0" eb="3">
      <t>アイチケン</t>
    </rPh>
    <phoneticPr fontId="459"/>
  </si>
  <si>
    <t>クロロエチレン
1,2-ジクロロエチレン</t>
  </si>
  <si>
    <t>R5.10.31</t>
  </si>
  <si>
    <t>愛知県名古屋市熱田区明野町403番1の一部及び403番2の一部</t>
    <rPh sb="0" eb="3">
      <t>アイチケン</t>
    </rPh>
    <phoneticPr fontId="459"/>
  </si>
  <si>
    <t>愛知県名古屋市熱田区明野町403番3の一部</t>
    <rPh sb="0" eb="3">
      <t>アイチケン</t>
    </rPh>
    <phoneticPr fontId="459"/>
  </si>
  <si>
    <t>R5.11.8
一部解除
R5.12.26</t>
    <phoneticPr fontId="577"/>
  </si>
  <si>
    <t>愛知県名古屋市南区三条一丁目101番の一部</t>
    <rPh sb="0" eb="3">
      <t>アイチケン</t>
    </rPh>
    <phoneticPr fontId="459"/>
  </si>
  <si>
    <t>R5.11.29</t>
  </si>
  <si>
    <t>愛知県名古屋市港区正保町4丁目14番、15番及び16番</t>
    <rPh sb="0" eb="3">
      <t>アイチケン</t>
    </rPh>
    <phoneticPr fontId="459"/>
  </si>
  <si>
    <t>R6.1.29</t>
  </si>
  <si>
    <t>愛知県名古屋市港区木場町6番37の一部及び7番9の一部</t>
    <rPh sb="0" eb="3">
      <t>アイチケン</t>
    </rPh>
    <phoneticPr fontId="459"/>
  </si>
  <si>
    <t>愛知県名古屋市港区野跡三丁目6番1</t>
    <rPh sb="0" eb="3">
      <t>アイチケン</t>
    </rPh>
    <phoneticPr fontId="459"/>
  </si>
  <si>
    <t>R6.2.28</t>
  </si>
  <si>
    <t>愛知県名古屋市南区大同町2丁目30番の一部及び3丁目5番の一部</t>
    <rPh sb="0" eb="3">
      <t>アイチケン</t>
    </rPh>
    <phoneticPr fontId="459"/>
  </si>
  <si>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</si>
  <si>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424"/>
  </si>
  <si>
    <t>第４条</t>
    <rPh sb="0" eb="1">
      <t>ダイ</t>
    </rPh>
    <rPh sb="2" eb="3">
      <t>ジョウ</t>
    </rPh>
    <phoneticPr fontId="424"/>
  </si>
  <si>
    <t>六価クロム化合物</t>
    <rPh sb="0" eb="2">
      <t>ロッカ</t>
    </rPh>
    <rPh sb="5" eb="8">
      <t>カゴウブツ</t>
    </rPh>
    <phoneticPr fontId="424"/>
  </si>
  <si>
    <t>R6.6.20
一部追加
R6.12.11</t>
    <rPh sb="7" eb="11">
      <t>イチブツイカ</t>
    </rPh>
    <phoneticPr fontId="577"/>
  </si>
  <si>
    <t>愛知県名古屋市北区名城一丁目4番1の一部</t>
    <phoneticPr fontId="424"/>
  </si>
  <si>
    <t>第14条</t>
    <rPh sb="0" eb="1">
      <t>ダイ</t>
    </rPh>
    <rPh sb="3" eb="4">
      <t>ジョウ</t>
    </rPh>
    <phoneticPr fontId="424"/>
  </si>
  <si>
    <t>R6.7.31</t>
  </si>
  <si>
    <t>愛知県名古屋市西区坂井戸町23番地先</t>
    <rPh sb="0" eb="3">
      <t>アイチケン</t>
    </rPh>
    <phoneticPr fontId="358"/>
  </si>
  <si>
    <t>第14条</t>
    <rPh sb="0" eb="1">
      <t>ダイ</t>
    </rPh>
    <rPh sb="3" eb="4">
      <t>ジョウ</t>
    </rPh>
    <phoneticPr fontId="358"/>
  </si>
  <si>
    <t>形質変更時要届出区域（埋立地特例区域）</t>
    <rPh sb="11" eb="14">
      <t>ウメタテチ</t>
    </rPh>
    <rPh sb="14" eb="16">
      <t>トクレイ</t>
    </rPh>
    <rPh sb="16" eb="18">
      <t>クイキ</t>
    </rPh>
    <phoneticPr fontId="358"/>
  </si>
  <si>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358"/>
  </si>
  <si>
    <t>鉛及びその化合物
砒素及びその化合物
ふっ素及びその化合物</t>
    <rPh sb="9" eb="12">
      <t>ヒソオヨ</t>
    </rPh>
    <rPh sb="15" eb="18">
      <t>カゴウブツ</t>
    </rPh>
    <rPh sb="21" eb="23">
      <t>ソオヨ</t>
    </rPh>
    <rPh sb="26" eb="29">
      <t>カゴウブツ</t>
    </rPh>
    <phoneticPr fontId="358"/>
  </si>
  <si>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</si>
  <si>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358"/>
  </si>
  <si>
    <t>R6.10.8</t>
  </si>
  <si>
    <t>愛知県名古屋市港区築三町2丁目39番の一部</t>
    <rPh sb="0" eb="3">
      <t>アイチケン</t>
    </rPh>
    <rPh sb="7" eb="8">
      <t>ミナト</t>
    </rPh>
    <rPh sb="9" eb="12">
      <t>ツキサンチョウ</t>
    </rPh>
    <phoneticPr fontId="298"/>
  </si>
  <si>
    <t>第14条</t>
    <rPh sb="0" eb="1">
      <t>ダイ</t>
    </rPh>
    <rPh sb="3" eb="4">
      <t>ジョウ</t>
    </rPh>
    <phoneticPr fontId="297"/>
  </si>
  <si>
    <t>砒素及びその化合物</t>
    <rPh sb="0" eb="2">
      <t>ヒソ</t>
    </rPh>
    <rPh sb="2" eb="3">
      <t>オヨ</t>
    </rPh>
    <rPh sb="6" eb="9">
      <t>カゴウブツ</t>
    </rPh>
    <phoneticPr fontId="298"/>
  </si>
  <si>
    <t>R6.10.29
一部解除
R7.1.16</t>
    <phoneticPr fontId="577"/>
  </si>
  <si>
    <t>愛知県名古屋市中村区名駅南二丁目704番の一部</t>
    <rPh sb="0" eb="3">
      <t>アイチケン</t>
    </rPh>
    <phoneticPr fontId="298"/>
  </si>
  <si>
    <t>第４条</t>
    <phoneticPr fontId="298"/>
  </si>
  <si>
    <t>R6.11.22
一部追加
R7.6.4</t>
  </si>
  <si>
    <t>愛知県名古屋市北区名城一丁目6番1の一部</t>
    <rPh sb="0" eb="3">
      <t>アイチケン</t>
    </rPh>
    <phoneticPr fontId="298"/>
  </si>
  <si>
    <t>第14条</t>
    <rPh sb="0" eb="1">
      <t>ダイ</t>
    </rPh>
    <rPh sb="3" eb="4">
      <t>ジョウ</t>
    </rPh>
    <phoneticPr fontId="298"/>
  </si>
  <si>
    <t>R6.11.22
一部解除
R7.8.7</t>
    <phoneticPr fontId="577"/>
  </si>
  <si>
    <t>愛知県名古屋市守山区幸心三丁目1601番の一部及び1602番の一部</t>
    <rPh sb="0" eb="3">
      <t>アイチケン</t>
    </rPh>
    <phoneticPr fontId="298"/>
  </si>
  <si>
    <t>カドミウム及びその化合物
ふっ素及びその化合物</t>
    <phoneticPr fontId="577"/>
  </si>
  <si>
    <t>R6.12.2
一部追加
R7.3.28</t>
    <rPh sb="8" eb="12">
      <t>イチブツイカ</t>
    </rPh>
    <phoneticPr fontId="577"/>
  </si>
  <si>
    <t>愛知県名古屋市港区十一屋二丁目330番1</t>
    <rPh sb="0" eb="3">
      <t>アイチケン</t>
    </rPh>
    <phoneticPr fontId="298"/>
  </si>
  <si>
    <t>R7.1.14</t>
  </si>
  <si>
    <t>愛知県名古屋市港区木場町1番1の一部及び1番13の一部</t>
    <rPh sb="0" eb="3">
      <t>アイチケン</t>
    </rPh>
    <phoneticPr fontId="225"/>
  </si>
  <si>
    <t>R7.1.14
一部追加
R7.3.14</t>
  </si>
  <si>
    <t>鉛及びその化合物
ふっ素及びその化合物</t>
    <rPh sb="0" eb="2">
      <t>ナマリオヨ</t>
    </rPh>
    <rPh sb="5" eb="8">
      <t>カゴウブツ</t>
    </rPh>
    <phoneticPr fontId="225"/>
  </si>
  <si>
    <t>愛知県名古屋市港区いろは町4丁目5番の一部及び5丁目15番の一部</t>
    <rPh sb="0" eb="3">
      <t>アイチケン</t>
    </rPh>
    <phoneticPr fontId="225"/>
  </si>
  <si>
    <t>第４条第14条</t>
    <rPh sb="0" eb="1">
      <t>ダイ</t>
    </rPh>
    <rPh sb="2" eb="3">
      <t>ジョウ</t>
    </rPh>
    <rPh sb="3" eb="4">
      <t>ダイ</t>
    </rPh>
    <rPh sb="6" eb="7">
      <t>ジョウ</t>
    </rPh>
    <phoneticPr fontId="225"/>
  </si>
  <si>
    <t>愛知県名古屋市西区浮野町97番93の一部及び97番94の一部</t>
    <rPh sb="0" eb="3">
      <t>アイチケン</t>
    </rPh>
    <phoneticPr fontId="225"/>
  </si>
  <si>
    <t>砒素及びその化合物</t>
    <rPh sb="0" eb="2">
      <t>ヒソ</t>
    </rPh>
    <rPh sb="2" eb="3">
      <t>オヨ</t>
    </rPh>
    <rPh sb="6" eb="9">
      <t>カゴウブツ</t>
    </rPh>
    <phoneticPr fontId="225"/>
  </si>
  <si>
    <t>愛知県名古屋市昭和区塩付通3丁目1番4､1番18及び1番19並びに広路通1丁目1番､3番1及び3番3</t>
    <rPh sb="0" eb="3">
      <t>アイチケン</t>
    </rPh>
    <phoneticPr fontId="225"/>
  </si>
  <si>
    <t>鉛及びその化合物
砒素及びその化合物
ほう素及びその化合物</t>
  </si>
  <si>
    <t>愛知県名古屋市西区木前町22番の一部</t>
    <rPh sb="0" eb="3">
      <t>アイチケン</t>
    </rPh>
    <phoneticPr fontId="225"/>
  </si>
  <si>
    <t>R7.5.8</t>
  </si>
  <si>
    <t>愛知県名古屋市千種区姫池通1丁目1番及び法王町1丁目5番2</t>
    <phoneticPr fontId="577"/>
  </si>
  <si>
    <t>第14条</t>
    <rPh sb="0" eb="1">
      <t>ダイ</t>
    </rPh>
    <rPh sb="3" eb="4">
      <t>ジョウ</t>
    </rPh>
    <phoneticPr fontId="168"/>
  </si>
  <si>
    <t>砒素及びその化合物</t>
    <rPh sb="0" eb="3">
      <t>ヒソオヨ</t>
    </rPh>
    <rPh sb="6" eb="9">
      <t>カゴウブツ</t>
    </rPh>
    <phoneticPr fontId="168"/>
  </si>
  <si>
    <t>愛知県名古屋市港区汐止町3番10の一部､3番12の一部､12番の一部及び13番1の一部</t>
    <phoneticPr fontId="577"/>
  </si>
  <si>
    <t>第14条</t>
    <rPh sb="0" eb="1">
      <t>ダイ</t>
    </rPh>
    <rPh sb="3" eb="4">
      <t>ジョウ</t>
    </rPh>
    <phoneticPr fontId="107"/>
  </si>
  <si>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107"/>
  </si>
  <si>
    <t>愛知県名古屋市千種区萱場一丁目602番1及び602番3</t>
    <phoneticPr fontId="577"/>
  </si>
  <si>
    <t>愛知県名古屋市港区稲永五丁目29番 3の一部､30番 3の一部､52番 1の一部及び1010番 1の一部</t>
    <phoneticPr fontId="577"/>
  </si>
  <si>
    <t>砒素及びその化合物</t>
    <rPh sb="0" eb="2">
      <t>ヒソ</t>
    </rPh>
    <rPh sb="2" eb="3">
      <t>オヨ</t>
    </rPh>
    <rPh sb="6" eb="9">
      <t>カゴウブツ</t>
    </rPh>
    <phoneticPr fontId="121"/>
  </si>
  <si>
    <t>形質変更時要届出区域（埋立地管理区域）</t>
    <rPh sb="11" eb="14">
      <t>ウメタテチ</t>
    </rPh>
    <rPh sb="14" eb="16">
      <t>カンリ</t>
    </rPh>
    <rPh sb="16" eb="18">
      <t>クイキ</t>
    </rPh>
    <phoneticPr fontId="107"/>
  </si>
  <si>
    <t>R7.9.17</t>
  </si>
  <si>
    <t>鉛及びその化合物
砒素及びその化合物</t>
    <rPh sb="0" eb="1">
      <t>ナマリ</t>
    </rPh>
    <rPh sb="1" eb="2">
      <t>オヨ</t>
    </rPh>
    <rPh sb="5" eb="8">
      <t>カゴウブツ</t>
    </rPh>
    <rPh sb="9" eb="11">
      <t>ヒソ</t>
    </rPh>
    <rPh sb="11" eb="12">
      <t>オヨ</t>
    </rPh>
    <rPh sb="15" eb="18">
      <t>カゴウブツ</t>
    </rPh>
    <phoneticPr fontId="107"/>
  </si>
  <si>
    <t>豊橋市
（1件）</t>
    <rPh sb="0" eb="2">
      <t>トヨハシ</t>
    </rPh>
    <rPh sb="2" eb="3">
      <t>シ</t>
    </rPh>
    <phoneticPr fontId="577"/>
  </si>
  <si>
    <t>愛知県豊橋市豊栄町字西530番の一部</t>
    <phoneticPr fontId="577"/>
  </si>
  <si>
    <t>岡崎市
（8件）</t>
    <rPh sb="0" eb="3">
      <t>オカザキシ</t>
    </rPh>
    <rPh sb="6" eb="7">
      <t>ケン</t>
    </rPh>
    <phoneticPr fontId="577"/>
  </si>
  <si>
    <t>愛知県岡崎市合歓木町字平池1番､2番､4番､5番､6番､7番､8番､9番､10番､89番1､90番1､91番1､94番､201番及び207番 以上の地番の一部</t>
    <phoneticPr fontId="577"/>
  </si>
  <si>
    <t>愛知県岡崎市合歓木町字平池5番､6番､7番､8番､9番､10番､90番1､91番1､92番､93番1､94番､201番､202番1､205番､206番及び207番 以上の地番の一部</t>
    <phoneticPr fontId="577"/>
  </si>
  <si>
    <t>鉛及びその化合物
ほう素及びその化合物</t>
    <rPh sb="0" eb="1">
      <t>ナマリ</t>
    </rPh>
    <rPh sb="1" eb="2">
      <t>オヨ</t>
    </rPh>
    <rPh sb="5" eb="8">
      <t>カゴウブツ</t>
    </rPh>
    <rPh sb="11" eb="12">
      <t>ソ</t>
    </rPh>
    <rPh sb="12" eb="13">
      <t>オヨ</t>
    </rPh>
    <rPh sb="16" eb="19">
      <t>カゴウブツ</t>
    </rPh>
    <phoneticPr fontId="576"/>
  </si>
  <si>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</si>
  <si>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577"/>
  </si>
  <si>
    <t>愛知県岡崎市鴨田町字北浦4番3の一部</t>
    <phoneticPr fontId="577"/>
  </si>
  <si>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577"/>
  </si>
  <si>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577"/>
  </si>
  <si>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473"/>
  </si>
  <si>
    <t>愛知県岡崎市久後崎町字恵藤1番地､岡崎市久後崎町字三島下16番地､19番地及び岡崎市上六名町字三島5番地</t>
    <phoneticPr fontId="577"/>
  </si>
  <si>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181"/>
  </si>
  <si>
    <t>第14条</t>
    <rPh sb="0" eb="1">
      <t>ダイ</t>
    </rPh>
    <rPh sb="3" eb="4">
      <t>ジョウ</t>
    </rPh>
    <phoneticPr fontId="181"/>
  </si>
  <si>
    <t>水銀及びその化合物
鉛及びその化合物</t>
    <rPh sb="10" eb="11">
      <t>ナマリ</t>
    </rPh>
    <rPh sb="11" eb="12">
      <t>オヨ</t>
    </rPh>
    <rPh sb="15" eb="18">
      <t>カゴウブツ</t>
    </rPh>
    <phoneticPr fontId="182"/>
  </si>
  <si>
    <t>春日井市
（4件）</t>
    <rPh sb="0" eb="4">
      <t>カスガイシ</t>
    </rPh>
    <phoneticPr fontId="577"/>
  </si>
  <si>
    <t>愛知県春日井都市計画事業松河戸土地区画整理事業13街区8-1画地､8-2画地､9画地､10画地及び11-1画地の各一部</t>
    <phoneticPr fontId="577"/>
  </si>
  <si>
    <t>鉛及びその化合物
ふっ素及びその化合物
ほう素及びその化合物</t>
    <phoneticPr fontId="577"/>
  </si>
  <si>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577"/>
  </si>
  <si>
    <t>シス-1,2-ジクロロエチレン</t>
    <phoneticPr fontId="577"/>
  </si>
  <si>
    <t>R1.7.1
一部解除
R2.4.15</t>
  </si>
  <si>
    <t>愛知県春日井市勝川町1丁目1番9､10及び11の各全部並びに12､13及び14の各一部</t>
    <phoneticPr fontId="577"/>
  </si>
  <si>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74"/>
  </si>
  <si>
    <r>
      <rPr>
        <sz val="9"/>
        <color theme="1"/>
        <rFont val="ＭＳ Ｐゴシック"/>
        <family val="3"/>
        <charset val="128"/>
      </rPr>
      <t>R1.7.19
一部解除
R6.6.13</t>
    </r>
    <rPh sb="8" eb="10">
      <t>イチブ</t>
    </rPh>
    <rPh sb="10" eb="12">
      <t>カイジョ</t>
    </rPh>
    <phoneticPr fontId="431"/>
  </si>
  <si>
    <t>愛知県春日井市御幸町３丁目１番15及び36の各一部</t>
    <rPh sb="7" eb="9">
      <t>ミユキ</t>
    </rPh>
    <phoneticPr fontId="431"/>
  </si>
  <si>
    <t>トリクロロエチレン
六価クロム化合物
シアン化合物
ふっ素及びその化合物
ほう素及びその化合物</t>
    <rPh sb="10" eb="12">
      <t>ロッカ</t>
    </rPh>
    <rPh sb="15" eb="18">
      <t>カゴウブツ</t>
    </rPh>
    <rPh sb="22" eb="25">
      <t>カゴウブツ</t>
    </rPh>
    <phoneticPr fontId="431"/>
  </si>
  <si>
    <t>豊田市
（7件）</t>
    <rPh sb="0" eb="3">
      <t>トヨタシ</t>
    </rPh>
    <phoneticPr fontId="577"/>
  </si>
  <si>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</si>
  <si>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473"/>
  </si>
  <si>
    <t>H20.8.5
一部解除
H23.2.22</t>
  </si>
  <si>
    <t>愛知県豊田市神池町2丁目1236番382､泉町山田193番､356番2､357番4の各一部</t>
    <rPh sb="42" eb="45">
      <t>カクイチブ</t>
    </rPh>
    <phoneticPr fontId="577"/>
  </si>
  <si>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473"/>
  </si>
  <si>
    <t>クロロエチレン
シス-1,2-ジクロロエチレン
トリクロロエチレン
鉛及びその化合物
ふっ素及びその化合物</t>
    <rPh sb="45" eb="47">
      <t>ソオヨ</t>
    </rPh>
    <rPh sb="50" eb="53">
      <t>カゴウブツ</t>
    </rPh>
    <phoneticPr fontId="473"/>
  </si>
  <si>
    <t>愛知県豊田市広久手町５丁目２４番３の一部</t>
    <rPh sb="3" eb="6">
      <t>トヨタシ</t>
    </rPh>
    <rPh sb="6" eb="10">
      <t>ヒロクテチョウ</t>
    </rPh>
    <rPh sb="11" eb="13">
      <t>チョウメ</t>
    </rPh>
    <rPh sb="15" eb="16">
      <t>バン</t>
    </rPh>
    <rPh sb="18" eb="20">
      <t>イチブ</t>
    </rPh>
    <phoneticPr fontId="222"/>
  </si>
  <si>
    <t>第３条</t>
    <rPh sb="0" eb="1">
      <t>ダイ</t>
    </rPh>
    <rPh sb="2" eb="3">
      <t>ジョウ</t>
    </rPh>
    <phoneticPr fontId="222"/>
  </si>
  <si>
    <t>六価クロム化合物</t>
    <rPh sb="0" eb="2">
      <t>ロッカ</t>
    </rPh>
    <rPh sb="5" eb="7">
      <t>カゴウ</t>
    </rPh>
    <phoneticPr fontId="222"/>
  </si>
  <si>
    <t>愛知県豊田市宇連野町ウネ畑１２番９３の一部</t>
    <rPh sb="3" eb="6">
      <t>トヨタシ</t>
    </rPh>
    <rPh sb="6" eb="10">
      <t>ウレノチョウ</t>
    </rPh>
    <rPh sb="12" eb="13">
      <t>ハタケ</t>
    </rPh>
    <rPh sb="15" eb="16">
      <t>バン</t>
    </rPh>
    <rPh sb="19" eb="21">
      <t>イチブ</t>
    </rPh>
    <phoneticPr fontId="222"/>
  </si>
  <si>
    <t>鉛及びその化合物</t>
    <rPh sb="0" eb="1">
      <t>ナマリ</t>
    </rPh>
    <rPh sb="1" eb="2">
      <t>オヨ</t>
    </rPh>
    <rPh sb="5" eb="8">
      <t>カゴウブツ</t>
    </rPh>
    <phoneticPr fontId="222"/>
  </si>
  <si>
    <t>愛知県豊田市本田町三光６番１の一部</t>
    <rPh sb="3" eb="6">
      <t>トヨタシ</t>
    </rPh>
    <rPh sb="6" eb="9">
      <t>ホンダチョウ</t>
    </rPh>
    <rPh sb="9" eb="11">
      <t>サンコウ</t>
    </rPh>
    <rPh sb="12" eb="13">
      <t>バン</t>
    </rPh>
    <rPh sb="15" eb="17">
      <t>イチブ</t>
    </rPh>
    <phoneticPr fontId="222"/>
  </si>
  <si>
    <t>鉛及びその化合物
ふっ素及びその化合物</t>
    <rPh sb="0" eb="2">
      <t>ナマリオヨ</t>
    </rPh>
    <rPh sb="5" eb="8">
      <t>カゴウブツ</t>
    </rPh>
    <rPh sb="11" eb="12">
      <t>ソ</t>
    </rPh>
    <rPh sb="12" eb="13">
      <t>オヨ</t>
    </rPh>
    <rPh sb="16" eb="19">
      <t>カゴウブツ</t>
    </rPh>
    <phoneticPr fontId="222"/>
  </si>
  <si>
    <t>愛知県豊田市緑ケ丘６丁目１番の一部</t>
    <rPh sb="3" eb="6">
      <t>トヨタシ</t>
    </rPh>
    <rPh sb="6" eb="9">
      <t>ミドリガオカ</t>
    </rPh>
    <rPh sb="10" eb="12">
      <t>チョウメ</t>
    </rPh>
    <rPh sb="13" eb="14">
      <t>バン</t>
    </rPh>
    <rPh sb="15" eb="17">
      <t>イチブ</t>
    </rPh>
    <phoneticPr fontId="222"/>
  </si>
  <si>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222"/>
  </si>
  <si>
    <t>三重県
（15件）</t>
    <rPh sb="0" eb="3">
      <t>ミエケン</t>
    </rPh>
    <phoneticPr fontId="577"/>
  </si>
  <si>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</si>
  <si>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577"/>
  </si>
  <si>
    <t>三重県名張市八幡1300番40の一部</t>
    <rPh sb="0" eb="3">
      <t>ミエケン</t>
    </rPh>
    <rPh sb="3" eb="6">
      <t>ナバリシ</t>
    </rPh>
    <rPh sb="6" eb="8">
      <t>ヤハタ</t>
    </rPh>
    <rPh sb="12" eb="13">
      <t>バン</t>
    </rPh>
    <rPh sb="16" eb="18">
      <t>イチブ</t>
    </rPh>
    <phoneticPr fontId="577"/>
  </si>
  <si>
    <t>三重県三重郡川越町大字亀崎新田字下新田80番16の一部､81番17の一部､81番18の一部､三重郡川越町大字亀崎新田字町屋86番3の一部</t>
    <phoneticPr fontId="574"/>
  </si>
  <si>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</si>
  <si>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574"/>
  </si>
  <si>
    <t>砒素及びその化合物
ふっ素及びその化合物</t>
    <rPh sb="0" eb="2">
      <t>ヒソ</t>
    </rPh>
    <rPh sb="12" eb="13">
      <t>ソ</t>
    </rPh>
    <rPh sb="13" eb="14">
      <t>オヨ</t>
    </rPh>
    <rPh sb="17" eb="20">
      <t>カゴウブツ</t>
    </rPh>
    <phoneticPr fontId="574"/>
  </si>
  <si>
    <t>形質変更時要届出区域（臨海部特例区域）</t>
    <rPh sb="11" eb="13">
      <t>リンカイ</t>
    </rPh>
    <rPh sb="13" eb="14">
      <t>ブ</t>
    </rPh>
    <rPh sb="14" eb="18">
      <t>トクレイクイキ</t>
    </rPh>
    <phoneticPr fontId="577"/>
  </si>
  <si>
    <t>三重県三重郡川越町大字亀崎新田字町屋86番1の一部</t>
    <phoneticPr fontId="577"/>
  </si>
  <si>
    <t>砒素及びその化合物
ふっ素及びその化合物</t>
    <rPh sb="0" eb="2">
      <t>ヒソ</t>
    </rPh>
    <rPh sb="12" eb="13">
      <t>ソ</t>
    </rPh>
    <rPh sb="13" eb="14">
      <t>オヨ</t>
    </rPh>
    <rPh sb="17" eb="20">
      <t>カゴウブツ</t>
    </rPh>
    <phoneticPr fontId="505"/>
  </si>
  <si>
    <t>形質変更時要届出区域（埋立地管理区域）</t>
    <rPh sb="11" eb="14">
      <t>ウメタテチ</t>
    </rPh>
    <rPh sb="14" eb="16">
      <t>カンリ</t>
    </rPh>
    <rPh sb="16" eb="18">
      <t>クイキ</t>
    </rPh>
    <phoneticPr fontId="507"/>
  </si>
  <si>
    <t>三重県三重郡川越町大字亀崎新田字町屋86番3の一部</t>
    <phoneticPr fontId="577"/>
  </si>
  <si>
    <t>砒素及びその化合物
ふっ素及びその化合物</t>
    <rPh sb="0" eb="2">
      <t>ヒソ</t>
    </rPh>
    <rPh sb="12" eb="13">
      <t>ソ</t>
    </rPh>
    <rPh sb="13" eb="14">
      <t>オヨ</t>
    </rPh>
    <rPh sb="17" eb="20">
      <t>カゴウブツ</t>
    </rPh>
    <phoneticPr fontId="507"/>
  </si>
  <si>
    <t>三重県松阪市久保町1855番地370の一部</t>
    <rPh sb="0" eb="3">
      <t>ミエケン</t>
    </rPh>
    <rPh sb="3" eb="6">
      <t>マツサカシ</t>
    </rPh>
    <rPh sb="6" eb="9">
      <t>クボチョウ</t>
    </rPh>
    <rPh sb="13" eb="15">
      <t>バンチ</t>
    </rPh>
    <rPh sb="19" eb="21">
      <t>イチブ</t>
    </rPh>
    <phoneticPr fontId="473"/>
  </si>
  <si>
    <t>鉛及びその化合物</t>
    <rPh sb="0" eb="1">
      <t>ナマリ</t>
    </rPh>
    <rPh sb="1" eb="2">
      <t>オヨ</t>
    </rPh>
    <phoneticPr fontId="473"/>
  </si>
  <si>
    <t>三重県鈴鹿市算所五丁目910番3の一部</t>
    <phoneticPr fontId="577"/>
  </si>
  <si>
    <t>三重県桑名市大字東方218番地の2の一部</t>
    <rPh sb="3" eb="5">
      <t>クワナ</t>
    </rPh>
    <rPh sb="6" eb="8">
      <t>オオアザ</t>
    </rPh>
    <rPh sb="8" eb="10">
      <t>トウホウ</t>
    </rPh>
    <phoneticPr fontId="473"/>
  </si>
  <si>
    <t>六価クロム化合物
シアン化合物</t>
    <rPh sb="12" eb="15">
      <t>カゴウブツ</t>
    </rPh>
    <phoneticPr fontId="473"/>
  </si>
  <si>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473"/>
  </si>
  <si>
    <t>六価クロム化合物
ふっ素及びその化合物</t>
    <rPh sb="0" eb="2">
      <t>ロッカ</t>
    </rPh>
    <rPh sb="5" eb="8">
      <t>カゴウブツ</t>
    </rPh>
    <rPh sb="11" eb="12">
      <t>ソ</t>
    </rPh>
    <rPh sb="12" eb="13">
      <t>オヨ</t>
    </rPh>
    <phoneticPr fontId="473"/>
  </si>
  <si>
    <t>三重県鈴鹿市大池三丁目1829番4の一部､1829番5の一部､1830番4の一部､1831番1の一部､1831番5</t>
    <phoneticPr fontId="577"/>
  </si>
  <si>
    <t>シアン化合物</t>
    <rPh sb="3" eb="6">
      <t>カゴウブツ</t>
    </rPh>
    <phoneticPr fontId="473"/>
  </si>
  <si>
    <t>三重県亀山市布気町字牛櫃1015番1の一部</t>
    <rPh sb="0" eb="3">
      <t>ミエケン</t>
    </rPh>
    <rPh sb="3" eb="6">
      <t>カメヤマシ</t>
    </rPh>
    <rPh sb="6" eb="7">
      <t>ヌノ</t>
    </rPh>
    <rPh sb="7" eb="8">
      <t>キ</t>
    </rPh>
    <rPh sb="8" eb="9">
      <t>チョウ</t>
    </rPh>
    <rPh sb="9" eb="10">
      <t>アザ</t>
    </rPh>
    <rPh sb="10" eb="11">
      <t>ウシ</t>
    </rPh>
    <rPh sb="11" eb="12">
      <t>ヒツ</t>
    </rPh>
    <rPh sb="16" eb="17">
      <t>バン</t>
    </rPh>
    <rPh sb="19" eb="21">
      <t>イチブ</t>
    </rPh>
    <phoneticPr fontId="137"/>
  </si>
  <si>
    <t>ふっ素及びその化合物</t>
    <rPh sb="2" eb="3">
      <t>ソ</t>
    </rPh>
    <rPh sb="3" eb="4">
      <t>オヨ</t>
    </rPh>
    <rPh sb="7" eb="10">
      <t>カゴウブツ</t>
    </rPh>
    <phoneticPr fontId="137"/>
  </si>
  <si>
    <t>形質変更時要届出区域</t>
    <rPh sb="0" eb="2">
      <t>ケイシツ</t>
    </rPh>
    <rPh sb="2" eb="4">
      <t>ヘンコウ</t>
    </rPh>
    <rPh sb="4" eb="5">
      <t>ジ</t>
    </rPh>
    <rPh sb="5" eb="6">
      <t>ヨウ</t>
    </rPh>
    <rPh sb="6" eb="8">
      <t>トドケデ</t>
    </rPh>
    <rPh sb="8" eb="10">
      <t>クイキ</t>
    </rPh>
    <phoneticPr fontId="137"/>
  </si>
  <si>
    <t>三重県伊勢市竹ヶ鼻町字沖田162番1の一部､172番の一部､173番の一部</t>
    <rPh sb="0" eb="3">
      <t>ミエケン</t>
    </rPh>
    <rPh sb="3" eb="5">
      <t>イセ</t>
    </rPh>
    <rPh sb="5" eb="6">
      <t>シ</t>
    </rPh>
    <rPh sb="6" eb="10">
      <t>タケガハナマチ</t>
    </rPh>
    <rPh sb="10" eb="11">
      <t>アザ</t>
    </rPh>
    <rPh sb="11" eb="13">
      <t>オキタ</t>
    </rPh>
    <rPh sb="16" eb="17">
      <t>バン</t>
    </rPh>
    <rPh sb="19" eb="21">
      <t>イチブ</t>
    </rPh>
    <rPh sb="25" eb="26">
      <t>バン</t>
    </rPh>
    <rPh sb="27" eb="29">
      <t>イチブ</t>
    </rPh>
    <rPh sb="33" eb="34">
      <t>バン</t>
    </rPh>
    <rPh sb="35" eb="37">
      <t>イチブ</t>
    </rPh>
    <phoneticPr fontId="137"/>
  </si>
  <si>
    <t>第４条</t>
    <rPh sb="0" eb="1">
      <t>ダイ</t>
    </rPh>
    <rPh sb="2" eb="3">
      <t>ジョウ</t>
    </rPh>
    <phoneticPr fontId="137"/>
  </si>
  <si>
    <t>鉛及びその化合物</t>
    <rPh sb="0" eb="1">
      <t>ナマリ</t>
    </rPh>
    <rPh sb="1" eb="2">
      <t>オヨ</t>
    </rPh>
    <rPh sb="5" eb="8">
      <t>カゴウブツ</t>
    </rPh>
    <phoneticPr fontId="137"/>
  </si>
  <si>
    <t>三重県四日市市楠町北五味塚字古江1085-9､1085-377､1086-1の各一部</t>
    <phoneticPr fontId="577"/>
  </si>
  <si>
    <t>三重県四日市市日永東二丁目1280番の一部</t>
    <phoneticPr fontId="577"/>
  </si>
  <si>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473"/>
  </si>
  <si>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73"/>
  </si>
  <si>
    <t>R4.11.14
一部解除
R7.9.30</t>
    <rPh sb="9" eb="13">
      <t>イチブカイジョ</t>
    </rPh>
    <phoneticPr fontId="577"/>
  </si>
  <si>
    <t>三重県四日市市大治田三丁目612番の一部</t>
    <rPh sb="0" eb="3">
      <t>ミエケン</t>
    </rPh>
    <rPh sb="3" eb="6">
      <t>ヨッカイチ</t>
    </rPh>
    <rPh sb="6" eb="7">
      <t>シ</t>
    </rPh>
    <rPh sb="7" eb="13">
      <t>オバタサンチョウメ</t>
    </rPh>
    <rPh sb="16" eb="17">
      <t>バン</t>
    </rPh>
    <rPh sb="18" eb="20">
      <t>イチブ</t>
    </rPh>
    <phoneticPr fontId="473"/>
  </si>
  <si>
    <t>三重県四日市市石原町１番地の一部</t>
    <rPh sb="0" eb="3">
      <t>ミエケン</t>
    </rPh>
    <rPh sb="3" eb="7">
      <t>ヨッカイチシ</t>
    </rPh>
    <rPh sb="7" eb="10">
      <t>イシハラチョウ</t>
    </rPh>
    <rPh sb="11" eb="13">
      <t>バンチ</t>
    </rPh>
    <rPh sb="14" eb="16">
      <t>イチブ</t>
    </rPh>
    <phoneticPr fontId="473"/>
  </si>
  <si>
    <t>ジクロロメタン
1,2-ジクロロエタン
ふっ素及びその化合物
セレン及びその化合物
砒素及びその化合物
鉛及びその化合物</t>
    <phoneticPr fontId="577"/>
  </si>
  <si>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345"/>
  </si>
  <si>
    <t>第３条</t>
    <rPh sb="0" eb="1">
      <t>ダイ</t>
    </rPh>
    <rPh sb="2" eb="3">
      <t>ジョウ</t>
    </rPh>
    <phoneticPr fontId="345"/>
  </si>
  <si>
    <t>ふっ素及びその化合物</t>
    <rPh sb="2" eb="3">
      <t>ソ</t>
    </rPh>
    <rPh sb="3" eb="4">
      <t>オヨ</t>
    </rPh>
    <rPh sb="7" eb="10">
      <t>カゴウブツ</t>
    </rPh>
    <phoneticPr fontId="345"/>
  </si>
  <si>
    <t>滋賀県
（63件）</t>
    <rPh sb="0" eb="3">
      <t>シガケン</t>
    </rPh>
    <phoneticPr fontId="577"/>
  </si>
  <si>
    <t>滋賀県湖南市朝国字梅ヶ谷2番､字平山1番の各一部</t>
  </si>
  <si>
    <t>滋賀県草津市野路東一丁目字小ｶｽ1916番4の一部</t>
  </si>
  <si>
    <t>H26.5.30
一部追加
H31.4.9</t>
    <phoneticPr fontId="577"/>
  </si>
  <si>
    <t>滋賀県草津市野路東七丁目字中島2247番8､字清水作2251番､2251番1､2276番､2276番4､字砂池2258番5､字観音堂2275番60</t>
    <phoneticPr fontId="577"/>
  </si>
  <si>
    <t>第３条第14条</t>
    <rPh sb="0" eb="1">
      <t>ダイ</t>
    </rPh>
    <rPh sb="2" eb="3">
      <t>ジョウ</t>
    </rPh>
    <rPh sb="3" eb="4">
      <t>ダイ</t>
    </rPh>
    <rPh sb="6" eb="7">
      <t>ジョウ</t>
    </rPh>
    <phoneticPr fontId="368"/>
  </si>
  <si>
    <t>H26.9.1
一部解除
H27.3.25</t>
    <phoneticPr fontId="577"/>
  </si>
  <si>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577"/>
  </si>
  <si>
    <t>H26.8.6
一部追加
H26.10.10</t>
    <phoneticPr fontId="577"/>
  </si>
  <si>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577"/>
  </si>
  <si>
    <t>滋賀県湖南市吉永字中川原361番1､364番1､364番6の各一部</t>
    <rPh sb="30" eb="31">
      <t>カク</t>
    </rPh>
    <phoneticPr fontId="577"/>
  </si>
  <si>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</si>
  <si>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</si>
  <si>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577"/>
  </si>
  <si>
    <t>滋賀県甲賀市水口町北脇240番5の一部</t>
  </si>
  <si>
    <t>滋賀県蒲生郡竜王町大字西横関字中島385番の一部､397番の一部</t>
    <phoneticPr fontId="577"/>
  </si>
  <si>
    <t>第４条</t>
    <rPh sb="0" eb="1">
      <t>ダイ</t>
    </rPh>
    <rPh sb="2" eb="3">
      <t>ジョウ</t>
    </rPh>
    <phoneticPr fontId="502"/>
  </si>
  <si>
    <t>クロロエチレン
シスｰ1,2-ジクロロエチレン
テトラクロロエチレン
トリクロロエチレン</t>
    <phoneticPr fontId="577"/>
  </si>
  <si>
    <t>滋賀県野洲市上屋字下芝原88番1の一部</t>
    <rPh sb="0" eb="3">
      <t>シガケン</t>
    </rPh>
    <phoneticPr fontId="577"/>
  </si>
  <si>
    <t>滋賀県米原市米原989番の一部､米原市梅ヶ原2231番の一部</t>
    <rPh sb="0" eb="3">
      <t>シガケン</t>
    </rPh>
    <rPh sb="13" eb="15">
      <t>イチブ</t>
    </rPh>
    <phoneticPr fontId="502"/>
  </si>
  <si>
    <t>第14条</t>
    <rPh sb="0" eb="1">
      <t>ダイ</t>
    </rPh>
    <rPh sb="3" eb="4">
      <t>ジョウ</t>
    </rPh>
    <phoneticPr fontId="502"/>
  </si>
  <si>
    <t>形質変更時要届出区域（自然由来特例区域）</t>
    <rPh sb="11" eb="13">
      <t>シゼン</t>
    </rPh>
    <rPh sb="13" eb="15">
      <t>ユライ</t>
    </rPh>
    <rPh sb="15" eb="17">
      <t>トクレイ</t>
    </rPh>
    <rPh sb="17" eb="19">
      <t>クイキ</t>
    </rPh>
    <phoneticPr fontId="502"/>
  </si>
  <si>
    <t>滋賀県米原市米原989番の一部､米原市梅ヶ原2231番の一部</t>
    <rPh sb="0" eb="3">
      <t>シガケン</t>
    </rPh>
    <phoneticPr fontId="577"/>
  </si>
  <si>
    <t>H30.9.21
一部解除
H31.2.22</t>
  </si>
  <si>
    <t>滋賀県甲賀市水口町笹が丘1番3の一部</t>
    <rPh sb="0" eb="3">
      <t>シガケン</t>
    </rPh>
    <phoneticPr fontId="577"/>
  </si>
  <si>
    <t>鉛及びその化合物</t>
    <rPh sb="0" eb="1">
      <t>ナマリ</t>
    </rPh>
    <phoneticPr fontId="502"/>
  </si>
  <si>
    <t>H30.10.19
一部解除
R3.6.1</t>
    <rPh sb="10" eb="12">
      <t>イチブ</t>
    </rPh>
    <rPh sb="12" eb="14">
      <t>カイジョ</t>
    </rPh>
    <phoneticPr fontId="473"/>
  </si>
  <si>
    <t>滋賀県湖南市柑子袋字河原373番34の一部</t>
    <rPh sb="0" eb="3">
      <t>シガケン</t>
    </rPh>
    <phoneticPr fontId="577"/>
  </si>
  <si>
    <t>H30.11.9
一部解除
H31.3.22</t>
    <phoneticPr fontId="577"/>
  </si>
  <si>
    <t>滋賀県栗東市野尻字横田1番1､字宮ﾉ前80番､栗東市蜂屋字畑堂412番1</t>
    <rPh sb="0" eb="3">
      <t>シガケン</t>
    </rPh>
    <phoneticPr fontId="577"/>
  </si>
  <si>
    <t>R1.7.2
一部解除
R3.3.12</t>
    <rPh sb="7" eb="9">
      <t>イチブ</t>
    </rPh>
    <rPh sb="9" eb="11">
      <t>カイジョ</t>
    </rPh>
    <phoneticPr fontId="473"/>
  </si>
  <si>
    <t>滋賀県甲賀市水口町笹が丘1番3の一部</t>
  </si>
  <si>
    <t>滋賀県栗東市蜂屋字辻513の一部､栗東市蜂屋字七反田522の一部</t>
    <rPh sb="0" eb="3">
      <t>シガケン</t>
    </rPh>
    <rPh sb="14" eb="16">
      <t>イチブ</t>
    </rPh>
    <rPh sb="30" eb="32">
      <t>イチブ</t>
    </rPh>
    <phoneticPr fontId="501"/>
  </si>
  <si>
    <t>第４条</t>
    <rPh sb="0" eb="1">
      <t>ダイ</t>
    </rPh>
    <rPh sb="2" eb="3">
      <t>ジョウ</t>
    </rPh>
    <phoneticPr fontId="501"/>
  </si>
  <si>
    <t>滋賀県野洲市上屋字大別当173番の一部</t>
    <rPh sb="0" eb="3">
      <t>シガケン</t>
    </rPh>
    <phoneticPr fontId="577"/>
  </si>
  <si>
    <t>滋賀県甲賀市信楽町勅旨字岩ﾉ谷2188番9､2195番1､2198番､2199番2､2200番及び2200番1の各一部</t>
    <rPh sb="0" eb="3">
      <t>シガケン</t>
    </rPh>
    <phoneticPr fontId="577"/>
  </si>
  <si>
    <t>滋賀県米原市米原967番､988番､米原市梅ヶ原2230番</t>
    <rPh sb="0" eb="3">
      <t>シガケン</t>
    </rPh>
    <phoneticPr fontId="577"/>
  </si>
  <si>
    <t>R2.8.7
一部解除
R4.6.21</t>
    <rPh sb="7" eb="9">
      <t>イチブ</t>
    </rPh>
    <rPh sb="9" eb="11">
      <t>カイジョ</t>
    </rPh>
    <phoneticPr fontId="473"/>
  </si>
  <si>
    <t>滋賀県野洲市吉川3365番2､3367番23､3367番49､3382番､4449番､4474番､4547番の各一部</t>
  </si>
  <si>
    <t>滋賀県長浜市鐘紡町字南香長141番の一部､長浜市鐘紡町字二ﾉ江入146番の一部</t>
    <rPh sb="0" eb="3">
      <t>シガケン</t>
    </rPh>
    <phoneticPr fontId="577"/>
  </si>
  <si>
    <t>滋賀県野洲市上屋字下芝原88番1､字大別当173番､字高井狩432番1の各一部</t>
    <phoneticPr fontId="577"/>
  </si>
  <si>
    <t>滋賀県草津市上笠二丁目字鯰147番6､147番7の各一部</t>
    <phoneticPr fontId="577"/>
  </si>
  <si>
    <t>クロロエチレン</t>
  </si>
  <si>
    <t>滋賀県東近江市平柳町字北浦557番､555番4の各一部</t>
    <phoneticPr fontId="577"/>
  </si>
  <si>
    <t>ふっ素及びその化合物</t>
    <rPh sb="3" eb="4">
      <t>オヨ</t>
    </rPh>
    <phoneticPr fontId="473"/>
  </si>
  <si>
    <t>滋賀県草津市野路東二丁目字観音堂2275番2の一部</t>
    <rPh sb="23" eb="25">
      <t>イチブ</t>
    </rPh>
    <phoneticPr fontId="577"/>
  </si>
  <si>
    <t>滋賀県犬上郡多賀町大字四手字諏訪348番3の一部</t>
    <rPh sb="0" eb="3">
      <t>シガケン</t>
    </rPh>
    <phoneticPr fontId="473"/>
  </si>
  <si>
    <t>滋賀県米原市大鹿字堀58番､60番､60番1､61番1､62番の各一部</t>
    <phoneticPr fontId="577"/>
  </si>
  <si>
    <r>
      <t xml:space="preserve">R3.9.14
</t>
    </r>
    <r>
      <rPr>
        <sz val="9"/>
        <color theme="1"/>
        <rFont val="ＭＳ Ｐゴシック"/>
        <family val="3"/>
        <charset val="128"/>
      </rPr>
      <t>一部解除
R7.8.5</t>
    </r>
    <rPh sb="8" eb="10">
      <t>イチブ</t>
    </rPh>
    <rPh sb="10" eb="12">
      <t>カイジョ</t>
    </rPh>
    <phoneticPr fontId="93"/>
  </si>
  <si>
    <t>滋賀県野洲市野洲字川原端860番の一部</t>
    <phoneticPr fontId="577"/>
  </si>
  <si>
    <t>滋賀県湖南市石部北三丁目2212番2､2212番5､2213番､2213番3､2214番､2215番､2216番､2217番､2218番1､2219番､栗東市伊勢落字粟畑横田川筋632番1の各一部</t>
    <phoneticPr fontId="577"/>
  </si>
  <si>
    <t>滋賀県彦根市正法寺町字竹之内562番2および字下山之越658番の各一部</t>
    <phoneticPr fontId="577"/>
  </si>
  <si>
    <t>R4.4.8
一部解除
R5.1.24</t>
    <rPh sb="7" eb="9">
      <t>イチブ</t>
    </rPh>
    <rPh sb="9" eb="11">
      <t>カイジョ</t>
    </rPh>
    <phoneticPr fontId="577"/>
  </si>
  <si>
    <t>滋賀県彦根市高宮町字六斗代480番１の一部</t>
    <phoneticPr fontId="473"/>
  </si>
  <si>
    <t>滋賀県草津市野路東七丁目字砂池2258番5の一部</t>
    <rPh sb="0" eb="3">
      <t>シガケン</t>
    </rPh>
    <phoneticPr fontId="577"/>
  </si>
  <si>
    <t>滋賀県東近江市五個荘簗瀬町10番6の一部</t>
  </si>
  <si>
    <t>六価クロム化合物
ほう素及びその化合物</t>
    <rPh sb="0" eb="2">
      <t>ロッカ</t>
    </rPh>
    <phoneticPr fontId="473"/>
  </si>
  <si>
    <t>滋賀県湖南市朝国字平山1番､平山1番512および平山1番514の各一部</t>
    <phoneticPr fontId="577"/>
  </si>
  <si>
    <t>滋賀県湖南市朝国字平山１番の一部</t>
    <rPh sb="0" eb="3">
      <t>シガケン</t>
    </rPh>
    <phoneticPr fontId="495"/>
  </si>
  <si>
    <t>鉛及びその化合物、ふっ素及びその化合物</t>
  </si>
  <si>
    <t>滋賀県甲賀市信楽町長野字三代出498番および500番４の各一部</t>
    <rPh sb="0" eb="3">
      <t>シガケン</t>
    </rPh>
    <phoneticPr fontId="495"/>
  </si>
  <si>
    <t>滋賀県守山市小島町字中島532番および川田町字南林252番１の各一部</t>
    <rPh sb="0" eb="3">
      <t>シガケン</t>
    </rPh>
    <phoneticPr fontId="495"/>
  </si>
  <si>
    <r>
      <t xml:space="preserve">R5.6.20
</t>
    </r>
    <r>
      <rPr>
        <sz val="10"/>
        <color theme="1"/>
        <rFont val="ＭＳ Ｐゴシック"/>
        <family val="3"/>
        <charset val="128"/>
      </rPr>
      <t>一部解除
R7.9.30</t>
    </r>
    <rPh sb="8" eb="10">
      <t>イチブ</t>
    </rPh>
    <rPh sb="10" eb="12">
      <t>カイジョ</t>
    </rPh>
    <phoneticPr fontId="109"/>
  </si>
  <si>
    <t>滋賀県湖南市高松町2番1の一部</t>
    <rPh sb="0" eb="3">
      <t>シガケン</t>
    </rPh>
    <phoneticPr fontId="495"/>
  </si>
  <si>
    <t>砒素及びその化合物</t>
    <rPh sb="0" eb="3">
      <t>ヒソオヨ</t>
    </rPh>
    <rPh sb="6" eb="9">
      <t>カゴウブツ</t>
    </rPh>
    <phoneticPr fontId="493"/>
  </si>
  <si>
    <t>滋賀県東近江市平柳町字北浦514番6および555番1の各一部</t>
    <phoneticPr fontId="577"/>
  </si>
  <si>
    <t>滋賀県長浜市祇󠄀園町字飯次852番37</t>
    <phoneticPr fontId="473"/>
  </si>
  <si>
    <t>1,2-ジクロロエチレン
テトラクロロエチレン
トリクロロエチレン</t>
    <phoneticPr fontId="577"/>
  </si>
  <si>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66"/>
  </si>
  <si>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473"/>
  </si>
  <si>
    <t>滋賀県東近江市東沖野四丁目字奥山1264番1の一部</t>
    <phoneticPr fontId="577"/>
  </si>
  <si>
    <t>滋賀県草津市草津市矢橋町字帰帆2108番の一部</t>
    <rPh sb="0" eb="3">
      <t>シガケン</t>
    </rPh>
    <rPh sb="3" eb="6">
      <t>クサツシ</t>
    </rPh>
    <rPh sb="21" eb="23">
      <t>イチブ</t>
    </rPh>
    <phoneticPr fontId="367"/>
  </si>
  <si>
    <t>第３条</t>
    <rPh sb="0" eb="1">
      <t>ダイ</t>
    </rPh>
    <rPh sb="2" eb="3">
      <t>ジョウ</t>
    </rPh>
    <phoneticPr fontId="367"/>
  </si>
  <si>
    <t>滋賀県米原市志賀谷字滝ヶ鼻1045番１の一部</t>
    <phoneticPr fontId="577"/>
  </si>
  <si>
    <t>第14条</t>
    <rPh sb="0" eb="1">
      <t>ダイ</t>
    </rPh>
    <rPh sb="3" eb="4">
      <t>ジョウ</t>
    </rPh>
    <phoneticPr fontId="367"/>
  </si>
  <si>
    <t>テトラクロロエチレン
トリクロロエチレン
1,2-ジクロロエチレン</t>
  </si>
  <si>
    <t>R6.7.2
一部解除
R7.6.3</t>
  </si>
  <si>
    <t>滋賀県栗東市出庭字蛸田484番､484番3､485番､485番2､486番､486番3</t>
    <phoneticPr fontId="367"/>
  </si>
  <si>
    <t>ふっ素及びその化合物</t>
    <rPh sb="2" eb="3">
      <t>ソ</t>
    </rPh>
    <rPh sb="3" eb="4">
      <t>オヨ</t>
    </rPh>
    <rPh sb="7" eb="10">
      <t>カゴウブツ</t>
    </rPh>
    <phoneticPr fontId="367"/>
  </si>
  <si>
    <t>滋賀県草津市野路東七丁目字砂池2258番５の一部</t>
    <rPh sb="0" eb="3">
      <t>シガケン</t>
    </rPh>
    <rPh sb="22" eb="24">
      <t>イチブ</t>
    </rPh>
    <phoneticPr fontId="367"/>
  </si>
  <si>
    <t>第４条</t>
    <rPh sb="0" eb="1">
      <t>ダイ</t>
    </rPh>
    <rPh sb="2" eb="3">
      <t>ジョウ</t>
    </rPh>
    <phoneticPr fontId="367"/>
  </si>
  <si>
    <t>滋賀県草津市野路東一丁目字サブ山2362番５の一部</t>
    <rPh sb="23" eb="25">
      <t>イチブ</t>
    </rPh>
    <phoneticPr fontId="367"/>
  </si>
  <si>
    <t>水銀及びその化合物
鉛及びその化合物</t>
    <rPh sb="0" eb="2">
      <t>スイギン</t>
    </rPh>
    <rPh sb="2" eb="3">
      <t>オヨ</t>
    </rPh>
    <rPh sb="6" eb="9">
      <t>カゴウブツ</t>
    </rPh>
    <rPh sb="10" eb="11">
      <t>ナマリ</t>
    </rPh>
    <rPh sb="11" eb="12">
      <t>オヨ</t>
    </rPh>
    <rPh sb="15" eb="18">
      <t>カゴウブツ</t>
    </rPh>
    <phoneticPr fontId="367"/>
  </si>
  <si>
    <t>滋賀県蒲生郡日野町大字蓮花寺字東山1488番の一部</t>
    <phoneticPr fontId="577"/>
  </si>
  <si>
    <t>六価クロム化合物</t>
    <rPh sb="0" eb="2">
      <t>ロッカ</t>
    </rPh>
    <rPh sb="5" eb="8">
      <t>カゴウブツ</t>
    </rPh>
    <phoneticPr fontId="367"/>
  </si>
  <si>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382"/>
  </si>
  <si>
    <t>1,2-ジクロロエチレン
ほう素及びその化合物</t>
  </si>
  <si>
    <t>滋賀県草津市草津市矢橋町字帰帆2108番の一部</t>
    <phoneticPr fontId="367"/>
  </si>
  <si>
    <t>第３条</t>
    <phoneticPr fontId="367"/>
  </si>
  <si>
    <t>滋賀県東近江市園町字瓦塚27番1の一部</t>
    <phoneticPr fontId="577"/>
  </si>
  <si>
    <t>カドミウム及びその化合物
六価クロム化合物
鉛及びその化合物
砒素及びその化合物
ふっ素及びその化合物</t>
    <phoneticPr fontId="577"/>
  </si>
  <si>
    <t>滋賀県野洲市野洲字川原端844番１､860番､860番３､860番４､860番５の各一部</t>
    <rPh sb="41" eb="44">
      <t>カクイチブ</t>
    </rPh>
    <phoneticPr fontId="239"/>
  </si>
  <si>
    <t>砒素及びその化合物
ふっ素及びその化合物</t>
    <rPh sb="0" eb="2">
      <t>ヒソ</t>
    </rPh>
    <rPh sb="2" eb="3">
      <t>オヨ</t>
    </rPh>
    <rPh sb="6" eb="9">
      <t>カゴウブツ</t>
    </rPh>
    <rPh sb="12" eb="13">
      <t>ソ</t>
    </rPh>
    <rPh sb="13" eb="14">
      <t>オヨ</t>
    </rPh>
    <rPh sb="17" eb="20">
      <t>カゴウブツ</t>
    </rPh>
    <phoneticPr fontId="239"/>
  </si>
  <si>
    <t>滋賀県野洲市野洲字川原端860番の一部</t>
    <rPh sb="17" eb="19">
      <t>イチブ</t>
    </rPh>
    <phoneticPr fontId="239"/>
  </si>
  <si>
    <t>水銀及びその化合物
鉛及びその化合物</t>
    <rPh sb="0" eb="2">
      <t>スイギン</t>
    </rPh>
    <rPh sb="2" eb="3">
      <t>オヨ</t>
    </rPh>
    <rPh sb="6" eb="9">
      <t>カゴウブツ</t>
    </rPh>
    <rPh sb="10" eb="11">
      <t>ナマリ</t>
    </rPh>
    <rPh sb="11" eb="12">
      <t>オヨ</t>
    </rPh>
    <rPh sb="15" eb="18">
      <t>カゴウブツ</t>
    </rPh>
    <phoneticPr fontId="239"/>
  </si>
  <si>
    <t>滋賀県甲賀市水口町ひのきが丘27番３の一部</t>
    <rPh sb="0" eb="3">
      <t>シガケン</t>
    </rPh>
    <rPh sb="3" eb="6">
      <t>コウカシ</t>
    </rPh>
    <rPh sb="6" eb="9">
      <t>ミナクチチョウ</t>
    </rPh>
    <rPh sb="13" eb="14">
      <t>オカ</t>
    </rPh>
    <rPh sb="16" eb="17">
      <t>バン</t>
    </rPh>
    <rPh sb="19" eb="21">
      <t>イチブ</t>
    </rPh>
    <phoneticPr fontId="256"/>
  </si>
  <si>
    <t>ふっ素及びその化合物</t>
    <rPh sb="9" eb="10">
      <t>モノ</t>
    </rPh>
    <phoneticPr fontId="256"/>
  </si>
  <si>
    <t>滋賀県野洲市野洲字苦菜島1041番の一部</t>
    <phoneticPr fontId="577"/>
  </si>
  <si>
    <t>第３条</t>
    <rPh sb="0" eb="1">
      <t>ダイ</t>
    </rPh>
    <rPh sb="2" eb="3">
      <t>ジョウ</t>
    </rPh>
    <phoneticPr fontId="93"/>
  </si>
  <si>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93"/>
  </si>
  <si>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93"/>
  </si>
  <si>
    <t>水銀及びその化合物
鉛及びその化合物</t>
    <rPh sb="0" eb="2">
      <t>スイギン</t>
    </rPh>
    <rPh sb="2" eb="3">
      <t>オヨ</t>
    </rPh>
    <rPh sb="6" eb="9">
      <t>カゴウブツ</t>
    </rPh>
    <rPh sb="10" eb="11">
      <t>ナマリ</t>
    </rPh>
    <rPh sb="11" eb="12">
      <t>オヨ</t>
    </rPh>
    <rPh sb="15" eb="18">
      <t>カゴウブツ</t>
    </rPh>
    <phoneticPr fontId="93"/>
  </si>
  <si>
    <t>滋賀県蒲生郡竜王町大字鏡字老々塚2291番7の一部</t>
    <phoneticPr fontId="577"/>
  </si>
  <si>
    <t>鉛及びその化合物
砒素及びその化合物</t>
    <rPh sb="0" eb="1">
      <t>ナマリ</t>
    </rPh>
    <rPh sb="1" eb="2">
      <t>オヨ</t>
    </rPh>
    <rPh sb="5" eb="8">
      <t>カゴウブツ</t>
    </rPh>
    <rPh sb="9" eb="12">
      <t>ヒソオヨ</t>
    </rPh>
    <rPh sb="15" eb="18">
      <t>カゴウブツ</t>
    </rPh>
    <phoneticPr fontId="93"/>
  </si>
  <si>
    <t>滋賀県湖南市大池町6番2の一部</t>
    <rPh sb="0" eb="3">
      <t>シガケン</t>
    </rPh>
    <rPh sb="3" eb="6">
      <t>コナンシ</t>
    </rPh>
    <rPh sb="6" eb="9">
      <t>オオイケチョウ</t>
    </rPh>
    <rPh sb="10" eb="11">
      <t>バン</t>
    </rPh>
    <rPh sb="13" eb="15">
      <t>イチブ</t>
    </rPh>
    <phoneticPr fontId="109"/>
  </si>
  <si>
    <t>第４条</t>
    <rPh sb="0" eb="1">
      <t>ダイ</t>
    </rPh>
    <rPh sb="2" eb="3">
      <t>ジョウ</t>
    </rPh>
    <phoneticPr fontId="93"/>
  </si>
  <si>
    <t>六価クロム化合物</t>
    <rPh sb="0" eb="2">
      <t>ロッカ</t>
    </rPh>
    <rPh sb="5" eb="8">
      <t>カゴウブツ</t>
    </rPh>
    <phoneticPr fontId="109"/>
  </si>
  <si>
    <t>滋賀県蒲生郡竜王町大字西川字下中筋1312番1の一部</t>
    <phoneticPr fontId="577"/>
  </si>
  <si>
    <t>鉛及びその化合物</t>
    <rPh sb="0" eb="1">
      <t>ナマリ</t>
    </rPh>
    <rPh sb="1" eb="2">
      <t>オヨ</t>
    </rPh>
    <rPh sb="5" eb="8">
      <t>カゴウブツ</t>
    </rPh>
    <phoneticPr fontId="93"/>
  </si>
  <si>
    <t xml:space="preserve">大津市
（15件）
</t>
    <rPh sb="0" eb="3">
      <t>オオツシ</t>
    </rPh>
    <phoneticPr fontId="577"/>
  </si>
  <si>
    <t>滋賀県大津市京町三丁目1番8の一部､301番の一部</t>
    <rPh sb="0" eb="3">
      <t>シガケン</t>
    </rPh>
    <phoneticPr fontId="577"/>
  </si>
  <si>
    <t>滋賀県大津市園山三丁目463番1の一部及び470番の一部</t>
    <rPh sb="0" eb="3">
      <t>シガケン</t>
    </rPh>
    <phoneticPr fontId="577"/>
  </si>
  <si>
    <t>滋賀県大津市湖城が丘字池ﾉ内842番の一部､843番1の一部､843番2の一部､843番9の一部､845番6の一部</t>
    <rPh sb="0" eb="3">
      <t>シガケン</t>
    </rPh>
    <phoneticPr fontId="577"/>
  </si>
  <si>
    <t>滋賀県大津市堅田二丁目字志里廣1300番1の一部及び同番10の一部</t>
    <phoneticPr fontId="577"/>
  </si>
  <si>
    <t>R4.7.15
一部解除
R7.3.3</t>
    <phoneticPr fontId="577"/>
  </si>
  <si>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577"/>
  </si>
  <si>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473"/>
  </si>
  <si>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</si>
  <si>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473"/>
  </si>
  <si>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</si>
  <si>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473"/>
  </si>
  <si>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</si>
  <si>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473"/>
  </si>
  <si>
    <t>R6.1.15</t>
  </si>
  <si>
    <t>滋賀県大津市月輪一丁目字増井500番の一部､501番1の一部及び506番1の一部</t>
    <phoneticPr fontId="577"/>
  </si>
  <si>
    <t>滋賀県大津市際川一丁目字北天狗83番3の一部及び同町字南天狗53番１の一部</t>
    <phoneticPr fontId="577"/>
  </si>
  <si>
    <t>滋賀県大津市堅田二丁目字志里廣1300番1の一部</t>
    <phoneticPr fontId="577"/>
  </si>
  <si>
    <t>滋賀県大津市堅田二丁目字志里廣1300番1の一部及び同町字南口戸1400番4の一部</t>
    <phoneticPr fontId="577"/>
  </si>
  <si>
    <t>セレン及びその化合物
鉛及びその化合物</t>
    <phoneticPr fontId="577"/>
  </si>
  <si>
    <t>滋賀県大津市松本一丁目字日の出520番1の一部､539番２の一部及び同町字松ケ1007番7の一部</t>
    <phoneticPr fontId="577"/>
  </si>
  <si>
    <t>鉛及びその化合物
砒素及びその化合物
水銀及びその化合物</t>
    <phoneticPr fontId="577"/>
  </si>
  <si>
    <t>滋賀県大津市園山一丁目46番４の一部</t>
    <phoneticPr fontId="577"/>
  </si>
  <si>
    <t>鉛及びその化合物
水銀及びその化合物
砒素及びその化合物
ふっ素及びその化合物</t>
    <phoneticPr fontId="577"/>
  </si>
  <si>
    <t>滋賀県大津市園山三丁目442番1の一部､447番1の一部及び744番の一部</t>
    <phoneticPr fontId="577"/>
  </si>
  <si>
    <t>京都府
（31件）</t>
    <rPh sb="0" eb="3">
      <t>キョウトフ</t>
    </rPh>
    <phoneticPr fontId="577"/>
  </si>
  <si>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</si>
  <si>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77"/>
  </si>
  <si>
    <t>中西2</t>
    <rPh sb="0" eb="2">
      <t>ナカニシ</t>
    </rPh>
    <phoneticPr fontId="577"/>
  </si>
  <si>
    <t>京都府乙訓郡大山崎町字大山崎小字柳島55番1の一部及び小字八畝割1番1の一部</t>
  </si>
  <si>
    <t>乙訓1</t>
    <rPh sb="0" eb="1">
      <t>オツ</t>
    </rPh>
    <rPh sb="1" eb="2">
      <t>クン</t>
    </rPh>
    <phoneticPr fontId="577"/>
  </si>
  <si>
    <t>京都府木津川市相楽高下4番8の一部</t>
  </si>
  <si>
    <t>山南1</t>
    <rPh sb="0" eb="1">
      <t>ヤマ</t>
    </rPh>
    <rPh sb="1" eb="2">
      <t>ミナミ</t>
    </rPh>
    <phoneticPr fontId="577"/>
  </si>
  <si>
    <t>H29.7.18
一部解除
H30.7.31</t>
  </si>
  <si>
    <t>京都府綾部市青野町西馬場下38番1の一部､39番1の一部及び43番の一部</t>
  </si>
  <si>
    <t>テトラクロロエチレン</t>
    <phoneticPr fontId="576"/>
  </si>
  <si>
    <t>中東1</t>
    <phoneticPr fontId="574"/>
  </si>
  <si>
    <t>京都府向日市鶏冠井町清水4番</t>
    <rPh sb="0" eb="3">
      <t>キョウトフ</t>
    </rPh>
    <phoneticPr fontId="574"/>
  </si>
  <si>
    <t>乙訓2</t>
    <phoneticPr fontId="577"/>
  </si>
  <si>
    <t>京都府舞鶴市字大波上小字田黒1379番の一部他25筆</t>
    <rPh sb="0" eb="3">
      <t>キョウトフ</t>
    </rPh>
    <phoneticPr fontId="577"/>
  </si>
  <si>
    <t>中東2</t>
    <phoneticPr fontId="577"/>
  </si>
  <si>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574"/>
  </si>
  <si>
    <t>山北6</t>
    <rPh sb="0" eb="1">
      <t>ヤマ</t>
    </rPh>
    <rPh sb="1" eb="2">
      <t>キタ</t>
    </rPh>
    <phoneticPr fontId="574"/>
  </si>
  <si>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574"/>
  </si>
  <si>
    <t>山北7</t>
    <rPh sb="0" eb="1">
      <t>ヤマ</t>
    </rPh>
    <rPh sb="1" eb="2">
      <t>キタ</t>
    </rPh>
    <phoneticPr fontId="574"/>
  </si>
  <si>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574"/>
  </si>
  <si>
    <t>山北8</t>
    <rPh sb="0" eb="1">
      <t>ヤマ</t>
    </rPh>
    <rPh sb="1" eb="2">
      <t>キタ</t>
    </rPh>
    <phoneticPr fontId="574"/>
  </si>
  <si>
    <r>
      <t>R2.6.26
一部解除
R</t>
    </r>
    <r>
      <rPr>
        <sz val="9"/>
        <color theme="1"/>
        <rFont val="ＭＳ Ｐゴシック"/>
        <family val="3"/>
        <charset val="128"/>
      </rPr>
      <t>3.5.18</t>
    </r>
    <rPh sb="8" eb="10">
      <t>イチブ</t>
    </rPh>
    <rPh sb="10" eb="12">
      <t>カイジョ</t>
    </rPh>
    <phoneticPr fontId="473"/>
  </si>
  <si>
    <t>京都府八幡市橋本焼野7番2の一部､7番21の一部及び7番24の一部</t>
    <rPh sb="0" eb="2">
      <t>キョウト</t>
    </rPh>
    <rPh sb="2" eb="3">
      <t>フ</t>
    </rPh>
    <phoneticPr fontId="577"/>
  </si>
  <si>
    <t>第14条</t>
    <rPh sb="0" eb="1">
      <t>ダイ</t>
    </rPh>
    <rPh sb="3" eb="4">
      <t>ジョウ</t>
    </rPh>
    <phoneticPr fontId="489"/>
  </si>
  <si>
    <t>山北9</t>
    <rPh sb="0" eb="1">
      <t>ヤマ</t>
    </rPh>
    <rPh sb="1" eb="2">
      <t>キタ</t>
    </rPh>
    <phoneticPr fontId="489"/>
  </si>
  <si>
    <t>R2.9.25
一部解除
R3.1.19</t>
    <rPh sb="8" eb="10">
      <t>イチブ</t>
    </rPh>
    <rPh sb="10" eb="12">
      <t>カイジョ</t>
    </rPh>
    <phoneticPr fontId="485"/>
  </si>
  <si>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473"/>
  </si>
  <si>
    <t>中東３</t>
    <rPh sb="0" eb="2">
      <t>チュウトウ</t>
    </rPh>
    <phoneticPr fontId="473"/>
  </si>
  <si>
    <t>京都府宇治市六地蔵徳永16番の一部及び17番の一部</t>
    <rPh sb="0" eb="2">
      <t>キョウト</t>
    </rPh>
    <rPh sb="2" eb="3">
      <t>フ</t>
    </rPh>
    <phoneticPr fontId="577"/>
  </si>
  <si>
    <t>山北12</t>
    <rPh sb="0" eb="1">
      <t>ヤマ</t>
    </rPh>
    <rPh sb="1" eb="2">
      <t>キタ</t>
    </rPh>
    <phoneticPr fontId="485"/>
  </si>
  <si>
    <t>R3.5.21
一部解除
R4.3.4</t>
    <rPh sb="8" eb="10">
      <t>イチブ</t>
    </rPh>
    <rPh sb="10" eb="12">
      <t>カイジョ</t>
    </rPh>
    <phoneticPr fontId="473"/>
  </si>
  <si>
    <t>京都府八幡市八幡澤1番の一部､6番の一部､7番の一部､7番1の一部､8番の一部､9番の一部､29番の一部､30番の一部及び31番の一部</t>
    <rPh sb="0" eb="2">
      <t>キョウト</t>
    </rPh>
    <rPh sb="2" eb="3">
      <t>フ</t>
    </rPh>
    <phoneticPr fontId="577"/>
  </si>
  <si>
    <t>山北13</t>
    <phoneticPr fontId="577"/>
  </si>
  <si>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577"/>
  </si>
  <si>
    <t>山北14</t>
    <rPh sb="0" eb="1">
      <t>ヤマ</t>
    </rPh>
    <rPh sb="1" eb="2">
      <t>キタ</t>
    </rPh>
    <phoneticPr fontId="473"/>
  </si>
  <si>
    <t>京都府宇治市宇治里尻32番9の一部</t>
    <phoneticPr fontId="577"/>
  </si>
  <si>
    <t>山北15</t>
    <phoneticPr fontId="577"/>
  </si>
  <si>
    <t>R3.8.20
一部解除
R7.4.22</t>
    <rPh sb="8" eb="10">
      <t>イチブ</t>
    </rPh>
    <rPh sb="10" eb="12">
      <t>カイジョ</t>
    </rPh>
    <phoneticPr fontId="208"/>
  </si>
  <si>
    <t>京都府八幡市美濃山御毛通15番の一部並びに京田辺市松井栂谷8番1の一部､8番3の一部及び73番14の一部</t>
    <phoneticPr fontId="577"/>
  </si>
  <si>
    <t>山北16</t>
    <rPh sb="0" eb="1">
      <t>ヤマ</t>
    </rPh>
    <rPh sb="1" eb="2">
      <t>キタ</t>
    </rPh>
    <phoneticPr fontId="473"/>
  </si>
  <si>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577"/>
  </si>
  <si>
    <t>山北17</t>
    <phoneticPr fontId="577"/>
  </si>
  <si>
    <t>京都府乙訓郡大山崎町字下植野小字山王前30番4､大条10番､菖蒲原1番1､上古17番及び北細池1番の一部</t>
    <phoneticPr fontId="577"/>
  </si>
  <si>
    <t>乙訓7</t>
    <phoneticPr fontId="577"/>
  </si>
  <si>
    <t>京都府宇治市宇治樋ﾉ尻31番3の一部､31番9の一部､31番10の一部及び39番5の一部</t>
    <phoneticPr fontId="577"/>
  </si>
  <si>
    <t>山北18</t>
    <phoneticPr fontId="577"/>
  </si>
  <si>
    <t>R4.2.4
一部解除
R5.11.17</t>
    <rPh sb="7" eb="9">
      <t>イチブ</t>
    </rPh>
    <rPh sb="9" eb="11">
      <t>カイジョ</t>
    </rPh>
    <phoneticPr fontId="577"/>
  </si>
  <si>
    <t>京都府八幡市美濃山古寺79番１の一部､79番２の一部､80番１の一部及び80番６の一部並びに八幡市美濃山細谷26番２の一部､27番２の一部､28番２の一部､28番３の一部､43番１の一部､43番２の一部及び84番の一部</t>
    <phoneticPr fontId="577"/>
  </si>
  <si>
    <t>山北19</t>
    <phoneticPr fontId="577"/>
  </si>
  <si>
    <t>京都府宇治市小倉町老ﾉ木46番1の一部</t>
    <rPh sb="0" eb="2">
      <t>キョウト</t>
    </rPh>
    <rPh sb="2" eb="3">
      <t>フ</t>
    </rPh>
    <phoneticPr fontId="577"/>
  </si>
  <si>
    <t>山北20</t>
    <phoneticPr fontId="577"/>
  </si>
  <si>
    <t>京都府宇治市小倉町老ノ木46番1の一部</t>
    <rPh sb="0" eb="3">
      <t>キョウトフ</t>
    </rPh>
    <rPh sb="3" eb="5">
      <t>ウジ</t>
    </rPh>
    <phoneticPr fontId="577"/>
  </si>
  <si>
    <t>山北21</t>
    <phoneticPr fontId="577"/>
  </si>
  <si>
    <t>R4.9.30
一部解除
R6.9.17</t>
  </si>
  <si>
    <t>京都府向日市森本町野田2番5の一部</t>
    <rPh sb="0" eb="3">
      <t>キョウトフ</t>
    </rPh>
    <phoneticPr fontId="577"/>
  </si>
  <si>
    <t>乙訓9</t>
    <phoneticPr fontId="577"/>
  </si>
  <si>
    <t>京都府宇治市大久保町田原20番3の一部</t>
    <rPh sb="0" eb="3">
      <t>キョウトフ</t>
    </rPh>
    <phoneticPr fontId="577"/>
  </si>
  <si>
    <t>山北22</t>
    <phoneticPr fontId="577"/>
  </si>
  <si>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577"/>
  </si>
  <si>
    <t>山北23</t>
    <rPh sb="0" eb="1">
      <t>ヤマ</t>
    </rPh>
    <rPh sb="1" eb="2">
      <t>キタ</t>
    </rPh>
    <phoneticPr fontId="473"/>
  </si>
  <si>
    <t>R5.1.27
一部解除
R5.6.9</t>
    <rPh sb="8" eb="10">
      <t>イチブ</t>
    </rPh>
    <rPh sb="10" eb="12">
      <t>カイジョ</t>
    </rPh>
    <phoneticPr fontId="577"/>
  </si>
  <si>
    <t>京都府亀岡市大井町並河若宮筋34番１の一部､36番１の一部､37番の一部､8番１の一部及び39番１の一部</t>
    <phoneticPr fontId="577"/>
  </si>
  <si>
    <t>南丹2</t>
    <rPh sb="0" eb="2">
      <t>ナンタン</t>
    </rPh>
    <phoneticPr fontId="473"/>
  </si>
  <si>
    <t>京都府亀岡市北古世町二丁目1番1の一部及び44番1の一部</t>
    <rPh sb="0" eb="3">
      <t>キョウトフ</t>
    </rPh>
    <phoneticPr fontId="577"/>
  </si>
  <si>
    <t>南丹3</t>
    <phoneticPr fontId="577"/>
  </si>
  <si>
    <t>京都府宇治市宇治折居18番の一部</t>
    <rPh sb="0" eb="3">
      <t>キョウトフ</t>
    </rPh>
    <rPh sb="3" eb="6">
      <t>ウジシ</t>
    </rPh>
    <rPh sb="6" eb="8">
      <t>ウジ</t>
    </rPh>
    <rPh sb="8" eb="10">
      <t>オリイ</t>
    </rPh>
    <rPh sb="12" eb="13">
      <t>バン</t>
    </rPh>
    <phoneticPr fontId="473"/>
  </si>
  <si>
    <t>山北25</t>
    <rPh sb="0" eb="1">
      <t>ヤマ</t>
    </rPh>
    <rPh sb="1" eb="2">
      <t>キタ</t>
    </rPh>
    <phoneticPr fontId="577"/>
  </si>
  <si>
    <t>R5.9.1
一部解除
R5.12.26</t>
  </si>
  <si>
    <t>京都府相楽郡精華町光台三丁目4番の一部</t>
    <rPh sb="0" eb="3">
      <t>キョウトフ</t>
    </rPh>
    <phoneticPr fontId="577"/>
  </si>
  <si>
    <t>山南3</t>
    <phoneticPr fontId="577"/>
  </si>
  <si>
    <t>京都府綾部市八津合町荒木106番2の一部､107番2の一部､108番2の一部､110番2､111番3の一部､111番4､112番5､112番6､115番2､116番2の一部､139番の一部､140番の一部及び141番の一部</t>
    <rPh sb="0" eb="3">
      <t>キョウトフ</t>
    </rPh>
    <phoneticPr fontId="577"/>
  </si>
  <si>
    <t>中東4</t>
    <phoneticPr fontId="577"/>
  </si>
  <si>
    <r>
      <t xml:space="preserve">R6.10.22
</t>
    </r>
    <r>
      <rPr>
        <sz val="9"/>
        <color theme="1"/>
        <rFont val="ＭＳ Ｐゴシック"/>
        <family val="3"/>
        <charset val="128"/>
      </rPr>
      <t>一部解除
R7.4.25</t>
    </r>
    <rPh sb="9" eb="11">
      <t>イチブ</t>
    </rPh>
    <rPh sb="11" eb="13">
      <t>カイジョ</t>
    </rPh>
    <phoneticPr fontId="204"/>
  </si>
  <si>
    <t>京都府長岡京市神足典薬１番10の一部及び１番11の一部</t>
    <phoneticPr fontId="577"/>
  </si>
  <si>
    <t>第３条</t>
    <rPh sb="0" eb="1">
      <t>ダイ</t>
    </rPh>
    <rPh sb="2" eb="3">
      <t>ジョウ</t>
    </rPh>
    <phoneticPr fontId="346"/>
  </si>
  <si>
    <t>六価クロム化合物
砒素及びその化合物</t>
    <rPh sb="0" eb="2">
      <t>ロッカ</t>
    </rPh>
    <rPh sb="9" eb="11">
      <t>ヒソ</t>
    </rPh>
    <rPh sb="11" eb="12">
      <t>オヨ</t>
    </rPh>
    <rPh sb="15" eb="18">
      <t>カゴウブツ</t>
    </rPh>
    <phoneticPr fontId="346"/>
  </si>
  <si>
    <t>乙訓11</t>
    <rPh sb="0" eb="2">
      <t>オトクニ</t>
    </rPh>
    <phoneticPr fontId="346"/>
  </si>
  <si>
    <t>京都市
（65件）</t>
    <rPh sb="0" eb="3">
      <t>キョウトシ</t>
    </rPh>
    <phoneticPr fontId="577"/>
  </si>
  <si>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</si>
  <si>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</si>
  <si>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577"/>
  </si>
  <si>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</si>
  <si>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</si>
  <si>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</si>
  <si>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</si>
  <si>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</si>
  <si>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</si>
  <si>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</si>
  <si>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577"/>
  </si>
  <si>
    <t>京都府京都市南区吉祥院石原東之口町2番の一部</t>
  </si>
  <si>
    <t>京都府京都市伏見区横大路千両松町 448番､449番1､450番､455番 
以上の地番の一部</t>
    <phoneticPr fontId="577"/>
  </si>
  <si>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77"/>
  </si>
  <si>
    <t>京都府京都市北区小山板倉町50番6</t>
    <rPh sb="0" eb="3">
      <t>キョウトフ</t>
    </rPh>
    <phoneticPr fontId="577"/>
  </si>
  <si>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577"/>
  </si>
  <si>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</si>
  <si>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</si>
  <si>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京都府京都市南区吉祥院宮ﾉ東町4番､6番､7番､8番､10番､11番及び12番､以上の地番の一部</t>
    <phoneticPr fontId="577"/>
  </si>
  <si>
    <t>京都府京都市南区吉祥院宮ﾉ東町6番､7番､8番及び12番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</si>
  <si>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577"/>
  </si>
  <si>
    <t>H28.9.30
地番変更
R3.1.14</t>
    <rPh sb="9" eb="13">
      <t>チバンヘンコウ</t>
    </rPh>
    <phoneticPr fontId="577"/>
  </si>
  <si>
    <t>京都府京都市伏見区桃山町泰長老179番5及び179番6の一部</t>
    <rPh sb="0" eb="3">
      <t>キョウトフ</t>
    </rPh>
    <phoneticPr fontId="577"/>
  </si>
  <si>
    <t>京都府京都市伏見区深草大亀谷大谷町9番36の一部､京都府京都市伏見区深草大亀谷大山町70番3の一部
市有地(未登記)</t>
    <rPh sb="0" eb="3">
      <t>キョウトフ</t>
    </rPh>
    <rPh sb="25" eb="28">
      <t>キョウトフ</t>
    </rPh>
    <phoneticPr fontId="577"/>
  </si>
  <si>
    <t>京都府京都市南区吉祥院宮ﾉ東町1番､2番､3番､12番､13番以上の地番の一部</t>
    <phoneticPr fontId="574"/>
  </si>
  <si>
    <t>京都府京都市南区吉祥院宮ﾉ東町1番､2番､3番､12番７13番以上の地番の一部</t>
    <phoneticPr fontId="574"/>
  </si>
  <si>
    <t>H30.3.27
一部解除
R1.9.18</t>
  </si>
  <si>
    <t>京都府京都市下京区中堂寺粟田町91番の一部</t>
    <phoneticPr fontId="577"/>
  </si>
  <si>
    <t>シアン化合物
砒素及びその化合物</t>
  </si>
  <si>
    <t>H30.5.23
一部解除
R4.11.8</t>
  </si>
  <si>
    <t>京都府京都市南区吉祥院石原東之口町2番の一部</t>
    <rPh sb="0" eb="3">
      <t>キョウトフ</t>
    </rPh>
    <phoneticPr fontId="577"/>
  </si>
  <si>
    <t>砒素及びその化合物</t>
    <rPh sb="0" eb="2">
      <t>ひそ</t>
    </rPh>
    <rPh sb="2" eb="3">
      <t>およ</t>
    </rPh>
    <rPh sb="6" eb="9">
      <t>かごうぶつ</t>
    </rPh>
    <phoneticPr fontId="574"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</si>
  <si>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577"/>
  </si>
  <si>
    <t>京都府京都市南区吉祥院新田参ﾉ段町2番1の一部</t>
    <rPh sb="0" eb="3">
      <t>キョウトフ</t>
    </rPh>
    <phoneticPr fontId="577"/>
  </si>
  <si>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490"/>
  </si>
  <si>
    <t>第４条</t>
    <rPh sb="0" eb="1">
      <t>ダイ</t>
    </rPh>
    <rPh sb="2" eb="3">
      <t>ジョウ</t>
    </rPh>
    <phoneticPr fontId="490"/>
  </si>
  <si>
    <t>鉛及びその化合物</t>
    <rPh sb="0" eb="1">
      <t>ナマリ</t>
    </rPh>
    <rPh sb="1" eb="2">
      <t>オヨ</t>
    </rPh>
    <rPh sb="5" eb="8">
      <t>カゴウブツ</t>
    </rPh>
    <phoneticPr fontId="491"/>
  </si>
  <si>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490"/>
  </si>
  <si>
    <t>京都府京都市上京区下長者町通新町西入藪之内町85番4の一部</t>
    <phoneticPr fontId="577"/>
  </si>
  <si>
    <t>六価クロム化合物
砒素及びその化合物</t>
    <rPh sb="0" eb="2">
      <t>ロッカ</t>
    </rPh>
    <rPh sb="5" eb="8">
      <t>カゴウブツ</t>
    </rPh>
    <rPh sb="9" eb="11">
      <t>ヒソ</t>
    </rPh>
    <rPh sb="11" eb="12">
      <t>オヨ</t>
    </rPh>
    <rPh sb="15" eb="18">
      <t>カゴウブツ</t>
    </rPh>
    <phoneticPr fontId="474"/>
  </si>
  <si>
    <t>水銀及びその化合物
鉛及びその化合物</t>
    <rPh sb="0" eb="2">
      <t>スイギン</t>
    </rPh>
    <rPh sb="2" eb="3">
      <t>オヨ</t>
    </rPh>
    <rPh sb="6" eb="9">
      <t>カゴウブツ</t>
    </rPh>
    <rPh sb="10" eb="11">
      <t>ナマリ</t>
    </rPh>
    <rPh sb="11" eb="12">
      <t>オヨ</t>
    </rPh>
    <rPh sb="15" eb="18">
      <t>カゴウブツ</t>
    </rPh>
    <phoneticPr fontId="474"/>
  </si>
  <si>
    <t>R2.11.12
一部解除
R4.1.26</t>
    <rPh sb="9" eb="11">
      <t>イチブ</t>
    </rPh>
    <rPh sb="11" eb="13">
      <t>カイジョ</t>
    </rPh>
    <phoneticPr fontId="473"/>
  </si>
  <si>
    <t>京都府京都市中京区壬生東高田町1番20の一部</t>
    <rPh sb="0" eb="2">
      <t>キョウト</t>
    </rPh>
    <rPh sb="2" eb="3">
      <t>フ</t>
    </rPh>
    <phoneticPr fontId="577"/>
  </si>
  <si>
    <t>水銀及びその化合物
砒素及びその化合物</t>
    <rPh sb="0" eb="3">
      <t>スイギンオヨ</t>
    </rPh>
    <rPh sb="6" eb="9">
      <t>カゴウブツ</t>
    </rPh>
    <rPh sb="10" eb="13">
      <t>ヒソオヨ</t>
    </rPh>
    <rPh sb="16" eb="19">
      <t>カゴウブツ</t>
    </rPh>
    <phoneticPr fontId="473"/>
  </si>
  <si>
    <t>京都府京都市下京区中堂寺粟田町91番の一部</t>
    <rPh sb="0" eb="3">
      <t>キョウトフ</t>
    </rPh>
    <phoneticPr fontId="577"/>
  </si>
  <si>
    <t>京都府京都市右京区太秦小手角町13番､13番4､右京区太秦中堤町3番､4番､5番､6番､7番､8番､21番､24番､29番､30番､31番､35番､36番､37番､38番､43番 以上の地番の一部</t>
    <rPh sb="0" eb="3">
      <t>キョウトフ</t>
    </rPh>
    <phoneticPr fontId="577"/>
  </si>
  <si>
    <t>R2.12.22
一部解除
R4.1.26</t>
    <phoneticPr fontId="577"/>
  </si>
  <si>
    <t>水銀及びその化合物
砒素及びその化合物
ほう素及びその化合物</t>
    <phoneticPr fontId="577"/>
  </si>
  <si>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577"/>
  </si>
  <si>
    <t>京都府京都市左京区川端より六筋東夷川上る秋築町239番､240番</t>
    <rPh sb="0" eb="3">
      <t>キョウトフ</t>
    </rPh>
    <phoneticPr fontId="577"/>
  </si>
  <si>
    <t>京都府京都市左京区吉田橘町1番の一部</t>
    <rPh sb="0" eb="2">
      <t>キョウト</t>
    </rPh>
    <rPh sb="2" eb="3">
      <t>フ</t>
    </rPh>
    <phoneticPr fontId="577"/>
  </si>
  <si>
    <t>京都府京都市左京区吉田橘町1番の一部</t>
    <rPh sb="0" eb="3">
      <t>キョウトフ</t>
    </rPh>
    <rPh sb="3" eb="5">
      <t>キョウト</t>
    </rPh>
    <phoneticPr fontId="577"/>
  </si>
  <si>
    <t>水銀及びその化合物
鉛及びその化合物</t>
    <rPh sb="10" eb="18">
      <t>ナ</t>
    </rPh>
    <phoneticPr fontId="473"/>
  </si>
  <si>
    <t>京都府京都市伏見区横大路下ﾉ坪1番の一部､64番の一部､80番の一部､98番の一部</t>
    <rPh sb="0" eb="2">
      <t>キョウト</t>
    </rPh>
    <rPh sb="2" eb="3">
      <t>フ</t>
    </rPh>
    <phoneticPr fontId="577"/>
  </si>
  <si>
    <t>京都府京都市南区東九条西明田町4番1</t>
    <phoneticPr fontId="577"/>
  </si>
  <si>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473"/>
  </si>
  <si>
    <t>京都府京都市右京区西院溝崎町13番の一部､16番の一部､17番の一部､18番の一部,､19番1の一部､19番2の一部</t>
    <rPh sb="0" eb="3">
      <t>キョウトフ</t>
    </rPh>
    <phoneticPr fontId="577"/>
  </si>
  <si>
    <t>要措置区域</t>
    <rPh sb="0" eb="5">
      <t>ヨ</t>
    </rPh>
    <phoneticPr fontId="473"/>
  </si>
  <si>
    <t>京都府京都市伏見区村上町395番の一部</t>
    <phoneticPr fontId="577"/>
  </si>
  <si>
    <t>六価クロム化合物
砒素及びその化合物</t>
    <rPh sb="0" eb="8">
      <t>ク</t>
    </rPh>
    <rPh sb="9" eb="18">
      <t>ヒ</t>
    </rPh>
    <phoneticPr fontId="473"/>
  </si>
  <si>
    <t>形質変更時要届出区域</t>
    <rPh sb="0" eb="10">
      <t>ケ</t>
    </rPh>
    <phoneticPr fontId="473"/>
  </si>
  <si>
    <t>京都府京都市右京区太秦中堤町2番､3番､28番､京都市右京区太秦松本町31番､33番､京都市右京区太秦東唐渡町2番､13番1､13番2､京都市右京区太秦野元町6番 以上の地番の一部</t>
    <phoneticPr fontId="577"/>
  </si>
  <si>
    <t>鉛及びその化合物
ふっ素及びその化合物</t>
    <rPh sb="0" eb="8">
      <t>ナ</t>
    </rPh>
    <phoneticPr fontId="473"/>
  </si>
  <si>
    <t>京都府京都市右京区太秦荒木町1番､京都市右京区太秦東唐渡町12番､13番､32番､京都市右京区太秦巽町1番､京都市右京区西院西貝川町1番 以上の地番の一部</t>
    <phoneticPr fontId="577"/>
  </si>
  <si>
    <t>鉛及びその化合物</t>
    <rPh sb="0" eb="8">
      <t>ナ</t>
    </rPh>
    <phoneticPr fontId="473"/>
  </si>
  <si>
    <r>
      <t xml:space="preserve">R4.8.15
</t>
    </r>
    <r>
      <rPr>
        <sz val="9"/>
        <color theme="1"/>
        <rFont val="ＭＳ Ｐゴシック"/>
        <family val="3"/>
        <charset val="128"/>
      </rPr>
      <t>一部解除
R6.1.10</t>
    </r>
    <rPh sb="8" eb="10">
      <t>イチブ</t>
    </rPh>
    <rPh sb="10" eb="12">
      <t>カイジョ</t>
    </rPh>
    <phoneticPr fontId="423"/>
  </si>
  <si>
    <t>京都府京都市南区吉祥院新田参ノ段町2番1の一部</t>
    <phoneticPr fontId="577"/>
  </si>
  <si>
    <t>六価クロム化合物</t>
    <rPh sb="0" eb="8">
      <t>ク</t>
    </rPh>
    <phoneticPr fontId="473"/>
  </si>
  <si>
    <t>京都府京都市南区吉祥院新田参ﾉ段町1番の一部､2番1の一部</t>
    <phoneticPr fontId="577"/>
  </si>
  <si>
    <t>水銀及びその化合物
鉛及びその化合物
砒素及びその化合物
ふっ素及びその化合物</t>
    <rPh sb="0" eb="9">
      <t>ス</t>
    </rPh>
    <rPh sb="19" eb="28">
      <t>ヒ</t>
    </rPh>
    <phoneticPr fontId="473"/>
  </si>
  <si>
    <t>京都府京都市右京区西院溝崎町16番の一部､17番の一部､18番の一部､19番1の一部</t>
    <rPh sb="0" eb="3">
      <t>キョウトフ</t>
    </rPh>
    <phoneticPr fontId="577"/>
  </si>
  <si>
    <t>京都府京都市右京区太秦唐渡町12番､12番6､12番7､12番13､京都市右京区太秦東唐渡町14番1､14番2､京都市右京区梅津北広町8番･9番合併､22番2､26番､33番､34番 以上の地番の一部</t>
    <rPh sb="0" eb="3">
      <t>キョウトフ</t>
    </rPh>
    <phoneticPr fontId="577"/>
  </si>
  <si>
    <t>京都府京都市伏見区深草六反田町5番1の一部､京都市伏見区深草鈴塚町13番3の一部</t>
    <rPh sb="0" eb="3">
      <t>キョウトフ</t>
    </rPh>
    <phoneticPr fontId="577"/>
  </si>
  <si>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73"/>
  </si>
  <si>
    <r>
      <t xml:space="preserve">R5.4.14
</t>
    </r>
    <r>
      <rPr>
        <sz val="9"/>
        <color theme="1"/>
        <rFont val="ＭＳ Ｐゴシック"/>
        <family val="3"/>
        <charset val="128"/>
      </rPr>
      <t>一部解除
R6.1.12</t>
    </r>
    <rPh sb="8" eb="10">
      <t>イチブ</t>
    </rPh>
    <rPh sb="10" eb="12">
      <t>カイジョ</t>
    </rPh>
    <phoneticPr fontId="423"/>
  </si>
  <si>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495"/>
  </si>
  <si>
    <t>要措置区域</t>
    <rPh sb="0" eb="1">
      <t>ヨウ</t>
    </rPh>
    <rPh sb="1" eb="3">
      <t>ソチ</t>
    </rPh>
    <rPh sb="3" eb="5">
      <t>クイキ</t>
    </rPh>
    <phoneticPr fontId="495"/>
  </si>
  <si>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495"/>
  </si>
  <si>
    <t>形質変更時要届出区域</t>
    <rPh sb="0" eb="2">
      <t>ケイシツ</t>
    </rPh>
    <rPh sb="2" eb="4">
      <t>ヘンコウ</t>
    </rPh>
    <rPh sb="4" eb="5">
      <t>ジ</t>
    </rPh>
    <rPh sb="5" eb="6">
      <t>ヨウ</t>
    </rPh>
    <rPh sb="6" eb="8">
      <t>トドケデ</t>
    </rPh>
    <rPh sb="8" eb="10">
      <t>クイキ</t>
    </rPh>
    <phoneticPr fontId="495"/>
  </si>
  <si>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49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</si>
  <si>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474"/>
  </si>
  <si>
    <t>形質変更時要届出区域</t>
    <rPh sb="0" eb="2">
      <t>ケイシツ</t>
    </rPh>
    <rPh sb="2" eb="4">
      <t>ヘンコウ</t>
    </rPh>
    <rPh sb="4" eb="5">
      <t>ジ</t>
    </rPh>
    <rPh sb="5" eb="6">
      <t>ヨウ</t>
    </rPh>
    <rPh sb="6" eb="8">
      <t>トドケデ</t>
    </rPh>
    <rPh sb="8" eb="10">
      <t>クイキ</t>
    </rPh>
    <phoneticPr fontId="423"/>
  </si>
  <si>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423"/>
  </si>
  <si>
    <t>第４条</t>
    <rPh sb="0" eb="1">
      <t>ダイ</t>
    </rPh>
    <rPh sb="2" eb="3">
      <t>ジョウ</t>
    </rPh>
    <phoneticPr fontId="406"/>
  </si>
  <si>
    <t>鉛及びその化合物
ふっ素及びその化合物</t>
    <rPh sb="0" eb="2">
      <t>ナマリオヨ</t>
    </rPh>
    <rPh sb="5" eb="8">
      <t>カゴウブツ</t>
    </rPh>
    <rPh sb="11" eb="13">
      <t>ソオヨ</t>
    </rPh>
    <rPh sb="16" eb="19">
      <t>カゴウブツ</t>
    </rPh>
    <phoneticPr fontId="423"/>
  </si>
  <si>
    <t>要措置区域</t>
    <rPh sb="0" eb="5">
      <t>ヨウソチクイキ</t>
    </rPh>
    <phoneticPr fontId="407"/>
  </si>
  <si>
    <t>京都府京都市下京区麩屋町通四条下る八文字町344番1､344番2､346番1</t>
    <rPh sb="3" eb="6">
      <t>キョウトシ</t>
    </rPh>
    <rPh sb="6" eb="9">
      <t>シモギョウク</t>
    </rPh>
    <rPh sb="9" eb="12">
      <t>フヤチョウ</t>
    </rPh>
    <rPh sb="12" eb="13">
      <t>ドオリ</t>
    </rPh>
    <rPh sb="13" eb="15">
      <t>シジョウ</t>
    </rPh>
    <rPh sb="15" eb="16">
      <t>クダ</t>
    </rPh>
    <rPh sb="17" eb="21">
      <t>ハチモンジチョウ</t>
    </rPh>
    <rPh sb="24" eb="25">
      <t>バン</t>
    </rPh>
    <rPh sb="30" eb="31">
      <t>バン</t>
    </rPh>
    <rPh sb="36" eb="37">
      <t>バン</t>
    </rPh>
    <phoneticPr fontId="423"/>
  </si>
  <si>
    <t>第３条</t>
    <rPh sb="0" eb="1">
      <t>ダイ</t>
    </rPh>
    <rPh sb="2" eb="3">
      <t>ジョウ</t>
    </rPh>
    <phoneticPr fontId="423"/>
  </si>
  <si>
    <t>鉛及びその化合物
ほう素及びその化合物</t>
    <rPh sb="0" eb="2">
      <t>ナマリオヨ</t>
    </rPh>
    <rPh sb="5" eb="8">
      <t>カゴウブツ</t>
    </rPh>
    <rPh sb="11" eb="13">
      <t>ソオヨ</t>
    </rPh>
    <rPh sb="16" eb="19">
      <t>カゴウブツ</t>
    </rPh>
    <phoneticPr fontId="423"/>
  </si>
  <si>
    <t>京都府京都市下京区麩屋町通四条下る八文字町344番1の一部､344番2の一部､346番1</t>
    <phoneticPr fontId="577"/>
  </si>
  <si>
    <t>第３条</t>
    <rPh sb="0" eb="1">
      <t>ダイ</t>
    </rPh>
    <rPh sb="2" eb="3">
      <t>ジョウ</t>
    </rPh>
    <phoneticPr fontId="406"/>
  </si>
  <si>
    <t>鉛及びその化合物</t>
    <rPh sb="0" eb="2">
      <t>ナマリオヨ</t>
    </rPh>
    <rPh sb="5" eb="8">
      <t>カゴウブツ</t>
    </rPh>
    <phoneticPr fontId="423"/>
  </si>
  <si>
    <t>京都府京都市東山区福稲上高松町5番2の一部</t>
    <phoneticPr fontId="577"/>
  </si>
  <si>
    <t>六価クロム化合物
ほう素及びその化合物</t>
    <rPh sb="0" eb="2">
      <t>ロッカ</t>
    </rPh>
    <rPh sb="5" eb="8">
      <t>カゴウブツ</t>
    </rPh>
    <rPh sb="11" eb="12">
      <t>ソ</t>
    </rPh>
    <rPh sb="12" eb="13">
      <t>オヨ</t>
    </rPh>
    <rPh sb="16" eb="19">
      <t>カゴウブツ</t>
    </rPh>
    <phoneticPr fontId="423"/>
  </si>
  <si>
    <t>要措置区域</t>
    <rPh sb="0" eb="3">
      <t>ヨウソチ</t>
    </rPh>
    <rPh sb="3" eb="5">
      <t>クイキ</t>
    </rPh>
    <phoneticPr fontId="219"/>
  </si>
  <si>
    <t>京都府京都市下京区高倉通松原下る福田寺町５７番､５７番１､５８番､５８番１　以上の地番の一部</t>
    <phoneticPr fontId="236"/>
  </si>
  <si>
    <t>第３条</t>
    <rPh sb="0" eb="1">
      <t>ダイ</t>
    </rPh>
    <rPh sb="2" eb="3">
      <t>ジョウ</t>
    </rPh>
    <phoneticPr fontId="218"/>
  </si>
  <si>
    <t>カドミウム及びその化合物
シアン化合物
鉛及びその化合物</t>
    <rPh sb="5" eb="6">
      <t>オヨ</t>
    </rPh>
    <rPh sb="9" eb="12">
      <t>カゴウブツ</t>
    </rPh>
    <rPh sb="16" eb="19">
      <t>カゴウブツ</t>
    </rPh>
    <phoneticPr fontId="219"/>
  </si>
  <si>
    <t>京都府京都市下京区高倉通松原下る福田寺町５７番､５７番１､５８番､５８番１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236"/>
  </si>
  <si>
    <t>シアン化合物
鉛及びその化合物</t>
    <rPh sb="3" eb="6">
      <t>カゴウブツ</t>
    </rPh>
    <rPh sb="7" eb="8">
      <t>ナマリ</t>
    </rPh>
    <rPh sb="8" eb="9">
      <t>オヨ</t>
    </rPh>
    <rPh sb="12" eb="15">
      <t>カゴウブツ</t>
    </rPh>
    <phoneticPr fontId="236"/>
  </si>
  <si>
    <t>形質変更時要届出区域</t>
    <rPh sb="0" eb="10">
      <t>ケイシツヘンコウジヨウトドケデクイキ</t>
    </rPh>
    <phoneticPr fontId="236"/>
  </si>
  <si>
    <t>京都府京都市南区西九条唐戸町２８番の一部</t>
    <rPh sb="3" eb="6">
      <t>キョウトシ</t>
    </rPh>
    <rPh sb="6" eb="8">
      <t>ミナミク</t>
    </rPh>
    <rPh sb="8" eb="11">
      <t>ニシクジョウ</t>
    </rPh>
    <rPh sb="11" eb="13">
      <t>カラト</t>
    </rPh>
    <rPh sb="13" eb="14">
      <t>チョウ</t>
    </rPh>
    <rPh sb="16" eb="17">
      <t>バン</t>
    </rPh>
    <rPh sb="18" eb="20">
      <t>イチブ</t>
    </rPh>
    <phoneticPr fontId="236"/>
  </si>
  <si>
    <t>要措置区域</t>
    <rPh sb="0" eb="5">
      <t>ヨウソチクイキ</t>
    </rPh>
    <phoneticPr fontId="236"/>
  </si>
  <si>
    <t>京都府京都市下京区西七条御前田町２８番１</t>
    <rPh sb="3" eb="6">
      <t>キョウトシ</t>
    </rPh>
    <rPh sb="6" eb="9">
      <t>シモギョウク</t>
    </rPh>
    <rPh sb="9" eb="10">
      <t>ニシ</t>
    </rPh>
    <rPh sb="10" eb="12">
      <t>ナナジョウ</t>
    </rPh>
    <rPh sb="12" eb="16">
      <t>オンマエダチョウ</t>
    </rPh>
    <rPh sb="18" eb="19">
      <t>バン</t>
    </rPh>
    <phoneticPr fontId="236"/>
  </si>
  <si>
    <t>京都府京都市右京区梅津高畝町４４番１の一部</t>
    <rPh sb="3" eb="6">
      <t>キョウトシ</t>
    </rPh>
    <rPh sb="6" eb="9">
      <t>ウキョウク</t>
    </rPh>
    <rPh sb="9" eb="11">
      <t>ウメツ</t>
    </rPh>
    <rPh sb="11" eb="12">
      <t>タカ</t>
    </rPh>
    <rPh sb="12" eb="13">
      <t>ウネ</t>
    </rPh>
    <rPh sb="13" eb="14">
      <t>マチ</t>
    </rPh>
    <rPh sb="16" eb="17">
      <t>バン</t>
    </rPh>
    <rPh sb="19" eb="21">
      <t>イチブ</t>
    </rPh>
    <phoneticPr fontId="236"/>
  </si>
  <si>
    <t>シアン化合物
水銀及びその化合物
鉛及びその化合物</t>
    <rPh sb="3" eb="6">
      <t>カゴウブツ</t>
    </rPh>
    <rPh sb="7" eb="9">
      <t>スイギン</t>
    </rPh>
    <rPh sb="9" eb="10">
      <t>オヨ</t>
    </rPh>
    <rPh sb="13" eb="16">
      <t>カゴウブツ</t>
    </rPh>
    <rPh sb="17" eb="18">
      <t>ナマリ</t>
    </rPh>
    <rPh sb="18" eb="19">
      <t>オヨ</t>
    </rPh>
    <rPh sb="22" eb="25">
      <t>カゴウブツ</t>
    </rPh>
    <phoneticPr fontId="236"/>
  </si>
  <si>
    <t>要措置区域</t>
    <rPh sb="0" eb="1">
      <t>ヨウ</t>
    </rPh>
    <rPh sb="1" eb="3">
      <t>ソチ</t>
    </rPh>
    <rPh sb="3" eb="5">
      <t>クイキ</t>
    </rPh>
    <phoneticPr fontId="236"/>
  </si>
  <si>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236"/>
  </si>
  <si>
    <t>第14条</t>
    <rPh sb="0" eb="1">
      <t>ダイ</t>
    </rPh>
    <rPh sb="3" eb="4">
      <t>ジョウ</t>
    </rPh>
    <phoneticPr fontId="218"/>
  </si>
  <si>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36"/>
  </si>
  <si>
    <t>京都府京都市伏見区横大路貴船３４番､３５番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236"/>
  </si>
  <si>
    <t>第４条</t>
    <rPh sb="0" eb="1">
      <t>ダイ</t>
    </rPh>
    <rPh sb="2" eb="3">
      <t>ジョウ</t>
    </rPh>
    <phoneticPr fontId="218"/>
  </si>
  <si>
    <t>鉛及びその化合物</t>
    <rPh sb="0" eb="1">
      <t>ナマリ</t>
    </rPh>
    <rPh sb="1" eb="2">
      <t>オヨ</t>
    </rPh>
    <rPh sb="5" eb="8">
      <t>カゴウブツ</t>
    </rPh>
    <phoneticPr fontId="219"/>
  </si>
  <si>
    <t>京都府京都市南区東九条南河原町１３番１の一部</t>
    <rPh sb="3" eb="6">
      <t>キョウトシ</t>
    </rPh>
    <rPh sb="6" eb="8">
      <t>ミナミク</t>
    </rPh>
    <rPh sb="8" eb="9">
      <t>ヒガシ</t>
    </rPh>
    <rPh sb="9" eb="11">
      <t>クジョウ</t>
    </rPh>
    <rPh sb="11" eb="12">
      <t>ミナミ</t>
    </rPh>
    <rPh sb="12" eb="15">
      <t>カワラマチ</t>
    </rPh>
    <rPh sb="17" eb="18">
      <t>バン</t>
    </rPh>
    <rPh sb="20" eb="22">
      <t>イチブ</t>
    </rPh>
    <phoneticPr fontId="236"/>
  </si>
  <si>
    <t>京都府京都市伏見区横大路千両松町１８１番の一部</t>
    <rPh sb="3" eb="6">
      <t>キョウトシ</t>
    </rPh>
    <rPh sb="6" eb="9">
      <t>フシミク</t>
    </rPh>
    <rPh sb="9" eb="12">
      <t>ヨコオオジ</t>
    </rPh>
    <rPh sb="12" eb="16">
      <t>センリョウマツチョウ</t>
    </rPh>
    <rPh sb="19" eb="20">
      <t>バン</t>
    </rPh>
    <rPh sb="21" eb="23">
      <t>イチブ</t>
    </rPh>
    <phoneticPr fontId="236"/>
  </si>
  <si>
    <t>砒素及びその化合物</t>
    <rPh sb="0" eb="2">
      <t>ヒソ</t>
    </rPh>
    <rPh sb="2" eb="3">
      <t>オヨ</t>
    </rPh>
    <rPh sb="6" eb="9">
      <t>カゴウブツ</t>
    </rPh>
    <phoneticPr fontId="236"/>
  </si>
  <si>
    <t>京都府京都市南区吉祥院南落合町１２番１､１２番３､１２番５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0" eb="32">
      <t>イジョウ</t>
    </rPh>
    <rPh sb="33" eb="35">
      <t>チバン</t>
    </rPh>
    <rPh sb="36" eb="38">
      <t>イチブ</t>
    </rPh>
    <phoneticPr fontId="236"/>
  </si>
  <si>
    <t>六価クロム化合物
砒素及びその化合物</t>
    <rPh sb="0" eb="2">
      <t>ロッカ</t>
    </rPh>
    <rPh sb="5" eb="8">
      <t>カゴウブツ</t>
    </rPh>
    <rPh sb="9" eb="12">
      <t>ヒソオヨ</t>
    </rPh>
    <rPh sb="15" eb="18">
      <t>カゴウブツ</t>
    </rPh>
    <phoneticPr fontId="236"/>
  </si>
  <si>
    <t>京都府京都市南区吉祥院南落合町１２番１､１２番２､１２番３､１２番４､１２番５､１２番６､１２番７､２０番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236"/>
  </si>
  <si>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236"/>
  </si>
  <si>
    <t>H16.8.27
一部解除
H18.1.20</t>
  </si>
  <si>
    <t>大阪府高石市高砂3丁目46番の一部</t>
    <phoneticPr fontId="577"/>
  </si>
  <si>
    <t>大阪府松原市大堀五丁目355番1､355番4､355番5及び356番1の各一部</t>
    <phoneticPr fontId="577"/>
  </si>
  <si>
    <t>大阪府柏原市大字高井田894番1､894番6の各一部</t>
  </si>
  <si>
    <t>六価クロム化合物</t>
    <rPh sb="0" eb="5">
      <t>ロ</t>
    </rPh>
    <rPh sb="5" eb="8">
      <t>カ</t>
    </rPh>
    <phoneticPr fontId="577"/>
  </si>
  <si>
    <t>大阪府富田林市青葉丘14番､653番3の各一部</t>
  </si>
  <si>
    <t>ふっ素及びその化合物
ほう素及びその化合物</t>
    <rPh sb="3" eb="10">
      <t>オカ</t>
    </rPh>
    <rPh sb="14" eb="21">
      <t>オカ</t>
    </rPh>
    <phoneticPr fontId="577"/>
  </si>
  <si>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</si>
  <si>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</si>
  <si>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</si>
  <si>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</si>
  <si>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</si>
  <si>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</si>
  <si>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577"/>
  </si>
  <si>
    <t>大阪府柏原市本郷三丁目753番20の一部</t>
  </si>
  <si>
    <t>シアン化合物
セレン及びその化合物
鉛及びその化合物</t>
    <rPh sb="10" eb="11">
      <t>オヨ</t>
    </rPh>
    <rPh sb="14" eb="17">
      <t>カゴウブツ</t>
    </rPh>
    <phoneticPr fontId="577"/>
  </si>
  <si>
    <t>H23.8.26
地番修正
R4.3.2</t>
    <phoneticPr fontId="577"/>
  </si>
  <si>
    <t>大阪府高石市綾園一丁目465番22外13筆の各一部、千代田一丁目524番１外１筆の各一部</t>
    <rPh sb="0" eb="3">
      <t>オオサカフ</t>
    </rPh>
    <phoneticPr fontId="577"/>
  </si>
  <si>
    <r>
      <t xml:space="preserve">19
</t>
    </r>
    <r>
      <rPr>
        <sz val="10"/>
        <color theme="1"/>
        <rFont val="ＭＳ Ｐゴシック"/>
        <family val="3"/>
        <charset val="128"/>
      </rPr>
      <t>94</t>
    </r>
    <phoneticPr fontId="473"/>
  </si>
  <si>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</si>
  <si>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</si>
  <si>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577"/>
  </si>
  <si>
    <t>H24.10.25
一部追加
R7.2.4</t>
    <phoneticPr fontId="577"/>
  </si>
  <si>
    <t>大阪府貝塚市二色南町16番及び17番</t>
    <phoneticPr fontId="577"/>
  </si>
  <si>
    <t>H25.1.29
一部解除
H28.7.19</t>
  </si>
  <si>
    <t>大阪府松原市西野々二丁目450､457-3､457-4､457-5､458-2､460､461-1､461-2､462､463-1の各一部</t>
    <phoneticPr fontId="577"/>
  </si>
  <si>
    <t>大阪府摂津市西一津屋700番１､700番71､700番74及び700番1地先水路の各一部並びに一津屋二丁目452番1の各一部</t>
    <phoneticPr fontId="577"/>
  </si>
  <si>
    <t>1,2-ジクロロエチレン
六価クロム化合物
鉛及びその化合物
砒素及びその化合物
ふっ素及びその化合物</t>
    <phoneticPr fontId="276"/>
  </si>
  <si>
    <t>25
29
56
109
110
122
125
126
127
128
131
132
135
137
140
143
149</t>
    <phoneticPr fontId="577"/>
  </si>
  <si>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</si>
  <si>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</si>
  <si>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577"/>
  </si>
  <si>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</si>
  <si>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</si>
  <si>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</si>
  <si>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</si>
  <si>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575"/>
  </si>
  <si>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</si>
  <si>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</si>
  <si>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</si>
  <si>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</si>
  <si>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577"/>
  </si>
  <si>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</si>
  <si>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577"/>
  </si>
  <si>
    <t>六価クロム化合物
鉛及びその化合物</t>
    <rPh sb="0" eb="1">
      <t>ロク</t>
    </rPh>
    <rPh sb="1" eb="2">
      <t>カ</t>
    </rPh>
    <rPh sb="5" eb="8">
      <t>カゴウブツ</t>
    </rPh>
    <rPh sb="9" eb="10">
      <t>ナマリ</t>
    </rPh>
    <rPh sb="10" eb="11">
      <t>オヨ</t>
    </rPh>
    <phoneticPr fontId="577"/>
  </si>
  <si>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</si>
  <si>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</si>
  <si>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577"/>
  </si>
  <si>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</si>
  <si>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</si>
  <si>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</si>
  <si>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577"/>
  </si>
  <si>
    <t>H29.12.20
一部解除
H30.5.7</t>
  </si>
  <si>
    <t>大阪府摂津市三島二丁目670番1の一部</t>
  </si>
  <si>
    <t>鉛及びその化合物
砒素及びその化合物
ふっ素及びその化合物</t>
    <rPh sb="0" eb="1">
      <t>ナマリ</t>
    </rPh>
    <phoneticPr fontId="574"/>
  </si>
  <si>
    <t>H30.4.11
一部追加
R3.1.19　　</t>
    <rPh sb="9" eb="11">
      <t>イチブ</t>
    </rPh>
    <rPh sb="11" eb="13">
      <t>ツイカ</t>
    </rPh>
    <phoneticPr fontId="473"/>
  </si>
  <si>
    <t>大阪府富田林市向陽台一丁目32番の一部</t>
    <rPh sb="0" eb="3">
      <t>オオサカフ</t>
    </rPh>
    <rPh sb="7" eb="10">
      <t>コウヨウダイ</t>
    </rPh>
    <rPh sb="10" eb="13">
      <t>イッチョウメ</t>
    </rPh>
    <rPh sb="15" eb="16">
      <t>バン</t>
    </rPh>
    <phoneticPr fontId="574"/>
  </si>
  <si>
    <t>六価クロム化合物
ふっ素及びその化合物</t>
    <rPh sb="11" eb="12">
      <t>ソ</t>
    </rPh>
    <rPh sb="12" eb="13">
      <t>オヨ</t>
    </rPh>
    <rPh sb="16" eb="19">
      <t>カゴウブツ</t>
    </rPh>
    <phoneticPr fontId="575"/>
  </si>
  <si>
    <t>大阪府藤井寺市北岡二丁目40番1の一部</t>
  </si>
  <si>
    <t>大阪府門真市幸福町2026番､2027番及び2028番の各一部</t>
    <phoneticPr fontId="577"/>
  </si>
  <si>
    <t>R1.5.23
一部追加
R1.10.16</t>
    <phoneticPr fontId="577"/>
  </si>
  <si>
    <t>大阪府交野市星田北四丁目4548番8及び4735番2の一部</t>
    <phoneticPr fontId="577"/>
  </si>
  <si>
    <t>六価クロム化合物
鉛及びその化合物
ふっ素及びその化合物
ほう素及びその化合物</t>
    <rPh sb="0" eb="2">
      <t>ロッカ</t>
    </rPh>
    <rPh sb="20" eb="21">
      <t>ソ</t>
    </rPh>
    <rPh sb="31" eb="32">
      <t>ソ</t>
    </rPh>
    <phoneticPr fontId="574"/>
  </si>
  <si>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</si>
  <si>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473"/>
  </si>
  <si>
    <t>大阪府岬町多奈川谷川2539番17の一部</t>
    <rPh sb="0" eb="3">
      <t>オオサカフ</t>
    </rPh>
    <phoneticPr fontId="577"/>
  </si>
  <si>
    <t>第14条</t>
    <rPh sb="0" eb="1">
      <t>ダイ</t>
    </rPh>
    <rPh sb="3" eb="4">
      <t>ジョウ</t>
    </rPh>
    <phoneticPr fontId="56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</si>
  <si>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569"/>
  </si>
  <si>
    <t>62
81</t>
    <phoneticPr fontId="577"/>
  </si>
  <si>
    <t>大阪府摂津市鳥飼西五丁目26番1の一部</t>
    <phoneticPr fontId="577"/>
  </si>
  <si>
    <t>第３条</t>
    <rPh sb="0" eb="1">
      <t>ダイ</t>
    </rPh>
    <rPh sb="2" eb="3">
      <t>ジョウ</t>
    </rPh>
    <phoneticPr fontId="561"/>
  </si>
  <si>
    <t>鉛及びその化合物</t>
    <rPh sb="0" eb="1">
      <t>ナマリ</t>
    </rPh>
    <rPh sb="1" eb="2">
      <t>オヨ</t>
    </rPh>
    <rPh sb="5" eb="8">
      <t>カゴウブツ</t>
    </rPh>
    <phoneticPr fontId="561"/>
  </si>
  <si>
    <t>R1.11.19
一部解除
R2.7.7</t>
  </si>
  <si>
    <t>大阪府高石市高砂一丁目6番1及び6番2の各一部</t>
    <phoneticPr fontId="577"/>
  </si>
  <si>
    <t>砒素及びその化合物</t>
    <rPh sb="0" eb="2">
      <t>ヒソ</t>
    </rPh>
    <rPh sb="2" eb="3">
      <t>オヨ</t>
    </rPh>
    <rPh sb="6" eb="9">
      <t>カゴウブツ</t>
    </rPh>
    <phoneticPr fontId="561"/>
  </si>
  <si>
    <t>R1.11.20
一部解除
R3.1.5</t>
    <rPh sb="9" eb="11">
      <t>イチブ</t>
    </rPh>
    <rPh sb="11" eb="13">
      <t>カイジョ</t>
    </rPh>
    <phoneticPr fontId="473"/>
  </si>
  <si>
    <t>大阪府池田市桃園2丁目993番1の一部</t>
    <phoneticPr fontId="577"/>
  </si>
  <si>
    <t>第３条</t>
    <rPh sb="0" eb="1">
      <t>ダイ</t>
    </rPh>
    <rPh sb="2" eb="3">
      <t>ジョウ</t>
    </rPh>
    <phoneticPr fontId="560"/>
  </si>
  <si>
    <t>大阪府守口市南寺方南通一丁目20番1､26番1及び104番の全部</t>
    <phoneticPr fontId="577"/>
  </si>
  <si>
    <t>第３条</t>
    <rPh sb="0" eb="1">
      <t>ダイ</t>
    </rPh>
    <rPh sb="2" eb="3">
      <t>ジョウ</t>
    </rPh>
    <phoneticPr fontId="548"/>
  </si>
  <si>
    <t>形質変更時要届出区域（自然由来特例区域）</t>
    <rPh sb="11" eb="13">
      <t>シゼン</t>
    </rPh>
    <rPh sb="13" eb="15">
      <t>ユライ</t>
    </rPh>
    <rPh sb="15" eb="17">
      <t>トクレイ</t>
    </rPh>
    <rPh sb="17" eb="19">
      <t>クイキ</t>
    </rPh>
    <phoneticPr fontId="532"/>
  </si>
  <si>
    <t>R2.2.14
一部追加
R6.12.13</t>
    <rPh sb="8" eb="12">
      <t>イチブツイカ</t>
    </rPh>
    <phoneticPr fontId="306"/>
  </si>
  <si>
    <t>大阪府守口市大字高瀬旧世木433番､434番､804番1､805番､806番1､807番､811番2､812番､813番､814番､815番､816番及び925番2の各一部並びに大字高瀬旧大枝700番1､700番2､701番及び702番の各一部</t>
    <phoneticPr fontId="577"/>
  </si>
  <si>
    <t>第14条</t>
    <rPh sb="0" eb="1">
      <t>ダイ</t>
    </rPh>
    <rPh sb="3" eb="4">
      <t>ジョウ</t>
    </rPh>
    <phoneticPr fontId="532"/>
  </si>
  <si>
    <t>砒素及びその化合物
ふっ素及びその化合物</t>
    <rPh sb="0" eb="2">
      <t>ヒソ</t>
    </rPh>
    <rPh sb="2" eb="3">
      <t>オヨ</t>
    </rPh>
    <rPh sb="6" eb="9">
      <t>カゴウブツ</t>
    </rPh>
    <phoneticPr fontId="532"/>
  </si>
  <si>
    <t>67
139</t>
    <phoneticPr fontId="577"/>
  </si>
  <si>
    <t>R2.4.1
一部解除
R4.1.7</t>
    <phoneticPr fontId="577"/>
  </si>
  <si>
    <t>大阪府柏原市安堂町957番3地先の一部</t>
    <rPh sb="0" eb="3">
      <t>オオサカフ</t>
    </rPh>
    <phoneticPr fontId="577"/>
  </si>
  <si>
    <t>第14条</t>
    <rPh sb="0" eb="1">
      <t>ダイ</t>
    </rPh>
    <rPh sb="3" eb="4">
      <t>ジョウ</t>
    </rPh>
    <phoneticPr fontId="510"/>
  </si>
  <si>
    <t>形質変更時要届出区域（埋立地管理区域）</t>
    <rPh sb="11" eb="14">
      <t>ウメタテチ</t>
    </rPh>
    <rPh sb="14" eb="16">
      <t>カンリ</t>
    </rPh>
    <rPh sb="16" eb="18">
      <t>クイキ</t>
    </rPh>
    <phoneticPr fontId="494"/>
  </si>
  <si>
    <t>R2.6.19
一部追加
R5.5.29</t>
    <phoneticPr fontId="577"/>
  </si>
  <si>
    <t>大阪府高石市高砂一丁目3番の一部</t>
    <rPh sb="0" eb="3">
      <t>オオサカフ</t>
    </rPh>
    <rPh sb="8" eb="9">
      <t>イチ</t>
    </rPh>
    <phoneticPr fontId="494"/>
  </si>
  <si>
    <t>第３条</t>
    <rPh sb="0" eb="1">
      <t>ダイ</t>
    </rPh>
    <rPh sb="2" eb="3">
      <t>ジョウ</t>
    </rPh>
    <phoneticPr fontId="494"/>
  </si>
  <si>
    <t>クロロエチレン
1,2-ジクロロエチレン
テトラクロロエチレン
ふっ素及びその化合物</t>
  </si>
  <si>
    <t>71
89
106</t>
    <phoneticPr fontId="473"/>
  </si>
  <si>
    <t>形質変更時要届出区域（埋立地管理区域）</t>
    <rPh sb="11" eb="14">
      <t>ウメタテチ</t>
    </rPh>
    <rPh sb="14" eb="16">
      <t>カンリ</t>
    </rPh>
    <rPh sb="16" eb="18">
      <t>クイキ</t>
    </rPh>
    <phoneticPr fontId="485"/>
  </si>
  <si>
    <t>R2.7.13
一部解除
R5.3.28</t>
    <phoneticPr fontId="577"/>
  </si>
  <si>
    <t>大阪府高石市高砂一丁目4番4､7番2､7番3及び7番4の各一部</t>
    <phoneticPr fontId="577"/>
  </si>
  <si>
    <t>第３条</t>
    <rPh sb="0" eb="1">
      <t>ダイ</t>
    </rPh>
    <rPh sb="2" eb="3">
      <t>ジョウ</t>
    </rPh>
    <phoneticPr fontId="485"/>
  </si>
  <si>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577"/>
  </si>
  <si>
    <t>大阪府岬町淡輪3667番2の一部</t>
    <rPh sb="0" eb="3">
      <t>オオサカフ</t>
    </rPh>
    <rPh sb="3" eb="5">
      <t>ミサキチョウ</t>
    </rPh>
    <rPh sb="5" eb="7">
      <t>タンノワ</t>
    </rPh>
    <rPh sb="11" eb="12">
      <t>バン</t>
    </rPh>
    <rPh sb="14" eb="16">
      <t>イチブ</t>
    </rPh>
    <phoneticPr fontId="473"/>
  </si>
  <si>
    <t>大阪府柏原市旭ヶ丘三丁目4793番1､4803番1､4803番2､4803番3及び4807番2の各一部</t>
    <phoneticPr fontId="577"/>
  </si>
  <si>
    <t>形質変更時要届出区域（一部埋立地管理区域）</t>
  </si>
  <si>
    <t>R3.3.5
一部追加
R4.3.25</t>
    <phoneticPr fontId="577"/>
  </si>
  <si>
    <t>大阪府岬町多奈川谷川1905番12､2539番13､2730番､2978番､2979番2､3024番1及び3026番の各一部</t>
    <rPh sb="0" eb="3">
      <t>オオサカフ</t>
    </rPh>
    <phoneticPr fontId="577"/>
  </si>
  <si>
    <t>第４条第14条</t>
    <rPh sb="0" eb="1">
      <t>ダイ</t>
    </rPh>
    <rPh sb="2" eb="3">
      <t>ジョウ</t>
    </rPh>
    <rPh sb="3" eb="4">
      <t>ダイ</t>
    </rPh>
    <rPh sb="6" eb="7">
      <t>ジョウ</t>
    </rPh>
    <phoneticPr fontId="577"/>
  </si>
  <si>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473"/>
  </si>
  <si>
    <t>76
77
80
85
86
88
91
92
95
97</t>
    <phoneticPr fontId="473"/>
  </si>
  <si>
    <t>大阪府高石市高砂一丁目4番4の一部</t>
    <phoneticPr fontId="577"/>
  </si>
  <si>
    <t>クロロエチレン
1,2-ジクロロエタン
1,1-ジクロロエチレン
1,2-ジクロロエチレン
テトラクロロエチレン
1,1,2-トリクロロエタン
トリクロロエチレン
ベンゼン
砒素及びその化合物</t>
    <phoneticPr fontId="577"/>
  </si>
  <si>
    <t>大阪府高石市高砂一丁目4番4及び4番9の各一部</t>
    <rPh sb="0" eb="3">
      <t>オオサカフ</t>
    </rPh>
    <phoneticPr fontId="577"/>
  </si>
  <si>
    <t>クロロエチレン
1,2-ジクロロエチレン
トリクロロエチレン
六価クロム化合物</t>
    <rPh sb="31" eb="33">
      <t>ロッカ</t>
    </rPh>
    <phoneticPr fontId="473"/>
  </si>
  <si>
    <t>大阪府富田林市本町465番5</t>
    <rPh sb="0" eb="3">
      <t>オオサカフ</t>
    </rPh>
    <rPh sb="3" eb="7">
      <t>トンダバヤシシ</t>
    </rPh>
    <rPh sb="7" eb="9">
      <t>ホンマチ</t>
    </rPh>
    <rPh sb="12" eb="13">
      <t>バン</t>
    </rPh>
    <phoneticPr fontId="473"/>
  </si>
  <si>
    <t>大阪府岬町多奈川谷川2539番13の一部</t>
    <rPh sb="0" eb="3">
      <t>オオサカフ</t>
    </rPh>
    <phoneticPr fontId="577"/>
  </si>
  <si>
    <t>トリクロロエチレン
鉛及びその化合物</t>
    <rPh sb="10" eb="12">
      <t>ナマリオヨ</t>
    </rPh>
    <rPh sb="15" eb="18">
      <t>カゴウブツ</t>
    </rPh>
    <phoneticPr fontId="473"/>
  </si>
  <si>
    <t>大阪府岬町多奈川谷川1905番12及び2539番13の各一部</t>
    <rPh sb="0" eb="3">
      <t>オオサカフ</t>
    </rPh>
    <phoneticPr fontId="577"/>
  </si>
  <si>
    <t>大阪府岬町多奈川谷川2539番13及び2539番29の各一部</t>
    <rPh sb="0" eb="3">
      <t>オオサカフ</t>
    </rPh>
    <phoneticPr fontId="577"/>
  </si>
  <si>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577"/>
  </si>
  <si>
    <t>R5.1.19
一部追加
R5.10.30</t>
    <rPh sb="10" eb="12">
      <t>ツイカ</t>
    </rPh>
    <phoneticPr fontId="577"/>
  </si>
  <si>
    <t>大阪府高石市高砂一丁目6番1の一部</t>
    <phoneticPr fontId="577"/>
  </si>
  <si>
    <t>シアン化合物
鉛及びその化合物
砒素及びその化合物
ふっ素及びその化合物</t>
  </si>
  <si>
    <t>101
115</t>
    <phoneticPr fontId="577"/>
  </si>
  <si>
    <t>大阪府四條畷市大字清滝1050番1､1050番2､1051番から1053番まで､1055番､1056番､1060番2､1068番､1081番､1085番､1086番､1088番､1089番､1090番､1094番から1098番まで､1099番1及び1099番2の各一部</t>
    <phoneticPr fontId="577"/>
  </si>
  <si>
    <t>大阪府池田市伏尾台二丁目１２番の一部</t>
    <rPh sb="0" eb="3">
      <t>オオサカフ</t>
    </rPh>
    <phoneticPr fontId="577"/>
  </si>
  <si>
    <t>カドミウム及びその化合物
ふっ素及びその化合物</t>
    <rPh sb="15" eb="17">
      <t>ソオヨ</t>
    </rPh>
    <rPh sb="20" eb="23">
      <t>カゴウブツ</t>
    </rPh>
    <phoneticPr fontId="473"/>
  </si>
  <si>
    <t>大阪府高石市高砂二丁目１番の一部</t>
    <rPh sb="0" eb="3">
      <t>オオサカフ</t>
    </rPh>
    <rPh sb="8" eb="9">
      <t>ニ</t>
    </rPh>
    <phoneticPr fontId="473"/>
  </si>
  <si>
    <t>クロロエチレン
1,2-ジクロロエチレン
ベンゼン
六価クロム化合物
鉛及びその化合物
砒素及びその化合物
ふっ素及びその化合物</t>
    <phoneticPr fontId="577"/>
  </si>
  <si>
    <t>R5.5.2
一部解除
R5.7.28</t>
    <rPh sb="7" eb="9">
      <t>イチブ</t>
    </rPh>
    <rPh sb="9" eb="11">
      <t>カイジョ</t>
    </rPh>
    <phoneticPr fontId="577"/>
  </si>
  <si>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473"/>
  </si>
  <si>
    <t>鉛及びその化合物</t>
    <phoneticPr fontId="473"/>
  </si>
  <si>
    <t>104
108</t>
    <phoneticPr fontId="577"/>
  </si>
  <si>
    <t>大阪府高石市高砂一丁目１番１の一部</t>
    <rPh sb="0" eb="3">
      <t>オオサカフ</t>
    </rPh>
    <rPh sb="8" eb="9">
      <t>イチ</t>
    </rPh>
    <phoneticPr fontId="473"/>
  </si>
  <si>
    <t>大阪府池田市豊島南2丁目236-1の一部</t>
    <rPh sb="0" eb="3">
      <t>オオサカフ</t>
    </rPh>
    <phoneticPr fontId="577"/>
  </si>
  <si>
    <t>テトラクロロエチレン
ふっ素及びその化合物</t>
    <rPh sb="13" eb="15">
      <t>ソオヨ</t>
    </rPh>
    <rPh sb="18" eb="21">
      <t>カゴウブツ</t>
    </rPh>
    <phoneticPr fontId="473"/>
  </si>
  <si>
    <t>大阪府摂津市東別府一丁目405番１､416番及び416番3の各一部</t>
    <rPh sb="0" eb="3">
      <t>オオサカフ</t>
    </rPh>
    <phoneticPr fontId="577"/>
  </si>
  <si>
    <t>大阪府摂津市南別府町1255番3及び1301番1の各一部</t>
    <rPh sb="0" eb="3">
      <t>オオサカフ</t>
    </rPh>
    <phoneticPr fontId="577"/>
  </si>
  <si>
    <t>テトラクロロエチレン
トリクロロエチレン
ふっ素及びその化合物</t>
    <rPh sb="23" eb="24">
      <t>ソ</t>
    </rPh>
    <rPh sb="24" eb="25">
      <t>オヨ</t>
    </rPh>
    <rPh sb="28" eb="31">
      <t>カゴウブツ</t>
    </rPh>
    <phoneticPr fontId="473"/>
  </si>
  <si>
    <t>R5.11.24
一部解除
R7.1.24</t>
    <rPh sb="9" eb="11">
      <t>イチブ</t>
    </rPh>
    <rPh sb="11" eb="13">
      <t>カイジョ</t>
    </rPh>
    <phoneticPr fontId="577"/>
  </si>
  <si>
    <t>大阪府守口市南寺方東通六丁目149番２の全部及び大字寺方旧南寺方984番の一部</t>
    <phoneticPr fontId="577"/>
  </si>
  <si>
    <t>117
118</t>
    <phoneticPr fontId="577"/>
  </si>
  <si>
    <t>大阪府河内長野市木戸東町677番8の一部</t>
    <phoneticPr fontId="577"/>
  </si>
  <si>
    <t>R6.4.18
一部追加
R6.6.7</t>
  </si>
  <si>
    <t>大阪府門真市深田町680番1､836番､836番１､880番２及び882番５の全部</t>
    <phoneticPr fontId="467"/>
  </si>
  <si>
    <t>第14条</t>
    <rPh sb="0" eb="1">
      <t>ダイ</t>
    </rPh>
    <rPh sb="3" eb="4">
      <t>ジョウ</t>
    </rPh>
    <phoneticPr fontId="467"/>
  </si>
  <si>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467"/>
  </si>
  <si>
    <t>121
123</t>
    <phoneticPr fontId="577"/>
  </si>
  <si>
    <t>大阪府守口市寺方錦通四丁目71番及び71番地先の各一部</t>
    <phoneticPr fontId="577"/>
  </si>
  <si>
    <t>第14条</t>
    <rPh sb="0" eb="1">
      <t>ダイ</t>
    </rPh>
    <rPh sb="3" eb="4">
      <t>ジョウ</t>
    </rPh>
    <phoneticPr fontId="434"/>
  </si>
  <si>
    <t>砒素及びその化合物
ふっ素及びその化合物
鉛及びその化合物</t>
    <rPh sb="0" eb="2">
      <t>ヒソ</t>
    </rPh>
    <rPh sb="2" eb="3">
      <t>オヨ</t>
    </rPh>
    <rPh sb="6" eb="9">
      <t>カゴウブツ</t>
    </rPh>
    <phoneticPr fontId="434"/>
  </si>
  <si>
    <t>大阪府岬町多奈川谷川2539番13及び2539番16の各一部</t>
    <phoneticPr fontId="577"/>
  </si>
  <si>
    <t>第４条</t>
    <rPh sb="0" eb="1">
      <t>ダイ</t>
    </rPh>
    <rPh sb="2" eb="3">
      <t>ジョウ</t>
    </rPh>
    <phoneticPr fontId="362"/>
  </si>
  <si>
    <t>六価クロム化合物
水銀及びその化合物
鉛及びその化合物
ふっ素及びその化合物</t>
    <phoneticPr fontId="577"/>
  </si>
  <si>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320"/>
  </si>
  <si>
    <t>第３条</t>
    <rPh sb="0" eb="1">
      <t>ダイ</t>
    </rPh>
    <rPh sb="2" eb="3">
      <t>ジョウ</t>
    </rPh>
    <phoneticPr fontId="320"/>
  </si>
  <si>
    <t>ほう素及びその化合物</t>
    <rPh sb="2" eb="3">
      <t>ソ</t>
    </rPh>
    <phoneticPr fontId="320"/>
  </si>
  <si>
    <t>大阪府岬町多奈川谷川2539番13の一部</t>
    <phoneticPr fontId="577"/>
  </si>
  <si>
    <t>第14条</t>
    <rPh sb="0" eb="1">
      <t>ダイ</t>
    </rPh>
    <rPh sb="3" eb="4">
      <t>ジョウ</t>
    </rPh>
    <phoneticPr fontId="180"/>
  </si>
  <si>
    <t>大阪府羽曳野市川向27番の一部</t>
    <rPh sb="3" eb="9">
      <t>ハビキノシカワムカイ</t>
    </rPh>
    <rPh sb="11" eb="12">
      <t>バン</t>
    </rPh>
    <phoneticPr fontId="160"/>
  </si>
  <si>
    <t>第４条</t>
    <rPh sb="0" eb="1">
      <t>ダイ</t>
    </rPh>
    <rPh sb="2" eb="3">
      <t>ジョウ</t>
    </rPh>
    <phoneticPr fontId="160"/>
  </si>
  <si>
    <t>鉛及びその化合物
砒素及びその化合物</t>
    <rPh sb="9" eb="11">
      <t>ヒソ</t>
    </rPh>
    <phoneticPr fontId="160"/>
  </si>
  <si>
    <t>大阪府門真市江端町602番1の一部</t>
    <rPh sb="3" eb="6">
      <t>カドマシ</t>
    </rPh>
    <rPh sb="6" eb="9">
      <t>エバタチョウ</t>
    </rPh>
    <rPh sb="12" eb="13">
      <t>バン</t>
    </rPh>
    <rPh sb="15" eb="17">
      <t>イチブ</t>
    </rPh>
    <phoneticPr fontId="138"/>
  </si>
  <si>
    <t>第４条</t>
    <rPh sb="0" eb="1">
      <t>ダイ</t>
    </rPh>
    <rPh sb="2" eb="3">
      <t>ジョウ</t>
    </rPh>
    <phoneticPr fontId="138"/>
  </si>
  <si>
    <t>砒素及びその化合物</t>
    <rPh sb="0" eb="2">
      <t>ヒソ</t>
    </rPh>
    <phoneticPr fontId="138"/>
  </si>
  <si>
    <t>大阪府四條畷市清瀧392番５の一部</t>
    <rPh sb="3" eb="7">
      <t>シジョウナワテシ</t>
    </rPh>
    <rPh sb="7" eb="9">
      <t>キヨタキ</t>
    </rPh>
    <rPh sb="12" eb="13">
      <t>バン</t>
    </rPh>
    <rPh sb="15" eb="17">
      <t>イチブ</t>
    </rPh>
    <phoneticPr fontId="71"/>
  </si>
  <si>
    <t>第４条</t>
    <rPh sb="0" eb="1">
      <t>ダイ</t>
    </rPh>
    <rPh sb="2" eb="3">
      <t>ジョウ</t>
    </rPh>
    <phoneticPr fontId="71"/>
  </si>
  <si>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</si>
  <si>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577"/>
  </si>
  <si>
    <t>第４条</t>
    <rPh sb="0" eb="1">
      <t>ダイ</t>
    </rPh>
    <rPh sb="2" eb="3">
      <t>ジョウ</t>
    </rPh>
    <phoneticPr fontId="58"/>
  </si>
  <si>
    <t>鉛及びその化合物</t>
    <rPh sb="0" eb="1">
      <t>ナマリ</t>
    </rPh>
    <phoneticPr fontId="58"/>
  </si>
  <si>
    <t>H16.10.22
一部解除
H20.9.5</t>
  </si>
  <si>
    <t>大阪府大阪市中央区法円坂1丁目6番5の一部</t>
  </si>
  <si>
    <t>大阪府大阪市東淀川区東淡路2丁目46番1､46番2､47番1及び47番2の各一部</t>
    <phoneticPr fontId="577"/>
  </si>
  <si>
    <t>四塩化炭素
六価クロム化合物</t>
    <rPh sb="0" eb="1">
      <t>ヨン</t>
    </rPh>
    <rPh sb="1" eb="3">
      <t>エンカ</t>
    </rPh>
    <rPh sb="3" eb="5">
      <t>タンソ</t>
    </rPh>
    <rPh sb="6" eb="8">
      <t>ロッカ</t>
    </rPh>
    <rPh sb="11" eb="14">
      <t>カゴウブツ</t>
    </rPh>
    <phoneticPr fontId="577"/>
  </si>
  <si>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</si>
  <si>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</si>
  <si>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</si>
  <si>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577"/>
  </si>
  <si>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</si>
  <si>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</si>
  <si>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577"/>
  </si>
  <si>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</si>
  <si>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577"/>
  </si>
  <si>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</si>
  <si>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</si>
  <si>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577"/>
  </si>
  <si>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</si>
  <si>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</si>
  <si>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577"/>
  </si>
  <si>
    <t>大阪府大阪市淀川区三津屋中1丁目21番7､22番2の一部､22番6の一部及び23番7</t>
  </si>
  <si>
    <t>六価クロム化合物
シアン化合物</t>
    <phoneticPr fontId="577"/>
  </si>
  <si>
    <t>大阪府大阪市淀川区塚本五丁目20番38及び20番39</t>
  </si>
  <si>
    <t>六価クロム化合物
シアン化合物
鉛及びその化合物</t>
    <phoneticPr fontId="577"/>
  </si>
  <si>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577"/>
  </si>
  <si>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</si>
  <si>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</si>
  <si>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</si>
  <si>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</si>
  <si>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577"/>
  </si>
  <si>
    <t>H22.10.29
一部解除
H24.10.26</t>
  </si>
  <si>
    <t>大阪府大阪市福島区海老江三丁目24番2の一部</t>
  </si>
  <si>
    <t>H22.12.10
一部解除
R5.3.31</t>
    <phoneticPr fontId="577"/>
  </si>
  <si>
    <t>大阪府大阪市都島区友渕町一丁目6番の一部</t>
  </si>
  <si>
    <t>H23.1.21
一部追加
H29.4.28</t>
  </si>
  <si>
    <t>大阪府大阪市淀川区加島二丁目1番1</t>
    <rPh sb="0" eb="3">
      <t>オオサカフ</t>
    </rPh>
    <phoneticPr fontId="577"/>
  </si>
  <si>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577"/>
  </si>
  <si>
    <t>大阪府大阪市西淀川区福町二丁目14番1､14番5の各一部</t>
    <phoneticPr fontId="577"/>
  </si>
  <si>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577"/>
  </si>
  <si>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</si>
  <si>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</si>
  <si>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</si>
  <si>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577"/>
  </si>
  <si>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</si>
  <si>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</si>
  <si>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577"/>
  </si>
  <si>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579"/>
  </si>
  <si>
    <t>大阪府大阪市大正区船町二丁目15番9､15番13の各一部</t>
    <phoneticPr fontId="577"/>
  </si>
  <si>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577"/>
  </si>
  <si>
    <t>大阪府大阪市西成区南開1丁目6番14</t>
  </si>
  <si>
    <t>H23.6.3
一部解除
H24.4.20</t>
  </si>
  <si>
    <t>大阪府大阪市西区千代崎三丁目13番1､13番2､13番4の各一部</t>
    <phoneticPr fontId="577"/>
  </si>
  <si>
    <t>ベンゼン
シアン化合物
鉛及びその化合物</t>
    <rPh sb="8" eb="11">
      <t>カゴウブツ</t>
    </rPh>
    <rPh sb="12" eb="13">
      <t>ナマリ</t>
    </rPh>
    <rPh sb="13" eb="14">
      <t>オヨ</t>
    </rPh>
    <rPh sb="17" eb="20">
      <t>カゴウブツ</t>
    </rPh>
    <phoneticPr fontId="577"/>
  </si>
  <si>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</si>
  <si>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</si>
  <si>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577"/>
  </si>
  <si>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</si>
  <si>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</si>
  <si>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577"/>
  </si>
  <si>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</si>
  <si>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</si>
  <si>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</si>
  <si>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577"/>
  </si>
  <si>
    <t>大阪府大阪市此花区梅町二丁目1番1の一部</t>
  </si>
  <si>
    <t>四塩化炭素
テトラクロロエチレン
トリクロロエチレン</t>
    <phoneticPr fontId="577"/>
  </si>
  <si>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</si>
  <si>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577"/>
  </si>
  <si>
    <t>H23.11.18
一部解除
R6.11.15</t>
    <rPh sb="10" eb="12">
      <t>イチブ</t>
    </rPh>
    <rPh sb="12" eb="14">
      <t>カイジョ</t>
    </rPh>
    <phoneticPr fontId="577"/>
  </si>
  <si>
    <t>大阪府大阪市都島区都島南通一丁目463番11の一部</t>
    <phoneticPr fontId="577"/>
  </si>
  <si>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</si>
  <si>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577"/>
  </si>
  <si>
    <t>H24.1.13
一部追加
H26.10.31</t>
  </si>
  <si>
    <t>大阪府大阪市西淀川区福町三丁目20番1､20番13､20番14</t>
    <phoneticPr fontId="577"/>
  </si>
  <si>
    <t>六価クロム化合物
水銀及びその化合物
セレン及びその化合物
鉛及びその化合物
砒素及びその化合物
ふっ素及びその化合物</t>
    <rPh sb="0" eb="2">
      <t>ロッカ</t>
    </rPh>
    <phoneticPr fontId="577"/>
  </si>
  <si>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</si>
  <si>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</si>
  <si>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</si>
  <si>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</si>
  <si>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577"/>
  </si>
  <si>
    <t>大阪府大阪市淀川区十八条二丁目312番１､312番3､316番１の一部､316番5､316番18の一部､316番19</t>
    <rPh sb="0" eb="3">
      <t>オオサカフ</t>
    </rPh>
    <phoneticPr fontId="577"/>
  </si>
  <si>
    <t>大阪府大阪市此花区梅町2丁目1番1の一部</t>
  </si>
  <si>
    <t>大阪府大阪市浪速区浪速西三丁目2番2の一部</t>
  </si>
  <si>
    <t>H24.4.27
一部追加
H24.11.22</t>
  </si>
  <si>
    <t>大阪府大阪市西区千代崎三丁目14番1､14番12の各一部</t>
    <phoneticPr fontId="577"/>
  </si>
  <si>
    <t>大阪府大阪市此花区北港白津一丁目1番38</t>
    <phoneticPr fontId="577"/>
  </si>
  <si>
    <t>大阪府大阪市東成区大今里一丁目220番1の一部</t>
  </si>
  <si>
    <t>六価クロム化合物
鉛及びその化合物
ふっ素及びその化合物</t>
    <rPh sb="0" eb="2">
      <t>ロッカ</t>
    </rPh>
    <rPh sb="20" eb="21">
      <t>ソ</t>
    </rPh>
    <phoneticPr fontId="577"/>
  </si>
  <si>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</si>
  <si>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</si>
  <si>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</si>
  <si>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</si>
  <si>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577"/>
  </si>
  <si>
    <t>H24.7.20
一部追加
H25.12.6</t>
  </si>
  <si>
    <t>大阪府大阪市住之江区東加賀屋一丁目60番3､60番8の各一部</t>
  </si>
  <si>
    <t>水銀及びその化合物
鉛及びその化合物</t>
    <rPh sb="0" eb="2">
      <t>スイギン</t>
    </rPh>
    <phoneticPr fontId="577"/>
  </si>
  <si>
    <t>H24.8.17
一部解除
H26.11.21</t>
  </si>
  <si>
    <t>大阪府大阪市阿倍野区阿倍野筋三丁目60番4の一部</t>
  </si>
  <si>
    <t>大阪府大阪市生野区桃谷三丁目54番14､55番3</t>
  </si>
  <si>
    <t>鉛及びその化合物</t>
    <rPh sb="0" eb="1">
      <t>ナマリ</t>
    </rPh>
    <rPh sb="1" eb="2">
      <t>オヨ</t>
    </rPh>
    <phoneticPr fontId="577"/>
  </si>
  <si>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</si>
  <si>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</si>
  <si>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577"/>
  </si>
  <si>
    <t>H24.9.28
一部解除
R2.7.31</t>
  </si>
  <si>
    <t>大阪府大阪市北区梅田三丁目125番1の一部､141番1の一部､144番2､146番1の一部､529番1､529番3､535番2､1011番の一部</t>
    <rPh sb="0" eb="3">
      <t>オオサカフ</t>
    </rPh>
    <rPh sb="3" eb="6">
      <t>オオサカシ</t>
    </rPh>
    <phoneticPr fontId="577"/>
  </si>
  <si>
    <t>大阪府大阪市此花区北港白津一丁目1番2</t>
  </si>
  <si>
    <t>テトラクロロエチレン
鉛及びその化合物
砒素及びその化合物
ふっ素及びその化合物
ほう素及びその化合物</t>
    <phoneticPr fontId="577"/>
  </si>
  <si>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</si>
  <si>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</si>
  <si>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</si>
  <si>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577"/>
  </si>
  <si>
    <t>H25.1.11
一部解除
H26.3.14</t>
  </si>
  <si>
    <t>大阪府大阪市淀川区三国本町三丁目2番､14番､31番の各一部</t>
    <phoneticPr fontId="577"/>
  </si>
  <si>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</si>
  <si>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</si>
  <si>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577"/>
  </si>
  <si>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</si>
  <si>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</si>
  <si>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</si>
  <si>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</si>
  <si>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577"/>
  </si>
  <si>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</si>
  <si>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</si>
  <si>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</si>
  <si>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</si>
  <si>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577"/>
  </si>
  <si>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</si>
  <si>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</si>
  <si>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</si>
  <si>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t>H25.7.26
一部解除
H25.12.13</t>
  </si>
  <si>
    <t>大阪府大阪市城東区関目四丁目27番5の一部</t>
  </si>
  <si>
    <t>H25.8.2
一部解除
R2.9.11</t>
    <rPh sb="8" eb="10">
      <t>イチブ</t>
    </rPh>
    <rPh sb="10" eb="12">
      <t>カイジョ</t>
    </rPh>
    <phoneticPr fontId="473"/>
  </si>
  <si>
    <t>大阪府大阪市東淀川区下新庄五丁目475番の一部､476番</t>
    <rPh sb="0" eb="3">
      <t>オオサカフ</t>
    </rPh>
    <rPh sb="3" eb="6">
      <t>オオサカシ</t>
    </rPh>
    <phoneticPr fontId="577"/>
  </si>
  <si>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</si>
  <si>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</si>
  <si>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577"/>
  </si>
  <si>
    <t>大阪府大阪市東淀川区下新庄二丁目443番､444番の各一部､下新庄五丁目447番､448番､456番､457番､468番､469番､里道の各一部</t>
    <phoneticPr fontId="577"/>
  </si>
  <si>
    <t>大阪府大阪市此花区北港一丁目621番の一部</t>
  </si>
  <si>
    <t>ベンゼン
シアン化合物</t>
    <rPh sb="8" eb="11">
      <t>カゴウブツ</t>
    </rPh>
    <phoneticPr fontId="576"/>
  </si>
  <si>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</si>
  <si>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</si>
  <si>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</si>
  <si>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</si>
  <si>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</si>
  <si>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</si>
  <si>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576"/>
  </si>
  <si>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</si>
  <si>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575"/>
  </si>
  <si>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</si>
  <si>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5"/>
  </si>
  <si>
    <t>大阪府大阪市北区中之島六丁目7番1の一部</t>
  </si>
  <si>
    <t>鉛及びその化合物
砒素及びその化合物</t>
    <rPh sb="0" eb="1">
      <t>ナマリ</t>
    </rPh>
    <rPh sb="9" eb="11">
      <t>ヒソ</t>
    </rPh>
    <rPh sb="11" eb="12">
      <t>オヨ</t>
    </rPh>
    <rPh sb="15" eb="18">
      <t>カゴウブツ</t>
    </rPh>
    <phoneticPr fontId="576"/>
  </si>
  <si>
    <t>H25.11.22
一部追加
R6.3.15</t>
    <phoneticPr fontId="577"/>
  </si>
  <si>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577"/>
  </si>
  <si>
    <t>H25.11.29
一部解除
H26.3.20</t>
  </si>
  <si>
    <t>大阪府大阪市此花区四貫島一丁目15番11</t>
    <phoneticPr fontId="577"/>
  </si>
  <si>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</si>
  <si>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</si>
  <si>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576"/>
  </si>
  <si>
    <t>大阪府大阪市西淀川区大和田二丁目10番1の一部</t>
    <phoneticPr fontId="574"/>
  </si>
  <si>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576"/>
  </si>
  <si>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</si>
  <si>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76"/>
  </si>
  <si>
    <t>大阪府大阪市中央区大手前一丁目14番9､47番7</t>
    <phoneticPr fontId="577"/>
  </si>
  <si>
    <r>
      <t xml:space="preserve">H26.2.14
</t>
    </r>
    <r>
      <rPr>
        <sz val="9"/>
        <color theme="1"/>
        <rFont val="ＭＳ Ｐゴシック"/>
        <family val="3"/>
        <charset val="128"/>
      </rPr>
      <t>一部追加
R6.6.21</t>
    </r>
    <rPh sb="9" eb="13">
      <t>イチブツイカ</t>
    </rPh>
    <phoneticPr fontId="429"/>
  </si>
  <si>
    <t>大阪府大阪市平野区加美東六丁目3番､4番､5番､9番､10番､11番､12番､27番１､44番１の各一部</t>
    <phoneticPr fontId="577"/>
  </si>
  <si>
    <t>クロロエチレン
1,2-ジクロロエチレン
トリクロロエチレン
カドミウム及びその化合物
シアン化合物
鉛及びその化合物
ふっ素及びその化合物</t>
    <phoneticPr fontId="576"/>
  </si>
  <si>
    <t>H26.2.21
一部解除
H26.9.19</t>
  </si>
  <si>
    <t>大阪府大阪市住之江区北加賀屋三丁目5番1の一部</t>
  </si>
  <si>
    <t>H26.3.14
一部解除
R4.1.28</t>
    <phoneticPr fontId="577"/>
  </si>
  <si>
    <t>大阪府大阪市浪速区恵美須西三丁目38番2の一部</t>
    <phoneticPr fontId="577"/>
  </si>
  <si>
    <r>
      <t xml:space="preserve">H26.4.25
</t>
    </r>
    <r>
      <rPr>
        <sz val="9"/>
        <color theme="1"/>
        <rFont val="ＭＳ Ｐゴシック"/>
        <family val="3"/>
        <charset val="128"/>
      </rPr>
      <t>一部追加
R6.12.27</t>
    </r>
    <rPh sb="9" eb="13">
      <t>イチブツイカ</t>
    </rPh>
    <phoneticPr fontId="300"/>
  </si>
  <si>
    <t>大阪府大阪市淀川区十三本町二丁目54番､道の各一部､田川北一丁目19番の一部</t>
    <phoneticPr fontId="577"/>
  </si>
  <si>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576"/>
  </si>
  <si>
    <t>H26.5.16
一部追加
R2.11.27</t>
    <phoneticPr fontId="577"/>
  </si>
  <si>
    <t>大阪府大阪市都島区東野田町四丁目499番の一部</t>
    <phoneticPr fontId="577"/>
  </si>
  <si>
    <t>水銀及びその化合物
鉛及びその化合物</t>
    <rPh sb="0" eb="2">
      <t>スイギン</t>
    </rPh>
    <rPh sb="2" eb="3">
      <t>オヨ</t>
    </rPh>
    <rPh sb="6" eb="9">
      <t>カゴウブツ</t>
    </rPh>
    <rPh sb="10" eb="11">
      <t>ナマリ</t>
    </rPh>
    <rPh sb="11" eb="12">
      <t>オヨ</t>
    </rPh>
    <rPh sb="15" eb="18">
      <t>カゴウブツ</t>
    </rPh>
    <phoneticPr fontId="576"/>
  </si>
  <si>
    <t>形質変更時要届出区域（一部自然由来特例区域）</t>
    <rPh sb="0" eb="2">
      <t>ケイシツ</t>
    </rPh>
    <rPh sb="11" eb="13">
      <t>イチブ</t>
    </rPh>
    <rPh sb="13" eb="15">
      <t>シゼン</t>
    </rPh>
    <rPh sb="15" eb="17">
      <t>ユライ</t>
    </rPh>
    <rPh sb="17" eb="19">
      <t>トクレイ</t>
    </rPh>
    <rPh sb="19" eb="21">
      <t>クイキ</t>
    </rPh>
    <phoneticPr fontId="581"/>
  </si>
  <si>
    <r>
      <t xml:space="preserve">H26.7.11
</t>
    </r>
    <r>
      <rPr>
        <sz val="9"/>
        <color theme="1"/>
        <rFont val="ＭＳ Ｐゴシック"/>
        <family val="3"/>
        <charset val="128"/>
      </rPr>
      <t>一部追加
R6.2.9</t>
    </r>
    <rPh sb="9" eb="11">
      <t>イチブ</t>
    </rPh>
    <rPh sb="11" eb="13">
      <t>ツイカ</t>
    </rPh>
    <phoneticPr fontId="473"/>
  </si>
  <si>
    <t>大阪府大阪市西淀川区中島二丁目5番1の一部､5番26</t>
    <phoneticPr fontId="577"/>
  </si>
  <si>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</si>
  <si>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</si>
  <si>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76"/>
  </si>
  <si>
    <t>大阪府大阪市生野区巽西四丁目260番1</t>
  </si>
  <si>
    <t>シアン化合物
ほう素及びその化合物</t>
    <rPh sb="3" eb="6">
      <t>カゴウブツ</t>
    </rPh>
    <rPh sb="9" eb="10">
      <t>ソ</t>
    </rPh>
    <rPh sb="10" eb="11">
      <t>オヨ</t>
    </rPh>
    <rPh sb="14" eb="17">
      <t>カゴウブツ</t>
    </rPh>
    <phoneticPr fontId="576"/>
  </si>
  <si>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</si>
  <si>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394"/>
  </si>
  <si>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577"/>
  </si>
  <si>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574"/>
  </si>
  <si>
    <t>大阪府大阪市西成区千本中一丁目56番3､56番7</t>
  </si>
  <si>
    <t>H26.10.31
一部解除
H28.1.29</t>
  </si>
  <si>
    <t>大阪府大阪市福島区海老江三丁目23番の一部</t>
    <phoneticPr fontId="577"/>
  </si>
  <si>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</si>
  <si>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76"/>
  </si>
  <si>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</si>
  <si>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76"/>
  </si>
  <si>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</si>
  <si>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</si>
  <si>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</si>
  <si>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</si>
  <si>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577"/>
  </si>
  <si>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77"/>
  </si>
  <si>
    <t>H27.3.13
一部解除
H27.8.28</t>
  </si>
  <si>
    <t>大阪府大阪市住之江区南港北一丁目39番2､39番6の各一部</t>
    <phoneticPr fontId="574"/>
  </si>
  <si>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</si>
  <si>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</si>
  <si>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587"/>
  </si>
  <si>
    <t>大阪府大阪市北区大淀北一丁目9番1の一部</t>
    <rPh sb="0" eb="3">
      <t>オオサカフ</t>
    </rPh>
    <phoneticPr fontId="577"/>
  </si>
  <si>
    <t>大阪府大阪市北区豊崎三丁目21番1の一部､21番3､21番4の一部､21番5､21番6</t>
    <rPh sb="0" eb="3">
      <t>オオサカフ</t>
    </rPh>
    <phoneticPr fontId="577"/>
  </si>
  <si>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</si>
  <si>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577"/>
  </si>
  <si>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</si>
  <si>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</si>
  <si>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</si>
  <si>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</si>
  <si>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</si>
  <si>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</si>
  <si>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</si>
  <si>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</si>
  <si>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577"/>
  </si>
  <si>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</si>
  <si>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575"/>
  </si>
  <si>
    <t>大阪府大阪市中央区玉造二丁目6番18､6番21</t>
  </si>
  <si>
    <t>テトラクロロエチレン</t>
    <phoneticPr fontId="575"/>
  </si>
  <si>
    <t>大阪府大阪市西淀川区大和田六丁目23番2</t>
  </si>
  <si>
    <t>シス-1,2-ジクロロエチレン
テトラクロロエチレン
トリクロロエチレン</t>
    <phoneticPr fontId="575"/>
  </si>
  <si>
    <t>H27.9.4
一部追加
R1.11.15</t>
  </si>
  <si>
    <t>大阪府大阪市西淀川区百島二丁目417番2の一部</t>
    <phoneticPr fontId="577"/>
  </si>
  <si>
    <t>シアン化合物
鉛及びその化合物
砒素及びその化合物
ふっ素及びその化合物</t>
    <rPh sb="3" eb="6">
      <t>カゴウブツ</t>
    </rPh>
    <rPh sb="28" eb="30">
      <t>ソオヨ</t>
    </rPh>
    <rPh sb="33" eb="36">
      <t>カゴウブツ</t>
    </rPh>
    <phoneticPr fontId="571"/>
  </si>
  <si>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</si>
  <si>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577"/>
  </si>
  <si>
    <t>H27.11.6
一部追加
H30.3.30</t>
  </si>
  <si>
    <t>大阪府大阪市住之江区南港南五丁目6番2､8番10､8番11､23番2､25番2の各一部､8番2､12番1､17番1､17番3､18番､24番1</t>
    <rPh sb="0" eb="3">
      <t>オオサカフ</t>
    </rPh>
    <phoneticPr fontId="574"/>
  </si>
  <si>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574"/>
  </si>
  <si>
    <t>大阪府大阪市東成区大今里二丁目無番地(道)の一部</t>
  </si>
  <si>
    <t>トリクロロエチレン
六価クロム化合物
シアン化合物
鉛及びその化合物</t>
    <rPh sb="26" eb="27">
      <t>ナマリ</t>
    </rPh>
    <phoneticPr fontId="577"/>
  </si>
  <si>
    <t>H27.11.27
一部追加
R2.3.27</t>
  </si>
  <si>
    <t>大阪府大阪市浪速区恵美須西三丁目59番3の一部</t>
    <rPh sb="0" eb="3">
      <t>オオサカフ</t>
    </rPh>
    <rPh sb="3" eb="6">
      <t>オオサカシ</t>
    </rPh>
    <phoneticPr fontId="574"/>
  </si>
  <si>
    <t>六価クロム化合物
鉛及びその化合物
砒素及びその化合物</t>
    <rPh sb="9" eb="10">
      <t>ナマリ</t>
    </rPh>
    <phoneticPr fontId="577"/>
  </si>
  <si>
    <t>H27.12.4
一部解除
H28.3.18</t>
  </si>
  <si>
    <t>大阪府大阪市大正区船町一丁目5番4の一部､7番8</t>
    <phoneticPr fontId="577"/>
  </si>
  <si>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577"/>
  </si>
  <si>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</si>
  <si>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</si>
  <si>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74"/>
  </si>
  <si>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</si>
  <si>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574"/>
  </si>
  <si>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74"/>
  </si>
  <si>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</si>
  <si>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577"/>
  </si>
  <si>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</si>
  <si>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577"/>
  </si>
  <si>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577"/>
  </si>
  <si>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</si>
  <si>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574"/>
  </si>
  <si>
    <t>砒素及びその化合物
ふっ素及びその化合物</t>
    <rPh sb="0" eb="2">
      <t>ヒソ</t>
    </rPh>
    <rPh sb="2" eb="3">
      <t>オヨ</t>
    </rPh>
    <rPh sb="6" eb="9">
      <t>カゴウブツ</t>
    </rPh>
    <rPh sb="12" eb="14">
      <t>ソオヨ</t>
    </rPh>
    <rPh sb="17" eb="20">
      <t>カゴウブツ</t>
    </rPh>
    <phoneticPr fontId="574"/>
  </si>
  <si>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</si>
  <si>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575"/>
  </si>
  <si>
    <t>形質変更時要届出区域（一部自然由来特例区域）</t>
    <phoneticPr fontId="577"/>
  </si>
  <si>
    <t>H28.5.13
一部追加
R5.10.27</t>
    <phoneticPr fontId="577"/>
  </si>
  <si>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577"/>
  </si>
  <si>
    <t>六価クロム化合物
水銀及びその化合物
鉛及びその化合物
砒素及びその化合物
ふっ素及びその化合物
ほう素及びその化合物</t>
    <phoneticPr fontId="577"/>
  </si>
  <si>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</si>
  <si>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</si>
  <si>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577"/>
  </si>
  <si>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</si>
  <si>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577"/>
  </si>
  <si>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</si>
  <si>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577"/>
  </si>
  <si>
    <t>H28.8.12
一部解除
R5.6.16</t>
    <phoneticPr fontId="577"/>
  </si>
  <si>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</si>
  <si>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577"/>
  </si>
  <si>
    <t>1,1-ジクロロエチレン
シス-1,2-ジクロロエチレン
トリクロロエチレン
シアン化合物</t>
    <rPh sb="42" eb="45">
      <t>カゴウブツ</t>
    </rPh>
    <phoneticPr fontId="577"/>
  </si>
  <si>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</si>
  <si>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577"/>
  </si>
  <si>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</si>
  <si>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577"/>
  </si>
  <si>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</si>
  <si>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77"/>
  </si>
  <si>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</si>
  <si>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577"/>
  </si>
  <si>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576"/>
  </si>
  <si>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577"/>
  </si>
  <si>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577"/>
  </si>
  <si>
    <t>砒素及びその化合物
ふっ素及びその化合物
ほう素及びその化合物</t>
    <rPh sb="0" eb="2">
      <t>ヒソ</t>
    </rPh>
    <rPh sb="2" eb="3">
      <t>オヨ</t>
    </rPh>
    <rPh sb="6" eb="9">
      <t>カゴウブツ</t>
    </rPh>
    <phoneticPr fontId="577"/>
  </si>
  <si>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577"/>
  </si>
  <si>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</si>
  <si>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577"/>
  </si>
  <si>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577"/>
  </si>
  <si>
    <t>大阪府大阪市此花区桜島三丁目45番2の一部</t>
    <rPh sb="0" eb="3">
      <t>オオサカフ</t>
    </rPh>
    <rPh sb="3" eb="6">
      <t>オオサカシ</t>
    </rPh>
    <rPh sb="6" eb="9">
      <t>コノハナク</t>
    </rPh>
    <rPh sb="16" eb="17">
      <t>バン</t>
    </rPh>
    <rPh sb="19" eb="21">
      <t>イチブ</t>
    </rPh>
    <phoneticPr fontId="577"/>
  </si>
  <si>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577"/>
  </si>
  <si>
    <t>シアン化合物
鉛及びその化合物
砒素及びその化合物</t>
    <rPh sb="3" eb="6">
      <t>カゴウブツ</t>
    </rPh>
    <phoneticPr fontId="577"/>
  </si>
  <si>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574"/>
  </si>
  <si>
    <t>大阪府大阪市城東区中央三丁目41番4の一部</t>
    <rPh sb="0" eb="3">
      <t>オオサカフ</t>
    </rPh>
    <phoneticPr fontId="577"/>
  </si>
  <si>
    <t>大阪府大阪市鶴見区今津中三丁目11番15の一部</t>
  </si>
  <si>
    <t>H29.4.28
一部解除
R1.6.28</t>
  </si>
  <si>
    <t>大阪府大阪市北区大深町4番8の一部</t>
    <phoneticPr fontId="577"/>
  </si>
  <si>
    <t>H29.5.12
一部追加
R1.8.23</t>
    <phoneticPr fontId="577"/>
  </si>
  <si>
    <t>大阪府大阪市西成区北津守三丁目89番､89番4の各一部</t>
    <phoneticPr fontId="577"/>
  </si>
  <si>
    <t>鉛及びその化合物
ふっ素及びその化合物</t>
    <rPh sb="0" eb="1">
      <t>ナマリ</t>
    </rPh>
    <phoneticPr fontId="577"/>
  </si>
  <si>
    <t>H29.5.12
一部追加
R1.11.29</t>
  </si>
  <si>
    <t>大阪府大阪市西淀川区歌島四丁目20番の一部</t>
    <phoneticPr fontId="57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</si>
  <si>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77"/>
  </si>
  <si>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</si>
  <si>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</si>
  <si>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577"/>
  </si>
  <si>
    <t>大阪府大阪市西淀川区中島二丁目9番35､9番36</t>
    <rPh sb="0" eb="3">
      <t>オオサカフ</t>
    </rPh>
    <phoneticPr fontId="577"/>
  </si>
  <si>
    <t>砒素及びその化合物
ふっ素及びその化合物</t>
    <rPh sb="0" eb="2">
      <t>ヒソ</t>
    </rPh>
    <rPh sb="2" eb="3">
      <t>オヨ</t>
    </rPh>
    <rPh sb="6" eb="9">
      <t>カゴウブツ</t>
    </rPh>
    <rPh sb="12" eb="14">
      <t>ソオヨ</t>
    </rPh>
    <rPh sb="17" eb="20">
      <t>カゴウブツ</t>
    </rPh>
    <phoneticPr fontId="577"/>
  </si>
  <si>
    <t>大阪府大阪市西淀川区竹島二丁目11番､12番1､12番2､12番3</t>
  </si>
  <si>
    <t>砒素及びその化合物
ふっ素及びその化合物
ほう素及びその化合物</t>
    <phoneticPr fontId="577"/>
  </si>
  <si>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</si>
  <si>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</si>
  <si>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574"/>
  </si>
  <si>
    <t>大阪府大阪市阿倍野区松虫通三丁目57番3､73番1､79番</t>
    <phoneticPr fontId="574"/>
  </si>
  <si>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577"/>
  </si>
  <si>
    <t>大阪府大阪市住之江区北加賀屋五丁目27番1の一部</t>
    <rPh sb="0" eb="3">
      <t>オオサカフ</t>
    </rPh>
    <phoneticPr fontId="577"/>
  </si>
  <si>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</si>
  <si>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</si>
  <si>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577"/>
  </si>
  <si>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577"/>
  </si>
  <si>
    <t>大阪府大阪市淀川区塚本五丁目19番16</t>
    <rPh sb="0" eb="3">
      <t>オオサカフ</t>
    </rPh>
    <rPh sb="3" eb="6">
      <t>オオサカシ</t>
    </rPh>
    <phoneticPr fontId="577"/>
  </si>
  <si>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</si>
  <si>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</si>
  <si>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574"/>
  </si>
  <si>
    <t>大阪府大阪市此花区桜島一丁目508番､509番の各一部</t>
    <rPh sb="0" eb="3">
      <t>オオサカフ</t>
    </rPh>
    <phoneticPr fontId="577"/>
  </si>
  <si>
    <t>大阪府大阪市北区豊崎五丁目5番6</t>
    <rPh sb="0" eb="3">
      <t>オオサカフ</t>
    </rPh>
    <phoneticPr fontId="577"/>
  </si>
  <si>
    <t>カドミウム及びその化合物
シアン化合物
鉛及びその化合物
砒素及びその化合物
ふっ素及びその化合物</t>
    <phoneticPr fontId="577"/>
  </si>
  <si>
    <t>大阪府大阪市西成区南津守二丁目51番､53番5の各一部</t>
    <rPh sb="0" eb="3">
      <t>オオサカフ</t>
    </rPh>
    <phoneticPr fontId="577"/>
  </si>
  <si>
    <t>大阪府大阪市西成区南津守二丁目53番3､53番13の各一部</t>
    <rPh sb="0" eb="3">
      <t>オオサカフ</t>
    </rPh>
    <phoneticPr fontId="577"/>
  </si>
  <si>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</si>
  <si>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</si>
  <si>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577"/>
  </si>
  <si>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</si>
  <si>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</si>
  <si>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574"/>
  </si>
  <si>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574"/>
  </si>
  <si>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574"/>
  </si>
  <si>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74"/>
  </si>
  <si>
    <t>大阪府大阪市淀川区加島一丁目348番2､348番5</t>
    <rPh sb="0" eb="3">
      <t>オオサカフ</t>
    </rPh>
    <phoneticPr fontId="574"/>
  </si>
  <si>
    <t>砒素及びその化合物
ふっ素及びその化合物</t>
    <rPh sb="0" eb="3">
      <t>ヒソオヨ</t>
    </rPh>
    <rPh sb="6" eb="9">
      <t>カゴウブツ</t>
    </rPh>
    <rPh sb="12" eb="14">
      <t>ソオヨ</t>
    </rPh>
    <rPh sb="17" eb="20">
      <t>カゴウブツ</t>
    </rPh>
    <phoneticPr fontId="574"/>
  </si>
  <si>
    <t>大阪府大阪市東成区中本五丁目37番4の一部</t>
  </si>
  <si>
    <t>六価クロム化合物
鉛及びその化合物
ほう素及びその化合物</t>
    <phoneticPr fontId="577"/>
  </si>
  <si>
    <t>H30.4.13
一部解除
R2.12.25</t>
    <rPh sb="11" eb="13">
      <t>カイジョ</t>
    </rPh>
    <phoneticPr fontId="577"/>
  </si>
  <si>
    <t>大阪府大阪市旭区中宮五丁目158番の一部</t>
    <phoneticPr fontId="577"/>
  </si>
  <si>
    <t>大阪府大阪市浪速区浪速東二丁目7番2の一部､7番3の一部､7番4の一部､7番5の一部､7番6の一部､7番8､7番9の一部､7番10の一部､7番11の一部､7番18の一部､7番19の一部､7番22､7番23､7番24､7番25､7番26､7番28､7番33の一部､7番37の一部､7番40の一部､7番41の一部､7番42の一部､7番43の一部</t>
  </si>
  <si>
    <t>大阪府大阪市浪速区木津川二丁目11番7の一部</t>
    <rPh sb="0" eb="3">
      <t>オオサカフ</t>
    </rPh>
    <phoneticPr fontId="574"/>
  </si>
  <si>
    <t>H30.7.13
一部追加
R3.6.4</t>
    <phoneticPr fontId="577"/>
  </si>
  <si>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</si>
  <si>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574"/>
  </si>
  <si>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</si>
  <si>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</si>
  <si>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577"/>
  </si>
  <si>
    <t>大阪府大阪市城東区関目一丁目10番6</t>
    <phoneticPr fontId="577"/>
  </si>
  <si>
    <t>H30.8.24
一部解除
R5.9.29</t>
    <phoneticPr fontId="577"/>
  </si>
  <si>
    <t>大阪府大阪市浪速区浪速東二丁目11番22の一部</t>
    <phoneticPr fontId="577"/>
  </si>
  <si>
    <t>大阪府大阪市淀川区三津屋中三丁目1番1､1番12､1番13､1番23</t>
    <rPh sb="0" eb="3">
      <t>オオサカフ</t>
    </rPh>
    <phoneticPr fontId="577"/>
  </si>
  <si>
    <t>大阪府大阪市西成区花園北一丁目2番14</t>
    <rPh sb="0" eb="3">
      <t>オオサカフ</t>
    </rPh>
    <rPh sb="3" eb="6">
      <t>オオサカシ</t>
    </rPh>
    <phoneticPr fontId="577"/>
  </si>
  <si>
    <t>鉛及びその化合物
砒素及びその化合物</t>
    <rPh sb="0" eb="1">
      <t>ナマリ</t>
    </rPh>
    <rPh sb="1" eb="2">
      <t>オヨ</t>
    </rPh>
    <rPh sb="5" eb="8">
      <t>カゴウブツ</t>
    </rPh>
    <rPh sb="9" eb="12">
      <t>ヒソオヨ</t>
    </rPh>
    <rPh sb="15" eb="18">
      <t>カゴウブツ</t>
    </rPh>
    <phoneticPr fontId="574"/>
  </si>
  <si>
    <t>H30.10.26
一部解除
R2.5.7</t>
    <phoneticPr fontId="577"/>
  </si>
  <si>
    <t>大阪府大阪市東成区中道一丁目17番1､17番11の各一部</t>
    <phoneticPr fontId="577"/>
  </si>
  <si>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574"/>
  </si>
  <si>
    <t>大阪府大阪市住之江区南港北一丁目41番5､41番6､43番7</t>
    <rPh sb="0" eb="3">
      <t>オオサカフ</t>
    </rPh>
    <rPh sb="3" eb="6">
      <t>オオサカシ</t>
    </rPh>
    <phoneticPr fontId="577"/>
  </si>
  <si>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574"/>
  </si>
  <si>
    <t>大阪府大阪市西淀川区御幣島五丁目17番2</t>
    <phoneticPr fontId="57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</si>
  <si>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74"/>
  </si>
  <si>
    <t>H31.1.11
一部追加
R3.4.23</t>
    <rPh sb="9" eb="11">
      <t>イチブ</t>
    </rPh>
    <rPh sb="11" eb="13">
      <t>ツイカ</t>
    </rPh>
    <phoneticPr fontId="577"/>
  </si>
  <si>
    <t>大阪府大阪市此花区島屋四丁目21番13の一部</t>
  </si>
  <si>
    <t>セレン及びその化合物
鉛及びその化合物</t>
    <rPh sb="11" eb="12">
      <t>ナマリ</t>
    </rPh>
    <rPh sb="12" eb="13">
      <t>オヨ</t>
    </rPh>
    <rPh sb="16" eb="19">
      <t>カゴウブツ</t>
    </rPh>
    <phoneticPr fontId="574"/>
  </si>
  <si>
    <t>H31.1.18
一部解除
R1.7.5</t>
  </si>
  <si>
    <t>大阪府大阪市中央区上町一丁目18番9､18番14の各一部</t>
    <rPh sb="0" eb="3">
      <t>オオサカフ</t>
    </rPh>
    <rPh sb="3" eb="6">
      <t>オオサカシ</t>
    </rPh>
    <phoneticPr fontId="577"/>
  </si>
  <si>
    <t>大阪府大阪市淀川区三津屋中三丁目1番14</t>
    <rPh sb="0" eb="3">
      <t>オオサカフ</t>
    </rPh>
    <phoneticPr fontId="577"/>
  </si>
  <si>
    <t>砒素及びその化合物
ふっ素及びその化合物
ほう素及びその化合物</t>
  </si>
  <si>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</si>
  <si>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574"/>
  </si>
  <si>
    <t>大阪府大阪市住之江区南港南一丁目15番1の一部</t>
    <rPh sb="0" eb="3">
      <t>オオサカフ</t>
    </rPh>
    <phoneticPr fontId="577"/>
  </si>
  <si>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</si>
  <si>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577"/>
  </si>
  <si>
    <t>大阪府大阪市福島区大開四丁目43番8</t>
    <rPh sb="0" eb="3">
      <t>オオサカフ</t>
    </rPh>
    <phoneticPr fontId="577"/>
  </si>
  <si>
    <t>R1.5.31
一部解除
R2.4.10</t>
  </si>
  <si>
    <t>大阪府大阪市淀川区加島一丁目467番17</t>
    <rPh sb="0" eb="3">
      <t>オオサカフ</t>
    </rPh>
    <phoneticPr fontId="577"/>
  </si>
  <si>
    <t>大阪府大阪市浪速区浪速東三丁目7番24の一部</t>
    <rPh sb="0" eb="3">
      <t>オオサカフ</t>
    </rPh>
    <rPh sb="3" eb="6">
      <t>オオサカシ</t>
    </rPh>
    <phoneticPr fontId="577"/>
  </si>
  <si>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</si>
  <si>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57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</si>
  <si>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574"/>
  </si>
  <si>
    <t>大阪府大阪市西成区南津守五丁目22番22</t>
    <rPh sb="0" eb="3">
      <t>オオサカフ</t>
    </rPh>
    <phoneticPr fontId="577"/>
  </si>
  <si>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574"/>
  </si>
  <si>
    <t>六価クロム化合物
鉛及びその化合物
砒素及びその化合物</t>
    <rPh sb="0" eb="2">
      <t>ロッカ</t>
    </rPh>
    <phoneticPr fontId="574"/>
  </si>
  <si>
    <t>大阪府大阪市西淀川区大和田二丁目3番</t>
    <rPh sb="0" eb="3">
      <t>オオサカフ</t>
    </rPh>
    <phoneticPr fontId="577"/>
  </si>
  <si>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574"/>
  </si>
  <si>
    <t>R1.7.12
一部追加
R2.3.27</t>
  </si>
  <si>
    <t>大阪府大阪市北区大深町19番10､19番16の各一部､梅田三丁目138番､141番1の各一部</t>
    <rPh sb="0" eb="3">
      <t>オオサカフ</t>
    </rPh>
    <phoneticPr fontId="577"/>
  </si>
  <si>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574"/>
  </si>
  <si>
    <t>大阪府大阪市西成区長橋二丁目5番2､5番23､8番1､9番､10番1､10番2､11番の各一部</t>
    <rPh sb="0" eb="3">
      <t>オオサカフ</t>
    </rPh>
    <phoneticPr fontId="577"/>
  </si>
  <si>
    <t>大阪府大阪市淀川区三津屋中二丁目26番5､28番</t>
    <rPh sb="0" eb="3">
      <t>オオサカフ</t>
    </rPh>
    <rPh sb="3" eb="6">
      <t>オオサカシ</t>
    </rPh>
    <phoneticPr fontId="577"/>
  </si>
  <si>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574"/>
  </si>
  <si>
    <t>R1.9.13
一部追加
R6.1.26</t>
    <rPh sb="8" eb="12">
      <t>イチブツイカ</t>
    </rPh>
    <phoneticPr fontId="473"/>
  </si>
  <si>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</si>
  <si>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574"/>
  </si>
  <si>
    <t>大阪府大阪市大正区泉尾七丁目13番3の一部</t>
    <phoneticPr fontId="577"/>
  </si>
  <si>
    <t>R1.10.4
一部解除
R4.6.3</t>
    <rPh sb="8" eb="10">
      <t>イチブ</t>
    </rPh>
    <rPh sb="10" eb="12">
      <t>カイジョ</t>
    </rPh>
    <phoneticPr fontId="473"/>
  </si>
  <si>
    <t>大阪府大阪市住之江区東加賀屋一丁目9番1の一部</t>
    <phoneticPr fontId="577"/>
  </si>
  <si>
    <t>大阪府大阪市天王寺区上之宮町26番2､26番11の各一部</t>
    <phoneticPr fontId="577"/>
  </si>
  <si>
    <t>第14条</t>
    <rPh sb="0" eb="1">
      <t>ダイ</t>
    </rPh>
    <rPh sb="3" eb="4">
      <t>ジョウ</t>
    </rPh>
    <phoneticPr fontId="571"/>
  </si>
  <si>
    <t>鉛及びその化合物
砒素及びその化合物
ほう素及びその化合物</t>
    <rPh sb="21" eb="23">
      <t>ソオヨ</t>
    </rPh>
    <rPh sb="26" eb="29">
      <t>カゴウブツ</t>
    </rPh>
    <phoneticPr fontId="571"/>
  </si>
  <si>
    <t>大阪府大阪市西淀川区歌島四丁目18番の一部</t>
    <phoneticPr fontId="577"/>
  </si>
  <si>
    <t>第４条</t>
    <rPh sb="0" eb="1">
      <t>ダイ</t>
    </rPh>
    <rPh sb="2" eb="3">
      <t>ジョウ</t>
    </rPh>
    <phoneticPr fontId="540"/>
  </si>
  <si>
    <t>鉛及びその化合物
砒素及びその化合物
ふっ素及びその化合物</t>
    <rPh sb="21" eb="23">
      <t>ソオヨ</t>
    </rPh>
    <rPh sb="26" eb="29">
      <t>カゴウブツ</t>
    </rPh>
    <phoneticPr fontId="571"/>
  </si>
  <si>
    <t>R1.12.27
一部解除
R3.9.24</t>
    <phoneticPr fontId="577"/>
  </si>
  <si>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545"/>
  </si>
  <si>
    <t>第３条</t>
    <rPh sb="0" eb="1">
      <t>ダイ</t>
    </rPh>
    <rPh sb="2" eb="3">
      <t>ジョウ</t>
    </rPh>
    <phoneticPr fontId="545"/>
  </si>
  <si>
    <t>R2.1.24
一部追加
R5.9.8</t>
    <phoneticPr fontId="577"/>
  </si>
  <si>
    <t>大阪府大阪市住之江区平林南一丁目6番12、6番13の各一部</t>
    <rPh sb="0" eb="3">
      <t>オオサカフ</t>
    </rPh>
    <phoneticPr fontId="577"/>
  </si>
  <si>
    <t>ふっ素及びその化合物</t>
    <rPh sb="2" eb="3">
      <t>ソ</t>
    </rPh>
    <rPh sb="3" eb="4">
      <t>オヨ</t>
    </rPh>
    <rPh sb="7" eb="10">
      <t>カゴウブツ</t>
    </rPh>
    <phoneticPr fontId="540"/>
  </si>
  <si>
    <t>R2.1.31
一部解除
R2.6.19</t>
    <phoneticPr fontId="577"/>
  </si>
  <si>
    <t>大阪府大阪市住之江区平林北一丁目2番43の一部</t>
    <rPh sb="0" eb="3">
      <t>オオサカフ</t>
    </rPh>
    <phoneticPr fontId="577"/>
  </si>
  <si>
    <t>第14条</t>
    <rPh sb="0" eb="1">
      <t>ダイ</t>
    </rPh>
    <rPh sb="3" eb="4">
      <t>ジョウ</t>
    </rPh>
    <phoneticPr fontId="536"/>
  </si>
  <si>
    <t>砒素及びその化合物
ふっ素及びその化合物</t>
    <rPh sb="0" eb="2">
      <t>ヒソ</t>
    </rPh>
    <rPh sb="2" eb="3">
      <t>オヨ</t>
    </rPh>
    <rPh sb="6" eb="9">
      <t>カゴウブツ</t>
    </rPh>
    <rPh sb="12" eb="13">
      <t>ソ</t>
    </rPh>
    <rPh sb="13" eb="14">
      <t>オヨ</t>
    </rPh>
    <rPh sb="17" eb="20">
      <t>カゴウブツ</t>
    </rPh>
    <phoneticPr fontId="536"/>
  </si>
  <si>
    <t>大阪府大阪市西淀川区歌島四丁目17番の一部</t>
    <rPh sb="0" eb="3">
      <t>オオサカフ</t>
    </rPh>
    <phoneticPr fontId="577"/>
  </si>
  <si>
    <t>第４条</t>
    <rPh sb="0" eb="1">
      <t>ダイ</t>
    </rPh>
    <rPh sb="2" eb="3">
      <t>ジョウ</t>
    </rPh>
    <phoneticPr fontId="536"/>
  </si>
  <si>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536"/>
  </si>
  <si>
    <t>大阪府大阪市西成区北津守一丁目10番1､10番3､10番4､13番1の各一部</t>
  </si>
  <si>
    <t>大阪府大阪市生野区田島五丁目168番3の一部</t>
    <rPh sb="0" eb="3">
      <t>オオサカフ</t>
    </rPh>
    <rPh sb="3" eb="6">
      <t>オオサカシ</t>
    </rPh>
    <phoneticPr fontId="577"/>
  </si>
  <si>
    <t>第３条</t>
    <rPh sb="0" eb="1">
      <t>ダイ</t>
    </rPh>
    <rPh sb="2" eb="3">
      <t>ジョウ</t>
    </rPh>
    <phoneticPr fontId="532"/>
  </si>
  <si>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77"/>
  </si>
  <si>
    <t>形質変更時要届出区域（一部自然由来特例区域）</t>
    <rPh sb="11" eb="13">
      <t>イチブ</t>
    </rPh>
    <rPh sb="13" eb="15">
      <t>シゼン</t>
    </rPh>
    <rPh sb="15" eb="17">
      <t>ユライ</t>
    </rPh>
    <rPh sb="17" eb="19">
      <t>トクレイ</t>
    </rPh>
    <rPh sb="19" eb="21">
      <t>クイキ</t>
    </rPh>
    <phoneticPr fontId="528"/>
  </si>
  <si>
    <t>大阪府大阪市西淀川区御幣島五丁目11番2､11番5</t>
    <rPh sb="3" eb="6">
      <t>オオサカシ</t>
    </rPh>
    <phoneticPr fontId="577"/>
  </si>
  <si>
    <t>第３条</t>
    <rPh sb="0" eb="1">
      <t>ダイ</t>
    </rPh>
    <rPh sb="2" eb="3">
      <t>ジョウ</t>
    </rPh>
    <phoneticPr fontId="528"/>
  </si>
  <si>
    <t>鉛及びその化合物
砒素及びその化合物
ふっ素及びその化合物
ほう素及びその化合物</t>
    <rPh sb="21" eb="22">
      <t>ソ</t>
    </rPh>
    <rPh sb="32" eb="34">
      <t>ソオヨ</t>
    </rPh>
    <rPh sb="37" eb="40">
      <t>カゴウブツ</t>
    </rPh>
    <phoneticPr fontId="528"/>
  </si>
  <si>
    <t>大阪府大阪市東淀川区柴島二丁目73番4の一部</t>
    <rPh sb="0" eb="3">
      <t>オオサカフ</t>
    </rPh>
    <rPh sb="3" eb="6">
      <t>オオサカシ</t>
    </rPh>
    <phoneticPr fontId="577"/>
  </si>
  <si>
    <t>大阪府大阪市生野区小路二丁目11番3の一部</t>
    <rPh sb="0" eb="3">
      <t>オオサカフ</t>
    </rPh>
    <rPh sb="3" eb="6">
      <t>オオサカシ</t>
    </rPh>
    <phoneticPr fontId="577"/>
  </si>
  <si>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515"/>
  </si>
  <si>
    <t>第14条</t>
    <rPh sb="0" eb="1">
      <t>ダイ</t>
    </rPh>
    <rPh sb="3" eb="4">
      <t>ジョウ</t>
    </rPh>
    <phoneticPr fontId="515"/>
  </si>
  <si>
    <t>大阪府大阪市此花区桜島三丁目36番14､78番2の各一部､78番4､78番5</t>
    <rPh sb="0" eb="3">
      <t>オオサカフ</t>
    </rPh>
    <rPh sb="3" eb="6">
      <t>オオサカシ</t>
    </rPh>
    <phoneticPr fontId="577"/>
  </si>
  <si>
    <t>第14条</t>
    <rPh sb="0" eb="1">
      <t>ダイ</t>
    </rPh>
    <rPh sb="3" eb="4">
      <t>ジョウ</t>
    </rPh>
    <phoneticPr fontId="508"/>
  </si>
  <si>
    <t>鉛及びその化合物
砒素及びその化合物</t>
    <rPh sb="9" eb="11">
      <t>ヒソ</t>
    </rPh>
    <rPh sb="11" eb="12">
      <t>オヨ</t>
    </rPh>
    <rPh sb="15" eb="18">
      <t>カゴウブツ</t>
    </rPh>
    <phoneticPr fontId="508"/>
  </si>
  <si>
    <t>R2.4.10
一部追加
R5.12.22</t>
    <rPh sb="8" eb="10">
      <t>イチブ</t>
    </rPh>
    <rPh sb="10" eb="12">
      <t>ツイカ</t>
    </rPh>
    <phoneticPr fontId="577"/>
  </si>
  <si>
    <t>大阪府大阪市鶴見区鶴見一丁目１番１､1181番１の各一部</t>
    <rPh sb="0" eb="3">
      <t>オオサカフ</t>
    </rPh>
    <phoneticPr fontId="577"/>
  </si>
  <si>
    <t>大阪府大阪市西淀川区佃四丁目16番､17番､18番1､18番4､20番2､20番3､20番4</t>
    <phoneticPr fontId="577"/>
  </si>
  <si>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</si>
  <si>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499"/>
  </si>
  <si>
    <t>大阪府大阪市此花区北港白津一丁目1番50の一部</t>
    <phoneticPr fontId="577"/>
  </si>
  <si>
    <t>第14条</t>
    <rPh sb="0" eb="1">
      <t>ダイ</t>
    </rPh>
    <rPh sb="3" eb="4">
      <t>ジョウ</t>
    </rPh>
    <phoneticPr fontId="499"/>
  </si>
  <si>
    <t>鉛及びその化合物
砒素及びその化合物
ふっ素及びその化合物</t>
    <rPh sb="9" eb="11">
      <t>ヒソ</t>
    </rPh>
    <rPh sb="11" eb="12">
      <t>オヨ</t>
    </rPh>
    <rPh sb="15" eb="18">
      <t>カゴウブツ</t>
    </rPh>
    <rPh sb="21" eb="23">
      <t>ソオヨ</t>
    </rPh>
    <rPh sb="26" eb="29">
      <t>カゴウブツ</t>
    </rPh>
    <phoneticPr fontId="499"/>
  </si>
  <si>
    <t>大阪府大阪市平野区加美北四丁目72番2の一部</t>
    <rPh sb="0" eb="3">
      <t>オオサカフ</t>
    </rPh>
    <rPh sb="3" eb="6">
      <t>オオサカシ</t>
    </rPh>
    <phoneticPr fontId="577"/>
  </si>
  <si>
    <t>大阪府大阪市港区福崎一丁目2番8の一部</t>
    <phoneticPr fontId="577"/>
  </si>
  <si>
    <t>第14条</t>
    <rPh sb="0" eb="1">
      <t>ダイ</t>
    </rPh>
    <rPh sb="3" eb="4">
      <t>ジョウ</t>
    </rPh>
    <phoneticPr fontId="494"/>
  </si>
  <si>
    <t>クロロエチレン
カドミウム及びその化合物
六価クロム化合物
鉛及びその化合物
砒素及びその化合物
ふっ素及びその化合物</t>
  </si>
  <si>
    <t>大阪府大阪市西成区出城三丁目4番1の一部</t>
    <phoneticPr fontId="577"/>
  </si>
  <si>
    <t>R2.6.19
一部追加
R4.1.7</t>
    <phoneticPr fontId="577"/>
  </si>
  <si>
    <t>大阪府大阪市住之江区柴谷一丁目10番1の一部､10番24</t>
    <phoneticPr fontId="577"/>
  </si>
  <si>
    <t>大阪府大阪市港区築港一丁目8番1の一部</t>
    <rPh sb="0" eb="3">
      <t>オオサカフ</t>
    </rPh>
    <phoneticPr fontId="577"/>
  </si>
  <si>
    <t>形質変更時要届出区域（一部自然由来特例区域）</t>
    <rPh sb="11" eb="13">
      <t>イチブ</t>
    </rPh>
    <rPh sb="13" eb="15">
      <t>シゼン</t>
    </rPh>
    <rPh sb="15" eb="17">
      <t>ユライ</t>
    </rPh>
    <rPh sb="17" eb="19">
      <t>トクレイ</t>
    </rPh>
    <rPh sb="19" eb="21">
      <t>クイキ</t>
    </rPh>
    <phoneticPr fontId="474"/>
  </si>
  <si>
    <t>大阪府大阪市北区曽根崎二丁目1番､2番1の一部､2番6の一部､2番7の一部､2番8の一部､2番9の一部､2番10の一部､2番11の一部</t>
    <rPh sb="0" eb="3">
      <t>オオサカフ</t>
    </rPh>
    <rPh sb="3" eb="6">
      <t>オオサカシ</t>
    </rPh>
    <phoneticPr fontId="577"/>
  </si>
  <si>
    <t>R2.7.31
一部解除
R3.6.4</t>
    <phoneticPr fontId="577"/>
  </si>
  <si>
    <t>大阪府大阪市城東区森之宮一丁目2番1､18番1の各一部</t>
    <rPh sb="0" eb="3">
      <t>オオサカフ</t>
    </rPh>
    <rPh sb="3" eb="6">
      <t>オオサカシ</t>
    </rPh>
    <phoneticPr fontId="577"/>
  </si>
  <si>
    <t>大阪府大阪市北区豊崎七丁目12番1､13番の各一部</t>
    <phoneticPr fontId="577"/>
  </si>
  <si>
    <t>大阪府大阪市浪速区敷津西一丁目6番4､6番5</t>
    <phoneticPr fontId="577"/>
  </si>
  <si>
    <t>クロロエチレン
1,1-ジクロロエチレン
1,2-ジクロロエチレン
テトラクロロエチレン
1,1,1-トリクロロエタン
トリクロロエチレン</t>
    <phoneticPr fontId="577"/>
  </si>
  <si>
    <t>大阪府大阪市北区大淀中三丁目2番4､2番5の一部</t>
    <rPh sb="0" eb="3">
      <t>オオサカフ</t>
    </rPh>
    <rPh sb="3" eb="6">
      <t>オオサカシ</t>
    </rPh>
    <phoneticPr fontId="577"/>
  </si>
  <si>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473"/>
  </si>
  <si>
    <t>大阪府大阪市住之江区南港中三丁目2番4の一部</t>
    <phoneticPr fontId="577"/>
  </si>
  <si>
    <t>大阪府大阪市北区中津二丁目3番7の一部</t>
    <rPh sb="0" eb="3">
      <t>オオサカフ</t>
    </rPh>
    <rPh sb="3" eb="6">
      <t>オオサカシ</t>
    </rPh>
    <phoneticPr fontId="577"/>
  </si>
  <si>
    <t>砒素及びその化合物
ふっ素及びその化合物</t>
    <rPh sb="12" eb="14">
      <t>ソオヨ</t>
    </rPh>
    <rPh sb="17" eb="20">
      <t>カゴウブツ</t>
    </rPh>
    <phoneticPr fontId="473"/>
  </si>
  <si>
    <t>大阪府大阪市北区豊崎七丁目14番4の一部</t>
    <rPh sb="0" eb="3">
      <t>オオサカフ</t>
    </rPh>
    <phoneticPr fontId="577"/>
  </si>
  <si>
    <t>大阪府大阪市港区福崎一丁目3番13</t>
    <rPh sb="0" eb="3">
      <t>オオサカフ</t>
    </rPh>
    <rPh sb="3" eb="6">
      <t>オオサカシ</t>
    </rPh>
    <phoneticPr fontId="577"/>
  </si>
  <si>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73"/>
  </si>
  <si>
    <t>R2.12.18
一部追加
R4.9.30</t>
    <phoneticPr fontId="577"/>
  </si>
  <si>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577"/>
  </si>
  <si>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</si>
  <si>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577"/>
  </si>
  <si>
    <t>R3.1.22
一部追加
R4.8.19</t>
    <rPh sb="8" eb="10">
      <t>イチブ</t>
    </rPh>
    <rPh sb="10" eb="12">
      <t>ツイカ</t>
    </rPh>
    <phoneticPr fontId="473"/>
  </si>
  <si>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</si>
  <si>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577"/>
  </si>
  <si>
    <t>大阪府大阪市西淀川区中島二丁目3番2の一部</t>
    <phoneticPr fontId="577"/>
  </si>
  <si>
    <t>大阪府大阪市西成区中開三丁目2番11の一部</t>
    <phoneticPr fontId="577"/>
  </si>
  <si>
    <t>大阪府大阪市西成区鶴見橋三丁目10番18の一部</t>
    <phoneticPr fontId="577"/>
  </si>
  <si>
    <r>
      <t xml:space="preserve">R3.3.19
</t>
    </r>
    <r>
      <rPr>
        <sz val="10"/>
        <color theme="1"/>
        <rFont val="ＭＳ Ｐゴシック"/>
        <family val="3"/>
        <charset val="128"/>
      </rPr>
      <t>一部追加
R7.3.28</t>
    </r>
    <rPh sb="8" eb="10">
      <t>イチブ</t>
    </rPh>
    <rPh sb="10" eb="12">
      <t>ツイカ</t>
    </rPh>
    <phoneticPr fontId="198"/>
  </si>
  <si>
    <t>大阪府大阪市此花区島屋二丁目51番1の一部</t>
    <phoneticPr fontId="577"/>
  </si>
  <si>
    <t>第３条第14条</t>
    <rPh sb="3" eb="4">
      <t>ダイ</t>
    </rPh>
    <phoneticPr fontId="577"/>
  </si>
  <si>
    <t>四塩化炭素
1,1,1-トリクロロエタン
トリクロロエチレン
六価クロム化合物
鉛及びその化合物
砒素及びその化合物
ふっ素及びその化合物</t>
    <phoneticPr fontId="577"/>
  </si>
  <si>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</si>
  <si>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577"/>
  </si>
  <si>
    <t>大阪府大阪市西成区北津守三丁目27番4､27番5の各一部</t>
    <rPh sb="0" eb="3">
      <t>オオサカフ</t>
    </rPh>
    <rPh sb="3" eb="6">
      <t>オオサカシ</t>
    </rPh>
    <phoneticPr fontId="577"/>
  </si>
  <si>
    <t>大阪府大阪市浪速区浪速西一丁目2番1の一部</t>
    <rPh sb="0" eb="3">
      <t>オオサカフ</t>
    </rPh>
    <rPh sb="3" eb="6">
      <t>オオサカシ</t>
    </rPh>
    <phoneticPr fontId="577"/>
  </si>
  <si>
    <t>大阪府大阪市淀川区田川三丁目7番の一部</t>
    <rPh sb="0" eb="3">
      <t>オオサカフ</t>
    </rPh>
    <rPh sb="3" eb="6">
      <t>オオサカシ</t>
    </rPh>
    <rPh sb="6" eb="8">
      <t>ヨドガワ</t>
    </rPh>
    <rPh sb="9" eb="11">
      <t>タガワ</t>
    </rPh>
    <rPh sb="11" eb="12">
      <t>サン</t>
    </rPh>
    <phoneticPr fontId="473"/>
  </si>
  <si>
    <t>大阪府大阪市此花区夢洲東一丁目2番5の一部､2番6､2番24の一部､13番の一部</t>
    <rPh sb="0" eb="3">
      <t>オオサカフ</t>
    </rPh>
    <phoneticPr fontId="577"/>
  </si>
  <si>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</si>
  <si>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577"/>
  </si>
  <si>
    <t>大阪府大阪市福島区野田一丁目1番4の一部</t>
    <rPh sb="0" eb="3">
      <t>オオサカフ</t>
    </rPh>
    <phoneticPr fontId="577"/>
  </si>
  <si>
    <t>大阪府大阪市平野区加美西一丁目56番2の一部</t>
    <phoneticPr fontId="577"/>
  </si>
  <si>
    <t>シアン化合物
ほう素及びその化合物</t>
  </si>
  <si>
    <t>大阪府大阪市鶴見区放出東一丁目47番､48番､49番の一部､50番の一部､51番2の一部</t>
    <rPh sb="0" eb="3">
      <t>オオサカフ</t>
    </rPh>
    <rPh sb="3" eb="6">
      <t>オオサカシ</t>
    </rPh>
    <phoneticPr fontId="577"/>
  </si>
  <si>
    <t>大阪府大阪市港区弁天一丁目6番24</t>
    <phoneticPr fontId="577"/>
  </si>
  <si>
    <r>
      <t xml:space="preserve">R3.8.13
</t>
    </r>
    <r>
      <rPr>
        <sz val="9"/>
        <color theme="1"/>
        <rFont val="ＭＳ Ｐゴシック"/>
        <family val="3"/>
        <charset val="128"/>
      </rPr>
      <t>一部追加
R6.7.12</t>
    </r>
    <rPh sb="8" eb="12">
      <t>イチブツイカ</t>
    </rPh>
    <phoneticPr fontId="418"/>
  </si>
  <si>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473"/>
  </si>
  <si>
    <r>
      <t xml:space="preserve">R3.8.13
</t>
    </r>
    <r>
      <rPr>
        <sz val="9"/>
        <color theme="1"/>
        <rFont val="ＭＳ Ｐゴシック"/>
        <family val="3"/>
        <charset val="128"/>
      </rPr>
      <t>一部解除
R6.9.27</t>
    </r>
    <rPh sb="8" eb="10">
      <t>イチブ</t>
    </rPh>
    <rPh sb="10" eb="12">
      <t>カイジョ</t>
    </rPh>
    <phoneticPr fontId="372"/>
  </si>
  <si>
    <t>大阪府大阪市淀川区田川三丁目2番22の一部､8番2､35番の一部､35番2､36番の一部､36番2､37番の一部､37番2の一部</t>
    <phoneticPr fontId="577"/>
  </si>
  <si>
    <t>大阪府大阪市住之江区南港南二丁目22番の一部</t>
    <rPh sb="0" eb="3">
      <t>オオサカフ</t>
    </rPh>
    <rPh sb="3" eb="6">
      <t>オオサカシ</t>
    </rPh>
    <phoneticPr fontId="577"/>
  </si>
  <si>
    <r>
      <t xml:space="preserve">R3.9.24
</t>
    </r>
    <r>
      <rPr>
        <sz val="9"/>
        <color theme="1"/>
        <rFont val="ＭＳ Ｐゴシック"/>
        <family val="3"/>
        <charset val="128"/>
      </rPr>
      <t>一部追加
R7.5.16</t>
    </r>
    <rPh sb="8" eb="10">
      <t>イチブ</t>
    </rPh>
    <rPh sb="10" eb="12">
      <t>ツイカ</t>
    </rPh>
    <phoneticPr fontId="196"/>
  </si>
  <si>
    <t>大阪府大阪市大正区南恩加島七丁目１番３､１番５､１番58､１番94､１番95､１番108､１番109の各一部</t>
    <phoneticPr fontId="577"/>
  </si>
  <si>
    <t>大阪府大阪市福島区吉野五丁目10番3の一部</t>
    <rPh sb="0" eb="3">
      <t>オオサカフ</t>
    </rPh>
    <rPh sb="3" eb="6">
      <t>オオサカシ</t>
    </rPh>
    <phoneticPr fontId="577"/>
  </si>
  <si>
    <t>大阪府大阪市住之江区北加賀屋四丁目1番1の一部､1番地先の一部</t>
    <phoneticPr fontId="577"/>
  </si>
  <si>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473"/>
  </si>
  <si>
    <t>大阪府大阪市阿倍野区旭町一丁目10番24の一部</t>
    <phoneticPr fontId="577"/>
  </si>
  <si>
    <t>R4.2.4
一部解除
R4.9.30</t>
    <rPh sb="9" eb="11">
      <t>カイジョ</t>
    </rPh>
    <phoneticPr fontId="473"/>
  </si>
  <si>
    <t>大阪府大阪市旭区新森六丁目39番1,40番1､40番2､40番3､41番2､41番8の一部､45番2の一部</t>
    <phoneticPr fontId="577"/>
  </si>
  <si>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</si>
  <si>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577"/>
  </si>
  <si>
    <t>トリクロロエチレン
シアン化合物
鉛及びその化合物</t>
  </si>
  <si>
    <t>大阪府大阪市東成区東小橋一丁目9番2の一部､9番3の一部､9番4</t>
    <rPh sb="0" eb="3">
      <t>オオサカフ</t>
    </rPh>
    <rPh sb="3" eb="6">
      <t>オオサカシ</t>
    </rPh>
    <phoneticPr fontId="577"/>
  </si>
  <si>
    <t>大阪府大阪市淀川区野中北一丁目35番4の一部</t>
    <rPh sb="0" eb="3">
      <t>オオサカフ</t>
    </rPh>
    <rPh sb="3" eb="6">
      <t>オオサカシ</t>
    </rPh>
    <rPh sb="17" eb="18">
      <t>バン</t>
    </rPh>
    <rPh sb="20" eb="22">
      <t>イチブ</t>
    </rPh>
    <phoneticPr fontId="473"/>
  </si>
  <si>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473"/>
  </si>
  <si>
    <t>大阪府大阪市此花区酉島五丁目120番1の一部､121番の一部､121番2の一部､121番3の一部､121番4の一部､140番の一部､141番､141番1､141番2､141番3､141番4､141番5､141番6､141番7､141番8､141番9､141番10､141番11､141番12</t>
    <phoneticPr fontId="57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</si>
  <si>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577"/>
  </si>
  <si>
    <t>大阪府大阪市城東区東中浜二丁目12番2､12番8</t>
    <phoneticPr fontId="577"/>
  </si>
  <si>
    <t>大阪府大阪市城東区関目二丁目5番3の一部､23番6の一部</t>
    <phoneticPr fontId="577"/>
  </si>
  <si>
    <t>クロロエチレン
1,1-ジクロロエチレン
1,2-ジクロロエチレン
テトラクロロエチレン
トリクロロエチレン
シアン化合物
砒素及びその化合物
ふっ素及びその化合物</t>
    <phoneticPr fontId="577"/>
  </si>
  <si>
    <t>R4.4.15
一部追加
R7.10.3</t>
    <rPh sb="8" eb="12">
      <t>イチブツイカ</t>
    </rPh>
    <phoneticPr fontId="577"/>
  </si>
  <si>
    <t>大阪府大阪市福島区福島一丁目8番3､8番4､16番4､福島五丁目8番1､12番2､12番3､12番5､13番､13番1､13番2､14番1､14番2､15番､15番1､15番2､15番3､16番1､16番2､100番11､110番､112番､114番､道の各一部</t>
    <phoneticPr fontId="577"/>
  </si>
  <si>
    <t>鉛及びその化合物
砒素及びその化合物
ふっ素及びその化合物</t>
    <rPh sb="0" eb="1">
      <t>ナマリ</t>
    </rPh>
    <rPh sb="1" eb="2">
      <t>オヨ</t>
    </rPh>
    <rPh sb="5" eb="8">
      <t>カゴウブツ</t>
    </rPh>
    <phoneticPr fontId="473"/>
  </si>
  <si>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473"/>
  </si>
  <si>
    <t>大阪府大阪市西淀川区大和田二丁目10番9の一部</t>
    <rPh sb="0" eb="3">
      <t>オオサカフ</t>
    </rPh>
    <phoneticPr fontId="577"/>
  </si>
  <si>
    <t>大阪府大阪市東成区大今里西一丁目7番の一部</t>
    <rPh sb="0" eb="3">
      <t>オオサカフ</t>
    </rPh>
    <rPh sb="3" eb="6">
      <t>オオサカシ</t>
    </rPh>
    <phoneticPr fontId="577"/>
  </si>
  <si>
    <t>大阪府大阪市此花区北港白津一丁目1番1､1番33の各一部</t>
    <rPh sb="0" eb="3">
      <t>オオサカフ</t>
    </rPh>
    <rPh sb="3" eb="6">
      <t>オオサカシ</t>
    </rPh>
    <phoneticPr fontId="577"/>
  </si>
  <si>
    <t>大阪府大阪市城東区今福西六丁目1番3の一部</t>
    <phoneticPr fontId="577"/>
  </si>
  <si>
    <t>大阪府大阪市東成区深江南一丁目46番１の一部</t>
    <phoneticPr fontId="577"/>
  </si>
  <si>
    <t>シアン化合物
セレン及びその化合物
鉛及びその化合物
ほう素及びその化合物</t>
  </si>
  <si>
    <t>大阪府大阪市淀川区十三本町一丁目9番､50番の各一部</t>
    <phoneticPr fontId="577"/>
  </si>
  <si>
    <t>大阪府大阪市此花区西九条五丁目31番3の一部</t>
    <rPh sb="0" eb="3">
      <t>オオサカフ</t>
    </rPh>
    <phoneticPr fontId="577"/>
  </si>
  <si>
    <t>R4.9.9
一部追加
R5.5.19</t>
    <rPh sb="7" eb="9">
      <t>イチブ</t>
    </rPh>
    <rPh sb="9" eb="11">
      <t>ツイカ</t>
    </rPh>
    <phoneticPr fontId="577"/>
  </si>
  <si>
    <t>大阪府大阪市住之江区南港中四丁目3番3の一部</t>
    <phoneticPr fontId="577"/>
  </si>
  <si>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473"/>
  </si>
  <si>
    <t>大阪府大阪市福島区大開三丁目35番1､42番4の各一部</t>
    <phoneticPr fontId="577"/>
  </si>
  <si>
    <t>大阪府大阪市淀川区木川東二丁目38番14､38番15</t>
    <phoneticPr fontId="577"/>
  </si>
  <si>
    <t>大阪府大阪市西淀川区中島二丁目4番8の一部</t>
    <rPh sb="0" eb="3">
      <t>オオサカフ</t>
    </rPh>
    <phoneticPr fontId="577"/>
  </si>
  <si>
    <t>大阪府大阪市北区浮田二丁目8番14､8番15､8番16､8番23､8番25､8番26､8番27､8番28､8番30の各一部</t>
    <rPh sb="0" eb="3">
      <t>オオサカフ</t>
    </rPh>
    <phoneticPr fontId="577"/>
  </si>
  <si>
    <t>大阪府大阪市港区福崎一丁目1番26､1番27の各一部</t>
    <rPh sb="0" eb="3">
      <t>オオサカフ</t>
    </rPh>
    <phoneticPr fontId="577"/>
  </si>
  <si>
    <t>大阪府大阪市西淀川区中島二丁目9番4､9番5､9番21､9番26</t>
    <phoneticPr fontId="577"/>
  </si>
  <si>
    <r>
      <t xml:space="preserve">R5.1.6
</t>
    </r>
    <r>
      <rPr>
        <sz val="9"/>
        <color theme="1"/>
        <rFont val="ＭＳ Ｐゴシック"/>
        <family val="3"/>
        <charset val="128"/>
      </rPr>
      <t>一部追加
R6.4.19</t>
    </r>
    <rPh sb="7" eb="11">
      <t>イチブツイカ</t>
    </rPh>
    <phoneticPr fontId="468"/>
  </si>
  <si>
    <t>大阪府大阪市此花区西九条三丁目11番5</t>
    <phoneticPr fontId="577"/>
  </si>
  <si>
    <t>第３条第14条</t>
    <rPh sb="0" eb="1">
      <t>ダイ</t>
    </rPh>
    <rPh sb="2" eb="3">
      <t>ジョウ</t>
    </rPh>
    <rPh sb="3" eb="4">
      <t>ダイ</t>
    </rPh>
    <rPh sb="6" eb="7">
      <t>ジョウ</t>
    </rPh>
    <phoneticPr fontId="473"/>
  </si>
  <si>
    <t>カドミウム及びその化合物
鉛及びその化合物
ふっ素及びその化合物</t>
    <phoneticPr fontId="474"/>
  </si>
  <si>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473"/>
  </si>
  <si>
    <t>大阪府大阪市淀川区三津屋中三丁目11番､12番1の各一部</t>
    <phoneticPr fontId="577"/>
  </si>
  <si>
    <t>R5.3.24
一部解除
R5.12.8</t>
    <rPh sb="8" eb="10">
      <t>イチブ</t>
    </rPh>
    <rPh sb="10" eb="12">
      <t>カイジョ</t>
    </rPh>
    <phoneticPr fontId="577"/>
  </si>
  <si>
    <t>大阪府大阪市鶴見区鶴見一丁目2番11の一部</t>
    <phoneticPr fontId="577"/>
  </si>
  <si>
    <t>大阪府大阪市東成区玉津二丁目３番51の一部</t>
    <rPh sb="0" eb="3">
      <t>オオサカフ</t>
    </rPh>
    <rPh sb="3" eb="6">
      <t>オオサカシ</t>
    </rPh>
    <phoneticPr fontId="47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</si>
  <si>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74"/>
  </si>
  <si>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473"/>
  </si>
  <si>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473"/>
  </si>
  <si>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</si>
  <si>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577"/>
  </si>
  <si>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473"/>
  </si>
  <si>
    <t>テトラクロロエチレン
六価クロム化合物
シアン化合物
鉛及びその化合物
砒素及びその化合物
ふっ素及びその化合物</t>
    <phoneticPr fontId="577"/>
  </si>
  <si>
    <t>大阪府大阪市淀川区加島三丁目807番2の一部､1418番3､1418番10､1418番11､加島四丁目807番6の一部</t>
    <rPh sb="0" eb="3">
      <t>オオサカフ</t>
    </rPh>
    <phoneticPr fontId="577"/>
  </si>
  <si>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</si>
  <si>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473"/>
  </si>
  <si>
    <t>六価クロム化合物
水銀及びその化合物
鉛及びその化合物
砒素及びその化合物
ふっ素及びその化合物</t>
    <rPh sb="19" eb="21">
      <t>ナマリオヨ</t>
    </rPh>
    <rPh sb="24" eb="27">
      <t>カゴウブツ</t>
    </rPh>
    <phoneticPr fontId="474"/>
  </si>
  <si>
    <t>大阪府大阪市鶴見区今津北四丁目６番９</t>
    <rPh sb="0" eb="3">
      <t>オオサカフ</t>
    </rPh>
    <rPh sb="6" eb="9">
      <t>ツルミク</t>
    </rPh>
    <rPh sb="9" eb="11">
      <t>イマヅ</t>
    </rPh>
    <rPh sb="11" eb="12">
      <t>キタ</t>
    </rPh>
    <rPh sb="12" eb="15">
      <t>ヨンチョウメ</t>
    </rPh>
    <rPh sb="16" eb="17">
      <t>バン</t>
    </rPh>
    <phoneticPr fontId="473"/>
  </si>
  <si>
    <t>大阪府大阪市西成区津守三丁目117番75､117番76</t>
    <rPh sb="0" eb="3">
      <t>オオサカフ</t>
    </rPh>
    <rPh sb="6" eb="9">
      <t>ニシナリク</t>
    </rPh>
    <rPh sb="9" eb="11">
      <t>ツモリ</t>
    </rPh>
    <rPh sb="11" eb="14">
      <t>サンチョウメ</t>
    </rPh>
    <rPh sb="17" eb="18">
      <t>バン</t>
    </rPh>
    <rPh sb="24" eb="25">
      <t>バン</t>
    </rPh>
    <phoneticPr fontId="473"/>
  </si>
  <si>
    <r>
      <t xml:space="preserve">R5.11.24
</t>
    </r>
    <r>
      <rPr>
        <sz val="9"/>
        <color theme="1"/>
        <rFont val="ＭＳ Ｐゴシック"/>
        <family val="3"/>
        <charset val="128"/>
      </rPr>
      <t>一部解除
R7.6.20</t>
    </r>
    <rPh sb="9" eb="11">
      <t>イチブ</t>
    </rPh>
    <rPh sb="11" eb="13">
      <t>カイジョ</t>
    </rPh>
    <phoneticPr fontId="169"/>
  </si>
  <si>
    <t>大阪府大阪市鶴見区焼野二丁目13番1､焼野三丁目13番3の各一部</t>
    <phoneticPr fontId="473"/>
  </si>
  <si>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</si>
  <si>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473"/>
  </si>
  <si>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473"/>
  </si>
  <si>
    <t>大阪府大阪市浪速区大国三丁目12番16の一部</t>
    <phoneticPr fontId="577"/>
  </si>
  <si>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473"/>
  </si>
  <si>
    <t>大阪府大阪市東成区大今里二丁目40番６､40番７､40番８､40番９､40番10</t>
    <phoneticPr fontId="577"/>
  </si>
  <si>
    <t>シアン化合物
セレン及びその化合物
鉛及びその化合物
ふっ素及びその化合物
ほう素及びその化合物</t>
  </si>
  <si>
    <t>大阪府大阪市東住吉区西今川二丁目13番４</t>
    <phoneticPr fontId="577"/>
  </si>
  <si>
    <t>大阪府大阪市大正区南恩加島七丁目１番99､12番５､14番４､14番５､14番６､14番７の各一部</t>
    <rPh sb="0" eb="3">
      <t>オオサカフ</t>
    </rPh>
    <phoneticPr fontId="577"/>
  </si>
  <si>
    <t>第４条</t>
    <rPh sb="0" eb="1">
      <t>ダイ</t>
    </rPh>
    <rPh sb="2" eb="3">
      <t>ジョウ</t>
    </rPh>
    <phoneticPr fontId="461"/>
  </si>
  <si>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62"/>
  </si>
  <si>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451"/>
  </si>
  <si>
    <t>第３条</t>
    <rPh sb="0" eb="1">
      <t>ダイ</t>
    </rPh>
    <rPh sb="2" eb="3">
      <t>ジョウ</t>
    </rPh>
    <phoneticPr fontId="451"/>
  </si>
  <si>
    <t>鉛及びその化合物
ふっ素及びその化合物</t>
    <rPh sb="0" eb="1">
      <t>ナマリ</t>
    </rPh>
    <rPh sb="1" eb="2">
      <t>オヨ</t>
    </rPh>
    <rPh sb="5" eb="8">
      <t>カゴウブツ</t>
    </rPh>
    <rPh sb="11" eb="13">
      <t>ソオヨ</t>
    </rPh>
    <rPh sb="16" eb="19">
      <t>カゴウブツ</t>
    </rPh>
    <phoneticPr fontId="452"/>
  </si>
  <si>
    <t>大阪府大阪市鶴見区焼野三丁目172番３の一部</t>
    <rPh sb="6" eb="9">
      <t>ツルミク</t>
    </rPh>
    <phoneticPr fontId="438"/>
  </si>
  <si>
    <t>第14条</t>
    <rPh sb="0" eb="1">
      <t>ダイ</t>
    </rPh>
    <rPh sb="3" eb="4">
      <t>ジョウ</t>
    </rPh>
    <phoneticPr fontId="438"/>
  </si>
  <si>
    <t>砒素及びその化合物
ふっ素及びその化合物</t>
    <rPh sb="0" eb="2">
      <t>ヒソ</t>
    </rPh>
    <rPh sb="2" eb="3">
      <t>オヨ</t>
    </rPh>
    <rPh sb="6" eb="9">
      <t>カゴウブツ</t>
    </rPh>
    <rPh sb="12" eb="13">
      <t>ソ</t>
    </rPh>
    <rPh sb="13" eb="14">
      <t>オヨ</t>
    </rPh>
    <rPh sb="17" eb="20">
      <t>カゴウブツ</t>
    </rPh>
    <phoneticPr fontId="439"/>
  </si>
  <si>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429"/>
  </si>
  <si>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430"/>
  </si>
  <si>
    <t>大阪府大阪市西成区長橋三丁目８番７の一部</t>
    <rPh sb="3" eb="6">
      <t>オオサカシ</t>
    </rPh>
    <rPh sb="6" eb="9">
      <t>ニシナリク</t>
    </rPh>
    <phoneticPr fontId="425"/>
  </si>
  <si>
    <t>第14条</t>
    <rPh sb="0" eb="1">
      <t>ダイ</t>
    </rPh>
    <rPh sb="3" eb="4">
      <t>ジョウ</t>
    </rPh>
    <phoneticPr fontId="425"/>
  </si>
  <si>
    <t>大阪府大阪市此花区伝法一丁目１番９の一部</t>
    <rPh sb="3" eb="6">
      <t>オオサカシ</t>
    </rPh>
    <rPh sb="6" eb="9">
      <t>コノハナク</t>
    </rPh>
    <phoneticPr fontId="425"/>
  </si>
  <si>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</si>
  <si>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187"/>
  </si>
  <si>
    <t>大阪府大阪市福島区鷺洲一丁目32番12の一部､32番13､32番19の一部､34番2の一部､50番､51番1､53番1の一部</t>
    <phoneticPr fontId="425"/>
  </si>
  <si>
    <t>第４条</t>
    <rPh sb="0" eb="1">
      <t>ダイ</t>
    </rPh>
    <rPh sb="2" eb="3">
      <t>ジョウ</t>
    </rPh>
    <phoneticPr fontId="425"/>
  </si>
  <si>
    <t>大阪府大阪市西淀川区佃二丁目４番108の一部､４番109､４番110</t>
    <phoneticPr fontId="577"/>
  </si>
  <si>
    <t>第４条</t>
    <rPh sb="0" eb="1">
      <t>ダイ</t>
    </rPh>
    <rPh sb="2" eb="3">
      <t>ジョウ</t>
    </rPh>
    <phoneticPr fontId="403"/>
  </si>
  <si>
    <t>砒素及びその化合物
ふっ素及びその化合物
ほう素及びその化合物</t>
    <rPh sb="0" eb="2">
      <t>ヒソ</t>
    </rPh>
    <rPh sb="2" eb="3">
      <t>オヨ</t>
    </rPh>
    <rPh sb="6" eb="9">
      <t>カゴウブツ</t>
    </rPh>
    <phoneticPr fontId="404"/>
  </si>
  <si>
    <t>大阪府大阪市平野区加美正覚寺一丁目262番３の一部</t>
    <phoneticPr fontId="577"/>
  </si>
  <si>
    <t>第３条</t>
    <rPh sb="0" eb="1">
      <t>ダイ</t>
    </rPh>
    <rPh sb="2" eb="3">
      <t>ジョウ</t>
    </rPh>
    <phoneticPr fontId="394"/>
  </si>
  <si>
    <t>大阪府大阪市東成区東今里二丁目７番10､７番11､７番23､７番31､７番34</t>
    <phoneticPr fontId="577"/>
  </si>
  <si>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577"/>
  </si>
  <si>
    <t>大阪府大阪市生野区小路東二丁目28番１の一部</t>
    <rPh sb="6" eb="9">
      <t>イクノク</t>
    </rPh>
    <rPh sb="9" eb="12">
      <t>ショウジヒガシ</t>
    </rPh>
    <rPh sb="12" eb="15">
      <t>ニチョウメ</t>
    </rPh>
    <rPh sb="17" eb="18">
      <t>バン</t>
    </rPh>
    <rPh sb="20" eb="22">
      <t>イチブ</t>
    </rPh>
    <phoneticPr fontId="370"/>
  </si>
  <si>
    <t>第３条</t>
    <rPh sb="0" eb="1">
      <t>ダイ</t>
    </rPh>
    <rPh sb="2" eb="3">
      <t>ジョウ</t>
    </rPh>
    <phoneticPr fontId="370"/>
  </si>
  <si>
    <t>鉛及びその化合物
ふっ素及びその化合物</t>
    <rPh sb="0" eb="1">
      <t>ナマリ</t>
    </rPh>
    <rPh sb="1" eb="2">
      <t>オヨ</t>
    </rPh>
    <rPh sb="5" eb="8">
      <t>カゴウブツ</t>
    </rPh>
    <rPh sb="11" eb="13">
      <t>ソオヨ</t>
    </rPh>
    <rPh sb="16" eb="19">
      <t>カゴウブツ</t>
    </rPh>
    <phoneticPr fontId="370"/>
  </si>
  <si>
    <t>大阪府大阪市西淀川区西島一丁目48番11の一部</t>
    <rPh sb="6" eb="10">
      <t>ニシヨドガワク</t>
    </rPh>
    <rPh sb="10" eb="12">
      <t>ニシジマ</t>
    </rPh>
    <rPh sb="12" eb="15">
      <t>イッチョウメ</t>
    </rPh>
    <rPh sb="17" eb="18">
      <t>バン</t>
    </rPh>
    <rPh sb="21" eb="23">
      <t>イチブ</t>
    </rPh>
    <phoneticPr fontId="370"/>
  </si>
  <si>
    <t>第４条</t>
    <rPh sb="0" eb="1">
      <t>ダイ</t>
    </rPh>
    <rPh sb="2" eb="3">
      <t>ジョウ</t>
    </rPh>
    <phoneticPr fontId="370"/>
  </si>
  <si>
    <t>六価クロム化合物</t>
    <rPh sb="0" eb="2">
      <t>ロッカ</t>
    </rPh>
    <rPh sb="5" eb="8">
      <t>カゴウブツ</t>
    </rPh>
    <phoneticPr fontId="370"/>
  </si>
  <si>
    <t>大阪府大阪市西成区南津守四丁目216番12</t>
    <rPh sb="6" eb="9">
      <t>ニシナリク</t>
    </rPh>
    <rPh sb="9" eb="12">
      <t>ミナミツモリ</t>
    </rPh>
    <rPh sb="12" eb="15">
      <t>ヨンチョウメ</t>
    </rPh>
    <rPh sb="18" eb="19">
      <t>バン</t>
    </rPh>
    <phoneticPr fontId="370"/>
  </si>
  <si>
    <t>ふっ素及びその化合物</t>
    <rPh sb="2" eb="4">
      <t>ソオヨ</t>
    </rPh>
    <rPh sb="7" eb="10">
      <t>カゴウブツ</t>
    </rPh>
    <phoneticPr fontId="370"/>
  </si>
  <si>
    <t>大阪府大阪市西成区天下茶屋一丁目25番５の一部</t>
    <rPh sb="0" eb="3">
      <t>オオサカフ</t>
    </rPh>
    <rPh sb="6" eb="8">
      <t>ニシナリ</t>
    </rPh>
    <rPh sb="9" eb="13">
      <t>テンガチャヤ</t>
    </rPh>
    <rPh sb="13" eb="14">
      <t>イチ</t>
    </rPh>
    <phoneticPr fontId="354"/>
  </si>
  <si>
    <t>第３条</t>
    <rPh sb="0" eb="1">
      <t>ダイ</t>
    </rPh>
    <rPh sb="2" eb="3">
      <t>ジョウ</t>
    </rPh>
    <phoneticPr fontId="354"/>
  </si>
  <si>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354"/>
  </si>
  <si>
    <t>大阪府大阪市住之江区新北島三丁目１番18の一部</t>
    <phoneticPr fontId="577"/>
  </si>
  <si>
    <t>第４条</t>
    <rPh sb="0" eb="1">
      <t>ダイ</t>
    </rPh>
    <rPh sb="2" eb="3">
      <t>ジョウ</t>
    </rPh>
    <phoneticPr fontId="338"/>
  </si>
  <si>
    <t>鉛及びその化合物
砒素及びその化合物</t>
    <rPh sb="0" eb="1">
      <t>ナマリ</t>
    </rPh>
    <rPh sb="1" eb="2">
      <t>オヨ</t>
    </rPh>
    <rPh sb="5" eb="8">
      <t>カゴウブツ</t>
    </rPh>
    <rPh sb="9" eb="11">
      <t>ヒソ</t>
    </rPh>
    <rPh sb="11" eb="12">
      <t>オヨ</t>
    </rPh>
    <rPh sb="15" eb="18">
      <t>カゴウブツ</t>
    </rPh>
    <phoneticPr fontId="338"/>
  </si>
  <si>
    <t>大阪府大阪市西淀川区西島一丁目48番11､48番12､48番13の各一部</t>
    <phoneticPr fontId="577"/>
  </si>
  <si>
    <t>第４条</t>
    <rPh sb="0" eb="1">
      <t>ダイ</t>
    </rPh>
    <rPh sb="2" eb="3">
      <t>ジョウ</t>
    </rPh>
    <phoneticPr fontId="333"/>
  </si>
  <si>
    <t>大阪府大阪市北区神山町78番１の一部</t>
    <phoneticPr fontId="577"/>
  </si>
  <si>
    <t>第３条</t>
    <rPh sb="0" eb="1">
      <t>ダイ</t>
    </rPh>
    <rPh sb="2" eb="3">
      <t>ジョウ</t>
    </rPh>
    <phoneticPr fontId="333"/>
  </si>
  <si>
    <t>水銀及びその化合物</t>
    <rPh sb="0" eb="2">
      <t>スイギン</t>
    </rPh>
    <phoneticPr fontId="333"/>
  </si>
  <si>
    <t>大阪府大阪市北区豊崎六丁目1番1､2番1の各一部</t>
    <phoneticPr fontId="577"/>
  </si>
  <si>
    <t>大阪府大阪市平野区加美東二丁目37番２､37番３の各一部</t>
    <phoneticPr fontId="577"/>
  </si>
  <si>
    <t>第３条</t>
    <rPh sb="0" eb="1">
      <t>ダイ</t>
    </rPh>
    <rPh sb="2" eb="3">
      <t>ジョウ</t>
    </rPh>
    <phoneticPr fontId="317"/>
  </si>
  <si>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318"/>
  </si>
  <si>
    <t>大阪府大阪市淀川区宮原一丁目7番3の一部</t>
    <rPh sb="6" eb="9">
      <t>ヨドガワク</t>
    </rPh>
    <rPh sb="9" eb="11">
      <t>ミヤハラ</t>
    </rPh>
    <rPh sb="11" eb="12">
      <t>イッ</t>
    </rPh>
    <rPh sb="12" eb="14">
      <t>チョウメ</t>
    </rPh>
    <phoneticPr fontId="307"/>
  </si>
  <si>
    <t>第３条</t>
    <rPh sb="0" eb="1">
      <t>ダイ</t>
    </rPh>
    <rPh sb="2" eb="3">
      <t>ジョウ</t>
    </rPh>
    <phoneticPr fontId="307"/>
  </si>
  <si>
    <t>砒素及びその化合物</t>
    <rPh sb="0" eb="2">
      <t>ヒソ</t>
    </rPh>
    <phoneticPr fontId="308"/>
  </si>
  <si>
    <t>大阪府大阪市都島区高倉町二丁目86番</t>
    <rPh sb="6" eb="9">
      <t>ミヤコジマク</t>
    </rPh>
    <rPh sb="9" eb="12">
      <t>タカクラチョウ</t>
    </rPh>
    <rPh sb="12" eb="15">
      <t>ニチョウメ</t>
    </rPh>
    <rPh sb="17" eb="18">
      <t>バン</t>
    </rPh>
    <phoneticPr fontId="291"/>
  </si>
  <si>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92"/>
  </si>
  <si>
    <r>
      <t xml:space="preserve">R7.1.31
</t>
    </r>
    <r>
      <rPr>
        <sz val="9"/>
        <color theme="1"/>
        <rFont val="ＭＳ Ｐゴシック"/>
        <family val="3"/>
        <charset val="128"/>
      </rPr>
      <t>一部解除
R7.3.21</t>
    </r>
    <rPh sb="8" eb="12">
      <t>イチブカイジョ</t>
    </rPh>
    <phoneticPr fontId="198"/>
  </si>
  <si>
    <t>大阪府大阪市平野区平野北二丁目95番14､95番21､122番の各一部</t>
    <phoneticPr fontId="577"/>
  </si>
  <si>
    <t>第４条</t>
    <rPh sb="0" eb="1">
      <t>ダイ</t>
    </rPh>
    <rPh sb="2" eb="3">
      <t>ジョウ</t>
    </rPh>
    <phoneticPr fontId="198"/>
  </si>
  <si>
    <t>大阪府大阪市西淀川区姫島三丁目37番､38番､40番の各一部</t>
    <phoneticPr fontId="577"/>
  </si>
  <si>
    <t>第４条</t>
    <rPh sb="0" eb="1">
      <t>ダイ</t>
    </rPh>
    <rPh sb="2" eb="3">
      <t>ジョウ</t>
    </rPh>
    <phoneticPr fontId="260"/>
  </si>
  <si>
    <t>大阪府大阪市大正区船町一丁目１番１､１番３､２番､２番１､３番､４番､４番１､５番３､５番５､16番､17番の各一部､17番１</t>
    <phoneticPr fontId="577"/>
  </si>
  <si>
    <t>第３条</t>
    <rPh sb="0" eb="1">
      <t>ダイ</t>
    </rPh>
    <rPh sb="2" eb="3">
      <t>ジョウ</t>
    </rPh>
    <phoneticPr fontId="198"/>
  </si>
  <si>
    <t>ベンゼン
六価クロム化合物
シアン化合物
セレン及びその化合物
鉛及びその化合物
ふっ素及びその化合物</t>
    <phoneticPr fontId="577"/>
  </si>
  <si>
    <t>大阪府大阪市此花区春日出南三丁目１番１の一部</t>
    <phoneticPr fontId="577"/>
  </si>
  <si>
    <t>六価クロム化合物
鉛及びその化合物
砒素及びその化合物</t>
    <phoneticPr fontId="577"/>
  </si>
  <si>
    <t>大阪府大阪市東成区深江南二丁目35番､57番３の一部､57番４､57番５の一部</t>
    <phoneticPr fontId="577"/>
  </si>
  <si>
    <t>第３条</t>
    <rPh sb="0" eb="1">
      <t>ダイ</t>
    </rPh>
    <rPh sb="2" eb="3">
      <t>ジョウ</t>
    </rPh>
    <phoneticPr fontId="200"/>
  </si>
  <si>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201"/>
  </si>
  <si>
    <t>大阪府大阪市淀川区加島二丁目87番52</t>
    <phoneticPr fontId="577"/>
  </si>
  <si>
    <t>鉛及びその化合物
砒素及びその化合
ふっ素及びその化合物</t>
  </si>
  <si>
    <r>
      <t xml:space="preserve">R7.7.4
一部解除
</t>
    </r>
    <r>
      <rPr>
        <sz val="10"/>
        <color theme="1"/>
        <rFont val="ＭＳ Ｐゴシック"/>
        <family val="3"/>
        <charset val="128"/>
      </rPr>
      <t>R7.10.17</t>
    </r>
    <phoneticPr fontId="100"/>
  </si>
  <si>
    <t>大阪府大阪市平野区平野北一丁目８番２の一部</t>
    <phoneticPr fontId="577"/>
  </si>
  <si>
    <t>鉛及びその化合物
砒素及びその化合物</t>
    <rPh sb="9" eb="12">
      <t>ヒソオヨ</t>
    </rPh>
    <rPh sb="15" eb="18">
      <t>カゴウブツ</t>
    </rPh>
    <phoneticPr fontId="170"/>
  </si>
  <si>
    <t>形質変更時要届出区域（自然由来特例区域）</t>
    <rPh sb="11" eb="13">
      <t>シゼン</t>
    </rPh>
    <rPh sb="13" eb="15">
      <t>ユライ</t>
    </rPh>
    <rPh sb="15" eb="17">
      <t>トクレイ</t>
    </rPh>
    <rPh sb="17" eb="19">
      <t>クイキ</t>
    </rPh>
    <phoneticPr fontId="154"/>
  </si>
  <si>
    <t>大阪府大阪市北区中津五丁目６番２</t>
    <phoneticPr fontId="577"/>
  </si>
  <si>
    <t>第４条</t>
    <rPh sb="0" eb="1">
      <t>ダイ</t>
    </rPh>
    <rPh sb="2" eb="3">
      <t>ジョウ</t>
    </rPh>
    <phoneticPr fontId="154"/>
  </si>
  <si>
    <t>鉛及びその化合物
砒素及びその化合物
ふっ素及びその化合物</t>
    <rPh sb="0" eb="1">
      <t>ナマリ</t>
    </rPh>
    <rPh sb="9" eb="12">
      <t>ヒソオヨ</t>
    </rPh>
    <rPh sb="15" eb="18">
      <t>カゴウブツ</t>
    </rPh>
    <rPh sb="21" eb="23">
      <t>ソオヨ</t>
    </rPh>
    <rPh sb="26" eb="29">
      <t>カゴウブツ</t>
    </rPh>
    <phoneticPr fontId="155"/>
  </si>
  <si>
    <t>大阪府大阪市淀川区十八条二丁目213番､三丁目206番６</t>
    <phoneticPr fontId="577"/>
  </si>
  <si>
    <t>第４条第14条</t>
    <rPh sb="0" eb="1">
      <t>ダイ</t>
    </rPh>
    <rPh sb="2" eb="3">
      <t>ジョウ</t>
    </rPh>
    <rPh sb="3" eb="4">
      <t>ダイ</t>
    </rPh>
    <rPh sb="6" eb="7">
      <t>ジョウ</t>
    </rPh>
    <phoneticPr fontId="482"/>
  </si>
  <si>
    <t>大阪府大阪市平野区加美西二丁目26番､29番２､280番１の各一部</t>
    <phoneticPr fontId="577"/>
  </si>
  <si>
    <t>大阪府大阪市西淀川区佃五丁目117番３の一部</t>
    <rPh sb="0" eb="3">
      <t>オオサカフ</t>
    </rPh>
    <rPh sb="3" eb="5">
      <t>オオサカ</t>
    </rPh>
    <phoneticPr fontId="577"/>
  </si>
  <si>
    <t>鉛及びその化合物
砒素及びその化合物
ふっ素及びその化合物</t>
    <rPh sb="0" eb="1">
      <t>ナマリ</t>
    </rPh>
    <rPh sb="9" eb="12">
      <t>ヒソオヨ</t>
    </rPh>
    <rPh sb="15" eb="18">
      <t>カゴウブツ</t>
    </rPh>
    <rPh sb="21" eb="23">
      <t>ソオヨ</t>
    </rPh>
    <rPh sb="26" eb="29">
      <t>カゴウブツ</t>
    </rPh>
    <phoneticPr fontId="142"/>
  </si>
  <si>
    <t>大阪府大阪市東成区大今里南五丁目69番12､69番13､69番14の各一部</t>
    <phoneticPr fontId="577"/>
  </si>
  <si>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135"/>
  </si>
  <si>
    <t>大阪府大阪市東成区神路一丁目２番２の一部</t>
    <phoneticPr fontId="577"/>
  </si>
  <si>
    <t>第４条</t>
    <rPh sb="0" eb="1">
      <t>ダイ</t>
    </rPh>
    <rPh sb="2" eb="3">
      <t>ジョウ</t>
    </rPh>
    <phoneticPr fontId="131"/>
  </si>
  <si>
    <t>シアン化合物
ふっ素及びその化合物</t>
    <rPh sb="3" eb="6">
      <t>カゴウブツ</t>
    </rPh>
    <rPh sb="9" eb="10">
      <t>ソ</t>
    </rPh>
    <rPh sb="10" eb="11">
      <t>オヨ</t>
    </rPh>
    <rPh sb="14" eb="17">
      <t>カゴウブツ</t>
    </rPh>
    <phoneticPr fontId="132"/>
  </si>
  <si>
    <t>大阪府大阪市港区弁天二丁目１番11､１番12</t>
    <phoneticPr fontId="577"/>
  </si>
  <si>
    <t>第３条</t>
    <rPh sb="0" eb="1">
      <t>ダイ</t>
    </rPh>
    <rPh sb="2" eb="3">
      <t>ジョウ</t>
    </rPh>
    <phoneticPr fontId="131"/>
  </si>
  <si>
    <t>大阪府大阪市天王寺区北山町６番の一部</t>
    <phoneticPr fontId="577"/>
  </si>
  <si>
    <t>第14条</t>
    <rPh sb="0" eb="1">
      <t>ダイ</t>
    </rPh>
    <rPh sb="3" eb="4">
      <t>ジョウ</t>
    </rPh>
    <phoneticPr fontId="131"/>
  </si>
  <si>
    <t>水銀及びその化合物</t>
    <rPh sb="0" eb="2">
      <t>スイギン</t>
    </rPh>
    <rPh sb="2" eb="3">
      <t>オヨ</t>
    </rPh>
    <rPh sb="6" eb="9">
      <t>カゴウブツ</t>
    </rPh>
    <phoneticPr fontId="132"/>
  </si>
  <si>
    <t>大阪府大阪市西成区北津守三丁目64番2の一部</t>
    <phoneticPr fontId="577"/>
  </si>
  <si>
    <t>第14条</t>
    <rPh sb="0" eb="1">
      <t>ダイ</t>
    </rPh>
    <rPh sb="3" eb="4">
      <t>ジョウ</t>
    </rPh>
    <phoneticPr fontId="109"/>
  </si>
  <si>
    <t>大阪府大阪市西淀川区中島二丁目１番２</t>
    <rPh sb="3" eb="6">
      <t>オオサカシ</t>
    </rPh>
    <rPh sb="6" eb="10">
      <t>ニシヨドガワク</t>
    </rPh>
    <rPh sb="10" eb="12">
      <t>ナカジマ</t>
    </rPh>
    <rPh sb="12" eb="15">
      <t>ニチョウメ</t>
    </rPh>
    <rPh sb="16" eb="17">
      <t>バン</t>
    </rPh>
    <phoneticPr fontId="85"/>
  </si>
  <si>
    <t>第４条</t>
    <rPh sb="0" eb="1">
      <t>ダイ</t>
    </rPh>
    <rPh sb="2" eb="3">
      <t>ジョウ</t>
    </rPh>
    <phoneticPr fontId="85"/>
  </si>
  <si>
    <t>砒素及びその化合物
ふっ素及びその化合物</t>
    <rPh sb="0" eb="3">
      <t>ヒソオヨ</t>
    </rPh>
    <rPh sb="6" eb="9">
      <t>カゴウブツ</t>
    </rPh>
    <rPh sb="12" eb="14">
      <t>ソオヨ</t>
    </rPh>
    <rPh sb="17" eb="20">
      <t>カゴウブツ</t>
    </rPh>
    <phoneticPr fontId="85"/>
  </si>
  <si>
    <t>大阪府大阪市平野区加美南四丁目４番7の一部</t>
    <rPh sb="6" eb="9">
      <t>ヒラノク</t>
    </rPh>
    <rPh sb="9" eb="12">
      <t>カミミナミ</t>
    </rPh>
    <rPh sb="12" eb="15">
      <t>ヨンチョウメ</t>
    </rPh>
    <rPh sb="16" eb="17">
      <t>バン</t>
    </rPh>
    <rPh sb="19" eb="21">
      <t>イチブ</t>
    </rPh>
    <phoneticPr fontId="85"/>
  </si>
  <si>
    <t>ふっ素及びその化合物</t>
    <rPh sb="2" eb="4">
      <t>ソオヨ</t>
    </rPh>
    <rPh sb="7" eb="10">
      <t>カゴウブツ</t>
    </rPh>
    <phoneticPr fontId="85"/>
  </si>
  <si>
    <t>大阪府大阪市大正区鶴町二丁目20番６､20番９､20番14､23番２､23番８の各一部</t>
    <phoneticPr fontId="577"/>
  </si>
  <si>
    <t>第14条</t>
    <rPh sb="0" eb="1">
      <t>ダイ</t>
    </rPh>
    <rPh sb="3" eb="4">
      <t>ジョウ</t>
    </rPh>
    <phoneticPr fontId="85"/>
  </si>
  <si>
    <t>大阪府大阪市住吉区杉本二丁目81番４の一部</t>
    <rPh sb="3" eb="6">
      <t>オオサカシ</t>
    </rPh>
    <rPh sb="6" eb="9">
      <t>スミヨシク</t>
    </rPh>
    <rPh sb="9" eb="11">
      <t>スギモト</t>
    </rPh>
    <rPh sb="11" eb="14">
      <t>ニチョウメ</t>
    </rPh>
    <rPh sb="16" eb="17">
      <t>バン</t>
    </rPh>
    <rPh sb="19" eb="21">
      <t>イチブ</t>
    </rPh>
    <phoneticPr fontId="81"/>
  </si>
  <si>
    <t>第14条</t>
    <rPh sb="0" eb="1">
      <t>ダイ</t>
    </rPh>
    <rPh sb="3" eb="4">
      <t>ジョウ</t>
    </rPh>
    <phoneticPr fontId="81"/>
  </si>
  <si>
    <t>鉛及びその化合物</t>
    <rPh sb="0" eb="1">
      <t>ナマリ</t>
    </rPh>
    <rPh sb="1" eb="2">
      <t>オヨ</t>
    </rPh>
    <rPh sb="5" eb="8">
      <t>カゴウブツ</t>
    </rPh>
    <phoneticPr fontId="81"/>
  </si>
  <si>
    <t>形質変更時要届出区域（埋立地特例区域）</t>
    <rPh sb="11" eb="14">
      <t>ウメタテチ</t>
    </rPh>
    <rPh sb="14" eb="16">
      <t>トクレイ</t>
    </rPh>
    <rPh sb="16" eb="18">
      <t>クイキ</t>
    </rPh>
    <phoneticPr fontId="51"/>
  </si>
  <si>
    <t>大阪府大阪市住之江区南港北一丁目43番４､43番５</t>
    <rPh sb="6" eb="9">
      <t>スミノエ</t>
    </rPh>
    <rPh sb="10" eb="13">
      <t>ナンコウキタ</t>
    </rPh>
    <rPh sb="13" eb="14">
      <t>イチ</t>
    </rPh>
    <rPh sb="23" eb="24">
      <t>バン</t>
    </rPh>
    <phoneticPr fontId="51"/>
  </si>
  <si>
    <t>第14条</t>
    <rPh sb="0" eb="1">
      <t>ダイ</t>
    </rPh>
    <rPh sb="3" eb="4">
      <t>ジョウ</t>
    </rPh>
    <phoneticPr fontId="51"/>
  </si>
  <si>
    <t>ふっ素及びその化合物</t>
    <rPh sb="2" eb="4">
      <t>ソオヨ</t>
    </rPh>
    <rPh sb="7" eb="10">
      <t>カゴウブツ</t>
    </rPh>
    <phoneticPr fontId="52"/>
  </si>
  <si>
    <t>大阪府堺市堺区築港八幡町1番68の一部</t>
    <phoneticPr fontId="577"/>
  </si>
  <si>
    <t>砒素及びその化合物
ふっ素及びその化合物</t>
    <rPh sb="0" eb="2">
      <t>ヒ</t>
    </rPh>
    <rPh sb="2" eb="9">
      <t>オカ</t>
    </rPh>
    <rPh sb="13" eb="20">
      <t>オカ</t>
    </rPh>
    <phoneticPr fontId="577"/>
  </si>
  <si>
    <t>大阪府堺市堺区築港八幡町1番66の一部</t>
  </si>
  <si>
    <t>H21.3.26
一部変更
H27.6.24</t>
  </si>
  <si>
    <t>大阪府堺市堺区築港八幡町1番122の一部</t>
    <phoneticPr fontId="577"/>
  </si>
  <si>
    <t>鉛及びその化合物
砒素及びその化合物
ふっ素及びその化合物</t>
    <rPh sb="9" eb="11">
      <t>ヒ</t>
    </rPh>
    <rPh sb="11" eb="18">
      <t>オカ</t>
    </rPh>
    <rPh sb="22" eb="29">
      <t>オカ</t>
    </rPh>
    <phoneticPr fontId="577"/>
  </si>
  <si>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</si>
  <si>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577"/>
  </si>
  <si>
    <t>大阪府堺市堺区築港八幡町1-65､1-73､1-123､1-139､1-140</t>
    <phoneticPr fontId="577"/>
  </si>
  <si>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</si>
  <si>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</si>
  <si>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</si>
  <si>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</si>
  <si>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</si>
  <si>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577"/>
  </si>
  <si>
    <t>H24.10.19
一部追加
H25.3.8</t>
  </si>
  <si>
    <t>大阪府堺市堺区匠町17番3の一部</t>
  </si>
  <si>
    <t>砒素及びその化合物</t>
    <rPh sb="0" eb="2">
      <t>ヒソ</t>
    </rPh>
    <rPh sb="2" eb="3">
      <t>オヨ</t>
    </rPh>
    <phoneticPr fontId="577"/>
  </si>
  <si>
    <t>18
22</t>
    <phoneticPr fontId="577"/>
  </si>
  <si>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</si>
  <si>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</si>
  <si>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</si>
  <si>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</si>
  <si>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577"/>
  </si>
  <si>
    <t>形質変更時要届出区域（埋立地管理区域）</t>
    <rPh sb="0" eb="2">
      <t>ケイシツ</t>
    </rPh>
    <rPh sb="11" eb="14">
      <t>ウメタテチ</t>
    </rPh>
    <rPh sb="14" eb="16">
      <t>カンリ</t>
    </rPh>
    <rPh sb="16" eb="18">
      <t>クイキ</t>
    </rPh>
    <phoneticPr fontId="577"/>
  </si>
  <si>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</si>
  <si>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581"/>
  </si>
  <si>
    <t>大阪府堺市堺区築港八幡町1番146及び176並びに175の一部</t>
  </si>
  <si>
    <t>H25.12.19
一部追加
H26.11.17</t>
  </si>
  <si>
    <t>29
35</t>
    <phoneticPr fontId="577"/>
  </si>
  <si>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</si>
  <si>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76"/>
  </si>
  <si>
    <t>大阪府堺市堺区神南辺町6丁153番1の一部</t>
  </si>
  <si>
    <t>H26.3.26
一部解除
H27.8.27</t>
  </si>
  <si>
    <t>大阪府堺市堺区南島町5丁162番の一部</t>
    <phoneticPr fontId="577"/>
  </si>
  <si>
    <t>ふっ素及びその化合物
ほう素及びその化合物</t>
    <rPh sb="13" eb="14">
      <t>ソ</t>
    </rPh>
    <rPh sb="14" eb="15">
      <t>オヨ</t>
    </rPh>
    <rPh sb="18" eb="21">
      <t>カゴウブツ</t>
    </rPh>
    <phoneticPr fontId="576"/>
  </si>
  <si>
    <t>大阪府堺市堺区築港八幡町138番2の一部､144番､145番､146番1､149番の一部</t>
    <phoneticPr fontId="577"/>
  </si>
  <si>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576"/>
  </si>
  <si>
    <t>H27.2.27
一部解除
H27.5.8</t>
  </si>
  <si>
    <t>大阪府堺市中区毛穴町53番4､72番1､74番2の各々の一部</t>
    <phoneticPr fontId="577"/>
  </si>
  <si>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</si>
  <si>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76"/>
  </si>
  <si>
    <t>H27.7.21
一部解除
R4.1.7</t>
    <rPh sb="9" eb="11">
      <t>イチブ</t>
    </rPh>
    <rPh sb="11" eb="13">
      <t>カイジョ</t>
    </rPh>
    <phoneticPr fontId="473"/>
  </si>
  <si>
    <t>大阪府堺市堺区松屋大和川通3丁140番2及び4丁156番2の各々の一部</t>
  </si>
  <si>
    <t>H27.10.1
一部追加
R6.11.15</t>
    <phoneticPr fontId="577"/>
  </si>
  <si>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</si>
  <si>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77"/>
  </si>
  <si>
    <t>H27.12.9
一部追加
H29.11.16</t>
    <phoneticPr fontId="577"/>
  </si>
  <si>
    <t>大阪府堺市西区築港新町2丁7番9､7番12､7番13の各々の一部</t>
  </si>
  <si>
    <t>H28.4.15
一部追加
R4.6.24</t>
    <rPh sb="9" eb="11">
      <t>イチブ</t>
    </rPh>
    <rPh sb="11" eb="13">
      <t>ツイカ</t>
    </rPh>
    <phoneticPr fontId="473"/>
  </si>
  <si>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</si>
  <si>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577"/>
  </si>
  <si>
    <t>H28.12.27
一部追加
R7.3.7</t>
    <rPh sb="10" eb="12">
      <t>イチブ</t>
    </rPh>
    <rPh sb="12" eb="14">
      <t>ツイカ</t>
    </rPh>
    <phoneticPr fontId="245"/>
  </si>
  <si>
    <t>大阪府堺市西区築港新町2丁6番40､6番42及び6番43の各々の一部</t>
    <phoneticPr fontId="577"/>
  </si>
  <si>
    <t>ふっ素及びその化合物
クロロエチレン
1,2-ジクロロエチレン
トリクロロエチレン</t>
    <phoneticPr fontId="577"/>
  </si>
  <si>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</si>
  <si>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574"/>
  </si>
  <si>
    <t>H29.6.21
一部解除
R7.10.17</t>
    <phoneticPr fontId="577"/>
  </si>
  <si>
    <t>大阪府堺市堺区石津北町9番3､9番4の各々の一部</t>
    <phoneticPr fontId="577"/>
  </si>
  <si>
    <t>大阪府堺市堺区石津北町3番1の一部</t>
  </si>
  <si>
    <t>H29.6.21
一部解除
R5.7.28</t>
    <rPh sb="9" eb="11">
      <t>イチブ</t>
    </rPh>
    <rPh sb="11" eb="13">
      <t>カイジョ</t>
    </rPh>
    <phoneticPr fontId="577"/>
  </si>
  <si>
    <t>大阪府堺市堺区石津北町5番､6番の各々の一部</t>
    <phoneticPr fontId="577"/>
  </si>
  <si>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</si>
  <si>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</si>
  <si>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</si>
  <si>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577"/>
  </si>
  <si>
    <t>大阪府堺市堺区昭和通五丁73番2及び73番6の各々の一部</t>
    <rPh sb="0" eb="3">
      <t>オオサカフ</t>
    </rPh>
    <phoneticPr fontId="577"/>
  </si>
  <si>
    <t>砒素及びその化合物</t>
    <rPh sb="0" eb="3">
      <t>ヒソオヨ</t>
    </rPh>
    <rPh sb="6" eb="9">
      <t>カゴウブツ</t>
    </rPh>
    <phoneticPr fontId="574"/>
  </si>
  <si>
    <t>R1.9.20
一部追加
R1.11.1</t>
  </si>
  <si>
    <t>大阪府堺市堺区築港八幡町1番1の一部､1番11の一部､1番21</t>
    <rPh sb="3" eb="5">
      <t>サカイシ</t>
    </rPh>
    <phoneticPr fontId="577"/>
  </si>
  <si>
    <t>形質変更時要届出区域（埋立地管理区域）</t>
    <rPh sb="11" eb="14">
      <t>ウメタテチ</t>
    </rPh>
    <rPh sb="14" eb="16">
      <t>カンリ</t>
    </rPh>
    <rPh sb="16" eb="18">
      <t>クイキ</t>
    </rPh>
    <phoneticPr fontId="482"/>
  </si>
  <si>
    <r>
      <t xml:space="preserve">R2.1.24
</t>
    </r>
    <r>
      <rPr>
        <sz val="9"/>
        <color theme="1"/>
        <rFont val="ＭＳ Ｐゴシック"/>
        <family val="3"/>
        <charset val="128"/>
      </rPr>
      <t>一部追加
R6.8.2</t>
    </r>
    <rPh sb="8" eb="10">
      <t>イチブ</t>
    </rPh>
    <rPh sb="10" eb="12">
      <t>ツイカ</t>
    </rPh>
    <phoneticPr fontId="395"/>
  </si>
  <si>
    <t>大阪府堺市西区築港新町三丁8番1の一部</t>
    <rPh sb="0" eb="3">
      <t>オオサカフ</t>
    </rPh>
    <phoneticPr fontId="577"/>
  </si>
  <si>
    <t>第３条</t>
    <rPh sb="0" eb="1">
      <t>ダイ</t>
    </rPh>
    <rPh sb="2" eb="3">
      <t>ジョウ</t>
    </rPh>
    <phoneticPr fontId="540"/>
  </si>
  <si>
    <t>R2.7.17
一部解除
R7.5.30</t>
    <rPh sb="10" eb="12">
      <t>カイジョ</t>
    </rPh>
    <phoneticPr fontId="473"/>
  </si>
  <si>
    <t>大阪府堺市堺区匠町1番4､1番11､1番24､4番､5番の各々の一部</t>
    <phoneticPr fontId="577"/>
  </si>
  <si>
    <t>六価クロム化合物
鉛及びその化合物
砒素及びその化合物
ふっ素及びその化合物</t>
    <rPh sb="9" eb="10">
      <t>ナマリ</t>
    </rPh>
    <rPh sb="10" eb="11">
      <t>オヨ</t>
    </rPh>
    <rPh sb="14" eb="17">
      <t>カゴウブツ</t>
    </rPh>
    <phoneticPr fontId="482"/>
  </si>
  <si>
    <r>
      <t xml:space="preserve">R2.11.20
</t>
    </r>
    <r>
      <rPr>
        <sz val="9"/>
        <color theme="1"/>
        <rFont val="ＭＳ Ｐゴシック"/>
        <family val="3"/>
        <charset val="128"/>
      </rPr>
      <t>一部解除
R6.10.11</t>
    </r>
    <rPh sb="9" eb="13">
      <t>イチブカイジョ</t>
    </rPh>
    <phoneticPr fontId="353"/>
  </si>
  <si>
    <t>大阪府堺市西区津久野町三丁773番1の一部</t>
    <phoneticPr fontId="577"/>
  </si>
  <si>
    <t>大阪府堺市東区八下町二丁2番1､2番2､2番3､2番4､3番2､3番3､28番2､29番1及び29番3の一部並びに3番1､3番4､28番1､28番3､30番1､30番2､30番3及び30番4</t>
    <phoneticPr fontId="577"/>
  </si>
  <si>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</si>
  <si>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473"/>
  </si>
  <si>
    <t>R3.8.27
一部追加
R3.11.19</t>
    <rPh sb="8" eb="10">
      <t>イチブ</t>
    </rPh>
    <rPh sb="10" eb="12">
      <t>ツイカ</t>
    </rPh>
    <phoneticPr fontId="473"/>
  </si>
  <si>
    <t>大阪府堺市堺区大浜西町1番2､2番1､2番2､3番の各々の一部</t>
  </si>
  <si>
    <t>大阪府堺市堺区海山町6丁215番1､215番3､221番1､221番3､221番4､224番1､226番2､226番3 の各々の一部</t>
    <phoneticPr fontId="577"/>
  </si>
  <si>
    <t>R3.10.29
一部追加
R5.5.12</t>
    <rPh sb="9" eb="11">
      <t>イチブ</t>
    </rPh>
    <rPh sb="11" eb="13">
      <t>ツイカ</t>
    </rPh>
    <phoneticPr fontId="577"/>
  </si>
  <si>
    <t>大阪府堺市堺区海山町７丁227及び231番2</t>
    <rPh sb="0" eb="3">
      <t>オオサカフ</t>
    </rPh>
    <phoneticPr fontId="473"/>
  </si>
  <si>
    <t>R4.1.21
一部追加
R6.4.19</t>
    <phoneticPr fontId="577"/>
  </si>
  <si>
    <t>大阪府堺市中区学園町217番3､217番20､804番1､816番1､816番7及び816番8の各々の一部</t>
    <phoneticPr fontId="577"/>
  </si>
  <si>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74"/>
  </si>
  <si>
    <t>大阪府堺市堺区匠町10番2の一部</t>
    <rPh sb="0" eb="3">
      <t>オオサカフ</t>
    </rPh>
    <rPh sb="3" eb="5">
      <t>サカイシ</t>
    </rPh>
    <rPh sb="5" eb="7">
      <t>サカイク</t>
    </rPh>
    <rPh sb="7" eb="9">
      <t>タクミチョウ</t>
    </rPh>
    <rPh sb="11" eb="12">
      <t>バン</t>
    </rPh>
    <rPh sb="14" eb="16">
      <t>イチブ</t>
    </rPh>
    <phoneticPr fontId="473"/>
  </si>
  <si>
    <t>大阪府堺市堺区築港八幡町102番2､松屋大和川通四丁156番2､156番3､156番6の各々の一部</t>
    <phoneticPr fontId="577"/>
  </si>
  <si>
    <t>鉛及びその化合物
砒素及びその化合物</t>
    <rPh sb="9" eb="11">
      <t>ヒソ</t>
    </rPh>
    <rPh sb="11" eb="12">
      <t>オヨ</t>
    </rPh>
    <rPh sb="15" eb="18">
      <t>カゴウブツ</t>
    </rPh>
    <phoneticPr fontId="474"/>
  </si>
  <si>
    <t>形質変更時要届出区域</t>
    <phoneticPr fontId="473"/>
  </si>
  <si>
    <t>R4.6.3
一部追加
R6.11.22</t>
    <phoneticPr fontId="577"/>
  </si>
  <si>
    <t>大阪府堺市堺区石津北町64番の一部</t>
    <rPh sb="0" eb="3">
      <t>オオサカフ</t>
    </rPh>
    <rPh sb="3" eb="5">
      <t>サカイシ</t>
    </rPh>
    <phoneticPr fontId="577"/>
  </si>
  <si>
    <t>鉛及びその化合物
ふっ素及びその化合物</t>
    <phoneticPr fontId="474"/>
  </si>
  <si>
    <t>大阪府堺市堺区匠町1番16の一部</t>
    <rPh sb="0" eb="3">
      <t>オオサカフ</t>
    </rPh>
    <rPh sb="3" eb="5">
      <t>サカイシ</t>
    </rPh>
    <rPh sb="5" eb="7">
      <t>サカイク</t>
    </rPh>
    <rPh sb="7" eb="9">
      <t>タクミチョウ</t>
    </rPh>
    <rPh sb="10" eb="11">
      <t>バン</t>
    </rPh>
    <rPh sb="14" eb="16">
      <t>イチブ</t>
    </rPh>
    <phoneticPr fontId="473"/>
  </si>
  <si>
    <t>第３条第14条</t>
    <rPh sb="0" eb="1">
      <t>ダイ</t>
    </rPh>
    <rPh sb="2" eb="3">
      <t>ジョウ</t>
    </rPh>
    <rPh sb="3" eb="4">
      <t>ダイ</t>
    </rPh>
    <rPh sb="6" eb="7">
      <t>ジョウ</t>
    </rPh>
    <phoneticPr fontId="577"/>
  </si>
  <si>
    <t>シアン化合物
鉛及びその化合物
ふっ素及びその化合物</t>
    <phoneticPr fontId="474"/>
  </si>
  <si>
    <t>R4.11.4
一部追加
R5.9.15</t>
    <rPh sb="8" eb="10">
      <t>イチブ</t>
    </rPh>
    <rPh sb="10" eb="12">
      <t>ツイカ</t>
    </rPh>
    <phoneticPr fontId="577"/>
  </si>
  <si>
    <t>大阪府堺市北区長曽根町1179番3の一部</t>
    <rPh sb="0" eb="3">
      <t>オオサカフ</t>
    </rPh>
    <rPh sb="3" eb="5">
      <t>サカイシ</t>
    </rPh>
    <rPh sb="5" eb="7">
      <t>キタク</t>
    </rPh>
    <rPh sb="7" eb="11">
      <t>ナガソネチョウ</t>
    </rPh>
    <rPh sb="15" eb="16">
      <t>バン</t>
    </rPh>
    <rPh sb="18" eb="20">
      <t>イチブ</t>
    </rPh>
    <phoneticPr fontId="473"/>
  </si>
  <si>
    <t>水銀及びその化合物
鉛及びその化合物
ふっ素及びその化合物</t>
    <phoneticPr fontId="474"/>
  </si>
  <si>
    <t>R4.11.11
一部追加
R6.7.26</t>
    <phoneticPr fontId="577"/>
  </si>
  <si>
    <t>大阪府堺市西区築港新町三丁17番2､17番3及び17番4の各々の一部</t>
    <phoneticPr fontId="577"/>
  </si>
  <si>
    <t>ベンゼン
六価クロム化合物
鉛及びその化合物
ふっ素及びその化合物
砒素及びその化合物</t>
    <rPh sb="5" eb="7">
      <t>ロッカ</t>
    </rPh>
    <rPh sb="10" eb="13">
      <t>カゴウブツ</t>
    </rPh>
    <phoneticPr fontId="473"/>
  </si>
  <si>
    <t>大阪府堺市西区浜寺公園町一丁89番及び二丁170番1の各々の一部</t>
    <phoneticPr fontId="577"/>
  </si>
  <si>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473"/>
  </si>
  <si>
    <t>R5.6.9
一部追加
R5.9.15</t>
    <rPh sb="7" eb="9">
      <t>イチブ</t>
    </rPh>
    <rPh sb="9" eb="11">
      <t>ツイカ</t>
    </rPh>
    <phoneticPr fontId="577"/>
  </si>
  <si>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473"/>
  </si>
  <si>
    <t>R5.12.1
一部追加
R6.4.12</t>
    <rPh sb="8" eb="12">
      <t>イチブツイカ</t>
    </rPh>
    <phoneticPr fontId="472"/>
  </si>
  <si>
    <t>大阪府堺市堺区出島西町4番1、4番4、西区石津西町5番の各々の一部</t>
    <phoneticPr fontId="577"/>
  </si>
  <si>
    <t>六価クロム化合物
ふっ素及びその化合物
鉛及びその化合物</t>
    <phoneticPr fontId="577"/>
  </si>
  <si>
    <t>大阪府堺市堺区遠里小野町一丁24番1の一部</t>
    <rPh sb="0" eb="3">
      <t>オオサカフ</t>
    </rPh>
    <phoneticPr fontId="577"/>
  </si>
  <si>
    <t>テトラクロロエチレン
六価クロム化合物
砒素及びその化合物
ふっ素及びその化合物
鉛及びその化合物</t>
    <phoneticPr fontId="577"/>
  </si>
  <si>
    <t>大阪府堺市高砂町4丁110番5及び110番7の各々の一部</t>
    <rPh sb="4" eb="5">
      <t>シ</t>
    </rPh>
    <rPh sb="15" eb="16">
      <t>オヨ</t>
    </rPh>
    <phoneticPr fontId="577"/>
  </si>
  <si>
    <t>ベンゼン
ふっ素及びその化合物</t>
    <phoneticPr fontId="577"/>
  </si>
  <si>
    <t>大阪府堺市西区浜寺諏訪森町西一丁48､二丁181の各々の一部</t>
    <phoneticPr fontId="427"/>
  </si>
  <si>
    <t>鉛及びその化合物</t>
    <rPh sb="0" eb="1">
      <t>ナマリ</t>
    </rPh>
    <rPh sb="1" eb="2">
      <t>オヨ</t>
    </rPh>
    <rPh sb="5" eb="8">
      <t>カゴウブツ</t>
    </rPh>
    <phoneticPr fontId="427"/>
  </si>
  <si>
    <t>大阪府堺市西区石津西町22番の一部</t>
    <phoneticPr fontId="577"/>
  </si>
  <si>
    <t>形質変更時要届出区域（埋立地管理区域）</t>
    <rPh sb="11" eb="14">
      <t>ウメタテチ</t>
    </rPh>
    <rPh sb="14" eb="16">
      <t>カンリ</t>
    </rPh>
    <rPh sb="16" eb="18">
      <t>クイキ</t>
    </rPh>
    <phoneticPr fontId="340"/>
  </si>
  <si>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340"/>
  </si>
  <si>
    <t>第14条</t>
    <rPh sb="0" eb="1">
      <t>ダイ</t>
    </rPh>
    <rPh sb="3" eb="4">
      <t>ジョウ</t>
    </rPh>
    <phoneticPr fontId="340"/>
  </si>
  <si>
    <t>形質変更時要届出区域（埋立地管理区域）</t>
    <rPh sb="11" eb="14">
      <t>ウメタテチ</t>
    </rPh>
    <rPh sb="14" eb="16">
      <t>カンリ</t>
    </rPh>
    <rPh sb="16" eb="18">
      <t>クイキ</t>
    </rPh>
    <phoneticPr fontId="246"/>
  </si>
  <si>
    <t>大阪府堺市堺区西区築港新町3丁1番9</t>
    <rPh sb="5" eb="7">
      <t>サカイク</t>
    </rPh>
    <rPh sb="7" eb="9">
      <t>ニシク</t>
    </rPh>
    <rPh sb="9" eb="13">
      <t>チッコウシンマチ</t>
    </rPh>
    <rPh sb="14" eb="15">
      <t>チョウ</t>
    </rPh>
    <rPh sb="16" eb="17">
      <t>バン</t>
    </rPh>
    <phoneticPr fontId="246"/>
  </si>
  <si>
    <t>第４条</t>
    <rPh sb="0" eb="1">
      <t>ダイ</t>
    </rPh>
    <rPh sb="2" eb="3">
      <t>ジョウ</t>
    </rPh>
    <phoneticPr fontId="246"/>
  </si>
  <si>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197"/>
  </si>
  <si>
    <t>第４条</t>
    <rPh sb="0" eb="1">
      <t>ダイ</t>
    </rPh>
    <rPh sb="2" eb="3">
      <t>ジョウ</t>
    </rPh>
    <phoneticPr fontId="197"/>
  </si>
  <si>
    <t>鉛及びその化合物
ふっ素及びその化合物</t>
    <rPh sb="0" eb="1">
      <t>ナマリ</t>
    </rPh>
    <rPh sb="1" eb="2">
      <t>オヨ</t>
    </rPh>
    <rPh sb="5" eb="7">
      <t>カゴウ</t>
    </rPh>
    <rPh sb="7" eb="8">
      <t>ブツ</t>
    </rPh>
    <rPh sb="11" eb="12">
      <t>ソ</t>
    </rPh>
    <rPh sb="12" eb="13">
      <t>オヨ</t>
    </rPh>
    <rPh sb="16" eb="19">
      <t>カゴウブツ</t>
    </rPh>
    <phoneticPr fontId="197"/>
  </si>
  <si>
    <t>形質変更時要届出区域（埋立地管理区域）</t>
    <rPh sb="11" eb="14">
      <t>ウメタテチ</t>
    </rPh>
    <rPh sb="14" eb="16">
      <t>カンリ</t>
    </rPh>
    <rPh sb="16" eb="18">
      <t>クイキ</t>
    </rPh>
    <phoneticPr fontId="183"/>
  </si>
  <si>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183"/>
  </si>
  <si>
    <t>第３条</t>
    <rPh sb="0" eb="1">
      <t>ダイ</t>
    </rPh>
    <rPh sb="2" eb="3">
      <t>ジョウ</t>
    </rPh>
    <phoneticPr fontId="183"/>
  </si>
  <si>
    <t>鉛及びその化合物
ふっ素及びその化合物</t>
    <rPh sb="0" eb="1">
      <t>ナマリ</t>
    </rPh>
    <rPh sb="1" eb="2">
      <t>オヨ</t>
    </rPh>
    <rPh sb="5" eb="7">
      <t>カゴウ</t>
    </rPh>
    <rPh sb="7" eb="8">
      <t>ブツ</t>
    </rPh>
    <rPh sb="11" eb="12">
      <t>ソ</t>
    </rPh>
    <rPh sb="12" eb="13">
      <t>オヨ</t>
    </rPh>
    <rPh sb="16" eb="19">
      <t>カゴウブツ</t>
    </rPh>
    <phoneticPr fontId="183"/>
  </si>
  <si>
    <t>大阪府堺市西区築港新町一丁2番2の一部</t>
    <rPh sb="0" eb="3">
      <t>オオサカフ</t>
    </rPh>
    <phoneticPr fontId="577"/>
  </si>
  <si>
    <t>砒素及びその化合物
ふっ素及びその化合物
鉛及びその化合物</t>
    <phoneticPr fontId="577"/>
  </si>
  <si>
    <t>大阪府堺市堺区築港八幡町1番72､1番141及び匠町3番9の各々の一部</t>
    <phoneticPr fontId="134"/>
  </si>
  <si>
    <t>第14条</t>
    <rPh sb="0" eb="1">
      <t>ダイ</t>
    </rPh>
    <rPh sb="3" eb="4">
      <t>ジョウ</t>
    </rPh>
    <phoneticPr fontId="134"/>
  </si>
  <si>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134"/>
  </si>
  <si>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126"/>
  </si>
  <si>
    <t>第４条</t>
    <rPh sb="0" eb="1">
      <t>ダイ</t>
    </rPh>
    <rPh sb="2" eb="3">
      <t>ジョウ</t>
    </rPh>
    <phoneticPr fontId="126"/>
  </si>
  <si>
    <t>鉛及びその化合物</t>
    <rPh sb="0" eb="1">
      <t>ナマリ</t>
    </rPh>
    <rPh sb="1" eb="2">
      <t>オヨ</t>
    </rPh>
    <rPh sb="5" eb="8">
      <t>カゴウブツ</t>
    </rPh>
    <phoneticPr fontId="126"/>
  </si>
  <si>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115"/>
  </si>
  <si>
    <t>第４条</t>
    <rPh sb="0" eb="1">
      <t>ダイ</t>
    </rPh>
    <rPh sb="2" eb="3">
      <t>ジョウ</t>
    </rPh>
    <phoneticPr fontId="115"/>
  </si>
  <si>
    <t>ふっ素及びその化合物</t>
    <rPh sb="2" eb="3">
      <t>ソ</t>
    </rPh>
    <rPh sb="3" eb="4">
      <t>オヨ</t>
    </rPh>
    <rPh sb="7" eb="10">
      <t>カゴウブツ</t>
    </rPh>
    <phoneticPr fontId="115"/>
  </si>
  <si>
    <t>大阪府堺市西区浜寺石津町中五丁831番及び837番の各々大阪府の一部</t>
    <rPh sb="0" eb="3">
      <t>オオサカフ</t>
    </rPh>
    <rPh sb="5" eb="7">
      <t>ニシク</t>
    </rPh>
    <rPh sb="7" eb="13">
      <t>ハマデライシヅチョウナカ</t>
    </rPh>
    <rPh sb="13" eb="15">
      <t>ゴチョウ</t>
    </rPh>
    <rPh sb="18" eb="19">
      <t>バン</t>
    </rPh>
    <rPh sb="19" eb="20">
      <t>オヨ</t>
    </rPh>
    <rPh sb="24" eb="25">
      <t>バン</t>
    </rPh>
    <rPh sb="26" eb="28">
      <t>オノオノ</t>
    </rPh>
    <rPh sb="32" eb="34">
      <t>イチブ</t>
    </rPh>
    <phoneticPr fontId="82"/>
  </si>
  <si>
    <t>第４条</t>
    <rPh sb="0" eb="1">
      <t>ダイ</t>
    </rPh>
    <rPh sb="2" eb="3">
      <t>ジョウ</t>
    </rPh>
    <phoneticPr fontId="82"/>
  </si>
  <si>
    <t>鉛及びその化合物</t>
    <rPh sb="0" eb="1">
      <t>ナマリ</t>
    </rPh>
    <rPh sb="1" eb="2">
      <t>オヨ</t>
    </rPh>
    <rPh sb="5" eb="8">
      <t>カゴウブツ</t>
    </rPh>
    <phoneticPr fontId="82"/>
  </si>
  <si>
    <t>大阪府堺市堺区錦綾町三丁151の一部</t>
    <rPh sb="0" eb="3">
      <t>オオサカフ</t>
    </rPh>
    <phoneticPr fontId="577"/>
  </si>
  <si>
    <t>六価クロム化合物
ほう素及びその化合物
シアン化合物</t>
    <phoneticPr fontId="577"/>
  </si>
  <si>
    <t>岸和田市
（3件）</t>
    <rPh sb="0" eb="4">
      <t>キシワダシ</t>
    </rPh>
    <rPh sb="7" eb="8">
      <t>ケン</t>
    </rPh>
    <phoneticPr fontId="577"/>
  </si>
  <si>
    <t>大阪府岸和田市西大路町194番1及び箕土路町298番1の各一部</t>
  </si>
  <si>
    <t>大阪府岸和田市下松町1085番9の一部及び1137番</t>
    <rPh sb="0" eb="3">
      <t>オオサカフ</t>
    </rPh>
    <phoneticPr fontId="577"/>
  </si>
  <si>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577"/>
  </si>
  <si>
    <t>第４条</t>
    <rPh sb="0" eb="1">
      <t>ダイ</t>
    </rPh>
    <rPh sb="2" eb="3">
      <t>ジョウ</t>
    </rPh>
    <phoneticPr fontId="449"/>
  </si>
  <si>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50"/>
  </si>
  <si>
    <t>豊中市
（37件）</t>
    <rPh sb="0" eb="3">
      <t>トヨナカシ</t>
    </rPh>
    <phoneticPr fontId="577"/>
  </si>
  <si>
    <t>H23.2.9
一部解除
H24.2.13</t>
    <phoneticPr fontId="577"/>
  </si>
  <si>
    <t>大阪府豊中市利倉東2丁目22番12､22番13の各一部</t>
    <phoneticPr fontId="577"/>
  </si>
  <si>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</si>
  <si>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</si>
  <si>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</si>
  <si>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577"/>
  </si>
  <si>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</si>
  <si>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</si>
  <si>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</si>
  <si>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</si>
  <si>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</si>
  <si>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</si>
  <si>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</si>
  <si>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</si>
  <si>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</si>
  <si>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</si>
  <si>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</si>
  <si>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</si>
  <si>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</si>
  <si>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</si>
  <si>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</si>
  <si>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</si>
  <si>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</si>
  <si>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577"/>
  </si>
  <si>
    <t>シス-1,2-ジクロロエチレン
テトラクロロエチレン
ふっ素及びその化合物</t>
    <rPh sb="29" eb="30">
      <t>ソ</t>
    </rPh>
    <rPh sb="30" eb="31">
      <t>オヨ</t>
    </rPh>
    <rPh sb="34" eb="37">
      <t>カゴウブツ</t>
    </rPh>
    <phoneticPr fontId="576"/>
  </si>
  <si>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</si>
  <si>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</si>
  <si>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577"/>
  </si>
  <si>
    <t>大阪府豊中市曽根西町3丁目191番2の一部</t>
  </si>
  <si>
    <t>H29.6.14
一部解除
R2.4.14</t>
  </si>
  <si>
    <t>大阪府豊中市北緑丘1丁目150番5の一部</t>
    <phoneticPr fontId="577"/>
  </si>
  <si>
    <t>鉛及びその化合物
砒素及びその化合物</t>
    <rPh sb="0" eb="1">
      <t>ナマリ</t>
    </rPh>
    <rPh sb="1" eb="2">
      <t>オヨ</t>
    </rPh>
    <rPh sb="5" eb="8">
      <t>カゴウブツ</t>
    </rPh>
    <rPh sb="9" eb="11">
      <t>ヒソ</t>
    </rPh>
    <phoneticPr fontId="507"/>
  </si>
  <si>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</si>
  <si>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</si>
  <si>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</si>
  <si>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574"/>
  </si>
  <si>
    <t>シアン化合物
鉛及びその化合物
砒素及びその化合物
ポリ塩化ビフェニル(PCB)</t>
    <rPh sb="3" eb="6">
      <t>カゴウブツ</t>
    </rPh>
    <rPh sb="16" eb="18">
      <t>ヒソ</t>
    </rPh>
    <rPh sb="18" eb="19">
      <t>オヨ</t>
    </rPh>
    <rPh sb="22" eb="23">
      <t>ケ</t>
    </rPh>
    <rPh sb="28" eb="30">
      <t>エンカ</t>
    </rPh>
    <phoneticPr fontId="575"/>
  </si>
  <si>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473"/>
  </si>
  <si>
    <t>大阪府豊中市利倉東1丁目113番1の一部</t>
    <rPh sb="0" eb="3">
      <t>オオサカフ</t>
    </rPh>
    <rPh sb="3" eb="6">
      <t>トヨナカシ</t>
    </rPh>
    <rPh sb="6" eb="9">
      <t>トクラヒガシ</t>
    </rPh>
    <rPh sb="10" eb="12">
      <t>チョウメ</t>
    </rPh>
    <rPh sb="15" eb="16">
      <t>バン</t>
    </rPh>
    <rPh sb="18" eb="20">
      <t>イチブ</t>
    </rPh>
    <phoneticPr fontId="473"/>
  </si>
  <si>
    <t>鉛及びその化合物
砒素及びその化合物
ふっ素及びその化合物</t>
    <rPh sb="0" eb="1">
      <t>ナマリ</t>
    </rPh>
    <rPh sb="9" eb="11">
      <t>ヒソ</t>
    </rPh>
    <rPh sb="21" eb="22">
      <t>ソ</t>
    </rPh>
    <rPh sb="22" eb="23">
      <t>オヨ</t>
    </rPh>
    <rPh sb="26" eb="29">
      <t>カゴウブツ</t>
    </rPh>
    <phoneticPr fontId="473"/>
  </si>
  <si>
    <t>大阪府豊中市待兼山町1番4の一部</t>
    <phoneticPr fontId="577"/>
  </si>
  <si>
    <t>大阪府豊中市待兼山町1番4の一部</t>
  </si>
  <si>
    <t>要2</t>
    <phoneticPr fontId="577"/>
  </si>
  <si>
    <t>大阪府豊中市大黒町1丁目163番10の一部</t>
    <phoneticPr fontId="577"/>
  </si>
  <si>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</si>
  <si>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577"/>
  </si>
  <si>
    <t>R5.9.14
一部解除
R6.5.8</t>
    <phoneticPr fontId="577"/>
  </si>
  <si>
    <t>大阪府豊中市千成町2丁目6番1の一部､6番2の一部､8番の一部､18番の一部､20番の一部､271番1､271番5の一部､271番6の一部､271番7の一部､271番8の一部､271番9の一部</t>
    <phoneticPr fontId="473"/>
  </si>
  <si>
    <t>第一種特定有害物質
第二種特定有害物質</t>
    <phoneticPr fontId="577"/>
  </si>
  <si>
    <t>大阪府豊中市螢池西町2丁目62番4の一部</t>
    <rPh sb="0" eb="3">
      <t>オオサカフ</t>
    </rPh>
    <rPh sb="3" eb="6">
      <t>トヨナカシ</t>
    </rPh>
    <rPh sb="6" eb="10">
      <t>ホタニシ</t>
    </rPh>
    <rPh sb="11" eb="13">
      <t>チョウメ</t>
    </rPh>
    <rPh sb="15" eb="16">
      <t>バン</t>
    </rPh>
    <rPh sb="18" eb="20">
      <t>イチブ</t>
    </rPh>
    <phoneticPr fontId="432"/>
  </si>
  <si>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432"/>
  </si>
  <si>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260"/>
  </si>
  <si>
    <t>ふっ素及びその化合物</t>
    <rPh sb="2" eb="3">
      <t>ソ</t>
    </rPh>
    <rPh sb="3" eb="4">
      <t>オヨ</t>
    </rPh>
    <rPh sb="7" eb="10">
      <t>カゴウブツ</t>
    </rPh>
    <phoneticPr fontId="260"/>
  </si>
  <si>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144"/>
  </si>
  <si>
    <t>第３条</t>
    <rPh sb="0" eb="1">
      <t>ダイ</t>
    </rPh>
    <rPh sb="2" eb="3">
      <t>ジョウ</t>
    </rPh>
    <phoneticPr fontId="144"/>
  </si>
  <si>
    <t>第一種特定有害物質
第二種特定有害物質
ポリ塩化ビフェニル（PCB）</t>
    <phoneticPr fontId="577"/>
  </si>
  <si>
    <t>吹田市
（39件）</t>
    <rPh sb="0" eb="2">
      <t>スイタ</t>
    </rPh>
    <phoneticPr fontId="577"/>
  </si>
  <si>
    <t>H17.7.6
一部解除
H19.5.10</t>
    <phoneticPr fontId="577"/>
  </si>
  <si>
    <t>大阪府吹田市高城町1341番1､1341番3及び1341番5の各一部</t>
    <phoneticPr fontId="577"/>
  </si>
  <si>
    <t>大阪府吹田市南吹田一丁目6番4号の一部</t>
  </si>
  <si>
    <t>六価クロム化合物
鉛及びその化合物
ふっ素及びその化合物　　　　　　　　　　　　　　　</t>
    <rPh sb="9" eb="10">
      <t>ナ</t>
    </rPh>
    <rPh sb="10" eb="17">
      <t>オカ</t>
    </rPh>
    <rPh sb="21" eb="28">
      <t>オカ</t>
    </rPh>
    <phoneticPr fontId="577"/>
  </si>
  <si>
    <t>H23.6.17
一部解除
H24.8.27</t>
  </si>
  <si>
    <t>大阪府吹田市西御旅町4883番2､4883番5､4883番6の各一部</t>
    <phoneticPr fontId="577"/>
  </si>
  <si>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</si>
  <si>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</si>
  <si>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577"/>
  </si>
  <si>
    <t>大阪府吹田市山田丘262番1の一部</t>
    <phoneticPr fontId="577"/>
  </si>
  <si>
    <t>H26.2.5
地番変更
H26.12.5</t>
  </si>
  <si>
    <t>大阪府吹田市岸部中1丁目45番5の一部</t>
    <phoneticPr fontId="577"/>
  </si>
  <si>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</si>
  <si>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</si>
  <si>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</si>
  <si>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</si>
  <si>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</si>
  <si>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577"/>
  </si>
  <si>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473"/>
  </si>
  <si>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574"/>
  </si>
  <si>
    <t>大阪府吹田市片山町二丁目54番6の一部</t>
    <phoneticPr fontId="577"/>
  </si>
  <si>
    <t>第３条</t>
    <rPh sb="0" eb="1">
      <t>ダイ</t>
    </rPh>
    <rPh sb="2" eb="3">
      <t>ジョウ</t>
    </rPh>
    <phoneticPr fontId="573"/>
  </si>
  <si>
    <t>ふっ素及びその化合物</t>
    <rPh sb="2" eb="3">
      <t>ソ</t>
    </rPh>
    <rPh sb="3" eb="4">
      <t>オヨ</t>
    </rPh>
    <rPh sb="7" eb="10">
      <t>カゴウブツ</t>
    </rPh>
    <phoneticPr fontId="573"/>
  </si>
  <si>
    <t>大阪府吹田市芝田町1番5､3番2及び46番10の各一部</t>
    <phoneticPr fontId="577"/>
  </si>
  <si>
    <t>第４条</t>
    <phoneticPr fontId="573"/>
  </si>
  <si>
    <t>鉛及びその化合物</t>
    <rPh sb="0" eb="1">
      <t>ナマリ</t>
    </rPh>
    <rPh sb="1" eb="2">
      <t>オヨ</t>
    </rPh>
    <rPh sb="5" eb="8">
      <t>カゴウブツ</t>
    </rPh>
    <phoneticPr fontId="573"/>
  </si>
  <si>
    <t>大阪府吹田市目俵町1496番2､平松町138番2､天道町2128番7の各一部</t>
    <phoneticPr fontId="577"/>
  </si>
  <si>
    <t>27</t>
  </si>
  <si>
    <t>大阪府吹田市山田丘133番1の一部</t>
    <rPh sb="0" eb="3">
      <t>オオサカフ</t>
    </rPh>
    <rPh sb="3" eb="6">
      <t>スイタシ</t>
    </rPh>
    <rPh sb="6" eb="8">
      <t>ヤマダ</t>
    </rPh>
    <rPh sb="8" eb="9">
      <t>オカ</t>
    </rPh>
    <rPh sb="12" eb="13">
      <t>バン</t>
    </rPh>
    <rPh sb="15" eb="17">
      <t>イチブ</t>
    </rPh>
    <phoneticPr fontId="473"/>
  </si>
  <si>
    <t>29</t>
  </si>
  <si>
    <t>大阪府吹田市平松町138番2の一部</t>
    <phoneticPr fontId="577"/>
  </si>
  <si>
    <t>大阪府吹田市寿町2丁目2976番2の一部､2976番3</t>
    <phoneticPr fontId="577"/>
  </si>
  <si>
    <t>大阪府吹田市山田丘262番1の一部</t>
    <rPh sb="0" eb="3">
      <t>オオサカフ</t>
    </rPh>
    <rPh sb="3" eb="6">
      <t>スイタシ</t>
    </rPh>
    <rPh sb="6" eb="8">
      <t>ヤマダ</t>
    </rPh>
    <rPh sb="8" eb="9">
      <t>オカ</t>
    </rPh>
    <rPh sb="12" eb="13">
      <t>バン</t>
    </rPh>
    <rPh sb="15" eb="17">
      <t>イチブ</t>
    </rPh>
    <phoneticPr fontId="473"/>
  </si>
  <si>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474"/>
  </si>
  <si>
    <t>大阪府吹田市目俵町1496番2及び平松町138番2の各一部</t>
    <phoneticPr fontId="577"/>
  </si>
  <si>
    <t>R4.3.23
一部解除
R4.10.18</t>
    <phoneticPr fontId="577"/>
  </si>
  <si>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473"/>
  </si>
  <si>
    <t>35</t>
  </si>
  <si>
    <t>36</t>
  </si>
  <si>
    <t>大阪府吹田市目俵町1496番2､平松町138番2及び天道町2128番7の各一部</t>
    <phoneticPr fontId="577"/>
  </si>
  <si>
    <t>大阪府吹田市目俵町1496番2の一部</t>
    <phoneticPr fontId="577"/>
  </si>
  <si>
    <t>大阪府吹田市岸部中2丁目419番3の一部</t>
    <phoneticPr fontId="577"/>
  </si>
  <si>
    <t>大阪府吹田市平松町138番2及び目俵町1496番2の各一部</t>
    <phoneticPr fontId="577"/>
  </si>
  <si>
    <t>R5.9.21</t>
  </si>
  <si>
    <t>大阪府吹田市平松町138番2の一部</t>
    <rPh sb="3" eb="6">
      <t>スイタシ</t>
    </rPh>
    <rPh sb="6" eb="9">
      <t>ヒラマツチョウ</t>
    </rPh>
    <rPh sb="12" eb="13">
      <t>バン</t>
    </rPh>
    <rPh sb="15" eb="17">
      <t>イチブ</t>
    </rPh>
    <phoneticPr fontId="473"/>
  </si>
  <si>
    <t xml:space="preserve">R5.12.25
一部解除
R6.7.18 </t>
    <rPh sb="9" eb="11">
      <t>イチブ</t>
    </rPh>
    <rPh sb="11" eb="13">
      <t>カイジョ</t>
    </rPh>
    <phoneticPr fontId="417"/>
  </si>
  <si>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473"/>
  </si>
  <si>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473"/>
  </si>
  <si>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461"/>
  </si>
  <si>
    <t>鉛及びその化合物
砒素及びその化合物</t>
    <rPh sb="0" eb="1">
      <t>ナマリ</t>
    </rPh>
    <rPh sb="1" eb="2">
      <t>オヨ</t>
    </rPh>
    <rPh sb="5" eb="8">
      <t>カゴウブツ</t>
    </rPh>
    <rPh sb="9" eb="11">
      <t>ヒソ</t>
    </rPh>
    <rPh sb="11" eb="12">
      <t>オヨ</t>
    </rPh>
    <rPh sb="15" eb="18">
      <t>カゴウブツ</t>
    </rPh>
    <phoneticPr fontId="461"/>
  </si>
  <si>
    <t>R7.1.29</t>
  </si>
  <si>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279"/>
  </si>
  <si>
    <t>第３条</t>
    <rPh sb="0" eb="1">
      <t>ダイ</t>
    </rPh>
    <rPh sb="2" eb="3">
      <t>ジョウ</t>
    </rPh>
    <phoneticPr fontId="279"/>
  </si>
  <si>
    <t>砒素及びその化合物
ふっ素及びその化合物</t>
    <rPh sb="0" eb="2">
      <t>ヒソ</t>
    </rPh>
    <rPh sb="2" eb="3">
      <t>オヨ</t>
    </rPh>
    <rPh sb="6" eb="9">
      <t>カゴウブツ</t>
    </rPh>
    <rPh sb="12" eb="14">
      <t>ソオヨ</t>
    </rPh>
    <rPh sb="17" eb="20">
      <t>カゴウブツ</t>
    </rPh>
    <phoneticPr fontId="279"/>
  </si>
  <si>
    <t>大阪府吹田市目俵町1496番２､平松町138番２及び天道町2128番７の各一部</t>
    <phoneticPr fontId="577"/>
  </si>
  <si>
    <t>第４条</t>
    <rPh sb="0" eb="1">
      <t>ダイ</t>
    </rPh>
    <rPh sb="2" eb="3">
      <t>ジョウ</t>
    </rPh>
    <phoneticPr fontId="24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</si>
  <si>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241"/>
  </si>
  <si>
    <t>46</t>
  </si>
  <si>
    <t>要措置区域</t>
    <rPh sb="0" eb="1">
      <t>ヨウ</t>
    </rPh>
    <rPh sb="1" eb="3">
      <t>ソチ</t>
    </rPh>
    <rPh sb="3" eb="5">
      <t>クイキ</t>
    </rPh>
    <phoneticPr fontId="234"/>
  </si>
  <si>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234"/>
  </si>
  <si>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</si>
  <si>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167"/>
  </si>
  <si>
    <t>鉛及びその化合物</t>
    <rPh sb="0" eb="1">
      <t>ナマリ</t>
    </rPh>
    <rPh sb="1" eb="2">
      <t>オヨ</t>
    </rPh>
    <rPh sb="5" eb="8">
      <t>カゴウブツ</t>
    </rPh>
    <phoneticPr fontId="167"/>
  </si>
  <si>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</si>
  <si>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159"/>
  </si>
  <si>
    <t>第４条</t>
    <rPh sb="0" eb="1">
      <t>ダイ</t>
    </rPh>
    <rPh sb="2" eb="3">
      <t>ジョウ</t>
    </rPh>
    <phoneticPr fontId="159"/>
  </si>
  <si>
    <t>鉛及びその化合物</t>
    <rPh sb="0" eb="1">
      <t>ナマリ</t>
    </rPh>
    <rPh sb="1" eb="2">
      <t>オヨ</t>
    </rPh>
    <rPh sb="5" eb="8">
      <t>カゴウブツ</t>
    </rPh>
    <phoneticPr fontId="159"/>
  </si>
  <si>
    <t>R7.9.4</t>
  </si>
  <si>
    <t>大阪府吹田市目俵町1496番２の一部</t>
    <rPh sb="0" eb="3">
      <t>オオサカフ</t>
    </rPh>
    <rPh sb="3" eb="5">
      <t>スイタ</t>
    </rPh>
    <rPh sb="5" eb="6">
      <t>シ</t>
    </rPh>
    <rPh sb="6" eb="9">
      <t>メダワラチョウ</t>
    </rPh>
    <rPh sb="13" eb="14">
      <t>バン</t>
    </rPh>
    <rPh sb="16" eb="18">
      <t>イチブ</t>
    </rPh>
    <phoneticPr fontId="124"/>
  </si>
  <si>
    <t>第４条</t>
    <rPh sb="0" eb="1">
      <t>ダイ</t>
    </rPh>
    <rPh sb="2" eb="3">
      <t>ジョウ</t>
    </rPh>
    <phoneticPr fontId="124"/>
  </si>
  <si>
    <t>鉛及びその化合物</t>
    <rPh sb="0" eb="2">
      <t>ナマリオヨ</t>
    </rPh>
    <rPh sb="5" eb="8">
      <t>カゴウブツ</t>
    </rPh>
    <phoneticPr fontId="124"/>
  </si>
  <si>
    <t>49</t>
  </si>
  <si>
    <t>形質変更時要届出区域</t>
    <rPh sb="0" eb="10">
      <t>ケイシツヘンコウジヨウトドケデクイキ</t>
    </rPh>
    <phoneticPr fontId="124"/>
  </si>
  <si>
    <t>第14条</t>
    <rPh sb="0" eb="1">
      <t>ダイ</t>
    </rPh>
    <rPh sb="3" eb="4">
      <t>ジョウ</t>
    </rPh>
    <phoneticPr fontId="12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</si>
  <si>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124"/>
  </si>
  <si>
    <t>50</t>
  </si>
  <si>
    <t>大阪府高槻市竹の内町526番5</t>
  </si>
  <si>
    <t>H23.7.29
一部解除
H28.3.14</t>
  </si>
  <si>
    <t>大阪府高槻市八丁畷町180番､184番､190番､200番1､202番､214番､222番､226番2､239番2､245番､251番2､260番､266番､273番､282番､319番2</t>
    <phoneticPr fontId="577"/>
  </si>
  <si>
    <t>水銀及びその化合物
鉛及びその化合物</t>
    <rPh sb="10" eb="11">
      <t>ナマリ</t>
    </rPh>
    <rPh sb="11" eb="12">
      <t>オヨ</t>
    </rPh>
    <rPh sb="15" eb="18">
      <t>カゴウブツ</t>
    </rPh>
    <phoneticPr fontId="577"/>
  </si>
  <si>
    <t>H24.2.3
一部追加
H27.5.26</t>
    <phoneticPr fontId="577"/>
  </si>
  <si>
    <t>大阪府高槻市南庄所町123番1の一部</t>
  </si>
  <si>
    <t>1,2-ジクロロエタン
シス-1,2-ジクロロエチレン
ジクロロメタン
テトラクロロエチレン
トリクロロエチレン
ベンゼン</t>
    <phoneticPr fontId="577"/>
  </si>
  <si>
    <t>H24.2.3
一部追加
H27.8.14</t>
  </si>
  <si>
    <t>セレン及びその化合物</t>
    <rPh sb="3" eb="4">
      <t>オヨ</t>
    </rPh>
    <rPh sb="7" eb="10">
      <t>カゴウブツ</t>
    </rPh>
    <phoneticPr fontId="577"/>
  </si>
  <si>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</si>
  <si>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</si>
  <si>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</si>
  <si>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</si>
  <si>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</si>
  <si>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</si>
  <si>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576"/>
  </si>
  <si>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</si>
  <si>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</si>
  <si>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577"/>
  </si>
  <si>
    <t>大阪府高槻市井尻二丁目172番6の一部</t>
  </si>
  <si>
    <t>大阪府高槻市富田町三丁目26番6の一部</t>
    <rPh sb="0" eb="3">
      <t>オオサカフ</t>
    </rPh>
    <phoneticPr fontId="577"/>
  </si>
  <si>
    <t>大阪府高槻市大学町344番3の一部</t>
    <rPh sb="0" eb="3">
      <t>オオサカフ</t>
    </rPh>
    <rPh sb="6" eb="8">
      <t>ダイガク</t>
    </rPh>
    <phoneticPr fontId="574"/>
  </si>
  <si>
    <t>鉛及びその化合物
砒素及びその化合物</t>
    <rPh sb="0" eb="1">
      <t>ナマリ</t>
    </rPh>
    <rPh sb="1" eb="2">
      <t>オヨ</t>
    </rPh>
    <rPh sb="5" eb="8">
      <t>カゴウブツ</t>
    </rPh>
    <rPh sb="9" eb="11">
      <t>ヒソ</t>
    </rPh>
    <phoneticPr fontId="574"/>
  </si>
  <si>
    <t>大阪府高槻市殿町723番2の一部</t>
    <rPh sb="0" eb="3">
      <t>オオサカフ</t>
    </rPh>
    <rPh sb="3" eb="5">
      <t>タカツキ</t>
    </rPh>
    <phoneticPr fontId="574"/>
  </si>
  <si>
    <t>形質変更時要届出区域（自然由来特例区域）</t>
    <rPh sb="11" eb="13">
      <t>シゼン</t>
    </rPh>
    <rPh sb="13" eb="15">
      <t>ユライ</t>
    </rPh>
    <rPh sb="15" eb="17">
      <t>トクレイ</t>
    </rPh>
    <rPh sb="17" eb="19">
      <t>クイキ</t>
    </rPh>
    <phoneticPr fontId="529"/>
  </si>
  <si>
    <t>H31.4.15
一部解除
R4.12.20</t>
    <phoneticPr fontId="577"/>
  </si>
  <si>
    <t>大阪府高槻市八丁畷町118番4､118番5</t>
    <rPh sb="0" eb="3">
      <t>オオサカフ</t>
    </rPh>
    <phoneticPr fontId="577"/>
  </si>
  <si>
    <t>大阪府高槻市明田町611番2､769番10､777番19､777番20の各一部</t>
    <phoneticPr fontId="577"/>
  </si>
  <si>
    <t>R2.6.3
一部解除
R4.3.11</t>
    <rPh sb="7" eb="9">
      <t>イチブ</t>
    </rPh>
    <rPh sb="9" eb="11">
      <t>カイジョ</t>
    </rPh>
    <phoneticPr fontId="473"/>
  </si>
  <si>
    <t>大阪府高槻市南庄所町147番1､158番の各一部</t>
    <rPh sb="0" eb="3">
      <t>オオサカフ</t>
    </rPh>
    <phoneticPr fontId="577"/>
  </si>
  <si>
    <t>クロロエチレン
1,2-ジクロロエチレン
テトラクロロエチレン
トリクロロエチレン
ベンゼン
砒素及びその化合物</t>
    <phoneticPr fontId="577"/>
  </si>
  <si>
    <t>大阪府高槻市明田町777番28の一部</t>
    <phoneticPr fontId="577"/>
  </si>
  <si>
    <t>鉛及びその化合物
砒素及びその化合物</t>
    <rPh sb="9" eb="12">
      <t>ヒソオヨ</t>
    </rPh>
    <rPh sb="15" eb="18">
      <t>カゴウブツ</t>
    </rPh>
    <phoneticPr fontId="473"/>
  </si>
  <si>
    <t>30</t>
  </si>
  <si>
    <t>R3.7.30
一部追加
R3.10.19</t>
    <rPh sb="8" eb="12">
      <t>イチブツイカ</t>
    </rPh>
    <phoneticPr fontId="473"/>
  </si>
  <si>
    <t>大阪府高槻市宮田町一丁目173番1､273番1､359番1､359番4の各一部</t>
  </si>
  <si>
    <t>31</t>
  </si>
  <si>
    <t>大阪府高槻市朝日町1038番1の一部</t>
    <rPh sb="0" eb="3">
      <t>オオサカフ</t>
    </rPh>
    <phoneticPr fontId="577"/>
  </si>
  <si>
    <t>1,2-ジクロロエチレン
テトラクロロエチレン
トリクロロエチレン
砒素及びその化合物</t>
    <phoneticPr fontId="577"/>
  </si>
  <si>
    <t>R3.9.3
一部追加
R5.3.13</t>
    <phoneticPr fontId="577"/>
  </si>
  <si>
    <t>大阪府高槻市南庄所町181番､190番3､485番17､486番の各一部</t>
    <phoneticPr fontId="577"/>
  </si>
  <si>
    <t>33</t>
  </si>
  <si>
    <t>R4.7.5
一部解除
R5.6.20</t>
    <rPh sb="7" eb="9">
      <t>イチブ</t>
    </rPh>
    <rPh sb="9" eb="11">
      <t>カイジョ</t>
    </rPh>
    <phoneticPr fontId="577"/>
  </si>
  <si>
    <t>大阪府高槻市前島三丁目254番､255番､256番､256番2､261番1､262番1､262番2､263番､264番､265番､265番2､266番､267番1､267番2､268番1､497番3の各一部</t>
    <phoneticPr fontId="577"/>
  </si>
  <si>
    <t xml:space="preserve">大阪府高槻市松が丘三丁目16番607､916 </t>
    <phoneticPr fontId="577"/>
  </si>
  <si>
    <t>大阪府高槻市大学町325番1の一部</t>
    <rPh sb="0" eb="3">
      <t>オオサカフ</t>
    </rPh>
    <phoneticPr fontId="577"/>
  </si>
  <si>
    <t>大阪府高槻市大手町1162番21､1162番23の一部､1162番30の一部､1163番2の一部､道の一部</t>
    <phoneticPr fontId="577"/>
  </si>
  <si>
    <t>R5.4.27</t>
  </si>
  <si>
    <t>大阪府高槻市宮田町一丁目307番1､308番1､309番1の各一部</t>
    <phoneticPr fontId="577"/>
  </si>
  <si>
    <r>
      <t xml:space="preserve">R6.1.29
</t>
    </r>
    <r>
      <rPr>
        <sz val="10"/>
        <color theme="1"/>
        <rFont val="ＭＳ Ｐゴシック"/>
        <family val="3"/>
        <charset val="128"/>
      </rPr>
      <t>一部解除
R7.10.21</t>
    </r>
    <rPh sb="8" eb="10">
      <t>イチブ</t>
    </rPh>
    <rPh sb="10" eb="12">
      <t>カイジョ</t>
    </rPh>
    <phoneticPr fontId="96"/>
  </si>
  <si>
    <t>大阪府高槻市芝生町一丁目91番1､91番2､94番1､94番3､96番1､1106番1､1106番4､1106番5､2114番1の各一部､91番3､91番4､1106番2､2114番2
大字唐崎2114番4の一部</t>
    <phoneticPr fontId="577"/>
  </si>
  <si>
    <t>セレン及びその化合物
鉛及びその化合物
砒素及びその化合物
ほう素及びその化合物</t>
    <phoneticPr fontId="577"/>
  </si>
  <si>
    <t>R6.2.21</t>
  </si>
  <si>
    <t>大阪府高槻市番田二丁目129番､815番の各一部</t>
    <phoneticPr fontId="577"/>
  </si>
  <si>
    <t>枚方市
（25件）</t>
    <rPh sb="0" eb="2">
      <t>ヒラカタ</t>
    </rPh>
    <rPh sb="2" eb="3">
      <t>シ</t>
    </rPh>
    <rPh sb="7" eb="8">
      <t>ケン</t>
    </rPh>
    <phoneticPr fontId="577"/>
  </si>
  <si>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</si>
  <si>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</si>
  <si>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</si>
  <si>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577"/>
  </si>
  <si>
    <t>大阪府枚方市出口1丁目960番1の一部</t>
    <phoneticPr fontId="577"/>
  </si>
  <si>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</si>
  <si>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</si>
  <si>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577"/>
  </si>
  <si>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</si>
  <si>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</si>
  <si>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</si>
  <si>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</si>
  <si>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</si>
  <si>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</si>
  <si>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</si>
  <si>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</si>
  <si>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577"/>
  </si>
  <si>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574"/>
  </si>
  <si>
    <r>
      <t xml:space="preserve">H30.8.6
</t>
    </r>
    <r>
      <rPr>
        <sz val="9"/>
        <color theme="1"/>
        <rFont val="ＭＳ Ｐゴシック"/>
        <family val="3"/>
        <charset val="128"/>
      </rPr>
      <t>一部追加
R6.7.26</t>
    </r>
    <rPh sb="8" eb="10">
      <t>イチブ</t>
    </rPh>
    <rPh sb="10" eb="12">
      <t>ツイカ</t>
    </rPh>
    <phoneticPr fontId="396"/>
  </si>
  <si>
    <t>大阪府枚方市招提田近1丁目9番1､10番3の各一部</t>
  </si>
  <si>
    <t>大阪府枚方市宇山東町309番1の一部</t>
    <rPh sb="0" eb="3">
      <t>オオサカフ</t>
    </rPh>
    <phoneticPr fontId="577"/>
  </si>
  <si>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</si>
  <si>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510"/>
  </si>
  <si>
    <t xml:space="preserve">R3.3.30
一部追加
R5.3.17 </t>
    <phoneticPr fontId="577"/>
  </si>
  <si>
    <t>大阪府枚方市大字穂谷2128番9､2188番9及び2217番1の各一部並びに2128番10､枚方市大字尊延寺4581番223の一部</t>
    <phoneticPr fontId="577"/>
  </si>
  <si>
    <t>砒素及びその化合物
ほう素及びその化合物</t>
    <rPh sb="0" eb="2">
      <t>ヒソ</t>
    </rPh>
    <rPh sb="2" eb="3">
      <t>オヨ</t>
    </rPh>
    <rPh sb="6" eb="9">
      <t>カゴウブツ</t>
    </rPh>
    <rPh sb="12" eb="13">
      <t>ソ</t>
    </rPh>
    <rPh sb="13" eb="14">
      <t>オヨ</t>
    </rPh>
    <rPh sb="17" eb="20">
      <t>カゴウブツ</t>
    </rPh>
    <phoneticPr fontId="473"/>
  </si>
  <si>
    <t>大阪府枚方市南中振1丁目535番2､北中振1丁目922番2､北中振3丁目924番3､枚方公園町134番2､枚方元町14番3､18番2､19番2､21番2､21番3の各一部</t>
    <phoneticPr fontId="577"/>
  </si>
  <si>
    <t>大阪府枚方市新町二丁目300番1の一部</t>
    <rPh sb="0" eb="3">
      <t>オオサカフ</t>
    </rPh>
    <phoneticPr fontId="577"/>
  </si>
  <si>
    <t>R5.4.10
一部追加
R5.9.1</t>
    <rPh sb="8" eb="10">
      <t>イチブ</t>
    </rPh>
    <rPh sb="10" eb="12">
      <t>ツイカ</t>
    </rPh>
    <phoneticPr fontId="577"/>
  </si>
  <si>
    <t>大阪府枚方市上野三丁目500番１の一部</t>
    <rPh sb="6" eb="8">
      <t>ウエノ</t>
    </rPh>
    <rPh sb="8" eb="11">
      <t>サンチョウメ</t>
    </rPh>
    <rPh sb="14" eb="15">
      <t>バン</t>
    </rPh>
    <rPh sb="17" eb="19">
      <t>イチブ</t>
    </rPh>
    <phoneticPr fontId="577"/>
  </si>
  <si>
    <r>
      <t xml:space="preserve">R5.4.10
</t>
    </r>
    <r>
      <rPr>
        <sz val="9"/>
        <color theme="1"/>
        <rFont val="ＭＳ Ｐゴシック"/>
        <family val="3"/>
        <charset val="128"/>
      </rPr>
      <t>一部解除
R6.8.2</t>
    </r>
    <rPh sb="8" eb="10">
      <t>イチブ</t>
    </rPh>
    <rPh sb="10" eb="12">
      <t>カイジョ</t>
    </rPh>
    <phoneticPr fontId="393"/>
  </si>
  <si>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473"/>
  </si>
  <si>
    <t>大阪府枚方市大字穂谷2121番1の一部</t>
    <rPh sb="0" eb="3">
      <t>オオサカフ</t>
    </rPh>
    <rPh sb="3" eb="6">
      <t>ヒラカタシ</t>
    </rPh>
    <rPh sb="6" eb="8">
      <t>オオアザ</t>
    </rPh>
    <rPh sb="8" eb="10">
      <t>ホタニ</t>
    </rPh>
    <rPh sb="14" eb="15">
      <t>バン</t>
    </rPh>
    <rPh sb="17" eb="19">
      <t>イチブ</t>
    </rPh>
    <phoneticPr fontId="473"/>
  </si>
  <si>
    <t>R5.9.29
一部追加
R5.11.7</t>
    <phoneticPr fontId="577"/>
  </si>
  <si>
    <t>大阪府枚方市中宮大池１丁目1423番2の一部</t>
    <phoneticPr fontId="577"/>
  </si>
  <si>
    <t>大阪府枚方市上野三丁目500番１の一部</t>
    <rPh sb="3" eb="6">
      <t>ヒラカタシ</t>
    </rPh>
    <rPh sb="6" eb="8">
      <t>ウエノ</t>
    </rPh>
    <rPh sb="8" eb="11">
      <t>サンチョウメ</t>
    </rPh>
    <rPh sb="14" eb="15">
      <t>バン</t>
    </rPh>
    <rPh sb="17" eb="19">
      <t>イチブ</t>
    </rPh>
    <phoneticPr fontId="136"/>
  </si>
  <si>
    <t>第３条</t>
    <rPh sb="0" eb="1">
      <t>ダイ</t>
    </rPh>
    <rPh sb="2" eb="3">
      <t>ジョウ</t>
    </rPh>
    <phoneticPr fontId="136"/>
  </si>
  <si>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</si>
  <si>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</si>
  <si>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</si>
  <si>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</si>
  <si>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</si>
  <si>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576"/>
  </si>
  <si>
    <t>H29.3.29
一部解除
H30.10.12</t>
  </si>
  <si>
    <t>大阪府茨木市丑寅一丁目200番1の一部</t>
    <rPh sb="0" eb="3">
      <t>オオサカフ</t>
    </rPh>
    <phoneticPr fontId="577"/>
  </si>
  <si>
    <t>H30.4.6
一部解除
H31.4.17</t>
  </si>
  <si>
    <t>大阪府茨木市下穂積一丁目3番2の一部</t>
    <phoneticPr fontId="577"/>
  </si>
  <si>
    <t>大阪府茨木市美穂ヶ丘2704番の一部</t>
  </si>
  <si>
    <t>大阪府茨木市西安威二丁目230番の一部</t>
    <rPh sb="0" eb="3">
      <t>オオサカフ</t>
    </rPh>
    <phoneticPr fontId="577"/>
  </si>
  <si>
    <t>R1.11.27
一部追加
R3.3.1</t>
    <phoneticPr fontId="577"/>
  </si>
  <si>
    <t>大阪府茨木市西河原一丁目755番2の一部､田中町337番3及び1827番2の各一部､上中条二丁目330番2の一部､春日四丁目394番2の一部､東宇野辺町73番3の一部</t>
    <rPh sb="0" eb="3">
      <t>オオサカフ</t>
    </rPh>
    <phoneticPr fontId="577"/>
  </si>
  <si>
    <t>第４条</t>
    <rPh sb="0" eb="1">
      <t>ダイ</t>
    </rPh>
    <rPh sb="2" eb="3">
      <t>ジョウ</t>
    </rPh>
    <phoneticPr fontId="559"/>
  </si>
  <si>
    <t>鉛及びその化合物</t>
    <rPh sb="0" eb="1">
      <t>ナマリ</t>
    </rPh>
    <rPh sb="1" eb="2">
      <t>オヨ</t>
    </rPh>
    <rPh sb="5" eb="8">
      <t>カゴウブツ</t>
    </rPh>
    <phoneticPr fontId="559"/>
  </si>
  <si>
    <t>大阪府茨木市上穂東町116番1の一部</t>
    <rPh sb="0" eb="3">
      <t>オオサカフ</t>
    </rPh>
    <phoneticPr fontId="577"/>
  </si>
  <si>
    <t>R4.10.17
一部解除
R5.4.28</t>
    <rPh sb="9" eb="11">
      <t>イチブ</t>
    </rPh>
    <rPh sb="11" eb="13">
      <t>カイジョ</t>
    </rPh>
    <phoneticPr fontId="577"/>
  </si>
  <si>
    <t>大阪府茨木市美穂ヶ丘966番､1085番､1086番､1087番及び1088番の各一部</t>
    <phoneticPr fontId="577"/>
  </si>
  <si>
    <t>大阪府茨木市平田一丁目188番1及び189番の各一部</t>
    <rPh sb="0" eb="3">
      <t>オオサカフ</t>
    </rPh>
    <phoneticPr fontId="577"/>
  </si>
  <si>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</si>
  <si>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175"/>
  </si>
  <si>
    <t>第３条</t>
    <rPh sb="0" eb="1">
      <t>ダイ</t>
    </rPh>
    <rPh sb="2" eb="3">
      <t>ジョウ</t>
    </rPh>
    <phoneticPr fontId="175"/>
  </si>
  <si>
    <t>砒素及びその化合物</t>
    <rPh sb="0" eb="2">
      <t>ヒソ</t>
    </rPh>
    <rPh sb="2" eb="3">
      <t>オヨ</t>
    </rPh>
    <rPh sb="6" eb="9">
      <t>カゴウブツ</t>
    </rPh>
    <phoneticPr fontId="175"/>
  </si>
  <si>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66"/>
  </si>
  <si>
    <t>第４条</t>
    <rPh sb="0" eb="1">
      <t>ダイ</t>
    </rPh>
    <rPh sb="2" eb="3">
      <t>ジョウ</t>
    </rPh>
    <phoneticPr fontId="66"/>
  </si>
  <si>
    <t>鉛及びその化合物</t>
    <rPh sb="0" eb="1">
      <t>ナマリ</t>
    </rPh>
    <rPh sb="1" eb="2">
      <t>オヨ</t>
    </rPh>
    <rPh sb="5" eb="8">
      <t>カゴウブツ</t>
    </rPh>
    <phoneticPr fontId="66"/>
  </si>
  <si>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</si>
  <si>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</si>
  <si>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577"/>
  </si>
  <si>
    <t>大阪府八尾市竹渕西三丁目118番､119番及び120番までの各一部</t>
    <rPh sb="0" eb="3">
      <t>オオサカフ</t>
    </rPh>
    <phoneticPr fontId="574"/>
  </si>
  <si>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577"/>
  </si>
  <si>
    <t>大阪府八尾市宮町三丁目37番､37番3､37番4及び39番の各一部並びに四丁目82番2､88番及び88番2の各一部</t>
    <rPh sb="0" eb="3">
      <t>オオサカフ</t>
    </rPh>
    <phoneticPr fontId="577"/>
  </si>
  <si>
    <t>大阪府八尾市西弓削一丁目109番及び110番の各一部</t>
    <rPh sb="0" eb="3">
      <t>オオサカフ</t>
    </rPh>
    <phoneticPr fontId="577"/>
  </si>
  <si>
    <t>クロロエチレン
シス-1,2-ジクロロエチレン
テトラクロロエチレン</t>
    <phoneticPr fontId="577"/>
  </si>
  <si>
    <t>大阪府八尾市大字木本110番1の一部</t>
    <phoneticPr fontId="577"/>
  </si>
  <si>
    <t>第14条</t>
    <rPh sb="0" eb="1">
      <t>ダイ</t>
    </rPh>
    <rPh sb="3" eb="4">
      <t>ジョウ</t>
    </rPh>
    <phoneticPr fontId="547"/>
  </si>
  <si>
    <t>鉛及びその化合物</t>
    <rPh sb="0" eb="1">
      <t>ナマリ</t>
    </rPh>
    <rPh sb="1" eb="2">
      <t>オヨ</t>
    </rPh>
    <rPh sb="5" eb="8">
      <t>カゴウブツ</t>
    </rPh>
    <phoneticPr fontId="547"/>
  </si>
  <si>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473"/>
  </si>
  <si>
    <t>R3.5.12
一部解除
R3.10.22</t>
    <rPh sb="8" eb="10">
      <t>イチブ</t>
    </rPh>
    <rPh sb="10" eb="12">
      <t>カイジョ</t>
    </rPh>
    <phoneticPr fontId="473"/>
  </si>
  <si>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473"/>
  </si>
  <si>
    <t>大阪府八尾市跡部本町四丁目1番の一部</t>
    <rPh sb="0" eb="3">
      <t>オオサカフ</t>
    </rPh>
    <rPh sb="3" eb="6">
      <t>ヤオシ</t>
    </rPh>
    <rPh sb="6" eb="13">
      <t>アトベホンマチヨンチョウメ</t>
    </rPh>
    <rPh sb="14" eb="15">
      <t>バン</t>
    </rPh>
    <rPh sb="16" eb="18">
      <t>イチブ</t>
    </rPh>
    <phoneticPr fontId="473"/>
  </si>
  <si>
    <t>寝屋川市
（2件）</t>
    <rPh sb="0" eb="3">
      <t>ネヤガワ</t>
    </rPh>
    <phoneticPr fontId="577"/>
  </si>
  <si>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577"/>
  </si>
  <si>
    <t>大阪府寝屋川市宝町249番６の一部</t>
    <rPh sb="7" eb="8">
      <t>タカラ</t>
    </rPh>
    <phoneticPr fontId="55"/>
  </si>
  <si>
    <t>第３条</t>
    <rPh sb="0" eb="1">
      <t>ダイ</t>
    </rPh>
    <rPh sb="2" eb="3">
      <t>ジョウ</t>
    </rPh>
    <phoneticPr fontId="55"/>
  </si>
  <si>
    <t>鉛及びその化合物</t>
    <rPh sb="0" eb="1">
      <t>ナマリ</t>
    </rPh>
    <rPh sb="1" eb="2">
      <t>オヨ</t>
    </rPh>
    <rPh sb="5" eb="8">
      <t>カゴウブツ</t>
    </rPh>
    <phoneticPr fontId="55"/>
  </si>
  <si>
    <t>東大阪市
（23件）</t>
    <rPh sb="0" eb="4">
      <t>ヒガシオオサカシ</t>
    </rPh>
    <phoneticPr fontId="577"/>
  </si>
  <si>
    <t>大阪府東大阪市菱江6丁目168番4の一部</t>
  </si>
  <si>
    <t>六価クロム化合物</t>
    <rPh sb="0" eb="5">
      <t>ロ</t>
    </rPh>
    <rPh sb="5" eb="8">
      <t>カゴウブツ</t>
    </rPh>
    <phoneticPr fontId="577"/>
  </si>
  <si>
    <t>大阪府東大阪市水走4丁目6番1の一部</t>
  </si>
  <si>
    <t>形質変更時要届出区域</t>
    <rPh sb="0" eb="8">
      <t>ケイシツヘンコウジヨウトドケデ</t>
    </rPh>
    <rPh sb="8" eb="10">
      <t>クイキ</t>
    </rPh>
    <phoneticPr fontId="575"/>
  </si>
  <si>
    <t>大阪府東大阪市高井田中一丁目34番1の一部</t>
  </si>
  <si>
    <t>大阪府東大阪市高井田本通五丁目1番7及び1番16</t>
  </si>
  <si>
    <t>六価クロム化合物
ふっ素及びその化合物</t>
    <rPh sb="0" eb="1">
      <t>ロク</t>
    </rPh>
    <rPh sb="1" eb="2">
      <t>カ</t>
    </rPh>
    <phoneticPr fontId="576"/>
  </si>
  <si>
    <t>大阪府東大阪市高井田9番5</t>
  </si>
  <si>
    <t>六価クロム化合物
鉛及びその化合物
ふっ素及びその化合物
ほう素及びその化合物</t>
    <rPh sb="9" eb="10">
      <t>ナマリ</t>
    </rPh>
    <phoneticPr fontId="576"/>
  </si>
  <si>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</si>
  <si>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577"/>
  </si>
  <si>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</si>
  <si>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574"/>
  </si>
  <si>
    <t>大阪府東大阪市柏田本町45番9</t>
  </si>
  <si>
    <t>大阪府東大阪市下小阪1丁目462-10の一部</t>
    <rPh sb="0" eb="3">
      <t>オオサカフ</t>
    </rPh>
    <rPh sb="3" eb="6">
      <t>ヒガシオオサカ</t>
    </rPh>
    <phoneticPr fontId="577"/>
  </si>
  <si>
    <t>大阪府東大阪市吉田下島1番1の一部</t>
    <rPh sb="0" eb="3">
      <t>オオサカフ</t>
    </rPh>
    <rPh sb="3" eb="7">
      <t>ヒガシオオサカシ</t>
    </rPh>
    <rPh sb="7" eb="9">
      <t>ヨシダシ</t>
    </rPh>
    <rPh sb="9" eb="17">
      <t>モジマ１バン１ノイチブ</t>
    </rPh>
    <phoneticPr fontId="551"/>
  </si>
  <si>
    <t>第４条</t>
    <rPh sb="0" eb="1">
      <t>ダイ</t>
    </rPh>
    <rPh sb="2" eb="3">
      <t>ジョウ</t>
    </rPh>
    <phoneticPr fontId="551"/>
  </si>
  <si>
    <t>六価クロム化合物</t>
    <rPh sb="0" eb="2">
      <t>ロッカ</t>
    </rPh>
    <rPh sb="5" eb="8">
      <t>カゴウブツ</t>
    </rPh>
    <phoneticPr fontId="552"/>
  </si>
  <si>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549"/>
  </si>
  <si>
    <t>第14条</t>
    <rPh sb="0" eb="1">
      <t>ダイ</t>
    </rPh>
    <rPh sb="3" eb="4">
      <t>ジョウ</t>
    </rPh>
    <phoneticPr fontId="549"/>
  </si>
  <si>
    <t>ふっ素及びその化合物</t>
    <rPh sb="2" eb="4">
      <t>ソオヨ</t>
    </rPh>
    <rPh sb="7" eb="10">
      <t>カゴウブツ</t>
    </rPh>
    <phoneticPr fontId="550"/>
  </si>
  <si>
    <t>大阪府東大阪市吉田下島1番1の一部</t>
    <rPh sb="0" eb="3">
      <t>オオサカフ</t>
    </rPh>
    <rPh sb="3" eb="7">
      <t>ヒガシオオサカシ</t>
    </rPh>
    <rPh sb="7" eb="9">
      <t>ヨシダシ</t>
    </rPh>
    <rPh sb="9" eb="17">
      <t>モジマ１バン１ノイチブ</t>
    </rPh>
    <phoneticPr fontId="494"/>
  </si>
  <si>
    <t>六価クロム化合物</t>
    <rPh sb="0" eb="2">
      <t>ロッカ</t>
    </rPh>
    <rPh sb="5" eb="8">
      <t>カゴウブツ</t>
    </rPh>
    <phoneticPr fontId="495"/>
  </si>
  <si>
    <t>大阪府東大阪市高井田西四丁目28番4,28番18,29番2の一部,29番4の一部</t>
    <rPh sb="0" eb="3">
      <t>オオサカフ</t>
    </rPh>
    <phoneticPr fontId="577"/>
  </si>
  <si>
    <t>大阪府東大阪市荒川一丁目51-2､52-7及び53-2の各一部</t>
    <rPh sb="0" eb="3">
      <t>オオサカフ</t>
    </rPh>
    <phoneticPr fontId="577"/>
  </si>
  <si>
    <t>六価クロム化合物
シアン化合物</t>
    <rPh sb="0" eb="2">
      <t>ロッカ</t>
    </rPh>
    <rPh sb="5" eb="8">
      <t>カゴウブツ</t>
    </rPh>
    <phoneticPr fontId="474"/>
  </si>
  <si>
    <t>R5.9.14
一部追加
R6.10.11</t>
    <phoneticPr fontId="577"/>
  </si>
  <si>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336"/>
  </si>
  <si>
    <t>鉛及びその化合物
砒素及びその化合物
ふっ素及びその化合物</t>
    <rPh sb="0" eb="1">
      <t>ナマリ</t>
    </rPh>
    <rPh sb="1" eb="2">
      <t>オヨ</t>
    </rPh>
    <rPh sb="21" eb="22">
      <t>ソ</t>
    </rPh>
    <rPh sb="22" eb="23">
      <t>オヨ</t>
    </rPh>
    <rPh sb="26" eb="29">
      <t>カゴウブツ</t>
    </rPh>
    <phoneticPr fontId="474"/>
  </si>
  <si>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473"/>
  </si>
  <si>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440"/>
  </si>
  <si>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414"/>
  </si>
  <si>
    <t>第３条</t>
    <rPh sb="0" eb="1">
      <t>ダイ</t>
    </rPh>
    <rPh sb="2" eb="3">
      <t>ジョウ</t>
    </rPh>
    <phoneticPr fontId="414"/>
  </si>
  <si>
    <t>六価クロム化合物</t>
    <rPh sb="0" eb="2">
      <t>ロッカ</t>
    </rPh>
    <rPh sb="5" eb="8">
      <t>カゴウブツ</t>
    </rPh>
    <phoneticPr fontId="415"/>
  </si>
  <si>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325"/>
  </si>
  <si>
    <t>第３条</t>
    <rPh sb="0" eb="1">
      <t>ダイ</t>
    </rPh>
    <rPh sb="2" eb="3">
      <t>ジョウ</t>
    </rPh>
    <phoneticPr fontId="325"/>
  </si>
  <si>
    <t>シアン化合物
ふっ素及びその化合物</t>
    <rPh sb="3" eb="6">
      <t>カゴウブツ</t>
    </rPh>
    <rPh sb="9" eb="10">
      <t>ソ</t>
    </rPh>
    <rPh sb="10" eb="11">
      <t>オヨ</t>
    </rPh>
    <rPh sb="14" eb="17">
      <t>カゴウブツ</t>
    </rPh>
    <phoneticPr fontId="326"/>
  </si>
  <si>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79"/>
  </si>
  <si>
    <t>第４条</t>
    <rPh sb="0" eb="1">
      <t>ダイ</t>
    </rPh>
    <rPh sb="2" eb="3">
      <t>ジョウ</t>
    </rPh>
    <phoneticPr fontId="79"/>
  </si>
  <si>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62"/>
  </si>
  <si>
    <t>第３条</t>
    <rPh sb="0" eb="1">
      <t>ダイ</t>
    </rPh>
    <rPh sb="2" eb="3">
      <t>ジョウ</t>
    </rPh>
    <phoneticPr fontId="62"/>
  </si>
  <si>
    <t>六価クロム化合物
シアン化合物
ほう素及びその化合物</t>
    <rPh sb="0" eb="2">
      <t>ロッカ</t>
    </rPh>
    <rPh sb="5" eb="8">
      <t>カゴウブツ</t>
    </rPh>
    <rPh sb="12" eb="15">
      <t>カゴウブツ</t>
    </rPh>
    <rPh sb="18" eb="19">
      <t>ソ</t>
    </rPh>
    <phoneticPr fontId="63"/>
  </si>
  <si>
    <t>兵庫県
（94件）</t>
    <rPh sb="0" eb="3">
      <t>ヒョウゴケン</t>
    </rPh>
    <phoneticPr fontId="577"/>
  </si>
  <si>
    <t>兵庫県美方郡村岡町相田字石田396番4の一部､398番1の一部､398番2の一部､400番3</t>
  </si>
  <si>
    <t>シス-1,2-ジクロロエチレン
テトラクロロエチレン
トリクロロエチレン　　</t>
    <phoneticPr fontId="577"/>
  </si>
  <si>
    <t>兵庫県淡路市志筑2613番3の一部､2614番1の一部､2614番2の一部､2615番の一部､2616番の一部</t>
  </si>
  <si>
    <t>兵庫県芦屋市朝日ヶ丘町178番1の一部</t>
  </si>
  <si>
    <t>兵庫県三田市すずかけ台三丁目1番の一部</t>
    <phoneticPr fontId="577"/>
  </si>
  <si>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</si>
  <si>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</si>
  <si>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</si>
  <si>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</si>
  <si>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</si>
  <si>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577"/>
  </si>
  <si>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</si>
  <si>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</si>
  <si>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75"/>
  </si>
  <si>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</si>
  <si>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</si>
  <si>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</si>
  <si>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</si>
  <si>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</si>
  <si>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577"/>
  </si>
  <si>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577"/>
  </si>
  <si>
    <t>兵庫県川西市矢問3丁目103番1､100番5､103番1､103番2､171番2</t>
  </si>
  <si>
    <t>六価クロム化合物
砒素及びその化合物
ふっ素及びその化合物</t>
    <rPh sb="21" eb="22">
      <t>ソ</t>
    </rPh>
    <rPh sb="22" eb="23">
      <t>オヨ</t>
    </rPh>
    <rPh sb="26" eb="29">
      <t>カゴウブツ</t>
    </rPh>
    <phoneticPr fontId="577"/>
  </si>
  <si>
    <t>兵庫県赤穂市鷆和字沖銭嶋651番1､字銭嶋670番1</t>
    <phoneticPr fontId="577"/>
  </si>
  <si>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</si>
  <si>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</si>
  <si>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</si>
  <si>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</si>
  <si>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</si>
  <si>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</si>
  <si>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577"/>
  </si>
  <si>
    <t>ふっ素及びその化合物</t>
    <phoneticPr fontId="583"/>
  </si>
  <si>
    <t>兵庫県三田市けやき台一丁目1番の一部</t>
    <rPh sb="16" eb="18">
      <t>イチブ</t>
    </rPh>
    <phoneticPr fontId="577"/>
  </si>
  <si>
    <t>兵庫県三田市福島字宮野前501番27</t>
  </si>
  <si>
    <t>兵庫県揖保郡太子町太田字跡崎2154番3､2154番4､2155番3､字清水ｹ本2223番6</t>
    <rPh sb="0" eb="3">
      <t>ヒョウゴケン</t>
    </rPh>
    <phoneticPr fontId="577"/>
  </si>
  <si>
    <t>兵庫県相生市若狭野町野々宮字宮ﾉ前217番1､八洞字五反田136番1地先道</t>
    <rPh sb="0" eb="3">
      <t>ヒョウゴケン</t>
    </rPh>
    <phoneticPr fontId="577"/>
  </si>
  <si>
    <t>H26.8.22
一部解除
H26.12.2</t>
  </si>
  <si>
    <t>兵庫県川西市火打一丁目28番4　外28筆</t>
    <rPh sb="6" eb="7">
      <t>ヒ</t>
    </rPh>
    <rPh sb="7" eb="8">
      <t>ウ</t>
    </rPh>
    <rPh sb="8" eb="11">
      <t>イッチョウメ</t>
    </rPh>
    <rPh sb="13" eb="14">
      <t>バン</t>
    </rPh>
    <rPh sb="16" eb="17">
      <t>ホカ</t>
    </rPh>
    <rPh sb="19" eb="20">
      <t>ヒツ</t>
    </rPh>
    <phoneticPr fontId="577"/>
  </si>
  <si>
    <t>H26.9.16
一部解除
H26.10.28</t>
  </si>
  <si>
    <t>兵庫県川西市火打一丁目260番 外17筆</t>
    <rPh sb="16" eb="17">
      <t>ホカ</t>
    </rPh>
    <phoneticPr fontId="577"/>
  </si>
  <si>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77"/>
  </si>
  <si>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</si>
  <si>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</si>
  <si>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</si>
  <si>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577"/>
  </si>
  <si>
    <t>兵庫県川西市火打一丁目245番､364番1､364番2､364番3</t>
  </si>
  <si>
    <t>兵庫県たつの市新宮町平野字中ﾉ深田60番1</t>
  </si>
  <si>
    <t>ポリ塩化ビフェニル</t>
    <rPh sb="2" eb="4">
      <t>エンカ</t>
    </rPh>
    <phoneticPr fontId="577"/>
  </si>
  <si>
    <t>兵庫県高砂市米田町塩市字明田124番1､124番4､124番5､125番1､127番1及び127番3</t>
  </si>
  <si>
    <t>兵庫県川西市火打一丁目223番1外8筆</t>
  </si>
  <si>
    <t>兵庫県伊丹市北本町3丁目89番1 他3筆</t>
  </si>
  <si>
    <t>H27.5.19
一部追加
H30.6.5</t>
    <phoneticPr fontId="577"/>
  </si>
  <si>
    <t>兵庫県三田市駅前町1003番､1004番､1005番､1006番､1007番の一部</t>
  </si>
  <si>
    <t>H27.6.2
一部解除
R3.3.9</t>
    <rPh sb="8" eb="10">
      <t>イチブ</t>
    </rPh>
    <rPh sb="10" eb="12">
      <t>カイジョ</t>
    </rPh>
    <phoneticPr fontId="473"/>
  </si>
  <si>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577"/>
  </si>
  <si>
    <t>H27.6.30
一部解除
R3.3.9</t>
    <rPh sb="9" eb="11">
      <t>イチブ</t>
    </rPh>
    <rPh sb="11" eb="13">
      <t>カイジョ</t>
    </rPh>
    <phoneticPr fontId="473"/>
  </si>
  <si>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577"/>
  </si>
  <si>
    <t>兵庫県川西市火打1丁目116番3並びに､116番1､118番及び119番の一部</t>
    <rPh sb="0" eb="2">
      <t>ヒョウゴ</t>
    </rPh>
    <rPh sb="2" eb="3">
      <t>ケン</t>
    </rPh>
    <phoneticPr fontId="577"/>
  </si>
  <si>
    <t>H27.9.8
一部解除
R3.3.9</t>
    <rPh sb="8" eb="10">
      <t>イチブ</t>
    </rPh>
    <rPh sb="10" eb="12">
      <t>カイジョ</t>
    </rPh>
    <phoneticPr fontId="473"/>
  </si>
  <si>
    <t>兵庫県川西市火打1丁目212番並びに､川西市火打1丁目120番､124番､209番1､211番1及び213番の一部</t>
    <rPh sb="0" eb="2">
      <t>ヒョウゴ</t>
    </rPh>
    <rPh sb="2" eb="3">
      <t>ケン</t>
    </rPh>
    <phoneticPr fontId="577"/>
  </si>
  <si>
    <t>H27.10.16
一部解除
R3.3.9</t>
    <rPh sb="10" eb="12">
      <t>イチブ</t>
    </rPh>
    <rPh sb="12" eb="14">
      <t>カイジョ</t>
    </rPh>
    <phoneticPr fontId="473"/>
  </si>
  <si>
    <t>兵庫県川西市火打1丁目276番､282番､283番及び293番並びに､川西市火打1丁目255番､285番､286番､287番､289､290番1､290番2､291番､296番､297番､300番及び304番の各一部</t>
    <rPh sb="0" eb="3">
      <t>ヒョウゴケン</t>
    </rPh>
    <phoneticPr fontId="577"/>
  </si>
  <si>
    <t>兵庫県芦屋市海洋町2番10</t>
    <rPh sb="0" eb="3">
      <t>ヒョウゴケン</t>
    </rPh>
    <phoneticPr fontId="577"/>
  </si>
  <si>
    <t>H27.11.10
一部追加
R2.11.17</t>
    <rPh sb="10" eb="12">
      <t>イチブ</t>
    </rPh>
    <rPh sb="12" eb="14">
      <t>ツイカ</t>
    </rPh>
    <phoneticPr fontId="473"/>
  </si>
  <si>
    <t>兵庫県伊丹市昆陽北1丁目5番､6番､10番1､11番､12番､14番1､14番3､29番､29番1､29番2､47番､48番､54番の一部</t>
    <rPh sb="0" eb="3">
      <t>ヒョウゴケン</t>
    </rPh>
    <phoneticPr fontId="577"/>
  </si>
  <si>
    <t>カドミウム及びその化合物
六価クロム化合物
水銀及びその化合物
鉛及びその化合物
砒素及びその化合物
ふっ素及びその化合物
ほう素及びその化合物</t>
    <phoneticPr fontId="577"/>
  </si>
  <si>
    <t>H27.12.4
一部追加
H29.2.21</t>
    <rPh sb="9" eb="11">
      <t>イチブ</t>
    </rPh>
    <rPh sb="11" eb="13">
      <t>ツイカ</t>
    </rPh>
    <phoneticPr fontId="473"/>
  </si>
  <si>
    <t>兵庫県赤穂市西浜北町1074番19､1157番5の各一部</t>
    <rPh sb="0" eb="3">
      <t>ヒョウゴケン</t>
    </rPh>
    <phoneticPr fontId="577"/>
  </si>
  <si>
    <t>H27.12.18
一部解除
H28.4.5</t>
    <rPh sb="10" eb="12">
      <t>イチブ</t>
    </rPh>
    <rPh sb="12" eb="14">
      <t>カイジョ</t>
    </rPh>
    <phoneticPr fontId="473"/>
  </si>
  <si>
    <t>兵庫県赤穂市中山字川久保堤ﾉ外534番1､534番8､542番1､542番7の一部</t>
    <rPh sb="0" eb="3">
      <t>ヒョウゴケン</t>
    </rPh>
    <phoneticPr fontId="577"/>
  </si>
  <si>
    <t>兵庫県伊丹市森本9丁目53番の一部</t>
  </si>
  <si>
    <t>H28.2.2
一部解除
R3.3.9</t>
    <rPh sb="8" eb="12">
      <t>イチブカイジョ</t>
    </rPh>
    <phoneticPr fontId="473"/>
  </si>
  <si>
    <t>兵庫県川西市火打1丁目359番1</t>
    <rPh sb="0" eb="3">
      <t>ヒョウゴケン</t>
    </rPh>
    <phoneticPr fontId="577"/>
  </si>
  <si>
    <t>兵庫県川西市火打1丁目16番11の一部</t>
  </si>
  <si>
    <t>H28.4.12
一部追加
H30.8.28</t>
    <rPh sb="9" eb="13">
      <t>イチブツイカ</t>
    </rPh>
    <phoneticPr fontId="473"/>
  </si>
  <si>
    <t>兵庫県伊丹市瑞原4丁目1番1の一部</t>
    <rPh sb="0" eb="3">
      <t>ヒョウゴケン</t>
    </rPh>
    <phoneticPr fontId="577"/>
  </si>
  <si>
    <t>トリクロロエチレン
鉛及びその化合物
砒素及びその化合物
ふっ素及びその化合物</t>
    <phoneticPr fontId="577"/>
  </si>
  <si>
    <t>H28.6.17
一部解除
R2.3.24</t>
    <rPh sb="11" eb="13">
      <t>カイジョ</t>
    </rPh>
    <phoneticPr fontId="473"/>
  </si>
  <si>
    <t>兵庫県川西市東多田3丁目275番1､275番2､275番3､275番4､275番5の各一部</t>
    <rPh sb="0" eb="3">
      <t>ヒョウゴケン</t>
    </rPh>
    <phoneticPr fontId="577"/>
  </si>
  <si>
    <t>クロロエチレン
1,2-ジクロロエチレン
テトラクロロエチレン
トリクロロエチレン
ふっ素及びその化合物
ポリ塩化ビフェニル</t>
    <rPh sb="34" eb="36">
      <t>エンカ</t>
    </rPh>
    <rPh sb="55" eb="56">
      <t>ソ</t>
    </rPh>
    <rPh sb="56" eb="57">
      <t>オヨ</t>
    </rPh>
    <phoneticPr fontId="473"/>
  </si>
  <si>
    <t>兵庫県多可郡多可町加美区多田字宮前430番7､430番13､430番14､430番31､430番35､430番36､430番37､430番38､430番39､430番41､430番42､430番43 </t>
    <rPh sb="0" eb="3">
      <t>ヒョウゴケン</t>
    </rPh>
    <phoneticPr fontId="577"/>
  </si>
  <si>
    <t xml:space="preserve">鉛及びその化合物
砒素及びその化合物 </t>
    <phoneticPr fontId="577"/>
  </si>
  <si>
    <t>H28.6.21
一部追加
H29.3.10</t>
    <phoneticPr fontId="577"/>
  </si>
  <si>
    <t>兵庫県芦屋市高浜町1番4､1番5の各一部</t>
    <rPh sb="0" eb="3">
      <t>ヒョウゴケン</t>
    </rPh>
    <phoneticPr fontId="577"/>
  </si>
  <si>
    <t>兵庫県三田市大原字上野ヶ原1314番1､字本谷1540番2の各一部</t>
    <rPh sb="0" eb="3">
      <t>ヒョウゴケン</t>
    </rPh>
    <phoneticPr fontId="577"/>
  </si>
  <si>
    <t>兵庫県伊丹市桑津1丁目520番7､520番8､520番9の各一部 </t>
    <rPh sb="0" eb="3">
      <t>ヒョウゴケン</t>
    </rPh>
    <phoneticPr fontId="577"/>
  </si>
  <si>
    <t>H28.12.9
一部追加
R1.5.28</t>
    <rPh sb="9" eb="11">
      <t>イチブ</t>
    </rPh>
    <rPh sb="11" eb="13">
      <t>ツイカ</t>
    </rPh>
    <phoneticPr fontId="473"/>
  </si>
  <si>
    <t>兵庫県高砂市荒井町新浜2丁目2566番1､2763番</t>
    <rPh sb="0" eb="3">
      <t>ヒョウゴケン</t>
    </rPh>
    <phoneticPr fontId="577"/>
  </si>
  <si>
    <t>鉛及びその化合物
ふっ素及びその化合物</t>
    <rPh sb="0" eb="1">
      <t>ナマリ</t>
    </rPh>
    <rPh sb="1" eb="2">
      <t>オヨ</t>
    </rPh>
    <rPh sb="5" eb="8">
      <t>カゴウブツ</t>
    </rPh>
    <rPh sb="18" eb="19">
      <t>ブツ</t>
    </rPh>
    <phoneticPr fontId="474"/>
  </si>
  <si>
    <t>兵庫県川西市火打1丁目112番1の一部</t>
    <rPh sb="0" eb="2">
      <t>ヒョウゴ</t>
    </rPh>
    <rPh sb="2" eb="3">
      <t>ケン</t>
    </rPh>
    <phoneticPr fontId="577"/>
  </si>
  <si>
    <t>兵庫県川西市火打1丁目2番3の一部</t>
    <rPh sb="0" eb="3">
      <t>ヒョウゴケン</t>
    </rPh>
    <phoneticPr fontId="577"/>
  </si>
  <si>
    <t>兵庫県伊丹市岩屋2丁目136番の一部､138番の一部､139番の一部､140番の一部､141番､142番､143番､144番､145番､146番の一部､147番の一部､148番の一部</t>
    <rPh sb="0" eb="3">
      <t>ヒョウゴケン</t>
    </rPh>
    <phoneticPr fontId="577"/>
  </si>
  <si>
    <t>兵庫県加西市北条町東高室字ｺﾌﾞﾁ96番3､字茶ﾉ前135番1､字向林156番1､鎮岩町字ｺﾌﾞﾁ194番4､段下町字小淵598番1､字開ｷ606番1の各一部</t>
    <rPh sb="0" eb="3">
      <t>ヒョウゴケン</t>
    </rPh>
    <phoneticPr fontId="577"/>
  </si>
  <si>
    <t>H29.10.13
一部解除
H31.4.12</t>
    <rPh sb="10" eb="12">
      <t>イチブ</t>
    </rPh>
    <rPh sb="12" eb="14">
      <t>カイジョ</t>
    </rPh>
    <phoneticPr fontId="473"/>
  </si>
  <si>
    <t>兵庫県三田市下内神字打場541番1､字北山547番11</t>
    <rPh sb="0" eb="3">
      <t>ヒョウゴケン</t>
    </rPh>
    <phoneticPr fontId="577"/>
  </si>
  <si>
    <t>テトラクロロエチレン
トリクロロエチレン
鉛及びその化合物</t>
    <phoneticPr fontId="577"/>
  </si>
  <si>
    <t>兵庫県たつの市揖保町栄字ｶﾅﾔ135番4の一部</t>
    <rPh sb="0" eb="3">
      <t>ヒョウゴケン</t>
    </rPh>
    <phoneticPr fontId="577"/>
  </si>
  <si>
    <t>H29.12.12
一部解除
R3.3.9</t>
    <rPh sb="10" eb="14">
      <t>イチブカイジョ</t>
    </rPh>
    <phoneticPr fontId="473"/>
  </si>
  <si>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577"/>
  </si>
  <si>
    <t>兵庫県三田市四ﾂ辻字西野々734番2､1412番1､1413番の各一部</t>
    <rPh sb="0" eb="3">
      <t>ヒョウゴケン</t>
    </rPh>
    <phoneticPr fontId="577"/>
  </si>
  <si>
    <t>兵庫県洲本市上加茂413番1､414番3､414番4の各一部</t>
    <rPh sb="0" eb="3">
      <t>ヒョウゴケン</t>
    </rPh>
    <phoneticPr fontId="577"/>
  </si>
  <si>
    <t>兵庫県川西市火打1丁目8番､9番､10番､12番2､49番1､157番､159番､161番､165番1､165番2､174番､175番1､175番2､176番､177番､178番､179番､180番､181番､182番2､182番2</t>
    <rPh sb="0" eb="3">
      <t>ヒョウゴケン</t>
    </rPh>
    <phoneticPr fontId="577"/>
  </si>
  <si>
    <t>H30.8.7
一部解除
R3.3.9</t>
    <rPh sb="8" eb="10">
      <t>イチブ</t>
    </rPh>
    <rPh sb="10" eb="12">
      <t>カイジョ</t>
    </rPh>
    <phoneticPr fontId="473"/>
  </si>
  <si>
    <t>兵庫県川西市火打1丁目392番2の一部</t>
    <rPh sb="0" eb="3">
      <t>ヒョウゴケン</t>
    </rPh>
    <phoneticPr fontId="577"/>
  </si>
  <si>
    <t>兵庫県たつの市新宮町上莇原字前ﾉ倉514番68及び514番76並びに字本谷336番21及び336番24の各一部</t>
    <rPh sb="0" eb="3">
      <t>ヒョウゴケン</t>
    </rPh>
    <phoneticPr fontId="577"/>
  </si>
  <si>
    <t>兵庫県伊丹市西野1丁目1番1､4番､5番の一部</t>
    <rPh sb="0" eb="3">
      <t>ヒョウゴケン</t>
    </rPh>
    <phoneticPr fontId="577"/>
  </si>
  <si>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</si>
  <si>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577"/>
  </si>
  <si>
    <t>兵庫県佐用郡佐用町佐用3280番182及び3280番238の各一部</t>
    <rPh sb="0" eb="3">
      <t>ヒョウゴケン</t>
    </rPh>
    <phoneticPr fontId="577"/>
  </si>
  <si>
    <t>兵庫県伊丹市南町2丁目5番2､7番､7番2､7番3の各一部</t>
  </si>
  <si>
    <t>兵庫県高砂市梅井6丁目815番の一部</t>
  </si>
  <si>
    <t>R1.6.28
一部解除
R1.11.12</t>
    <rPh sb="8" eb="10">
      <t>イチブ</t>
    </rPh>
    <rPh sb="10" eb="12">
      <t>カイジョ</t>
    </rPh>
    <phoneticPr fontId="473"/>
  </si>
  <si>
    <t>兵庫県加古郡播磨町新島9番の一部</t>
  </si>
  <si>
    <t>兵庫県伊丹市東有岡5丁目125番の一部</t>
  </si>
  <si>
    <t>兵庫県加古郡稲美町六分一字西場1229番の一部</t>
    <rPh sb="0" eb="3">
      <t>ヒョウゴケン</t>
    </rPh>
    <phoneticPr fontId="577"/>
  </si>
  <si>
    <t>兵庫県高砂市米田町米田字奥野410番1､410番5､塩市字明田147番､148番10､149番1の各一部</t>
    <rPh sb="0" eb="3">
      <t>ヒョウゴケン</t>
    </rPh>
    <phoneticPr fontId="577"/>
  </si>
  <si>
    <t>兵庫県伊丹市平松七丁目85番､86番､87番､88番､89番の各一部</t>
    <rPh sb="0" eb="3">
      <t>ヒョウゴケン</t>
    </rPh>
    <phoneticPr fontId="577"/>
  </si>
  <si>
    <t>R2.3.24
一部追加
R2.12.8</t>
    <rPh sb="8" eb="10">
      <t>イチブ</t>
    </rPh>
    <rPh sb="10" eb="12">
      <t>ツイカ</t>
    </rPh>
    <phoneticPr fontId="473"/>
  </si>
  <si>
    <t>兵庫県小野市匠台3番1の一部</t>
    <rPh sb="0" eb="3">
      <t>ヒョウゴケン</t>
    </rPh>
    <phoneticPr fontId="577"/>
  </si>
  <si>
    <t>R2.4.14
一部解除
R3.3.9</t>
    <rPh sb="8" eb="10">
      <t>イチブ</t>
    </rPh>
    <rPh sb="10" eb="12">
      <t>カイジョ</t>
    </rPh>
    <phoneticPr fontId="473"/>
  </si>
  <si>
    <t>兵庫県川西市火打一丁目86番1､86番2､86番3､93番1､93番2､94番1の各一部</t>
    <rPh sb="0" eb="3">
      <t>ヒョウゴケン</t>
    </rPh>
    <phoneticPr fontId="577"/>
  </si>
  <si>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577"/>
  </si>
  <si>
    <t>六価クロム化合物
水銀及びその化合物
鉛及びその化合物
砒素及びその化合物
ふっ素及びその化合物</t>
    <phoneticPr fontId="577"/>
  </si>
  <si>
    <t>兵庫県丹波市柏原町柏原字南賀5202番1､5203番､5205番､5206番､5207番､5208番1､5202番1地先､5203番地先､5205番地先､5206番地先､5207番地先及び5208番1地先の各一部</t>
    <rPh sb="0" eb="3">
      <t>ヒョウゴケン</t>
    </rPh>
    <phoneticPr fontId="577"/>
  </si>
  <si>
    <t>兵庫県加東市小沢字南開地331番2及び字東家地380番1並びに厚利字山本49番の各一部</t>
  </si>
  <si>
    <t>兵庫県たつの市揖保川町馬場字西畑805番､823番の各一部</t>
    <rPh sb="0" eb="3">
      <t>ヒョウゴケン</t>
    </rPh>
    <phoneticPr fontId="577"/>
  </si>
  <si>
    <t>兵庫県洲本市下加茂1丁目552番3及び552番5の各一部</t>
    <rPh sb="0" eb="3">
      <t>ヒョウゴケン</t>
    </rPh>
    <phoneticPr fontId="577"/>
  </si>
  <si>
    <t>兵庫県高砂市梅井六丁目828番1の一部</t>
    <rPh sb="0" eb="3">
      <t>ヒョウゴケン</t>
    </rPh>
    <phoneticPr fontId="577"/>
  </si>
  <si>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577"/>
  </si>
  <si>
    <t>兵庫県加西市朝妻町字丸山1173番4､1173番5及び1173番6の各一部</t>
    <rPh sb="0" eb="3">
      <t>ヒョウゴケン</t>
    </rPh>
    <phoneticPr fontId="577"/>
  </si>
  <si>
    <t>兵庫県高砂市荒井町新浜一丁目1600番の一部</t>
    <rPh sb="0" eb="3">
      <t>ヒョウゴケン</t>
    </rPh>
    <phoneticPr fontId="577"/>
  </si>
  <si>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</si>
  <si>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77"/>
  </si>
  <si>
    <t>兵庫県神戸市須磨区車字菅ﾉ池1351番14の一部､須磨区妙法寺字菅ﾉ池3番2の一部</t>
  </si>
  <si>
    <t>H24.5.9
一部解除
R4.6.29</t>
    <rPh sb="8" eb="12">
      <t>イチブカイジョ</t>
    </rPh>
    <phoneticPr fontId="473"/>
  </si>
  <si>
    <t>兵庫県神戸市長田区浜添通4丁目1番1の一部､2番1の一部､4番1の一部､4番2の一部､5番1の一部､5番2の一部､7番の一部､8番の一部､9番1の一部</t>
  </si>
  <si>
    <t>24-2</t>
    <phoneticPr fontId="577"/>
  </si>
  <si>
    <t>兵庫県神戸市中央区東川崎町2丁目14番の一部､20番の一部</t>
  </si>
  <si>
    <t>水銀及びその化合物
鉛及びその化合物</t>
    <rPh sb="0" eb="2">
      <t>スイギン</t>
    </rPh>
    <rPh sb="2" eb="3">
      <t>オヨ</t>
    </rPh>
    <rPh sb="6" eb="9">
      <t>カゴウブツ</t>
    </rPh>
    <phoneticPr fontId="577"/>
  </si>
  <si>
    <t>24-5</t>
    <phoneticPr fontId="577"/>
  </si>
  <si>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</si>
  <si>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577"/>
  </si>
  <si>
    <t>兵庫県神戸市中央区東川崎町2丁目14番の一部</t>
  </si>
  <si>
    <t>25-3</t>
    <phoneticPr fontId="577"/>
  </si>
  <si>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75"/>
  </si>
  <si>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</si>
  <si>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</si>
  <si>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</si>
  <si>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</si>
  <si>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576"/>
  </si>
  <si>
    <t>26-1</t>
    <phoneticPr fontId="577"/>
  </si>
  <si>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</si>
  <si>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576"/>
  </si>
  <si>
    <t>26-3</t>
    <phoneticPr fontId="577"/>
  </si>
  <si>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</si>
  <si>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574"/>
  </si>
  <si>
    <t>シアン化合物
砒素及びその化合物</t>
    <rPh sb="3" eb="6">
      <t>カゴウブツ</t>
    </rPh>
    <phoneticPr fontId="574"/>
  </si>
  <si>
    <t>27-3</t>
    <phoneticPr fontId="577"/>
  </si>
  <si>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</si>
  <si>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</si>
  <si>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</si>
  <si>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577"/>
  </si>
  <si>
    <t>シアン化合物
砒素及びその化合物</t>
    <rPh sb="7" eb="9">
      <t>ヒソ</t>
    </rPh>
    <rPh sb="9" eb="10">
      <t>オヨ</t>
    </rPh>
    <rPh sb="13" eb="16">
      <t>カゴウブツ</t>
    </rPh>
    <phoneticPr fontId="577"/>
  </si>
  <si>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</si>
  <si>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</si>
  <si>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5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</si>
  <si>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577"/>
  </si>
  <si>
    <t>27-7</t>
    <phoneticPr fontId="577"/>
  </si>
  <si>
    <t xml:space="preserve">H28.6.16
一部解除
H29.6.14
</t>
    <rPh sb="9" eb="11">
      <t>イチブ</t>
    </rPh>
    <rPh sb="11" eb="13">
      <t>カイジョ</t>
    </rPh>
    <phoneticPr fontId="577"/>
  </si>
  <si>
    <t>兵庫県神戸市中央区東川崎町二丁目14番の一部､20番の一部</t>
  </si>
  <si>
    <t>28-1</t>
    <phoneticPr fontId="577"/>
  </si>
  <si>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577"/>
  </si>
  <si>
    <t>28-2</t>
  </si>
  <si>
    <t>H29.3.3
一部解除
R6.1.16</t>
    <rPh sb="8" eb="12">
      <t>イチブカイジョ</t>
    </rPh>
    <phoneticPr fontId="577"/>
  </si>
  <si>
    <t>兵庫県神戸市灘区灘浜東町1番1､1番64､1番76､1番83､1番90､1番91､1番98､1番99､1番114､2番1､2番36､2番43､2番44､2番45､2番46､2番47､5番1､6番1､6番2､8番1､8番2､9番1､9番2､9番3､9番4､9番5､10番1､10番2､10番3</t>
  </si>
  <si>
    <t>28-4</t>
    <phoneticPr fontId="577"/>
  </si>
  <si>
    <t>兵庫県神戸市北区山田町小部字東山65番1</t>
  </si>
  <si>
    <t>29-1</t>
  </si>
  <si>
    <t>兵庫県神戸市灘区摩耶海岸通二丁目2番1､2番2､2番3</t>
    <rPh sb="0" eb="3">
      <t>ヒョウゴケン</t>
    </rPh>
    <phoneticPr fontId="574"/>
  </si>
  <si>
    <t>クロロエチレン
シス-1,2-ジクロロエチレン
テトラクロロエチレン
鉛及びその化合物
ふっ素及びその化合物</t>
    <phoneticPr fontId="574"/>
  </si>
  <si>
    <t>30-2</t>
    <phoneticPr fontId="574"/>
  </si>
  <si>
    <t>兵庫県神戸市中央区東川崎町二丁目14番</t>
    <rPh sb="0" eb="3">
      <t>ヒョウゴケン</t>
    </rPh>
    <phoneticPr fontId="574"/>
  </si>
  <si>
    <t>30-3</t>
    <phoneticPr fontId="574"/>
  </si>
  <si>
    <r>
      <t xml:space="preserve">H30.7.12
</t>
    </r>
    <r>
      <rPr>
        <sz val="9"/>
        <color theme="1"/>
        <rFont val="ＭＳ Ｐゴシック"/>
        <family val="3"/>
        <charset val="128"/>
      </rPr>
      <t>一部解除
R1.7.12</t>
    </r>
    <rPh sb="9" eb="11">
      <t>イチブ</t>
    </rPh>
    <rPh sb="11" eb="13">
      <t>カイジョ</t>
    </rPh>
    <phoneticPr fontId="377"/>
  </si>
  <si>
    <t>兵庫県神戸市須磨区妙法寺字菅ﾉ池3番1の一部､691番3の一部</t>
    <rPh sb="20" eb="22">
      <t>イチブ</t>
    </rPh>
    <rPh sb="29" eb="31">
      <t>イチブ</t>
    </rPh>
    <phoneticPr fontId="577"/>
  </si>
  <si>
    <t>30－4</t>
    <phoneticPr fontId="574"/>
  </si>
  <si>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</si>
  <si>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574"/>
  </si>
  <si>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575"/>
  </si>
  <si>
    <t>30－5</t>
    <phoneticPr fontId="574"/>
  </si>
  <si>
    <t>R1.5.10
一部解除
R3.9.6</t>
    <rPh sb="8" eb="10">
      <t>イチブ</t>
    </rPh>
    <rPh sb="10" eb="12">
      <t>カイジョ</t>
    </rPh>
    <phoneticPr fontId="473"/>
  </si>
  <si>
    <t>兵庫県神戸市兵庫区和田崎町9番､10番､11番､24番､50番､51番､52番､62番､87番､92番､95番の各一部</t>
    <phoneticPr fontId="577"/>
  </si>
  <si>
    <t>31-2</t>
    <phoneticPr fontId="574"/>
  </si>
  <si>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473"/>
  </si>
  <si>
    <t>31-6</t>
    <phoneticPr fontId="577"/>
  </si>
  <si>
    <t>兵庫県神戸市中央区東川崎町2丁目14番の一部</t>
    <rPh sb="0" eb="3">
      <t>ヒョウゴケン</t>
    </rPh>
    <phoneticPr fontId="577"/>
  </si>
  <si>
    <t>R02-1</t>
    <phoneticPr fontId="577"/>
  </si>
  <si>
    <t>兵庫県神戸市兵庫区荒田町2丁目1番12の一部､1番15の一部</t>
    <rPh sb="0" eb="2">
      <t>ヒョウゴ</t>
    </rPh>
    <rPh sb="2" eb="3">
      <t>ケン</t>
    </rPh>
    <phoneticPr fontId="577"/>
  </si>
  <si>
    <t>R03-2</t>
    <phoneticPr fontId="577"/>
  </si>
  <si>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473"/>
  </si>
  <si>
    <t>R03-3</t>
    <phoneticPr fontId="577"/>
  </si>
  <si>
    <r>
      <t xml:space="preserve">R3.10.27
</t>
    </r>
    <r>
      <rPr>
        <sz val="9"/>
        <color theme="1"/>
        <rFont val="ＭＳ Ｐゴシック"/>
        <family val="3"/>
        <charset val="128"/>
      </rPr>
      <t>一部解除
R6.7.10</t>
    </r>
    <rPh sb="9" eb="13">
      <t>イチブカイジョ</t>
    </rPh>
    <phoneticPr fontId="377"/>
  </si>
  <si>
    <t>兵庫県神戸市東灘区本山北町4丁目447番､448番､449番､450番､ 451番､452番､478番､480番､481番､482番､490番の各一部</t>
    <phoneticPr fontId="577"/>
  </si>
  <si>
    <t>R03-4</t>
    <phoneticPr fontId="577"/>
  </si>
  <si>
    <t>R3.11.4
一部追加
R4.1.28</t>
    <rPh sb="8" eb="10">
      <t>イチブ</t>
    </rPh>
    <rPh sb="10" eb="12">
      <t>ツイカ</t>
    </rPh>
    <phoneticPr fontId="473"/>
  </si>
  <si>
    <t>兵庫県神戸市中央区東川崎町2丁目14番､20番2､3丁目29番､39番1の各1部</t>
    <phoneticPr fontId="577"/>
  </si>
  <si>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474"/>
  </si>
  <si>
    <t>R03-5</t>
    <phoneticPr fontId="577"/>
  </si>
  <si>
    <t>兵庫県神戸市長田区駒ヶ林南町1番1の一部</t>
    <rPh sb="0" eb="3">
      <t>ヒョウゴケン</t>
    </rPh>
    <rPh sb="3" eb="6">
      <t>コウベシ</t>
    </rPh>
    <rPh sb="6" eb="9">
      <t>ナガタク</t>
    </rPh>
    <rPh sb="9" eb="16">
      <t>コマガバヤシミナミマチ１バン</t>
    </rPh>
    <rPh sb="18" eb="20">
      <t>イチブ</t>
    </rPh>
    <phoneticPr fontId="473"/>
  </si>
  <si>
    <t>六価クロム化合物
鉛及びその化合物
砒素及びその化合物</t>
    <rPh sb="0" eb="2">
      <t>ロッカ</t>
    </rPh>
    <rPh sb="5" eb="8">
      <t>カゴウブツ</t>
    </rPh>
    <rPh sb="18" eb="20">
      <t>ヒソ</t>
    </rPh>
    <rPh sb="20" eb="21">
      <t>オヨ</t>
    </rPh>
    <rPh sb="24" eb="27">
      <t>カゴウブツ</t>
    </rPh>
    <phoneticPr fontId="473"/>
  </si>
  <si>
    <t>R03-6</t>
    <phoneticPr fontId="577"/>
  </si>
  <si>
    <r>
      <t xml:space="preserve">R4.1.27
</t>
    </r>
    <r>
      <rPr>
        <sz val="9"/>
        <color theme="1"/>
        <rFont val="ＭＳ Ｐゴシック"/>
        <family val="3"/>
        <charset val="128"/>
      </rPr>
      <t>一部解除
R7.3.7</t>
    </r>
    <rPh sb="8" eb="12">
      <t>イチブカイジョ</t>
    </rPh>
    <phoneticPr fontId="247"/>
  </si>
  <si>
    <t>兵庫県神戸市東灘区住吉東町4丁目1番の一部</t>
    <rPh sb="0" eb="3">
      <t>ヒョウゴケン</t>
    </rPh>
    <rPh sb="3" eb="6">
      <t>コウベシ</t>
    </rPh>
    <rPh sb="6" eb="9">
      <t>ヒガシナダク</t>
    </rPh>
    <rPh sb="9" eb="11">
      <t>スミヨシ</t>
    </rPh>
    <rPh sb="11" eb="12">
      <t>ヒガシ</t>
    </rPh>
    <rPh sb="12" eb="13">
      <t>マチ</t>
    </rPh>
    <rPh sb="14" eb="16">
      <t>チョウメ</t>
    </rPh>
    <rPh sb="17" eb="18">
      <t>バン</t>
    </rPh>
    <rPh sb="19" eb="21">
      <t>イチブ</t>
    </rPh>
    <phoneticPr fontId="473"/>
  </si>
  <si>
    <t>03-1</t>
    <phoneticPr fontId="577"/>
  </si>
  <si>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473"/>
  </si>
  <si>
    <t>R04-1</t>
    <phoneticPr fontId="577"/>
  </si>
  <si>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473"/>
  </si>
  <si>
    <t>R04-2</t>
    <phoneticPr fontId="577"/>
  </si>
  <si>
    <t>兵庫県神戸市兵庫区遠矢浜町16番5の一部</t>
    <rPh sb="0" eb="2">
      <t>ヒョウゴ</t>
    </rPh>
    <rPh sb="2" eb="3">
      <t>ケン</t>
    </rPh>
    <rPh sb="3" eb="6">
      <t>コウベシ</t>
    </rPh>
    <rPh sb="6" eb="9">
      <t>ヒョウゴク</t>
    </rPh>
    <rPh sb="9" eb="13">
      <t>トオヤハママチ</t>
    </rPh>
    <rPh sb="15" eb="16">
      <t>バン</t>
    </rPh>
    <phoneticPr fontId="473"/>
  </si>
  <si>
    <t>砒素及びその化合物</t>
    <rPh sb="0" eb="3">
      <t>ヒソオヨ</t>
    </rPh>
    <rPh sb="6" eb="9">
      <t>カゴウブツ</t>
    </rPh>
    <phoneticPr fontId="474"/>
  </si>
  <si>
    <t>R04-3</t>
    <phoneticPr fontId="577"/>
  </si>
  <si>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473"/>
  </si>
  <si>
    <t>鉛及びその化合物
ふっ素及びその化合物</t>
    <rPh sb="0" eb="1">
      <t>ナマリ</t>
    </rPh>
    <rPh sb="1" eb="2">
      <t>オヨ</t>
    </rPh>
    <rPh sb="5" eb="8">
      <t>カゴウブツ</t>
    </rPh>
    <rPh sb="11" eb="13">
      <t>ソオヨ</t>
    </rPh>
    <rPh sb="16" eb="19">
      <t>カゴウブツ</t>
    </rPh>
    <phoneticPr fontId="474"/>
  </si>
  <si>
    <t>R04-4</t>
    <phoneticPr fontId="473"/>
  </si>
  <si>
    <t>兵庫県神戸市中央区港島中町8丁目3番の一部</t>
    <rPh sb="0" eb="3">
      <t>ヒョウゴケン</t>
    </rPh>
    <phoneticPr fontId="577"/>
  </si>
  <si>
    <t>R04-5</t>
    <phoneticPr fontId="577"/>
  </si>
  <si>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473"/>
  </si>
  <si>
    <t>R04-6</t>
  </si>
  <si>
    <t>R5.4.17
一部解除
R5.7.12</t>
    <rPh sb="8" eb="10">
      <t>イチブ</t>
    </rPh>
    <rPh sb="10" eb="12">
      <t>カイジョ</t>
    </rPh>
    <phoneticPr fontId="577"/>
  </si>
  <si>
    <t>兵庫県神戸市中央区東川崎町2丁目14番､20番の一部</t>
    <rPh sb="0" eb="3">
      <t>ヒョウゴケン</t>
    </rPh>
    <phoneticPr fontId="473"/>
  </si>
  <si>
    <t>R05-01</t>
    <phoneticPr fontId="577"/>
  </si>
  <si>
    <t>兵庫県神戸市東灘区本山北町4丁目455番の一部</t>
    <rPh sb="0" eb="3">
      <t>ヒョウゴケン</t>
    </rPh>
    <phoneticPr fontId="577"/>
  </si>
  <si>
    <t>R05-03</t>
    <phoneticPr fontId="577"/>
  </si>
  <si>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473"/>
  </si>
  <si>
    <t>R05-04</t>
    <phoneticPr fontId="577"/>
  </si>
  <si>
    <t>兵庫県神戸市東灘区魚崎浜町43番2の一部</t>
    <rPh sb="0" eb="3">
      <t>ヒョウゴケン</t>
    </rPh>
    <phoneticPr fontId="577"/>
  </si>
  <si>
    <t>R05-05</t>
    <phoneticPr fontId="577"/>
  </si>
  <si>
    <t>R5.12.13
一部解除
R6.8.23</t>
    <rPh sb="9" eb="11">
      <t>イチブ</t>
    </rPh>
    <rPh sb="11" eb="13">
      <t>カイジョ</t>
    </rPh>
    <phoneticPr fontId="377"/>
  </si>
  <si>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377"/>
  </si>
  <si>
    <t>第３条</t>
    <rPh sb="0" eb="1">
      <t>ダイ</t>
    </rPh>
    <rPh sb="2" eb="3">
      <t>ジョウ</t>
    </rPh>
    <phoneticPr fontId="3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</si>
  <si>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78"/>
  </si>
  <si>
    <t>R05-6</t>
    <phoneticPr fontId="577"/>
  </si>
  <si>
    <t>兵庫県神戸市灘区灘浜東町10番1の一部</t>
    <rPh sb="3" eb="6">
      <t>コウベシ</t>
    </rPh>
    <rPh sb="6" eb="8">
      <t>ナダク</t>
    </rPh>
    <rPh sb="8" eb="10">
      <t>ナダハマ</t>
    </rPh>
    <rPh sb="10" eb="12">
      <t>ヒガシマチ</t>
    </rPh>
    <rPh sb="14" eb="15">
      <t>バン</t>
    </rPh>
    <rPh sb="17" eb="19">
      <t>イチブ</t>
    </rPh>
    <phoneticPr fontId="377"/>
  </si>
  <si>
    <t>ふっ素及びその化合物</t>
    <rPh sb="2" eb="3">
      <t>ソ</t>
    </rPh>
    <rPh sb="3" eb="4">
      <t>オヨ</t>
    </rPh>
    <rPh sb="7" eb="10">
      <t>カゴウブツ</t>
    </rPh>
    <phoneticPr fontId="378"/>
  </si>
  <si>
    <t>R05-7</t>
    <phoneticPr fontId="577"/>
  </si>
  <si>
    <t>兵庫県神戸市須磨区小寺町1丁目1番､2番､9番の各一部</t>
    <rPh sb="3" eb="6">
      <t>コウベシ</t>
    </rPh>
    <rPh sb="6" eb="9">
      <t>スマク</t>
    </rPh>
    <rPh sb="9" eb="12">
      <t>コデラチョウ</t>
    </rPh>
    <rPh sb="13" eb="15">
      <t>チョウメ</t>
    </rPh>
    <rPh sb="16" eb="17">
      <t>バン</t>
    </rPh>
    <rPh sb="19" eb="20">
      <t>バン</t>
    </rPh>
    <rPh sb="22" eb="23">
      <t>バン</t>
    </rPh>
    <rPh sb="24" eb="27">
      <t>カクイチブ</t>
    </rPh>
    <phoneticPr fontId="377"/>
  </si>
  <si>
    <t>第４条</t>
    <rPh sb="0" eb="1">
      <t>ダイ</t>
    </rPh>
    <rPh sb="2" eb="3">
      <t>ジョウ</t>
    </rPh>
    <phoneticPr fontId="377"/>
  </si>
  <si>
    <t>鉛及びその化合物
ふっ素及びその化合物</t>
    <rPh sb="0" eb="1">
      <t>ナマリ</t>
    </rPh>
    <rPh sb="1" eb="2">
      <t>オヨ</t>
    </rPh>
    <rPh sb="5" eb="8">
      <t>カゴウブツ</t>
    </rPh>
    <rPh sb="11" eb="12">
      <t>ソ</t>
    </rPh>
    <rPh sb="12" eb="13">
      <t>オヨ</t>
    </rPh>
    <rPh sb="16" eb="19">
      <t>カゴウブツ</t>
    </rPh>
    <phoneticPr fontId="378"/>
  </si>
  <si>
    <t>R05-8</t>
    <phoneticPr fontId="577"/>
  </si>
  <si>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377"/>
  </si>
  <si>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78"/>
  </si>
  <si>
    <t>R06-1</t>
    <phoneticPr fontId="577"/>
  </si>
  <si>
    <t>兵庫県神戸市兵庫区遠矢町2丁目1番1の一部</t>
    <rPh sb="3" eb="6">
      <t>コウベシ</t>
    </rPh>
    <rPh sb="6" eb="9">
      <t>ヒョウゴク</t>
    </rPh>
    <rPh sb="9" eb="12">
      <t>トオヤチョウ</t>
    </rPh>
    <rPh sb="13" eb="15">
      <t>チョウメ</t>
    </rPh>
    <rPh sb="16" eb="17">
      <t>バン</t>
    </rPh>
    <rPh sb="19" eb="21">
      <t>イチブ</t>
    </rPh>
    <phoneticPr fontId="377"/>
  </si>
  <si>
    <t>R06-2</t>
    <phoneticPr fontId="577"/>
  </si>
  <si>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377"/>
  </si>
  <si>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378"/>
  </si>
  <si>
    <t>R06-3</t>
    <phoneticPr fontId="577"/>
  </si>
  <si>
    <t>鉛及びその化合物
砒素及びその化合物</t>
    <rPh sb="0" eb="1">
      <t>ナマリ</t>
    </rPh>
    <rPh sb="1" eb="2">
      <t>オヨ</t>
    </rPh>
    <rPh sb="5" eb="8">
      <t>カゴウブツ</t>
    </rPh>
    <rPh sb="9" eb="11">
      <t>ヒソ</t>
    </rPh>
    <rPh sb="11" eb="12">
      <t>オヨ</t>
    </rPh>
    <rPh sb="15" eb="18">
      <t>カゴウブツ</t>
    </rPh>
    <phoneticPr fontId="378"/>
  </si>
  <si>
    <t>R06-4</t>
    <phoneticPr fontId="577"/>
  </si>
  <si>
    <t>形質変更時要届出区域（埋立地管理区域）</t>
    <rPh sb="11" eb="14">
      <t>ウメタテチ</t>
    </rPh>
    <rPh sb="14" eb="16">
      <t>カンリ</t>
    </rPh>
    <rPh sb="16" eb="18">
      <t>クイキ</t>
    </rPh>
    <phoneticPr fontId="316"/>
  </si>
  <si>
    <t>兵庫県神戸市灘区灘浜東町2番1の一部､2番18､2番19､2番20､2番21､2番22の一部､2番28の一部､2番29､2番30の一部､2番44の一部､2番45の一部､2番47の一部､5番１の一部､5番39の一部､5番40の一部､5番41の一部､5番42の一部､５番43の一部</t>
    <rPh sb="0" eb="3">
      <t>ヒョウゴケン</t>
    </rPh>
    <rPh sb="128" eb="129">
      <t>イチ</t>
    </rPh>
    <phoneticPr fontId="316"/>
  </si>
  <si>
    <t>第14条</t>
    <rPh sb="0" eb="1">
      <t>ダイ</t>
    </rPh>
    <rPh sb="3" eb="4">
      <t>ジョウ</t>
    </rPh>
    <phoneticPr fontId="316"/>
  </si>
  <si>
    <t>R06-5</t>
    <phoneticPr fontId="577"/>
  </si>
  <si>
    <t>兵庫県神戸市須磨区友が丘７丁目10番２の一部</t>
    <rPh sb="3" eb="6">
      <t>コウベシ</t>
    </rPh>
    <rPh sb="6" eb="8">
      <t>スマ</t>
    </rPh>
    <rPh sb="8" eb="9">
      <t>ク</t>
    </rPh>
    <rPh sb="9" eb="10">
      <t>トモ</t>
    </rPh>
    <rPh sb="11" eb="12">
      <t>オカ</t>
    </rPh>
    <rPh sb="13" eb="15">
      <t>チョウメ</t>
    </rPh>
    <rPh sb="17" eb="18">
      <t>バン</t>
    </rPh>
    <rPh sb="20" eb="22">
      <t>イチブ</t>
    </rPh>
    <phoneticPr fontId="249"/>
  </si>
  <si>
    <t>砒素及びその化合物</t>
    <rPh sb="0" eb="2">
      <t>ヒソ</t>
    </rPh>
    <rPh sb="2" eb="3">
      <t>オヨ</t>
    </rPh>
    <rPh sb="6" eb="9">
      <t>カゴウブツ</t>
    </rPh>
    <phoneticPr fontId="250"/>
  </si>
  <si>
    <t>R06-6</t>
    <phoneticPr fontId="577"/>
  </si>
  <si>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225"/>
  </si>
  <si>
    <t>鉛及びその化合物</t>
    <rPh sb="0" eb="1">
      <t>ナマリ</t>
    </rPh>
    <rPh sb="1" eb="2">
      <t>オヨ</t>
    </rPh>
    <rPh sb="5" eb="8">
      <t>カゴウブツ</t>
    </rPh>
    <phoneticPr fontId="226"/>
  </si>
  <si>
    <t>R06-8</t>
    <phoneticPr fontId="577"/>
  </si>
  <si>
    <t>兵庫県神戸市中央区東川崎町2丁目14番の一部</t>
    <rPh sb="6" eb="9">
      <t>コウベシ</t>
    </rPh>
    <phoneticPr fontId="184"/>
  </si>
  <si>
    <t>第３条</t>
    <rPh sb="0" eb="1">
      <t>ダイ</t>
    </rPh>
    <rPh sb="2" eb="3">
      <t>ジョウ</t>
    </rPh>
    <phoneticPr fontId="184"/>
  </si>
  <si>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185"/>
  </si>
  <si>
    <t>R07-1</t>
    <phoneticPr fontId="577"/>
  </si>
  <si>
    <t>兵庫県姫路市広畑区吾妻町一丁目66番地及び67番地1の一部並びに67番地3</t>
  </si>
  <si>
    <t>H24.12.19
一部解除
H28.11.21</t>
  </si>
  <si>
    <t>兵庫県姫路市木場十八反町18番2､18番3､62番､62番地先河川敷地の各一部</t>
    <phoneticPr fontId="577"/>
  </si>
  <si>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</si>
  <si>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</si>
  <si>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</si>
  <si>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</si>
  <si>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</si>
  <si>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577"/>
  </si>
  <si>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574"/>
  </si>
  <si>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</si>
  <si>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574"/>
  </si>
  <si>
    <t>砒素及びその化合物
ふっ素及びその化合物</t>
    <rPh sb="0" eb="3">
      <t>ヒソオヨ</t>
    </rPh>
    <rPh sb="6" eb="9">
      <t>カゴウブツ</t>
    </rPh>
    <rPh sb="12" eb="13">
      <t>ソ</t>
    </rPh>
    <rPh sb="13" eb="14">
      <t>オヨ</t>
    </rPh>
    <rPh sb="17" eb="20">
      <t>カゴウブツ</t>
    </rPh>
    <phoneticPr fontId="574"/>
  </si>
  <si>
    <t>H30.3.1
一部解除
H30.5.23</t>
  </si>
  <si>
    <t>兵庫県姫路市飾磨区中島字大森新田梅2985番19及び字大森新田3048番3</t>
    <rPh sb="0" eb="3">
      <t>ヒョウゴケン</t>
    </rPh>
    <phoneticPr fontId="574"/>
  </si>
  <si>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574"/>
  </si>
  <si>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</si>
  <si>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</si>
  <si>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</si>
  <si>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577"/>
  </si>
  <si>
    <t>H30.5.10
地番追加
R3.3.26</t>
    <rPh sb="9" eb="13">
      <t>チバンツイカ</t>
    </rPh>
    <phoneticPr fontId="577"/>
  </si>
  <si>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</si>
  <si>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574"/>
  </si>
  <si>
    <t>20</t>
  </si>
  <si>
    <t>兵庫県姫路市白浜町字末広新開甲1920番59及び字乙八束新開甲1122番16</t>
    <rPh sb="0" eb="3">
      <t>ヒョウゴケン</t>
    </rPh>
    <phoneticPr fontId="577"/>
  </si>
  <si>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</si>
  <si>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</si>
  <si>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577"/>
  </si>
  <si>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74"/>
  </si>
  <si>
    <t>H30.11.20
一部解除
R2.9.24</t>
    <rPh sb="10" eb="12">
      <t>イチブ</t>
    </rPh>
    <rPh sb="12" eb="14">
      <t>カイジョ</t>
    </rPh>
    <phoneticPr fontId="473"/>
  </si>
  <si>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574"/>
  </si>
  <si>
    <t>23</t>
  </si>
  <si>
    <t>兵庫県姫路市網干区大江島字肥塚新田南883番2の一部</t>
    <rPh sb="0" eb="3">
      <t>ヒョウゴケン</t>
    </rPh>
    <phoneticPr fontId="577"/>
  </si>
  <si>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</si>
  <si>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574"/>
  </si>
  <si>
    <t>25</t>
  </si>
  <si>
    <t>R1.5.20
一部解除
R2.9.24</t>
    <phoneticPr fontId="577"/>
  </si>
  <si>
    <t>兵庫県姫路市書写字西ﾉ口2167番の一部</t>
    <rPh sb="0" eb="3">
      <t>ヒョウゴケン</t>
    </rPh>
    <phoneticPr fontId="577"/>
  </si>
  <si>
    <t>砒素及びその化合物</t>
    <rPh sb="0" eb="2">
      <t>ヒソ</t>
    </rPh>
    <rPh sb="2" eb="3">
      <t>オヨ</t>
    </rPh>
    <rPh sb="6" eb="9">
      <t>カゴウブツ</t>
    </rPh>
    <phoneticPr fontId="555"/>
  </si>
  <si>
    <t xml:space="preserve">26 </t>
  </si>
  <si>
    <t>兵庫県姫路市網干区新在家字日富見梅1番の一部</t>
    <rPh sb="0" eb="3">
      <t>ヒョウゴケン</t>
    </rPh>
    <phoneticPr fontId="577"/>
  </si>
  <si>
    <t>兵庫県姫路市大津区勘兵衛町二丁目261番1の一部</t>
    <rPh sb="0" eb="3">
      <t>ヒョウゴケン</t>
    </rPh>
    <phoneticPr fontId="577"/>
  </si>
  <si>
    <t>第14条</t>
    <rPh sb="0" eb="1">
      <t>ダイ</t>
    </rPh>
    <rPh sb="3" eb="4">
      <t>ジョウ</t>
    </rPh>
    <phoneticPr fontId="555"/>
  </si>
  <si>
    <t>鉛及びその化合物</t>
    <rPh sb="0" eb="1">
      <t>ナマリ</t>
    </rPh>
    <rPh sb="1" eb="2">
      <t>オヨ</t>
    </rPh>
    <rPh sb="5" eb="8">
      <t>カゴウブツ</t>
    </rPh>
    <phoneticPr fontId="555"/>
  </si>
  <si>
    <t>28</t>
  </si>
  <si>
    <t>兵庫県姫路市広畑区富士町1番､17番の各一部</t>
    <phoneticPr fontId="577"/>
  </si>
  <si>
    <t>第３条</t>
    <rPh sb="0" eb="1">
      <t>ダイ</t>
    </rPh>
    <rPh sb="2" eb="3">
      <t>ジョウ</t>
    </rPh>
    <phoneticPr fontId="555"/>
  </si>
  <si>
    <t>セレン及びその化合物
鉛及びその化合物
砒素及びその化合物
ふっ素及びその化合物</t>
    <rPh sb="20" eb="22">
      <t>ヒソ</t>
    </rPh>
    <rPh sb="22" eb="23">
      <t>オヨ</t>
    </rPh>
    <rPh sb="26" eb="29">
      <t>カゴウブツ</t>
    </rPh>
    <phoneticPr fontId="555"/>
  </si>
  <si>
    <t>兵庫県姫路市飾磨区妻鹿日田町1番22の一部</t>
    <phoneticPr fontId="577"/>
  </si>
  <si>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</si>
  <si>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7"/>
  </si>
  <si>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507"/>
  </si>
  <si>
    <t>34</t>
  </si>
  <si>
    <t>R2.4.8
一部追加
R6.12.10</t>
    <rPh sb="7" eb="9">
      <t>イチブ</t>
    </rPh>
    <rPh sb="9" eb="11">
      <t>ツイカ</t>
    </rPh>
    <phoneticPr fontId="577"/>
  </si>
  <si>
    <t>兵庫県姫路市飾磨区妻鹿日田町1番6の一部</t>
    <rPh sb="0" eb="3">
      <t>ヒョウゴケン</t>
    </rPh>
    <rPh sb="3" eb="6">
      <t>ヒメジシ</t>
    </rPh>
    <rPh sb="6" eb="14">
      <t>シカマクメガヒダチョウ</t>
    </rPh>
    <rPh sb="15" eb="16">
      <t>バン</t>
    </rPh>
    <rPh sb="18" eb="20">
      <t>イチブ</t>
    </rPh>
    <phoneticPr fontId="507"/>
  </si>
  <si>
    <t>第14条</t>
    <phoneticPr fontId="50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</si>
  <si>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7"/>
  </si>
  <si>
    <t>形質変更時要届出区域（一部埋立地管理区域）</t>
    <rPh sb="11" eb="13">
      <t>イチブ</t>
    </rPh>
    <rPh sb="13" eb="16">
      <t>ウメタテチ</t>
    </rPh>
    <rPh sb="16" eb="18">
      <t>カンリ</t>
    </rPh>
    <rPh sb="18" eb="20">
      <t>クイキ</t>
    </rPh>
    <phoneticPr fontId="473"/>
  </si>
  <si>
    <t>第３条</t>
    <rPh sb="0" eb="1">
      <t>ダイ</t>
    </rPh>
    <rPh sb="2" eb="3">
      <t>ジョウ</t>
    </rPh>
    <phoneticPr fontId="499"/>
  </si>
  <si>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99"/>
  </si>
  <si>
    <t>兵庫県姫路市網干区興浜字西沖2114番の一部</t>
    <rPh sb="0" eb="3">
      <t>ヒョウゴケン</t>
    </rPh>
    <phoneticPr fontId="577"/>
  </si>
  <si>
    <t>兵庫県姫路市飾磨区細江字東宮前950番1､982番及び983番1の各一部</t>
    <rPh sb="0" eb="3">
      <t>ヒョウゴケン</t>
    </rPh>
    <phoneticPr fontId="577"/>
  </si>
  <si>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577"/>
  </si>
  <si>
    <t>六価クロム化合物
鉛及びその化合物
砒素及びその化合物
ふっ素及びその化合物</t>
    <rPh sb="0" eb="2">
      <t>ロッカ</t>
    </rPh>
    <phoneticPr fontId="473"/>
  </si>
  <si>
    <t>R3.2.9
一部追加
R3.8.19</t>
    <phoneticPr fontId="577"/>
  </si>
  <si>
    <t>兵庫県姫路市広畑区富士町1番及び11番の各一部</t>
    <phoneticPr fontId="577"/>
  </si>
  <si>
    <t>ベンゼン
シアン化合物
鉛及びその化合物
砒素及びその化合物
ふっ素及びその化合物</t>
  </si>
  <si>
    <t>兵庫県姫路市白浜町丙170番1の一部</t>
    <rPh sb="0" eb="3">
      <t>ヒョウゴケン</t>
    </rPh>
    <phoneticPr fontId="577"/>
  </si>
  <si>
    <t>兵庫県姫路市広畑区富士町1番及び17番の各一部</t>
    <rPh sb="0" eb="3">
      <t>ヒョウゴケン</t>
    </rPh>
    <phoneticPr fontId="577"/>
  </si>
  <si>
    <t>六価クロム化合物
セレン及びその化合物
鉛及びその化合物
砒素及びその化合物
ふっ素及びその化合物</t>
  </si>
  <si>
    <t>R3.10.15
一部追加
R4.8.18</t>
    <phoneticPr fontId="577"/>
  </si>
  <si>
    <t>兵庫県姫路市飾磨区今在家字近藤新田1351番1の一部</t>
    <phoneticPr fontId="577"/>
  </si>
  <si>
    <t>兵庫県姫路市広畑区富士町1番の一部</t>
    <phoneticPr fontId="577"/>
  </si>
  <si>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473"/>
  </si>
  <si>
    <t>兵庫県姫路市広畑区夢前町三丁目1番18の一部</t>
    <phoneticPr fontId="577"/>
  </si>
  <si>
    <t>兵庫県姫路市書写字西ﾉ口2167番及び字北垣内2125番2の各一部</t>
    <phoneticPr fontId="577"/>
  </si>
  <si>
    <t>兵庫県姫路市白浜町字末広新開甲1920番58､字常盤3005番4及び3006番4</t>
    <phoneticPr fontId="577"/>
  </si>
  <si>
    <t>兵庫県姫路市飾磨区妻鹿常盤町1番1並びに白浜町字常盤3004番1及び3006番2の各一部</t>
    <phoneticPr fontId="577"/>
  </si>
  <si>
    <t>兵庫県姫路市飾磨区妻鹿日田町1番10の一部</t>
    <rPh sb="0" eb="3">
      <t>ヒョウゴケン</t>
    </rPh>
    <phoneticPr fontId="577"/>
  </si>
  <si>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73"/>
  </si>
  <si>
    <t>兵庫県姫路市広畑区夢前町三丁目1番1及び1番14の各一部</t>
  </si>
  <si>
    <t>兵庫県姫路市余部区下余部字北川田171番1の一部</t>
    <rPh sb="0" eb="3">
      <t>ヒョウゴケン</t>
    </rPh>
    <phoneticPr fontId="577"/>
  </si>
  <si>
    <t>R4.10.28
一部追加
R5.2.15</t>
    <phoneticPr fontId="577"/>
  </si>
  <si>
    <t>兵庫県姫路市飾磨区今在家字近藤新田1351番1の一部</t>
    <rPh sb="0" eb="2">
      <t>ヒョウゴ</t>
    </rPh>
    <rPh sb="2" eb="3">
      <t>ケン</t>
    </rPh>
    <phoneticPr fontId="577"/>
  </si>
  <si>
    <t>兵庫県姫路市白浜町甲250番1､252番3及び252番4の各一部</t>
    <phoneticPr fontId="577"/>
  </si>
  <si>
    <t>兵庫県姫路市飾磨区妻鹿日田町1番6の一部</t>
    <phoneticPr fontId="577"/>
  </si>
  <si>
    <t>兵庫県姫路市大津区勘兵衛町二丁目48番､49番､50番､51番､52番1､52番2､52番3及び52番5の各一部</t>
    <phoneticPr fontId="577"/>
  </si>
  <si>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473"/>
  </si>
  <si>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473"/>
  </si>
  <si>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473"/>
  </si>
  <si>
    <t>兵庫県姫路市広畑区富士町1番の一部</t>
    <rPh sb="0" eb="3">
      <t>ヒョウゴケン</t>
    </rPh>
    <rPh sb="3" eb="6">
      <t>ヒメジシ</t>
    </rPh>
    <rPh sb="6" eb="9">
      <t>ヒロハタク</t>
    </rPh>
    <rPh sb="9" eb="12">
      <t>フジマチ</t>
    </rPh>
    <rPh sb="13" eb="14">
      <t>バン</t>
    </rPh>
    <rPh sb="15" eb="17">
      <t>イチブ</t>
    </rPh>
    <phoneticPr fontId="473"/>
  </si>
  <si>
    <t>第３条第14条</t>
    <phoneticPr fontId="473"/>
  </si>
  <si>
    <t>ふっ素及びその化合物</t>
    <rPh sb="2" eb="3">
      <t>ソ</t>
    </rPh>
    <rPh sb="3" eb="4">
      <t>ソ</t>
    </rPh>
    <rPh sb="4" eb="5">
      <t>オヨカゴウブツ</t>
    </rPh>
    <phoneticPr fontId="473"/>
  </si>
  <si>
    <t>兵庫県姫路市広畑区富士町11番の一部</t>
    <rPh sb="0" eb="3">
      <t>ヒョウゴケン</t>
    </rPh>
    <rPh sb="3" eb="6">
      <t>ヒメジシ</t>
    </rPh>
    <rPh sb="6" eb="9">
      <t>ヒロハタク</t>
    </rPh>
    <rPh sb="9" eb="12">
      <t>フジマチ</t>
    </rPh>
    <rPh sb="14" eb="15">
      <t>バン</t>
    </rPh>
    <rPh sb="16" eb="18">
      <t>イチブ</t>
    </rPh>
    <phoneticPr fontId="473"/>
  </si>
  <si>
    <t>鉛及びその化合物
ふっ素及びその化合物</t>
    <rPh sb="0" eb="2">
      <t>ナマリオヨ</t>
    </rPh>
    <rPh sb="5" eb="8">
      <t>カゴウブツ</t>
    </rPh>
    <rPh sb="11" eb="12">
      <t>ソ</t>
    </rPh>
    <rPh sb="12" eb="13">
      <t>ソ</t>
    </rPh>
    <rPh sb="13" eb="14">
      <t>オヨカゴウブツ</t>
    </rPh>
    <phoneticPr fontId="473"/>
  </si>
  <si>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473"/>
  </si>
  <si>
    <t>R5.8.25
一部解除
R5.11.9</t>
    <rPh sb="8" eb="10">
      <t>イチブ</t>
    </rPh>
    <rPh sb="10" eb="12">
      <t>カイジョ</t>
    </rPh>
    <phoneticPr fontId="577"/>
  </si>
  <si>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577"/>
  </si>
  <si>
    <t>シアン化合物
鉛及びその化合物
砒素及びその化合物
ふっ素及びその化合物
ベンゼン</t>
    <phoneticPr fontId="577"/>
  </si>
  <si>
    <t>R5.9.12
一部追加
R6.2.20</t>
    <rPh sb="8" eb="10">
      <t>イチブ</t>
    </rPh>
    <rPh sb="10" eb="12">
      <t>ツイカ</t>
    </rPh>
    <phoneticPr fontId="473"/>
  </si>
  <si>
    <t>兵庫県姫路市飾磨区妻鹿日田町1番6の一部</t>
    <rPh sb="0" eb="3">
      <t>ヒョウゴケン</t>
    </rPh>
    <rPh sb="3" eb="6">
      <t>ヒメジシ</t>
    </rPh>
    <rPh sb="6" eb="14">
      <t>シカマクメガヒタマチ</t>
    </rPh>
    <rPh sb="15" eb="16">
      <t>バン</t>
    </rPh>
    <rPh sb="18" eb="20">
      <t>イチブ</t>
    </rPh>
    <phoneticPr fontId="473"/>
  </si>
  <si>
    <t>鉛及びその化合物
砒素及びその化合物
ふっ素及びその化合物
ほう素及びその化合物</t>
    <rPh sb="32" eb="33">
      <t>ソ</t>
    </rPh>
    <rPh sb="33" eb="34">
      <t>オヨ</t>
    </rPh>
    <rPh sb="37" eb="40">
      <t>カゴウブツ</t>
    </rPh>
    <phoneticPr fontId="473"/>
  </si>
  <si>
    <t>R5.11.20
一部追加
R7.10.10</t>
    <rPh sb="9" eb="11">
      <t>イチブ</t>
    </rPh>
    <rPh sb="11" eb="13">
      <t>ツイカ</t>
    </rPh>
    <phoneticPr fontId="577"/>
  </si>
  <si>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473"/>
  </si>
  <si>
    <t>四塩化炭素
鉛及びその化合物
砒素及びその化合物
ふっ素及びその化合物</t>
    <rPh sb="0" eb="5">
      <t>シエンカタンソ</t>
    </rPh>
    <phoneticPr fontId="473"/>
  </si>
  <si>
    <t>R6.1.16
一部追加
R6.12.10</t>
    <rPh sb="8" eb="10">
      <t>イチブ</t>
    </rPh>
    <rPh sb="10" eb="12">
      <t>ツイカ</t>
    </rPh>
    <phoneticPr fontId="577"/>
  </si>
  <si>
    <t>鉛及びその化合物
砒素及びその化合物
ふっ素及びその化合物
ほう素及びその化合物
ベンゼン</t>
    <rPh sb="32" eb="33">
      <t>ソ</t>
    </rPh>
    <rPh sb="33" eb="34">
      <t>オヨ</t>
    </rPh>
    <rPh sb="37" eb="40">
      <t>カゴウブツ</t>
    </rPh>
    <phoneticPr fontId="473"/>
  </si>
  <si>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473"/>
  </si>
  <si>
    <t>シアン化合物
砒素及びその化合物
ふっ素及びその化合物
ベンゼン</t>
    <rPh sb="3" eb="6">
      <t>カゴウブツ</t>
    </rPh>
    <phoneticPr fontId="473"/>
  </si>
  <si>
    <t>兵庫県姫路市白浜町字常盤3004番1の一部</t>
    <rPh sb="3" eb="6">
      <t>ヒメジシ</t>
    </rPh>
    <rPh sb="6" eb="12">
      <t>シラハマチョウアザトキワ</t>
    </rPh>
    <rPh sb="16" eb="17">
      <t>バン</t>
    </rPh>
    <rPh sb="19" eb="21">
      <t>イチブ</t>
    </rPh>
    <phoneticPr fontId="473"/>
  </si>
  <si>
    <t>兵庫県姫路市広畑区富士町1番の一部</t>
    <rPh sb="3" eb="6">
      <t>ヒメジシ</t>
    </rPh>
    <rPh sb="6" eb="9">
      <t>ヒロハタク</t>
    </rPh>
    <rPh sb="9" eb="12">
      <t>フジマチ</t>
    </rPh>
    <rPh sb="13" eb="14">
      <t>バン</t>
    </rPh>
    <rPh sb="15" eb="17">
      <t>イチブ</t>
    </rPh>
    <phoneticPr fontId="464"/>
  </si>
  <si>
    <t>形質変更時要届出区域（埋立地管理区域）</t>
    <rPh sb="11" eb="14">
      <t>ウメタテチ</t>
    </rPh>
    <rPh sb="14" eb="16">
      <t>カンリ</t>
    </rPh>
    <rPh sb="16" eb="18">
      <t>クイキ</t>
    </rPh>
    <phoneticPr fontId="451"/>
  </si>
  <si>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451"/>
  </si>
  <si>
    <t>第４条第14条</t>
    <rPh sb="0" eb="1">
      <t>ダイ</t>
    </rPh>
    <rPh sb="2" eb="3">
      <t>ジョウ</t>
    </rPh>
    <rPh sb="6" eb="7">
      <t>ジョウ</t>
    </rPh>
    <phoneticPr fontId="451"/>
  </si>
  <si>
    <t>六価クロム化合物
鉛及びその化合物</t>
    <rPh sb="0" eb="2">
      <t>ロッカ</t>
    </rPh>
    <rPh sb="5" eb="8">
      <t>カゴウブツ</t>
    </rPh>
    <rPh sb="9" eb="10">
      <t>ナマリ</t>
    </rPh>
    <rPh sb="10" eb="11">
      <t>オヨ</t>
    </rPh>
    <rPh sb="14" eb="17">
      <t>カゴウブツ</t>
    </rPh>
    <phoneticPr fontId="451"/>
  </si>
  <si>
    <t>形質変更時要届出区域（埋立地管理区域）</t>
    <rPh sb="11" eb="14">
      <t>ウメタテチ</t>
    </rPh>
    <rPh sb="14" eb="16">
      <t>カンリ</t>
    </rPh>
    <rPh sb="16" eb="18">
      <t>クイキ</t>
    </rPh>
    <phoneticPr fontId="353"/>
  </si>
  <si>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353"/>
  </si>
  <si>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53"/>
  </si>
  <si>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98"/>
  </si>
  <si>
    <t xml:space="preserve">鉛及びその化合物
</t>
    <rPh sb="0" eb="2">
      <t>ナマリオヨ</t>
    </rPh>
    <rPh sb="5" eb="8">
      <t>カゴウブツ</t>
    </rPh>
    <phoneticPr fontId="298"/>
  </si>
  <si>
    <t>形質変更時要届出区域（埋立地管理区域）</t>
    <rPh sb="11" eb="14">
      <t>ウメタテチ</t>
    </rPh>
    <rPh sb="14" eb="16">
      <t>カンリ</t>
    </rPh>
    <rPh sb="16" eb="18">
      <t>クイキ</t>
    </rPh>
    <phoneticPr fontId="298"/>
  </si>
  <si>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98"/>
  </si>
  <si>
    <t>兵庫県姫路市的形町的形字小島東1744番14､1748番7及び1749番18の各一部</t>
    <phoneticPr fontId="577"/>
  </si>
  <si>
    <t>第14条</t>
    <rPh sb="0" eb="1">
      <t>ダイ</t>
    </rPh>
    <rPh sb="3" eb="4">
      <t>ジョウ</t>
    </rPh>
    <phoneticPr fontId="281"/>
  </si>
  <si>
    <t>砒素及びその化合物</t>
    <rPh sb="0" eb="3">
      <t>ヒソオヨ</t>
    </rPh>
    <rPh sb="6" eb="9">
      <t>カゴウブツ</t>
    </rPh>
    <phoneticPr fontId="281"/>
  </si>
  <si>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210"/>
  </si>
  <si>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210"/>
  </si>
  <si>
    <t>兵庫県姫路市広畑区富士町1番の一部</t>
    <rPh sb="3" eb="6">
      <t>ヒメジシ</t>
    </rPh>
    <rPh sb="6" eb="9">
      <t>ヒロハタク</t>
    </rPh>
    <rPh sb="9" eb="12">
      <t>フジマチ</t>
    </rPh>
    <rPh sb="13" eb="14">
      <t>バン</t>
    </rPh>
    <rPh sb="15" eb="17">
      <t>イチブ</t>
    </rPh>
    <phoneticPr fontId="210"/>
  </si>
  <si>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210"/>
  </si>
  <si>
    <t>形質変更時要届出区域（埋立地管理区域）</t>
    <rPh sb="11" eb="14">
      <t>ウメタテチ</t>
    </rPh>
    <rPh sb="14" eb="16">
      <t>カンリ</t>
    </rPh>
    <rPh sb="16" eb="18">
      <t>クイキ</t>
    </rPh>
    <phoneticPr fontId="192"/>
  </si>
  <si>
    <t>兵庫県姫路市広畑区富士町1番の一部</t>
    <rPh sb="3" eb="6">
      <t>ヒメジシ</t>
    </rPh>
    <rPh sb="6" eb="9">
      <t>ヒロハタク</t>
    </rPh>
    <rPh sb="9" eb="12">
      <t>フジマチ</t>
    </rPh>
    <rPh sb="13" eb="14">
      <t>バン</t>
    </rPh>
    <rPh sb="15" eb="17">
      <t>イチブ</t>
    </rPh>
    <phoneticPr fontId="192"/>
  </si>
  <si>
    <t>砒素及びその化合物
ふっ素及びその化合物
ベンゼン</t>
    <rPh sb="0" eb="3">
      <t>ヒソオヨ</t>
    </rPh>
    <rPh sb="6" eb="9">
      <t>カゴウブツ</t>
    </rPh>
    <rPh sb="12" eb="14">
      <t>ソオヨ</t>
    </rPh>
    <rPh sb="17" eb="20">
      <t>カゴウブツ</t>
    </rPh>
    <phoneticPr fontId="192"/>
  </si>
  <si>
    <t>兵庫県姫路市余部区下余部字附田28番1及び字北川田171番1の各一部</t>
    <phoneticPr fontId="577"/>
  </si>
  <si>
    <t>第３条</t>
    <rPh sb="0" eb="1">
      <t>ダイ</t>
    </rPh>
    <rPh sb="2" eb="3">
      <t>ジョウ</t>
    </rPh>
    <phoneticPr fontId="153"/>
  </si>
  <si>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153"/>
  </si>
  <si>
    <t>形質変更時要届出区域（埋立地管理区域）</t>
    <rPh sb="11" eb="14">
      <t>ウメタテチ</t>
    </rPh>
    <rPh sb="14" eb="16">
      <t>カンリ</t>
    </rPh>
    <rPh sb="16" eb="18">
      <t>クイキ</t>
    </rPh>
    <phoneticPr fontId="137"/>
  </si>
  <si>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37"/>
  </si>
  <si>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37"/>
  </si>
  <si>
    <t>R7.8.12
一部解除
R7.9.16</t>
    <rPh sb="8" eb="12">
      <t>イチブカイジョ</t>
    </rPh>
    <phoneticPr fontId="577"/>
  </si>
  <si>
    <t>兵庫県姫路市広畑区富士町11番の一部</t>
    <rPh sb="3" eb="6">
      <t>ヒメジシ</t>
    </rPh>
    <rPh sb="6" eb="9">
      <t>ヒロハタク</t>
    </rPh>
    <rPh sb="9" eb="12">
      <t>フジマチ</t>
    </rPh>
    <rPh sb="14" eb="15">
      <t>バン</t>
    </rPh>
    <rPh sb="16" eb="18">
      <t>イチブ</t>
    </rPh>
    <phoneticPr fontId="137"/>
  </si>
  <si>
    <t>砒素及びその化合物
ふっ素及びその化合物</t>
    <rPh sb="0" eb="3">
      <t>ヒソオヨ</t>
    </rPh>
    <rPh sb="6" eb="9">
      <t>カゴウブツ</t>
    </rPh>
    <rPh sb="12" eb="14">
      <t>ソオヨ</t>
    </rPh>
    <rPh sb="17" eb="20">
      <t>カゴウブツ</t>
    </rPh>
    <phoneticPr fontId="137"/>
  </si>
  <si>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114"/>
  </si>
  <si>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114"/>
  </si>
  <si>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14"/>
  </si>
  <si>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114"/>
  </si>
  <si>
    <t>第３条</t>
    <rPh sb="0" eb="1">
      <t>ダイ</t>
    </rPh>
    <rPh sb="2" eb="3">
      <t>ジョウ</t>
    </rPh>
    <phoneticPr fontId="114"/>
  </si>
  <si>
    <t>鉛及びその化合物
ふっ素及びその化合物</t>
    <rPh sb="0" eb="2">
      <t>ナマリオヨ</t>
    </rPh>
    <rPh sb="5" eb="8">
      <t>カゴウブツ</t>
    </rPh>
    <rPh sb="11" eb="13">
      <t>ソオヨ</t>
    </rPh>
    <rPh sb="16" eb="19">
      <t>カゴウブツ</t>
    </rPh>
    <phoneticPr fontId="114"/>
  </si>
  <si>
    <t>形質変更時要届出区域（埋立地管理区域）</t>
    <rPh sb="11" eb="14">
      <t>ウメタテチ</t>
    </rPh>
    <rPh sb="14" eb="16">
      <t>カンリ</t>
    </rPh>
    <rPh sb="16" eb="18">
      <t>クイキ</t>
    </rPh>
    <phoneticPr fontId="114"/>
  </si>
  <si>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14"/>
  </si>
  <si>
    <t>第14条</t>
    <rPh sb="0" eb="1">
      <t>ダイ</t>
    </rPh>
    <rPh sb="3" eb="4">
      <t>ジョウ</t>
    </rPh>
    <phoneticPr fontId="114"/>
  </si>
  <si>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14"/>
  </si>
  <si>
    <t>形質変更時要届出区域（埋立地管理区域）</t>
    <rPh sb="11" eb="14">
      <t>ウメタテチ</t>
    </rPh>
    <rPh sb="14" eb="16">
      <t>カンリ</t>
    </rPh>
    <rPh sb="16" eb="18">
      <t>クイキ</t>
    </rPh>
    <phoneticPr fontId="96"/>
  </si>
  <si>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96"/>
  </si>
  <si>
    <t>第14条</t>
    <rPh sb="0" eb="1">
      <t>ダイ</t>
    </rPh>
    <rPh sb="3" eb="4">
      <t>ジョウ</t>
    </rPh>
    <phoneticPr fontId="96"/>
  </si>
  <si>
    <t>第二種特定有害物質</t>
    <phoneticPr fontId="577"/>
  </si>
  <si>
    <t>形質変更時要届出区域（埋立地管理区域）</t>
    <rPh sb="11" eb="14">
      <t>ウメタテチ</t>
    </rPh>
    <rPh sb="14" eb="16">
      <t>カンリ</t>
    </rPh>
    <rPh sb="16" eb="18">
      <t>クイキ</t>
    </rPh>
    <phoneticPr fontId="82"/>
  </si>
  <si>
    <t>兵庫県姫路市飾磨区今在家字近藤新田1351番21及び1351番32の各一部</t>
    <phoneticPr fontId="577"/>
  </si>
  <si>
    <t>砒素及びその化合物
ふっ素及びその化合物</t>
    <rPh sb="0" eb="3">
      <t>ヒソオヨ</t>
    </rPh>
    <rPh sb="6" eb="9">
      <t>カゴウブツ</t>
    </rPh>
    <rPh sb="12" eb="14">
      <t>ソオヨ</t>
    </rPh>
    <rPh sb="17" eb="20">
      <t>カゴウブツ</t>
    </rPh>
    <phoneticPr fontId="82"/>
  </si>
  <si>
    <t>兵庫県姫路市飾磨区妻鹿日田町1番7番､1番10番及び1番11番の各一部</t>
    <phoneticPr fontId="577"/>
  </si>
  <si>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82"/>
  </si>
  <si>
    <t>尼崎市
（78件）</t>
    <rPh sb="0" eb="2">
      <t>アマガサキ</t>
    </rPh>
    <rPh sb="2" eb="3">
      <t>シ</t>
    </rPh>
    <phoneticPr fontId="577"/>
  </si>
  <si>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</si>
  <si>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</si>
  <si>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77"/>
  </si>
  <si>
    <t>兵庫県尼崎市扇町22番2､43の各一部</t>
    <rPh sb="16" eb="17">
      <t>カク</t>
    </rPh>
    <phoneticPr fontId="577"/>
  </si>
  <si>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</si>
  <si>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</si>
  <si>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577"/>
  </si>
  <si>
    <t>兵庫県尼崎市南塚口町8丁目996番､997番</t>
    <phoneticPr fontId="577"/>
  </si>
  <si>
    <t>H24.10.30
一部追加
R5.9.11</t>
    <rPh sb="12" eb="14">
      <t>ツイカ</t>
    </rPh>
    <phoneticPr fontId="577"/>
  </si>
  <si>
    <t>兵庫県尼崎市潮江5丁目103番11・14､445番1の各一部</t>
    <phoneticPr fontId="577"/>
  </si>
  <si>
    <t>H24.12.11
一部解除
H25.5.9</t>
  </si>
  <si>
    <t>兵庫県尼崎市金楽寺町2丁目64番の一部</t>
    <phoneticPr fontId="577"/>
  </si>
  <si>
    <t>H24.12.17
一部解除
H25.4.4</t>
  </si>
  <si>
    <t>兵庫県尼崎市潮江5丁目524番2の一部</t>
    <phoneticPr fontId="577"/>
  </si>
  <si>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</si>
  <si>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</si>
  <si>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76"/>
  </si>
  <si>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</si>
  <si>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</si>
  <si>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576"/>
  </si>
  <si>
    <t>兵庫県尼崎市武庫之荘八丁目298番1､2の一部</t>
  </si>
  <si>
    <t>H26.7.30
一部追加
H27.10.22</t>
  </si>
  <si>
    <t>兵庫県尼崎市平左衛門町68番2の一部</t>
  </si>
  <si>
    <t>兵庫県尼崎市扶桑町1番､13番1､2､14番5の各一部</t>
    <phoneticPr fontId="577"/>
  </si>
  <si>
    <t>兵庫県尼崎市塚口本町8丁目1番35の一部</t>
  </si>
  <si>
    <t>H27.2.19
一部解除
R1.12.3</t>
  </si>
  <si>
    <t>兵庫県尼崎市塚口本町八丁目1番の一部</t>
    <phoneticPr fontId="577"/>
  </si>
  <si>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</si>
  <si>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</si>
  <si>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576"/>
  </si>
  <si>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</si>
  <si>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577"/>
  </si>
  <si>
    <t>H27.12.21
一部追加
H28.5.2</t>
  </si>
  <si>
    <t>兵庫県尼崎市末広町一丁目5番2､3､15､末広町二丁目16番18～20の各全部､扇町15番､16番1､20番､21番の各一部</t>
    <phoneticPr fontId="577"/>
  </si>
  <si>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577"/>
  </si>
  <si>
    <t>H28.2.26
一部追加
H28.11.7</t>
  </si>
  <si>
    <t>兵庫県尼崎市南塚口町六丁目156番1の全部､156番4の一部</t>
    <rPh sb="0" eb="3">
      <t>ヒョウゴケン</t>
    </rPh>
    <phoneticPr fontId="577"/>
  </si>
  <si>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77"/>
  </si>
  <si>
    <t>H28.2.26
一部解除
H31.1.7</t>
  </si>
  <si>
    <t>兵庫県尼崎市南塚口町6丁目160番1･2の各一部</t>
    <phoneticPr fontId="577"/>
  </si>
  <si>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</si>
  <si>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577"/>
  </si>
  <si>
    <t>H28.5.20
一部追加
H29.8.9</t>
  </si>
  <si>
    <t>兵庫県尼崎市塚口本町八丁目1番31､35の各一部､水路</t>
  </si>
  <si>
    <t>H28.8.22
一部追加
R5.2.21</t>
    <rPh sb="9" eb="11">
      <t>イチブ</t>
    </rPh>
    <rPh sb="11" eb="13">
      <t>ツイカ</t>
    </rPh>
    <phoneticPr fontId="473"/>
  </si>
  <si>
    <t>兵庫県尼崎市東海岸町21番1､27番1の各一部､21番10、27番2の各全部</t>
    <phoneticPr fontId="577"/>
  </si>
  <si>
    <t>H28.9.28
一部追加
H29.5.26</t>
  </si>
  <si>
    <t>兵庫県尼崎市扇町15番､16番1の各一部</t>
  </si>
  <si>
    <t>H28.10.3
一部解除
R3.2.2</t>
    <rPh sb="9" eb="11">
      <t>イチブ</t>
    </rPh>
    <rPh sb="11" eb="13">
      <t>カイジョ</t>
    </rPh>
    <phoneticPr fontId="473"/>
  </si>
  <si>
    <t>兵庫県尼崎市塚口本町八丁目1番､1番29､30､32､35の各一部</t>
    <phoneticPr fontId="577"/>
  </si>
  <si>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473"/>
  </si>
  <si>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</si>
  <si>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577"/>
  </si>
  <si>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</si>
  <si>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</si>
  <si>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</si>
  <si>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</si>
  <si>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577"/>
  </si>
  <si>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</si>
  <si>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77"/>
  </si>
  <si>
    <t>兵庫県尼崎市御園1丁目243番9･10･14･15の各一部</t>
    <rPh sb="0" eb="3">
      <t>ヒョウゴケン</t>
    </rPh>
    <phoneticPr fontId="577"/>
  </si>
  <si>
    <t>H29.9.21
一部解除
H31.3.29</t>
  </si>
  <si>
    <t>兵庫県尼崎市高田町99番1､112番1､115番2､126番4･5､131番1､242番､243番の各一部､121番2の全部</t>
    <rPh sb="5" eb="6">
      <t>シ</t>
    </rPh>
    <phoneticPr fontId="577"/>
  </si>
  <si>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</si>
  <si>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</si>
  <si>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</si>
  <si>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577"/>
  </si>
  <si>
    <t>兵庫県尼崎市潮江4丁目65番2の一部</t>
    <phoneticPr fontId="577"/>
  </si>
  <si>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74"/>
  </si>
  <si>
    <t>H29.10.30
一部解除
R1.6.28</t>
  </si>
  <si>
    <t>兵庫県尼崎市若王寺3丁目104番の一部</t>
    <phoneticPr fontId="577"/>
  </si>
  <si>
    <t>H30.2.5
一部追加
R1.8.28</t>
  </si>
  <si>
    <t>兵庫県尼崎市末広町1丁目1番13､5番10の各一部､8番6の全部</t>
    <rPh sb="0" eb="3">
      <t>ヒョウゴケン</t>
    </rPh>
    <phoneticPr fontId="574"/>
  </si>
  <si>
    <t>H30.2.28
一部解除
R2.4.14</t>
  </si>
  <si>
    <t>兵庫県尼崎市食満5丁目206番1の一部､206番2の全部､206番4･5の各一部</t>
    <rPh sb="0" eb="3">
      <t>ヒョウゴケン</t>
    </rPh>
    <phoneticPr fontId="577"/>
  </si>
  <si>
    <t>兵庫県尼崎市塚口本町8丁目1番29～32の各一部</t>
    <rPh sb="0" eb="3">
      <t>ヒョウゴケン</t>
    </rPh>
    <phoneticPr fontId="574"/>
  </si>
  <si>
    <t>H30.6.1
一部解除
H31.1.23</t>
  </si>
  <si>
    <t>兵庫県尼崎市扶桑町11番2､11番10､14番6､31番､36番の各一部(地番)</t>
    <rPh sb="0" eb="3">
      <t>ヒョウゴケン</t>
    </rPh>
    <phoneticPr fontId="577"/>
  </si>
  <si>
    <t>H30.8.2
一部追加
H31.3.4</t>
  </si>
  <si>
    <t>兵庫県尼崎市塚口本町8丁目1番の一部</t>
    <phoneticPr fontId="577"/>
  </si>
  <si>
    <t>ふっ素及びその化合物</t>
    <rPh sb="2" eb="3">
      <t>ソ</t>
    </rPh>
    <rPh sb="3" eb="4">
      <t>オヨ</t>
    </rPh>
    <phoneticPr fontId="574"/>
  </si>
  <si>
    <t>兵庫県尼崎市御園1丁目243番14､水路の各一部</t>
    <phoneticPr fontId="577"/>
  </si>
  <si>
    <t>兵庫県尼崎市猪名寺1丁目571番の一部</t>
    <rPh sb="0" eb="3">
      <t>ヒョウゴケン</t>
    </rPh>
    <phoneticPr fontId="577"/>
  </si>
  <si>
    <t>形質変更時要届出区域（埋立地管理区域）</t>
    <rPh sb="11" eb="14">
      <t>ウメタテチ</t>
    </rPh>
    <rPh sb="14" eb="16">
      <t>カンリ</t>
    </rPh>
    <rPh sb="16" eb="18">
      <t>クイキ</t>
    </rPh>
    <phoneticPr fontId="559"/>
  </si>
  <si>
    <t>兵庫県尼崎市平左衛門町65番10､68番1･2､68番6～8､70番､71番の各一部</t>
    <phoneticPr fontId="577"/>
  </si>
  <si>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559"/>
  </si>
  <si>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534"/>
  </si>
  <si>
    <t>兵庫県尼崎市三反田町1丁目7番2･3の各一部</t>
    <rPh sb="0" eb="3">
      <t>ヒョウゴケン</t>
    </rPh>
    <phoneticPr fontId="577"/>
  </si>
  <si>
    <t>兵庫県尼崎市若王寺3丁目102番の一部</t>
    <phoneticPr fontId="577"/>
  </si>
  <si>
    <t>兵庫県尼崎市東難波町5丁目438番､441番､442番の各一部</t>
    <rPh sb="0" eb="3">
      <t>ヒョウゴケン</t>
    </rPh>
    <phoneticPr fontId="577"/>
  </si>
  <si>
    <t>R3.1.6
一部追加
R3.1.19</t>
    <rPh sb="7" eb="11">
      <t>イチブツイカ</t>
    </rPh>
    <phoneticPr fontId="577"/>
  </si>
  <si>
    <t>兵庫県尼崎市平左衛門町13番1の一部</t>
    <rPh sb="0" eb="3">
      <t>ヒョウゴケン</t>
    </rPh>
    <rPh sb="3" eb="6">
      <t>アマガサキシ</t>
    </rPh>
    <rPh sb="6" eb="10">
      <t>ヘイザエモン</t>
    </rPh>
    <rPh sb="10" eb="11">
      <t>マチ</t>
    </rPh>
    <rPh sb="13" eb="14">
      <t>バン</t>
    </rPh>
    <rPh sb="16" eb="18">
      <t>イチブ</t>
    </rPh>
    <phoneticPr fontId="473"/>
  </si>
  <si>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473"/>
  </si>
  <si>
    <t>R3.5.27
一部追加
R5.6.12</t>
    <rPh sb="8" eb="10">
      <t>イチブ</t>
    </rPh>
    <rPh sb="10" eb="12">
      <t>ツイカ</t>
    </rPh>
    <phoneticPr fontId="577"/>
  </si>
  <si>
    <t>兵庫県尼崎市食満5丁目206番3の一部</t>
    <phoneticPr fontId="577"/>
  </si>
  <si>
    <t>R3.11.11
一部追加
R6.4.5</t>
    <rPh sb="9" eb="11">
      <t>イチブ</t>
    </rPh>
    <rPh sb="11" eb="13">
      <t>ツイカ</t>
    </rPh>
    <phoneticPr fontId="577"/>
  </si>
  <si>
    <t>兵庫県尼崎市平左衛門町65番8･10･17､68番1･6～9の各一部</t>
    <rPh sb="0" eb="3">
      <t>ヒョウゴケン</t>
    </rPh>
    <phoneticPr fontId="57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</si>
  <si>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74"/>
  </si>
  <si>
    <t>兵庫県尼崎市道意町6丁目36番1の全部</t>
    <phoneticPr fontId="577"/>
  </si>
  <si>
    <t>兵庫県尼崎市道意町7丁目1番13の一部</t>
    <rPh sb="0" eb="3">
      <t>ヒョウゴケン</t>
    </rPh>
    <phoneticPr fontId="57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</si>
  <si>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73"/>
  </si>
  <si>
    <r>
      <t xml:space="preserve">R4.3.25
</t>
    </r>
    <r>
      <rPr>
        <sz val="9"/>
        <color theme="1"/>
        <rFont val="ＭＳ Ｐゴシック"/>
        <family val="3"/>
        <charset val="128"/>
      </rPr>
      <t>一部解除
R6.7.17</t>
    </r>
    <rPh sb="8" eb="10">
      <t>イチブ</t>
    </rPh>
    <rPh sb="10" eb="12">
      <t>カイジョ</t>
    </rPh>
    <phoneticPr fontId="410"/>
  </si>
  <si>
    <t>兵庫県尼崎市大高洲町2番､2番2の各一部､14番1･2</t>
    <rPh sb="0" eb="3">
      <t>ヒョウゴケン</t>
    </rPh>
    <phoneticPr fontId="577"/>
  </si>
  <si>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</si>
  <si>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577"/>
  </si>
  <si>
    <t>兵庫県尼崎市猪名寺3丁目162番の一部</t>
    <rPh sb="0" eb="3">
      <t>ヒョウゴケン</t>
    </rPh>
    <rPh sb="3" eb="6">
      <t>アマガサキシ</t>
    </rPh>
    <rPh sb="6" eb="9">
      <t>イナデラ</t>
    </rPh>
    <rPh sb="10" eb="12">
      <t>チョウメ</t>
    </rPh>
    <rPh sb="15" eb="16">
      <t>バン</t>
    </rPh>
    <rPh sb="17" eb="19">
      <t>イチブ</t>
    </rPh>
    <phoneticPr fontId="473"/>
  </si>
  <si>
    <t>砒素及びその化合物
ふっ素及びその化合物</t>
    <rPh sb="0" eb="2">
      <t>ヒソ</t>
    </rPh>
    <rPh sb="2" eb="3">
      <t>オヨ</t>
    </rPh>
    <rPh sb="6" eb="9">
      <t>カゴウブツ</t>
    </rPh>
    <rPh sb="12" eb="13">
      <t>ソ</t>
    </rPh>
    <rPh sb="13" eb="14">
      <t>オヨ</t>
    </rPh>
    <rPh sb="17" eb="20">
      <t>カゴウブツ</t>
    </rPh>
    <phoneticPr fontId="196"/>
  </si>
  <si>
    <t>兵庫県尼崎市猪名寺3丁目162番の一部</t>
    <phoneticPr fontId="577"/>
  </si>
  <si>
    <t>兵庫県尼崎市平左衛門町18番17・18の各一部</t>
    <rPh sb="0" eb="3">
      <t>ヒョウゴケン</t>
    </rPh>
    <phoneticPr fontId="577"/>
  </si>
  <si>
    <t>R4.9.22
一部追加
R5.12.13</t>
    <rPh sb="10" eb="12">
      <t>ツイカ</t>
    </rPh>
    <phoneticPr fontId="577"/>
  </si>
  <si>
    <t>兵庫県尼崎市道意町7丁目1番10､17の全部</t>
    <rPh sb="0" eb="3">
      <t>ヒョウゴケン</t>
    </rPh>
    <rPh sb="3" eb="6">
      <t>アマガサキシ</t>
    </rPh>
    <rPh sb="6" eb="9">
      <t>ドウイチョウ</t>
    </rPh>
    <rPh sb="10" eb="12">
      <t>チョウメ</t>
    </rPh>
    <rPh sb="13" eb="14">
      <t>バン</t>
    </rPh>
    <rPh sb="20" eb="22">
      <t>ゼンブ</t>
    </rPh>
    <phoneticPr fontId="473"/>
  </si>
  <si>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473"/>
  </si>
  <si>
    <t>兵庫県尼崎市船出12番1､19番､20番1</t>
    <phoneticPr fontId="577"/>
  </si>
  <si>
    <t>ふっ素及びその化合物
ほう素及びその化合物</t>
    <rPh sb="2" eb="3">
      <t>ソ</t>
    </rPh>
    <rPh sb="3" eb="4">
      <t>オヨ</t>
    </rPh>
    <rPh sb="7" eb="10">
      <t>カゴウブツ</t>
    </rPh>
    <rPh sb="13" eb="14">
      <t>ソ</t>
    </rPh>
    <rPh sb="14" eb="15">
      <t>オヨ</t>
    </rPh>
    <rPh sb="18" eb="21">
      <t>カゴウブツ</t>
    </rPh>
    <phoneticPr fontId="473"/>
  </si>
  <si>
    <t>兵庫県尼崎市塚口本町8丁目1番の一部(地番)</t>
    <rPh sb="0" eb="3">
      <t>ヒョウゴケン</t>
    </rPh>
    <phoneticPr fontId="577"/>
  </si>
  <si>
    <t>R5.2.15
一部解除
R5.6.8</t>
    <rPh sb="8" eb="10">
      <t>イチブ</t>
    </rPh>
    <rPh sb="10" eb="12">
      <t>カイジョ</t>
    </rPh>
    <phoneticPr fontId="577"/>
  </si>
  <si>
    <t>兵庫県尼崎市塚口本町8丁目1番､1番35の各一部(地番)</t>
    <rPh sb="0" eb="3">
      <t>ヒョウゴケン</t>
    </rPh>
    <phoneticPr fontId="577"/>
  </si>
  <si>
    <t>兵庫県尼崎市西向島町1番4･5の各一部</t>
    <phoneticPr fontId="577"/>
  </si>
  <si>
    <t>兵庫県尼崎市船出21番1の一部</t>
    <rPh sb="0" eb="3">
      <t>ヒョウゴケン</t>
    </rPh>
    <rPh sb="3" eb="6">
      <t>アマガサキシ</t>
    </rPh>
    <phoneticPr fontId="577"/>
  </si>
  <si>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</si>
  <si>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473"/>
  </si>
  <si>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73"/>
  </si>
  <si>
    <t>兵庫県尼崎市西向島町15番8</t>
    <rPh sb="3" eb="6">
      <t>アマガサキシ</t>
    </rPh>
    <rPh sb="6" eb="7">
      <t>ニシ</t>
    </rPh>
    <rPh sb="7" eb="9">
      <t>ムコウジマ</t>
    </rPh>
    <rPh sb="9" eb="10">
      <t>マチ</t>
    </rPh>
    <rPh sb="12" eb="13">
      <t>バン</t>
    </rPh>
    <phoneticPr fontId="473"/>
  </si>
  <si>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</si>
  <si>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411"/>
  </si>
  <si>
    <t>兵庫県尼崎市水明町199番1・23の各一部</t>
    <phoneticPr fontId="577"/>
  </si>
  <si>
    <t>兵庫県尼崎市西長洲町1丁目10番1､19番､20番の各一部</t>
    <rPh sb="3" eb="6">
      <t>アマガサキシ</t>
    </rPh>
    <rPh sb="6" eb="10">
      <t>ニシナガスチョウ</t>
    </rPh>
    <rPh sb="11" eb="13">
      <t>チョウメ</t>
    </rPh>
    <rPh sb="15" eb="16">
      <t>バン</t>
    </rPh>
    <rPh sb="20" eb="21">
      <t>バン</t>
    </rPh>
    <rPh sb="24" eb="25">
      <t>バン</t>
    </rPh>
    <rPh sb="26" eb="27">
      <t>カク</t>
    </rPh>
    <rPh sb="27" eb="29">
      <t>イチブ</t>
    </rPh>
    <phoneticPr fontId="473"/>
  </si>
  <si>
    <t>兵庫県尼崎市道意町7丁目1番2・4の各一部</t>
    <rPh sb="3" eb="6">
      <t>アマガサキシ</t>
    </rPh>
    <rPh sb="6" eb="9">
      <t>ドイチョウ</t>
    </rPh>
    <rPh sb="10" eb="12">
      <t>チョウメ</t>
    </rPh>
    <rPh sb="13" eb="14">
      <t>バン</t>
    </rPh>
    <rPh sb="18" eb="19">
      <t>カク</t>
    </rPh>
    <rPh sb="19" eb="21">
      <t>イチブ</t>
    </rPh>
    <phoneticPr fontId="473"/>
  </si>
  <si>
    <t>兵庫県尼崎市鶴町７番１の一部</t>
    <rPh sb="3" eb="6">
      <t>アマガサキシ</t>
    </rPh>
    <rPh sb="6" eb="8">
      <t>ツルマチ</t>
    </rPh>
    <rPh sb="9" eb="10">
      <t>バン</t>
    </rPh>
    <rPh sb="12" eb="14">
      <t>イチブ</t>
    </rPh>
    <phoneticPr fontId="473"/>
  </si>
  <si>
    <t>処理業省令
 第13条</t>
    <phoneticPr fontId="47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</si>
  <si>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73"/>
  </si>
  <si>
    <t>兵庫県尼崎市常光寺4丁目19番の一部</t>
    <rPh sb="3" eb="6">
      <t>アマガサキシ</t>
    </rPh>
    <rPh sb="6" eb="9">
      <t>ジョウコウジ</t>
    </rPh>
    <rPh sb="10" eb="12">
      <t>チョウメ</t>
    </rPh>
    <rPh sb="14" eb="15">
      <t>バン</t>
    </rPh>
    <rPh sb="16" eb="18">
      <t>イチブ</t>
    </rPh>
    <phoneticPr fontId="410"/>
  </si>
  <si>
    <t>第４条</t>
    <rPh sb="0" eb="1">
      <t>ダイ</t>
    </rPh>
    <rPh sb="2" eb="3">
      <t>ジョウ</t>
    </rPh>
    <phoneticPr fontId="410"/>
  </si>
  <si>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10"/>
  </si>
  <si>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375"/>
  </si>
  <si>
    <t>第14条</t>
    <rPh sb="0" eb="1">
      <t>ダイ</t>
    </rPh>
    <rPh sb="3" eb="4">
      <t>ジョウ</t>
    </rPh>
    <phoneticPr fontId="37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</si>
  <si>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75"/>
  </si>
  <si>
    <t>兵庫県尼崎市大高洲町８番１の一部</t>
    <rPh sb="3" eb="6">
      <t>アマガサキシ</t>
    </rPh>
    <rPh sb="6" eb="10">
      <t>オオタカスチョウ</t>
    </rPh>
    <rPh sb="11" eb="12">
      <t>バン</t>
    </rPh>
    <rPh sb="14" eb="16">
      <t>イチブ</t>
    </rPh>
    <phoneticPr fontId="320"/>
  </si>
  <si>
    <t>第14条</t>
    <rPh sb="0" eb="1">
      <t>ダイ</t>
    </rPh>
    <rPh sb="3" eb="4">
      <t>ジョウ</t>
    </rPh>
    <phoneticPr fontId="320"/>
  </si>
  <si>
    <t>兵庫県尼崎市東高洲町１番の一部</t>
    <rPh sb="9" eb="13">
      <t>ヒガシタカスチョウ</t>
    </rPh>
    <rPh sb="14" eb="15">
      <t>バン</t>
    </rPh>
    <phoneticPr fontId="22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</si>
  <si>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229"/>
  </si>
  <si>
    <t>R7.4.1
一部追加
R7.8.6</t>
    <rPh sb="7" eb="9">
      <t>イチブ</t>
    </rPh>
    <rPh sb="9" eb="11">
      <t>ツイカ</t>
    </rPh>
    <phoneticPr fontId="139"/>
  </si>
  <si>
    <t>兵庫県尼崎市西高洲町13番4・7､16番5､18番及び19番の各一部</t>
    <rPh sb="0" eb="1">
      <t>カク</t>
    </rPh>
    <phoneticPr fontId="222"/>
  </si>
  <si>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22"/>
  </si>
  <si>
    <t>兵庫県尼崎市東七松町２丁目3番1､8番</t>
    <rPh sb="6" eb="10">
      <t>ヒガシナナマツチョウ</t>
    </rPh>
    <rPh sb="18" eb="19">
      <t>バン</t>
    </rPh>
    <phoneticPr fontId="101"/>
  </si>
  <si>
    <t>第４条</t>
    <rPh sb="0" eb="1">
      <t>ダイ</t>
    </rPh>
    <rPh sb="2" eb="3">
      <t>ジョウ</t>
    </rPh>
    <phoneticPr fontId="101"/>
  </si>
  <si>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101"/>
  </si>
  <si>
    <t>兵庫県尼崎市西昆陽１丁目46番2の一部</t>
    <rPh sb="6" eb="9">
      <t>ニシコヤ</t>
    </rPh>
    <rPh sb="10" eb="12">
      <t>チョウメ</t>
    </rPh>
    <rPh sb="14" eb="15">
      <t>バン</t>
    </rPh>
    <rPh sb="17" eb="19">
      <t>イチブ</t>
    </rPh>
    <phoneticPr fontId="83"/>
  </si>
  <si>
    <t>第３条</t>
    <rPh sb="0" eb="1">
      <t>ダイ</t>
    </rPh>
    <rPh sb="2" eb="3">
      <t>ジョウ</t>
    </rPh>
    <phoneticPr fontId="83"/>
  </si>
  <si>
    <t>明石市
（11件）</t>
    <rPh sb="0" eb="3">
      <t>アカシシ</t>
    </rPh>
    <rPh sb="7" eb="8">
      <t>ケン</t>
    </rPh>
    <phoneticPr fontId="577"/>
  </si>
  <si>
    <t>H24.11.12
一部解除
R6.4.1</t>
    <rPh sb="10" eb="12">
      <t>イチブ</t>
    </rPh>
    <rPh sb="12" eb="14">
      <t>カイジョ</t>
    </rPh>
    <phoneticPr fontId="294"/>
  </si>
  <si>
    <t>兵庫県明石市大久保町大窪字丁田69番1､字赤落8番1､字樋掛50番1､字南開知387番2､字北開知410番1､字下檜山1545番3､字下檜山1545番13の各一部
西脇字赤土104番2､字塚本64番5の各一部</t>
    <phoneticPr fontId="577"/>
  </si>
  <si>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577"/>
  </si>
  <si>
    <t>H25.12.24
一部追加
R5.12.25</t>
    <rPh sb="10" eb="12">
      <t>イチブ</t>
    </rPh>
    <rPh sb="12" eb="14">
      <t>ツイカ</t>
    </rPh>
    <phoneticPr fontId="294"/>
  </si>
  <si>
    <t>兵庫県明石市川崎町100番1の一部</t>
    <phoneticPr fontId="577"/>
  </si>
  <si>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473"/>
  </si>
  <si>
    <t>兵庫県明石市和坂1丁目212番1の一部</t>
    <rPh sb="0" eb="3">
      <t>ヒョウゴケン</t>
    </rPh>
    <rPh sb="3" eb="8">
      <t>ワサカ</t>
    </rPh>
    <rPh sb="9" eb="11">
      <t>チョウメ</t>
    </rPh>
    <rPh sb="14" eb="15">
      <t>バン</t>
    </rPh>
    <rPh sb="17" eb="19">
      <t>イチブ</t>
    </rPh>
    <phoneticPr fontId="577"/>
  </si>
  <si>
    <t>H29.10.10
一部解除
R1.7.1</t>
  </si>
  <si>
    <t>兵庫県明石市魚住町金ｹ崎字己ﾉ池東391番2､399番3の各一部</t>
    <phoneticPr fontId="577"/>
  </si>
  <si>
    <t>兵庫県明石市魚住町西岡字石ヶ坪1325番1､1325番5､字合之元1359番</t>
    <phoneticPr fontId="577"/>
  </si>
  <si>
    <t>兵庫県明石市魚住町西岡字大溝ﾉ下679番3､五反田749番2､臍池762番､新池脇772番の各一部</t>
    <phoneticPr fontId="577"/>
  </si>
  <si>
    <t>兵庫県明石市北王子町297番17､346番､353番の各一部</t>
    <rPh sb="0" eb="3">
      <t>ヒョウゴケン</t>
    </rPh>
    <rPh sb="3" eb="6">
      <t>アカシシ</t>
    </rPh>
    <phoneticPr fontId="294"/>
  </si>
  <si>
    <t>第４条</t>
    <rPh sb="0" eb="1">
      <t>ダイ</t>
    </rPh>
    <rPh sb="2" eb="3">
      <t>ジョウ</t>
    </rPh>
    <phoneticPr fontId="294"/>
  </si>
  <si>
    <t>砒素及びその化合物
ふっ素及びその化合物</t>
    <rPh sb="0" eb="2">
      <t>ヒソ</t>
    </rPh>
    <rPh sb="2" eb="3">
      <t>オヨ</t>
    </rPh>
    <rPh sb="6" eb="9">
      <t>カゴウブツ</t>
    </rPh>
    <rPh sb="12" eb="13">
      <t>ソ</t>
    </rPh>
    <rPh sb="13" eb="14">
      <t>オヨ</t>
    </rPh>
    <rPh sb="17" eb="20">
      <t>カゴウブツ</t>
    </rPh>
    <phoneticPr fontId="294"/>
  </si>
  <si>
    <t>12</t>
  </si>
  <si>
    <t>R6.4.1
一部追加
R6.9.24</t>
    <rPh sb="7" eb="9">
      <t>イチブ</t>
    </rPh>
    <rPh sb="9" eb="11">
      <t>ツイカ</t>
    </rPh>
    <phoneticPr fontId="294"/>
  </si>
  <si>
    <t>兵庫県明石市大久保町大窪字下檜山1545番14､字北開知410番４､字南開知387番13､字樋掛50番２､字丁田69番６の各一部</t>
    <rPh sb="0" eb="3">
      <t>ヒョウゴケン</t>
    </rPh>
    <rPh sb="3" eb="6">
      <t>アカシシ</t>
    </rPh>
    <rPh sb="61" eb="64">
      <t>カクイチブ</t>
    </rPh>
    <phoneticPr fontId="294"/>
  </si>
  <si>
    <t>第３条第14条</t>
    <phoneticPr fontId="294"/>
  </si>
  <si>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294"/>
  </si>
  <si>
    <t>13</t>
  </si>
  <si>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294"/>
  </si>
  <si>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294"/>
  </si>
  <si>
    <t>14</t>
  </si>
  <si>
    <t>兵庫県明石市大久保町西嶋字中スジ418番8､428番12</t>
    <rPh sb="0" eb="3">
      <t>ヒョウゴケン</t>
    </rPh>
    <rPh sb="3" eb="6">
      <t>アカシシ</t>
    </rPh>
    <phoneticPr fontId="294"/>
  </si>
  <si>
    <t>鉛及びその化合物</t>
    <rPh sb="0" eb="1">
      <t>ナマリ</t>
    </rPh>
    <rPh sb="1" eb="2">
      <t>オヨ</t>
    </rPh>
    <rPh sb="5" eb="7">
      <t>カゴウ</t>
    </rPh>
    <rPh sb="7" eb="8">
      <t>ブツ</t>
    </rPh>
    <phoneticPr fontId="294"/>
  </si>
  <si>
    <t>15</t>
  </si>
  <si>
    <t>兵庫県明石市和坂３丁目253番5､257番7､和坂字大池下東256番5</t>
    <rPh sb="0" eb="3">
      <t>ヒョウゴケン</t>
    </rPh>
    <rPh sb="3" eb="6">
      <t>アカシシ</t>
    </rPh>
    <phoneticPr fontId="294"/>
  </si>
  <si>
    <t>鉛及びその化合物</t>
    <rPh sb="0" eb="1">
      <t>ナマリ</t>
    </rPh>
    <rPh sb="1" eb="2">
      <t>オヨ</t>
    </rPh>
    <rPh sb="5" eb="8">
      <t>カゴウブツ</t>
    </rPh>
    <phoneticPr fontId="294"/>
  </si>
  <si>
    <t>16</t>
  </si>
  <si>
    <t>西宮市
（6件）</t>
    <rPh sb="0" eb="3">
      <t>ニシノミヤシ</t>
    </rPh>
    <rPh sb="6" eb="7">
      <t>ケン</t>
    </rPh>
    <phoneticPr fontId="577"/>
  </si>
  <si>
    <t>兵庫県西宮市高座町3番1､4番2</t>
  </si>
  <si>
    <t>鉛及びその化合物
砒素及びその化合物
ふっ素及びその化合物</t>
    <rPh sb="0" eb="1">
      <t>ナマリ</t>
    </rPh>
    <rPh sb="1" eb="2">
      <t>オヨ</t>
    </rPh>
    <rPh sb="5" eb="8">
      <t>カゴウブツ</t>
    </rPh>
    <rPh sb="9" eb="11">
      <t>ヒソ</t>
    </rPh>
    <phoneticPr fontId="575"/>
  </si>
  <si>
    <t>H27.11.18
一部解除
R4.11.2</t>
    <phoneticPr fontId="577"/>
  </si>
  <si>
    <t>兵庫県西宮市武庫川町27の一部､28-1の一部､29-1の一部､29-2の一部</t>
  </si>
  <si>
    <t>鉛及びその化合物
ふっ素及びその化合物</t>
    <rPh sb="0" eb="1">
      <t>ナマリ</t>
    </rPh>
    <rPh sb="1" eb="2">
      <t>オヨ</t>
    </rPh>
    <rPh sb="5" eb="8">
      <t>カゴウブツ</t>
    </rPh>
    <phoneticPr fontId="575"/>
  </si>
  <si>
    <t>兵庫県西宮市古川町1番8の一部</t>
    <phoneticPr fontId="577"/>
  </si>
  <si>
    <t>兵庫県西宮市鳴尾浜２丁目１番19の一部</t>
    <rPh sb="0" eb="3">
      <t>ヒョウゴケン</t>
    </rPh>
    <rPh sb="3" eb="6">
      <t>ニシノミヤシ</t>
    </rPh>
    <rPh sb="6" eb="9">
      <t>ナルオハマ</t>
    </rPh>
    <rPh sb="10" eb="12">
      <t>チョウメ</t>
    </rPh>
    <rPh sb="13" eb="14">
      <t>バン</t>
    </rPh>
    <rPh sb="17" eb="19">
      <t>イチブ</t>
    </rPh>
    <phoneticPr fontId="474"/>
  </si>
  <si>
    <t>兵庫県西宮市江上町25番１の一部</t>
    <rPh sb="0" eb="3">
      <t>ヒョウゴケン</t>
    </rPh>
    <rPh sb="3" eb="6">
      <t>ニシノミヤシ</t>
    </rPh>
    <rPh sb="6" eb="9">
      <t>エガミチョウ</t>
    </rPh>
    <rPh sb="11" eb="12">
      <t>バン</t>
    </rPh>
    <rPh sb="14" eb="16">
      <t>イチブ</t>
    </rPh>
    <phoneticPr fontId="474"/>
  </si>
  <si>
    <t>鉛及びその化合物
砒素及びその化合物
ふっ素及びその化合物</t>
    <rPh sb="0" eb="2">
      <t>ナマリオヨ</t>
    </rPh>
    <rPh sb="5" eb="8">
      <t>カゴウブツ</t>
    </rPh>
    <rPh sb="9" eb="12">
      <t>ヒソオヨ</t>
    </rPh>
    <rPh sb="15" eb="18">
      <t>カゴウブツ</t>
    </rPh>
    <phoneticPr fontId="489"/>
  </si>
  <si>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338"/>
  </si>
  <si>
    <t>第３条</t>
    <rPh sb="0" eb="1">
      <t>ダイ</t>
    </rPh>
    <rPh sb="2" eb="3">
      <t>ジョウ</t>
    </rPh>
    <phoneticPr fontId="338"/>
  </si>
  <si>
    <t>六価クロム化合物
ふっ素及びその化合物</t>
    <rPh sb="0" eb="2">
      <t>ロッカ</t>
    </rPh>
    <rPh sb="5" eb="8">
      <t>カゴウブツ</t>
    </rPh>
    <phoneticPr fontId="351"/>
  </si>
  <si>
    <t>加古川市
（10件）</t>
    <rPh sb="0" eb="3">
      <t>カコガワ</t>
    </rPh>
    <phoneticPr fontId="577"/>
  </si>
  <si>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</si>
  <si>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</si>
  <si>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583"/>
  </si>
  <si>
    <t>兵庫県加古川市平荘町上原200番地の一部</t>
  </si>
  <si>
    <t>第14条</t>
    <phoneticPr fontId="584"/>
  </si>
  <si>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584"/>
  </si>
  <si>
    <t>兵庫県加古川市志方町上富木字大道端775番1ほか2筆の一部</t>
  </si>
  <si>
    <t>第３条</t>
    <phoneticPr fontId="585"/>
  </si>
  <si>
    <t>ふっ素及びその化合物</t>
    <rPh sb="2" eb="3">
      <t>ソ</t>
    </rPh>
    <rPh sb="3" eb="4">
      <t>オヨ</t>
    </rPh>
    <rPh sb="7" eb="10">
      <t>カゴウブツ</t>
    </rPh>
    <phoneticPr fontId="585"/>
  </si>
  <si>
    <t>兵庫県加古川市尾上町今福字大樋49番5､49番10､字東代94番7､94番9､字丁田61番3の一部､及び字横見通71番2の一部</t>
    <rPh sb="26" eb="27">
      <t>アザ</t>
    </rPh>
    <rPh sb="39" eb="40">
      <t>アザ</t>
    </rPh>
    <rPh sb="52" eb="53">
      <t>アザ</t>
    </rPh>
    <phoneticPr fontId="577"/>
  </si>
  <si>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</si>
  <si>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</si>
  <si>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77"/>
  </si>
  <si>
    <t>兵庫県加古川市平岡町高畑字西ヶ原上ﾉ段400番1の一部､同400番6の一部､同404番1の一部</t>
    <phoneticPr fontId="577"/>
  </si>
  <si>
    <t>第14条</t>
    <rPh sb="0" eb="1">
      <t>ダイ</t>
    </rPh>
    <rPh sb="3" eb="4">
      <t>ジョウ</t>
    </rPh>
    <phoneticPr fontId="596"/>
  </si>
  <si>
    <t>R1.6.24
一部解除
R4.1.28</t>
    <rPh sb="8" eb="12">
      <t>イチブカイジョ</t>
    </rPh>
    <phoneticPr fontId="499"/>
  </si>
  <si>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496"/>
  </si>
  <si>
    <t>第14条</t>
    <rPh sb="0" eb="1">
      <t>ダイ</t>
    </rPh>
    <rPh sb="3" eb="4">
      <t>ジョウ</t>
    </rPh>
    <phoneticPr fontId="496"/>
  </si>
  <si>
    <t>六価クロム化合物
鉛及びその化合物
砒素及びその化合物
ふっ素及びその化合物
ほう素及びその化合物</t>
    <rPh sb="48" eb="49">
      <t>ブツ</t>
    </rPh>
    <phoneticPr fontId="496"/>
  </si>
  <si>
    <t>R4.5.23
一部解除
R5.9.1
一部追加
R5.9.15</t>
    <rPh sb="20" eb="22">
      <t>イチブ</t>
    </rPh>
    <rPh sb="22" eb="24">
      <t>ツイカ</t>
    </rPh>
    <phoneticPr fontId="577"/>
  </si>
  <si>
    <t>兵庫県加古川市尾上町池田字美サシ850番1の一部､尾上町池田字池田開拓1897番1の一部､1897番9の一部､1897番10の一部､1897番11の一部､1897番12の一部､1897番14の一部</t>
    <phoneticPr fontId="577"/>
  </si>
  <si>
    <t>R5.8.14
一部解除
R5.9.20</t>
    <phoneticPr fontId="577"/>
  </si>
  <si>
    <t>兵庫県加古川市平荘町上原字東山4番1の一部､字仁蔵ヶ谷249番の一部､250番の一部､210番15の1の一部､字北山198番11の一部</t>
    <rPh sb="0" eb="3">
      <t>ヒョウゴケン</t>
    </rPh>
    <phoneticPr fontId="577"/>
  </si>
  <si>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577"/>
  </si>
  <si>
    <t>鉛及びその化合物
ふっ素及びその化合物
チウラム</t>
    <phoneticPr fontId="577"/>
  </si>
  <si>
    <t>宝塚市
（6件）</t>
    <rPh sb="0" eb="2">
      <t>タカラヅカ</t>
    </rPh>
    <rPh sb="2" eb="3">
      <t>シ</t>
    </rPh>
    <phoneticPr fontId="577"/>
  </si>
  <si>
    <t>H23.5.9
地番修正
R4.11.28</t>
    <rPh sb="8" eb="10">
      <t>チバン</t>
    </rPh>
    <rPh sb="10" eb="12">
      <t>シュウセイ</t>
    </rPh>
    <phoneticPr fontId="577"/>
  </si>
  <si>
    <t>兵庫県宝塚市安倉西2丁目286-21　外</t>
  </si>
  <si>
    <t>第14条</t>
    <rPh sb="0" eb="1">
      <t>ダイ</t>
    </rPh>
    <rPh sb="3" eb="4">
      <t>ジョウ</t>
    </rPh>
    <phoneticPr fontId="491"/>
  </si>
  <si>
    <t>H24.10.31
地番修正
R4.11.28</t>
    <rPh sb="10" eb="12">
      <t>チバン</t>
    </rPh>
    <rPh sb="12" eb="14">
      <t>シュウセイ</t>
    </rPh>
    <phoneticPr fontId="577"/>
  </si>
  <si>
    <t>兵庫県宝塚市小浜2丁目5番1　外</t>
  </si>
  <si>
    <t>形質変更時要届出区域（自然由来特例区域）</t>
    <rPh sb="11" eb="13">
      <t>シゼン</t>
    </rPh>
    <rPh sb="13" eb="15">
      <t>ユライ</t>
    </rPh>
    <rPh sb="15" eb="17">
      <t>トクレイ</t>
    </rPh>
    <rPh sb="17" eb="19">
      <t>クイキ</t>
    </rPh>
    <phoneticPr fontId="491"/>
  </si>
  <si>
    <t>H25.8.30
地番修正
R4.11.28</t>
    <rPh sb="9" eb="11">
      <t>チバン</t>
    </rPh>
    <rPh sb="11" eb="13">
      <t>シュウセイ</t>
    </rPh>
    <phoneticPr fontId="577"/>
  </si>
  <si>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</si>
  <si>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</si>
  <si>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491"/>
  </si>
  <si>
    <t>R4.1.25
一部追加
R4.11.28</t>
    <phoneticPr fontId="577"/>
  </si>
  <si>
    <t>兵庫県宝塚市高松町201番1</t>
  </si>
  <si>
    <t>R5.4.18
一部追加
R7.9.19</t>
    <rPh sb="8" eb="10">
      <t>イチブ</t>
    </rPh>
    <rPh sb="10" eb="12">
      <t>ツイカ</t>
    </rPh>
    <phoneticPr fontId="577"/>
  </si>
  <si>
    <t>兵庫県宝塚市小浜1丁目1番3　外</t>
    <rPh sb="0" eb="3">
      <t>ヒョウゴケン</t>
    </rPh>
    <rPh sb="3" eb="6">
      <t>タカラヅカシ</t>
    </rPh>
    <rPh sb="6" eb="8">
      <t>コハマ</t>
    </rPh>
    <rPh sb="9" eb="11">
      <t>チョウメ</t>
    </rPh>
    <rPh sb="12" eb="13">
      <t>バン</t>
    </rPh>
    <rPh sb="15" eb="16">
      <t>ホカ</t>
    </rPh>
    <phoneticPr fontId="473"/>
  </si>
  <si>
    <t>奈良県
（8件）</t>
    <rPh sb="0" eb="2">
      <t>ナラ</t>
    </rPh>
    <rPh sb="2" eb="3">
      <t>ケン</t>
    </rPh>
    <phoneticPr fontId="577"/>
  </si>
  <si>
    <t>奈良県御所市大字室505番2の一部､505番3の一部</t>
    <phoneticPr fontId="577"/>
  </si>
  <si>
    <t>六価クロム化合物
ふっ素及びその化合物</t>
    <rPh sb="0" eb="2">
      <t>ロッカ</t>
    </rPh>
    <rPh sb="5" eb="8">
      <t>カゴウブツ</t>
    </rPh>
    <phoneticPr fontId="577"/>
  </si>
  <si>
    <t>奈良県大和郡山市横田町923番1及び923番5の各一部</t>
  </si>
  <si>
    <t>奈良県生駒市東生駒2丁目207番11の一部</t>
  </si>
  <si>
    <t xml:space="preserve">R2.12.18
一部解除
R4.4.26 </t>
    <phoneticPr fontId="577"/>
  </si>
  <si>
    <t>奈良県生駒郡安堵町大字東安堵1660-1の一部</t>
    <rPh sb="0" eb="3">
      <t>ナラケン</t>
    </rPh>
    <phoneticPr fontId="577"/>
  </si>
  <si>
    <t>六価クロム化合物
ふっ素及びその化合物</t>
    <rPh sb="11" eb="12">
      <t>ソ</t>
    </rPh>
    <rPh sb="12" eb="13">
      <t>オヨ</t>
    </rPh>
    <rPh sb="16" eb="19">
      <t>カゴウブツ</t>
    </rPh>
    <phoneticPr fontId="473"/>
  </si>
  <si>
    <t>奈良県大和郡山市矢田町22-1の一部</t>
    <rPh sb="0" eb="3">
      <t>ナラケン</t>
    </rPh>
    <phoneticPr fontId="577"/>
  </si>
  <si>
    <t>奈良県大和高田市今里川合方23の一部</t>
    <rPh sb="0" eb="3">
      <t>ナラケン</t>
    </rPh>
    <phoneticPr fontId="577"/>
  </si>
  <si>
    <t>奈良県香芝市五位堂6丁目224の一部</t>
    <phoneticPr fontId="577"/>
  </si>
  <si>
    <t>奈良県生駒郡斑鳩町幸前2丁目193の一
部</t>
    <rPh sb="0" eb="3">
      <t>ナラケン</t>
    </rPh>
    <phoneticPr fontId="577"/>
  </si>
  <si>
    <t>クロロエチレン
1,1-ジクロロエチレン
1,2-ジクロロエチレン
ジクロロメタン
テトラクロロエチレン
トリクロロエチレン
ベンゼン
鉛及びその化合物
ふっ素及びその化合物</t>
    <phoneticPr fontId="577"/>
  </si>
  <si>
    <t>奈良市
（5件）</t>
    <rPh sb="0" eb="3">
      <t>ナラシ</t>
    </rPh>
    <rPh sb="6" eb="7">
      <t>ケン</t>
    </rPh>
    <phoneticPr fontId="577"/>
  </si>
  <si>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</si>
  <si>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</si>
  <si>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</si>
  <si>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77"/>
  </si>
  <si>
    <t>奈良県奈良市二条大路南四丁目100-12､100-22､100-23､100-28､100-29､100-30の各一部</t>
    <rPh sb="0" eb="3">
      <t>ナラケン</t>
    </rPh>
    <phoneticPr fontId="577"/>
  </si>
  <si>
    <t>奈良県奈良市大安寺一丁目1215番1の一部</t>
    <rPh sb="0" eb="3">
      <t>ナラケン</t>
    </rPh>
    <rPh sb="3" eb="6">
      <t>ナラシ</t>
    </rPh>
    <rPh sb="6" eb="9">
      <t>ダイアンジ</t>
    </rPh>
    <rPh sb="9" eb="12">
      <t>１チョウメ</t>
    </rPh>
    <rPh sb="16" eb="17">
      <t>バン</t>
    </rPh>
    <rPh sb="19" eb="21">
      <t>イチブ</t>
    </rPh>
    <phoneticPr fontId="473"/>
  </si>
  <si>
    <t>クロロエチレン
1,2-ジクロロエチレン
テトラクロロエチレン
トリクロロエチレン
鉛およびその化合物</t>
    <phoneticPr fontId="577"/>
  </si>
  <si>
    <t>和歌山県
（16件）</t>
    <rPh sb="0" eb="4">
      <t>ワカヤマケン</t>
    </rPh>
    <rPh sb="8" eb="9">
      <t>ケン</t>
    </rPh>
    <phoneticPr fontId="577"/>
  </si>
  <si>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</si>
  <si>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575"/>
  </si>
  <si>
    <t>和歌山県東牟婁郡串本町串本2175番1の一部</t>
  </si>
  <si>
    <t>ふっ素及びその化合物</t>
    <rPh sb="2" eb="3">
      <t>ソ</t>
    </rPh>
    <rPh sb="3" eb="4">
      <t>オヨ</t>
    </rPh>
    <phoneticPr fontId="576"/>
  </si>
  <si>
    <t>形質変更時要届出区域</t>
    <phoneticPr fontId="583"/>
  </si>
  <si>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</si>
  <si>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576"/>
  </si>
  <si>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574"/>
  </si>
  <si>
    <t>クロロエチレン
1,1-ジクロロエチレン
シス-1,2-ジクロロエチレン
ジクロロメタン
トリクロロエチレン</t>
    <phoneticPr fontId="577"/>
  </si>
  <si>
    <t>和歌山県海南市船尾字中濱260番96の一部</t>
    <phoneticPr fontId="577"/>
  </si>
  <si>
    <t>形質変更時要届出区域（埋立地管理区域）</t>
    <rPh sb="11" eb="14">
      <t>ウメタテチ</t>
    </rPh>
    <rPh sb="14" eb="16">
      <t>カンリ</t>
    </rPh>
    <rPh sb="16" eb="18">
      <t>クイキ</t>
    </rPh>
    <phoneticPr fontId="535"/>
  </si>
  <si>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35"/>
  </si>
  <si>
    <t>第４条</t>
    <rPh sb="0" eb="1">
      <t>ダイ</t>
    </rPh>
    <rPh sb="2" eb="3">
      <t>ジョウ</t>
    </rPh>
    <phoneticPr fontId="535"/>
  </si>
  <si>
    <t>鉛及びその化合物</t>
    <rPh sb="0" eb="1">
      <t>ナマリ</t>
    </rPh>
    <rPh sb="1" eb="2">
      <t>オヨ</t>
    </rPh>
    <rPh sb="5" eb="8">
      <t>カゴウブツ</t>
    </rPh>
    <phoneticPr fontId="535"/>
  </si>
  <si>
    <t>形質変更時要届出区域（埋立地管理区域）</t>
    <rPh sb="11" eb="14">
      <t>ウメタテチ</t>
    </rPh>
    <rPh sb="14" eb="16">
      <t>カンリ</t>
    </rPh>
    <rPh sb="16" eb="18">
      <t>クイキ</t>
    </rPh>
    <phoneticPr fontId="509"/>
  </si>
  <si>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09"/>
  </si>
  <si>
    <t>第４条</t>
    <rPh sb="0" eb="1">
      <t>ダイ</t>
    </rPh>
    <rPh sb="2" eb="3">
      <t>ジョウ</t>
    </rPh>
    <phoneticPr fontId="509"/>
  </si>
  <si>
    <t>ふっ素及びその化合物</t>
    <rPh sb="2" eb="4">
      <t>ソオヨ</t>
    </rPh>
    <rPh sb="7" eb="10">
      <t>カゴウブツ</t>
    </rPh>
    <phoneticPr fontId="509"/>
  </si>
  <si>
    <t>形質変更時要届出区域（埋立地管理区域）</t>
    <rPh sb="11" eb="14">
      <t>ウメタテチ</t>
    </rPh>
    <rPh sb="14" eb="16">
      <t>カンリ</t>
    </rPh>
    <rPh sb="16" eb="18">
      <t>クイキ</t>
    </rPh>
    <phoneticPr fontId="504"/>
  </si>
  <si>
    <t>第４条</t>
    <rPh sb="0" eb="1">
      <t>ダイ</t>
    </rPh>
    <rPh sb="2" eb="3">
      <t>ジョウ</t>
    </rPh>
    <phoneticPr fontId="504"/>
  </si>
  <si>
    <t>和歌山県海南市船尾字中濱260番301の一部及び260番302の一部</t>
    <rPh sb="20" eb="22">
      <t>イチブ</t>
    </rPh>
    <rPh sb="22" eb="23">
      <t>オヨ</t>
    </rPh>
    <phoneticPr fontId="473"/>
  </si>
  <si>
    <t>和歌山県御坊市名田町上野字髙座1745番1の一部</t>
    <rPh sb="0" eb="4">
      <t>ワカヤマケン</t>
    </rPh>
    <rPh sb="13" eb="14">
      <t>ダカイ</t>
    </rPh>
    <rPh sb="14" eb="15">
      <t>ザ</t>
    </rPh>
    <phoneticPr fontId="473"/>
  </si>
  <si>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473"/>
  </si>
  <si>
    <t>カドミウム及びその化合物</t>
  </si>
  <si>
    <t>和歌山県海草郡紀美野町下佐々字上吉見1589番4の一部､1606番8の一部､1606番9の一部及び1609番2の一部</t>
    <phoneticPr fontId="577"/>
  </si>
  <si>
    <r>
      <t xml:space="preserve">R5.7.7
</t>
    </r>
    <r>
      <rPr>
        <sz val="9"/>
        <color theme="1"/>
        <rFont val="ＭＳ Ｐゴシック"/>
        <family val="3"/>
        <charset val="128"/>
      </rPr>
      <t>一部解除
R5.11.24</t>
    </r>
    <rPh sb="7" eb="9">
      <t>イチブ</t>
    </rPh>
    <rPh sb="9" eb="11">
      <t>カイジョ</t>
    </rPh>
    <phoneticPr fontId="473"/>
  </si>
  <si>
    <t>和歌山県御坊市名田町野島字神木7番6の一部､11番の一部､12番1の一部</t>
    <phoneticPr fontId="577"/>
  </si>
  <si>
    <t>和歌山県有田郡広川町大字広字北道898番9の一部及び898番11の一部</t>
    <rPh sb="4" eb="7">
      <t>アリダグン</t>
    </rPh>
    <phoneticPr fontId="473"/>
  </si>
  <si>
    <t>和歌山県海草郡紀美野町下佐々字上吉見1606番9の一部及び1609番2の一部</t>
    <phoneticPr fontId="577"/>
  </si>
  <si>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577"/>
  </si>
  <si>
    <t>第14条</t>
    <rPh sb="0" eb="1">
      <t>ダイ</t>
    </rPh>
    <rPh sb="3" eb="4">
      <t>ジョウ</t>
    </rPh>
    <phoneticPr fontId="373"/>
  </si>
  <si>
    <t>鉛及びその化合物
ふっ素及びその化合物
砒素及びその化合物
水銀及びその化合物</t>
    <rPh sb="0" eb="1">
      <t>ナマリ</t>
    </rPh>
    <rPh sb="1" eb="2">
      <t>オヨ</t>
    </rPh>
    <rPh sb="5" eb="8">
      <t>カゴウブツ</t>
    </rPh>
    <phoneticPr fontId="373"/>
  </si>
  <si>
    <t>和歌山市
（8件）</t>
    <rPh sb="0" eb="4">
      <t>ワカヤマシ</t>
    </rPh>
    <phoneticPr fontId="577"/>
  </si>
  <si>
    <t>和歌山県和歌山市布施屋507番地の26</t>
  </si>
  <si>
    <t>和歌山県和歌山市塩屋1丁目100番6</t>
  </si>
  <si>
    <t>和歌山県和歌山市加太字炭谷2362-1(一部)､2362-18(一部)､2362-19､2362-52</t>
    <phoneticPr fontId="577"/>
  </si>
  <si>
    <t>ふっ素及びその化合物</t>
    <rPh sb="2" eb="3">
      <t>ソ</t>
    </rPh>
    <rPh sb="3" eb="4">
      <t>オヨ</t>
    </rPh>
    <rPh sb="7" eb="10">
      <t>カゴウブツ</t>
    </rPh>
    <phoneticPr fontId="579"/>
  </si>
  <si>
    <t>和歌山県和歌山市松江東1丁目1034番1､1034番3､1034番4､1034番10､1034番11､1043番1､1043番3､1043番5の各一部</t>
    <rPh sb="72" eb="73">
      <t>カク</t>
    </rPh>
    <phoneticPr fontId="577"/>
  </si>
  <si>
    <t>和歌山県和歌山市宇須4丁目200番9の一部､204番6の一部</t>
    <phoneticPr fontId="577"/>
  </si>
  <si>
    <t>和歌山県和歌山市加太字炭谷2362-1の一部､2362-44､2362-45､2362-49の一部</t>
    <phoneticPr fontId="577"/>
  </si>
  <si>
    <t>和歌山県和歌山市加太字炭谷2362-1の一部</t>
    <phoneticPr fontId="577"/>
  </si>
  <si>
    <t>和歌山県和歌山市砂山南三丁目271番3の一部</t>
    <phoneticPr fontId="577"/>
  </si>
  <si>
    <t>水銀及びその化合物
鉛及びその化合物</t>
    <rPh sb="0" eb="3">
      <t>スイギンオヨ</t>
    </rPh>
    <rPh sb="6" eb="9">
      <t>カゴウブツ</t>
    </rPh>
    <rPh sb="10" eb="12">
      <t>ナマリオヨ</t>
    </rPh>
    <rPh sb="15" eb="18">
      <t>カゴウブツ</t>
    </rPh>
    <phoneticPr fontId="102"/>
  </si>
  <si>
    <t>鳥取市
（6件）</t>
    <phoneticPr fontId="577"/>
  </si>
  <si>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</si>
  <si>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</si>
  <si>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575"/>
  </si>
  <si>
    <t>鳥取県鳥取市若葉台南7丁目388番地2の一部</t>
  </si>
  <si>
    <t>トリクロロエチレン
ふっ素及びその化合物</t>
    <rPh sb="12" eb="13">
      <t>ソ</t>
    </rPh>
    <rPh sb="13" eb="14">
      <t>オヨ</t>
    </rPh>
    <rPh sb="17" eb="20">
      <t>カゴウブツ</t>
    </rPh>
    <phoneticPr fontId="575"/>
  </si>
  <si>
    <t>鳥取県鳥取市覚寺字切谷奥768-1ほか</t>
  </si>
  <si>
    <t>鳥取県鳥取市幸町71番､73番の一部ほか</t>
  </si>
  <si>
    <t>鳥取県鳥取市吉方町二丁目468番､469番､470番の一部</t>
    <phoneticPr fontId="574"/>
  </si>
  <si>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574"/>
  </si>
  <si>
    <t>鳥取県鳥取市雲山372番の4の一部</t>
    <rPh sb="0" eb="3">
      <t>トットリケン</t>
    </rPh>
    <phoneticPr fontId="577"/>
  </si>
  <si>
    <t>島根県
（6件）</t>
    <rPh sb="0" eb="3">
      <t>シマネケン</t>
    </rPh>
    <rPh sb="6" eb="7">
      <t>ケン</t>
    </rPh>
    <phoneticPr fontId="577"/>
  </si>
  <si>
    <t>形質変更時要届出区域（自然由来特例区域）</t>
    <rPh sb="0" eb="2">
      <t>ケイシツ</t>
    </rPh>
    <rPh sb="11" eb="13">
      <t>シゼン</t>
    </rPh>
    <rPh sb="13" eb="15">
      <t>ユライ</t>
    </rPh>
    <rPh sb="15" eb="17">
      <t>トクレイ</t>
    </rPh>
    <rPh sb="17" eb="19">
      <t>クイキ</t>
    </rPh>
    <phoneticPr fontId="577"/>
  </si>
  <si>
    <t>島根県益田市乙吉町ｲ103番1の一部､103番2､104番､106番1､106番2､106番3､106番4､106番5､109番､111番19､111番20､112番18</t>
    <phoneticPr fontId="577"/>
  </si>
  <si>
    <t>島根県益田市多田町1番地の一部</t>
    <rPh sb="0" eb="3">
      <t>シマネケン</t>
    </rPh>
    <rPh sb="3" eb="6">
      <t>マスダシ</t>
    </rPh>
    <rPh sb="6" eb="9">
      <t>タダチョウ</t>
    </rPh>
    <rPh sb="10" eb="11">
      <t>バン</t>
    </rPh>
    <rPh sb="11" eb="12">
      <t>チ</t>
    </rPh>
    <rPh sb="13" eb="15">
      <t>イチブ</t>
    </rPh>
    <phoneticPr fontId="577"/>
  </si>
  <si>
    <t>島根県大田市五十猛町宇野梅山2318番5の一部､2318番6の一部</t>
  </si>
  <si>
    <t>島根県大田市五十猛町宇野梅山2318番6の一部</t>
    <rPh sb="0" eb="3">
      <t>シマネケン</t>
    </rPh>
    <phoneticPr fontId="577"/>
  </si>
  <si>
    <t>島根県江津市嘉久志町1940番ほか24筆及び里道</t>
    <phoneticPr fontId="577"/>
  </si>
  <si>
    <t>島根県浜田市下府町388番3の一部</t>
    <rPh sb="3" eb="6">
      <t>ハマダシ</t>
    </rPh>
    <rPh sb="6" eb="9">
      <t>シモコウマチ</t>
    </rPh>
    <rPh sb="12" eb="13">
      <t>バン</t>
    </rPh>
    <rPh sb="15" eb="17">
      <t>イチブ</t>
    </rPh>
    <phoneticPr fontId="342"/>
  </si>
  <si>
    <t>鉛及びその化合物</t>
    <rPh sb="0" eb="1">
      <t>ナマリ</t>
    </rPh>
    <phoneticPr fontId="342"/>
  </si>
  <si>
    <t>松江市
（8件）</t>
    <rPh sb="0" eb="3">
      <t>マツエシ</t>
    </rPh>
    <phoneticPr fontId="575"/>
  </si>
  <si>
    <t>H28.5.27
一部解除
H29.6.14</t>
    <rPh sb="9" eb="11">
      <t>イチブ</t>
    </rPh>
    <rPh sb="11" eb="13">
      <t>カイジョ</t>
    </rPh>
    <phoneticPr fontId="473"/>
  </si>
  <si>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</si>
  <si>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473"/>
  </si>
  <si>
    <t>島根県松江市東出雲町揖屋字灘684番地10の一部､同684番地11の一部</t>
    <rPh sb="0" eb="3">
      <t>シマネケン</t>
    </rPh>
    <phoneticPr fontId="577"/>
  </si>
  <si>
    <t>島根県松江市古志原4丁目396番6の一部</t>
    <rPh sb="0" eb="3">
      <t>シマネケン</t>
    </rPh>
    <phoneticPr fontId="577"/>
  </si>
  <si>
    <t>R2.6.30
一部解除
R4.9.28</t>
    <rPh sb="8" eb="10">
      <t>イチブ</t>
    </rPh>
    <rPh sb="10" eb="12">
      <t>カイジョ</t>
    </rPh>
    <phoneticPr fontId="577"/>
  </si>
  <si>
    <t>島根県松江市東本町5丁目8番地先 大橋川河川敷の一部</t>
    <rPh sb="0" eb="3">
      <t>シマネケン</t>
    </rPh>
    <phoneticPr fontId="577"/>
  </si>
  <si>
    <t>R2.7.16
一部解除
R5.2.21</t>
    <rPh sb="8" eb="10">
      <t>イチブ</t>
    </rPh>
    <rPh sb="10" eb="12">
      <t>カイジョ</t>
    </rPh>
    <phoneticPr fontId="577"/>
  </si>
  <si>
    <t>島根県松江市八幡町字灘大土手外960番88の一部</t>
    <rPh sb="0" eb="3">
      <t>シマネケン</t>
    </rPh>
    <phoneticPr fontId="577"/>
  </si>
  <si>
    <t>島根県松江市伊勢宮町537番56</t>
    <rPh sb="0" eb="3">
      <t>シマネケン</t>
    </rPh>
    <rPh sb="3" eb="6">
      <t>マツエシ</t>
    </rPh>
    <rPh sb="6" eb="10">
      <t>イセミヤチョウ</t>
    </rPh>
    <rPh sb="13" eb="14">
      <t>バン</t>
    </rPh>
    <phoneticPr fontId="473"/>
  </si>
  <si>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473"/>
  </si>
  <si>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473"/>
  </si>
  <si>
    <t>岡山県
（22件）</t>
    <rPh sb="0" eb="3">
      <t>オカヤマケン</t>
    </rPh>
    <phoneticPr fontId="577"/>
  </si>
  <si>
    <t>H22.9.24
一部追加
H31.2.19</t>
    <phoneticPr fontId="577"/>
  </si>
  <si>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</si>
  <si>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</si>
  <si>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岡山県備前市鶴海字笑坂4330番1の一部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</si>
  <si>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7">
      <t>カ</t>
    </rPh>
    <rPh sb="27" eb="28">
      <t>ゴウ</t>
    </rPh>
    <rPh sb="28" eb="29">
      <t>ブツ</t>
    </rPh>
    <phoneticPr fontId="575"/>
  </si>
  <si>
    <t>岡山県津山市井口字岸ﾉ下25番27の一部</t>
  </si>
  <si>
    <t>岡山県瀬戸内市牛窓町鹿忍35番1の一部</t>
    <rPh sb="17" eb="19">
      <t>イチブ</t>
    </rPh>
    <phoneticPr fontId="577"/>
  </si>
  <si>
    <t>岡山県津山市宮部下字槙風呂35番5の一部</t>
    <phoneticPr fontId="577"/>
  </si>
  <si>
    <t>カドミウム及びその化合物
鉛及びその化合物</t>
    <rPh sb="5" eb="6">
      <t>オヨ</t>
    </rPh>
    <rPh sb="9" eb="12">
      <t>カゴウブツ</t>
    </rPh>
    <rPh sb="13" eb="14">
      <t>ナマリ</t>
    </rPh>
    <rPh sb="14" eb="15">
      <t>オヨ</t>
    </rPh>
    <rPh sb="18" eb="21">
      <t>カゴウブツ</t>
    </rPh>
    <phoneticPr fontId="576"/>
  </si>
  <si>
    <t>岡山県備前市穂浪字小柳2542番3</t>
  </si>
  <si>
    <t>岡山県津山市川崎字川原443番1の一部､445番2の一部､445番8の一部､445番23の一部､津山市川崎字川瀬458番6の一部</t>
  </si>
  <si>
    <t>H29.4.7
一部追加
H29.12.12</t>
  </si>
  <si>
    <t>岡山県備前市浦伊部字沖1164番8の一部､1167番3の一部､備前市浦伊部字杓子山1171番4の一部､1175番1の一部</t>
    <rPh sb="9" eb="10">
      <t>アザ</t>
    </rPh>
    <phoneticPr fontId="577"/>
  </si>
  <si>
    <t>岡山県総社市清音古地無番地</t>
    <rPh sb="0" eb="3">
      <t>オカヤマケン</t>
    </rPh>
    <rPh sb="3" eb="6">
      <t>ソウジャシ</t>
    </rPh>
    <rPh sb="6" eb="8">
      <t>キヨネ</t>
    </rPh>
    <rPh sb="8" eb="10">
      <t>コチ</t>
    </rPh>
    <rPh sb="10" eb="11">
      <t>ム</t>
    </rPh>
    <rPh sb="11" eb="13">
      <t>バンチ</t>
    </rPh>
    <phoneticPr fontId="574"/>
  </si>
  <si>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505"/>
  </si>
  <si>
    <t>鉛及びその化合物</t>
    <rPh sb="0" eb="1">
      <t>ナマリ</t>
    </rPh>
    <rPh sb="1" eb="2">
      <t>オヨ</t>
    </rPh>
    <rPh sb="5" eb="8">
      <t>カゴウブツ</t>
    </rPh>
    <phoneticPr fontId="505"/>
  </si>
  <si>
    <t>形質変更時要届出区域（自然由来特例区域）</t>
    <rPh sb="11" eb="13">
      <t>シゼン</t>
    </rPh>
    <rPh sb="13" eb="15">
      <t>ユライ</t>
    </rPh>
    <rPh sb="15" eb="17">
      <t>トクレイ</t>
    </rPh>
    <rPh sb="17" eb="19">
      <t>クイキ</t>
    </rPh>
    <phoneticPr fontId="493"/>
  </si>
  <si>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577"/>
  </si>
  <si>
    <t>第４条</t>
    <rPh sb="0" eb="1">
      <t>ダイ</t>
    </rPh>
    <rPh sb="2" eb="3">
      <t>ジョウ</t>
    </rPh>
    <phoneticPr fontId="493"/>
  </si>
  <si>
    <t>砒素及びその化合物
ふっ素及びその化合物</t>
    <rPh sb="0" eb="2">
      <t>ヒソ</t>
    </rPh>
    <rPh sb="2" eb="3">
      <t>オヨ</t>
    </rPh>
    <rPh sb="6" eb="9">
      <t>カゴウブツ</t>
    </rPh>
    <rPh sb="12" eb="13">
      <t>ソ</t>
    </rPh>
    <rPh sb="13" eb="14">
      <t>オヨ</t>
    </rPh>
    <rPh sb="17" eb="20">
      <t>カゴウブツ</t>
    </rPh>
    <phoneticPr fontId="493"/>
  </si>
  <si>
    <t>岡山県苫田郡鏡野町古川字荒神元1009番3の一部､1009番7の一部､1011番6の一部､1017番1の一部､1017番7の一部､1020番1の一部､1033番7の一部､1034番2の一部</t>
    <phoneticPr fontId="577"/>
  </si>
  <si>
    <t>六価クロム化合物
砒素及びその化合物</t>
    <rPh sb="0" eb="2">
      <t>ロッカ</t>
    </rPh>
    <rPh sb="5" eb="8">
      <t>カゴウブツ</t>
    </rPh>
    <rPh sb="9" eb="11">
      <t>ヒソ</t>
    </rPh>
    <rPh sb="11" eb="12">
      <t>オヨ</t>
    </rPh>
    <rPh sb="15" eb="18">
      <t>カゴウブツ</t>
    </rPh>
    <phoneticPr fontId="473"/>
  </si>
  <si>
    <t>岡山県笠岡市茂平字長瀬2918番12の一部</t>
    <rPh sb="0" eb="3">
      <t>オカヤマケン</t>
    </rPh>
    <rPh sb="3" eb="6">
      <t>カサオカシ</t>
    </rPh>
    <rPh sb="6" eb="11">
      <t>モビラアザナガセ</t>
    </rPh>
    <rPh sb="15" eb="16">
      <t>バン</t>
    </rPh>
    <rPh sb="19" eb="21">
      <t>イチブ</t>
    </rPh>
    <phoneticPr fontId="473"/>
  </si>
  <si>
    <t>砒素及びその化合物
ほう素及びその化合物</t>
    <rPh sb="0" eb="3">
      <t>ヒソオヨ</t>
    </rPh>
    <rPh sb="6" eb="9">
      <t>カゴウブツ</t>
    </rPh>
    <rPh sb="12" eb="14">
      <t>ソオヨ</t>
    </rPh>
    <rPh sb="17" eb="20">
      <t>カゴウブツ</t>
    </rPh>
    <phoneticPr fontId="473"/>
  </si>
  <si>
    <t>岡山県美作市城田字佃150番1の一部､150番2の一部､143番3の一部､144番2の一部､149番2の一部､字流田189番1の一部及び美作市城田無番地の一部</t>
    <rPh sb="0" eb="3">
      <t>オカヤマケン</t>
    </rPh>
    <phoneticPr fontId="577"/>
  </si>
  <si>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473"/>
  </si>
  <si>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377"/>
  </si>
  <si>
    <t>第14条</t>
    <rPh sb="0" eb="1">
      <t>ダイ</t>
    </rPh>
    <rPh sb="3" eb="4">
      <t>ジョウ</t>
    </rPh>
    <phoneticPr fontId="3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</si>
  <si>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77"/>
  </si>
  <si>
    <t>岡山県笠岡市笠岡字西ノ浜新田5628番１の一部</t>
    <phoneticPr fontId="577"/>
  </si>
  <si>
    <t>ふっ素及びその化合物</t>
    <rPh sb="2" eb="3">
      <t>ソ</t>
    </rPh>
    <rPh sb="3" eb="4">
      <t>オヨ</t>
    </rPh>
    <rPh sb="7" eb="10">
      <t>カゴウブツ</t>
    </rPh>
    <phoneticPr fontId="337"/>
  </si>
  <si>
    <t>岡山県備前市吉永町南方字小高坊110番４の一部､同字柏原西123番の一部､125番２の一部</t>
    <phoneticPr fontId="577"/>
  </si>
  <si>
    <t>第４条</t>
    <rPh sb="0" eb="1">
      <t>ダイ</t>
    </rPh>
    <rPh sb="2" eb="3">
      <t>ジョウ</t>
    </rPh>
    <phoneticPr fontId="331"/>
  </si>
  <si>
    <t>ふっ素及びその化合物</t>
    <rPh sb="2" eb="3">
      <t>ソ</t>
    </rPh>
    <rPh sb="3" eb="4">
      <t>オヨ</t>
    </rPh>
    <rPh sb="7" eb="10">
      <t>カゴウブツ</t>
    </rPh>
    <phoneticPr fontId="331"/>
  </si>
  <si>
    <t xml:space="preserve">R7.4.4
一部追加
R7.10.24 </t>
    <phoneticPr fontId="577"/>
  </si>
  <si>
    <t>岡山県玉野市胸上字高山東481番１の一部､481番２の一部､同字船入上672番５の一部</t>
    <phoneticPr fontId="577"/>
  </si>
  <si>
    <t>砒素及びその化合物</t>
    <rPh sb="0" eb="2">
      <t>ヒソ</t>
    </rPh>
    <rPh sb="2" eb="3">
      <t>オヨ</t>
    </rPh>
    <rPh sb="6" eb="9">
      <t>カゴウブツ</t>
    </rPh>
    <phoneticPr fontId="222"/>
  </si>
  <si>
    <t>形質変更時要届出区域（自然由来特例区域）</t>
    <rPh sb="11" eb="13">
      <t>シゼン</t>
    </rPh>
    <rPh sb="13" eb="15">
      <t>ユライ</t>
    </rPh>
    <rPh sb="15" eb="17">
      <t>トクレイ</t>
    </rPh>
    <rPh sb="17" eb="19">
      <t>クイキ</t>
    </rPh>
    <phoneticPr fontId="87"/>
  </si>
  <si>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</si>
  <si>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577"/>
  </si>
  <si>
    <t>第４条</t>
    <rPh sb="0" eb="1">
      <t>ダイ</t>
    </rPh>
    <rPh sb="2" eb="3">
      <t>ジョウ</t>
    </rPh>
    <phoneticPr fontId="87"/>
  </si>
  <si>
    <t>砒素及びその化合物
ふっ素及びその化合物</t>
    <rPh sb="0" eb="2">
      <t>ヒソ</t>
    </rPh>
    <rPh sb="2" eb="3">
      <t>オヨ</t>
    </rPh>
    <rPh sb="6" eb="9">
      <t>カゴウブツ</t>
    </rPh>
    <rPh sb="12" eb="13">
      <t>ソ</t>
    </rPh>
    <rPh sb="13" eb="14">
      <t>オヨ</t>
    </rPh>
    <rPh sb="17" eb="20">
      <t>カゴウブツ</t>
    </rPh>
    <phoneticPr fontId="87"/>
  </si>
  <si>
    <t>岡山県浅口市金光町八重317番</t>
    <phoneticPr fontId="577"/>
  </si>
  <si>
    <t>第14条</t>
    <rPh sb="0" eb="1">
      <t>ダイ</t>
    </rPh>
    <rPh sb="3" eb="4">
      <t>ジョウ</t>
    </rPh>
    <phoneticPr fontId="67"/>
  </si>
  <si>
    <t>岡山市
（21件）</t>
    <rPh sb="0" eb="2">
      <t>オカヤマ</t>
    </rPh>
    <rPh sb="2" eb="3">
      <t>シ</t>
    </rPh>
    <phoneticPr fontId="577"/>
  </si>
  <si>
    <t>岡山県岡山市北区撫川字道立1457番2の一部</t>
    <phoneticPr fontId="577"/>
  </si>
  <si>
    <t>H25.9.11
一部追加
R1.8.29</t>
  </si>
  <si>
    <t>岡山県岡山市南区築港元町3番85､5番､5番81､5番82の各一部</t>
    <rPh sb="0" eb="3">
      <t>オカヤマケン</t>
    </rPh>
    <rPh sb="3" eb="6">
      <t>オカヤマシ</t>
    </rPh>
    <phoneticPr fontId="574"/>
  </si>
  <si>
    <t>岡山県岡山市南区東畦299番､299番1､307番1､301番の各一部</t>
    <phoneticPr fontId="577"/>
  </si>
  <si>
    <t>六価クロム化合物
鉛及びその化合物
砒素及びその化合物
ふつ素及びその化合物</t>
    <phoneticPr fontId="577"/>
  </si>
  <si>
    <t>H26.1.30
一部追加
H28.11.14</t>
  </si>
  <si>
    <t>岡山県岡山市北区理大町957番11､957番16､957番71､957番72､2656番18の各一部</t>
    <rPh sb="0" eb="3">
      <t>オカヤマケン</t>
    </rPh>
    <phoneticPr fontId="577"/>
  </si>
  <si>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</si>
  <si>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</si>
  <si>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</si>
  <si>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576"/>
  </si>
  <si>
    <t>H28.6.15
一部訂正
H29.3.30</t>
  </si>
  <si>
    <t>岡山県岡山市南区築港緑町一丁目1番2の一部</t>
    <rPh sb="0" eb="3">
      <t>オカヤマケン</t>
    </rPh>
    <phoneticPr fontId="577"/>
  </si>
  <si>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</si>
  <si>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</si>
  <si>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577"/>
  </si>
  <si>
    <t>H30.3.28
一部解除
R5.4.7</t>
    <rPh sb="9" eb="11">
      <t>イチブ</t>
    </rPh>
    <rPh sb="11" eb="13">
      <t>カイジョ</t>
    </rPh>
    <phoneticPr fontId="577"/>
  </si>
  <si>
    <t>岡山県岡山市中区江並字拾弐割428番17､428番36､428番37､428番38の各一部</t>
    <rPh sb="0" eb="3">
      <t>オカヤマケン</t>
    </rPh>
    <rPh sb="3" eb="6">
      <t>オカヤマシ</t>
    </rPh>
    <phoneticPr fontId="574"/>
  </si>
  <si>
    <t>H30.7.24
一部解除
R6.11.8</t>
    <phoneticPr fontId="577"/>
  </si>
  <si>
    <t>岡山県岡山市中区桜橋一丁目1322番､1314番2､1314番3､1314番4､1314番6､1314番7､1316番1､1316番2の各一部</t>
    <phoneticPr fontId="577"/>
  </si>
  <si>
    <t>ベンゼン
シアン化合物
鉛及びその化合物
砒素及びその化合物</t>
    <rPh sb="8" eb="11">
      <t>カゴウブツ</t>
    </rPh>
    <rPh sb="12" eb="13">
      <t>ナマリ</t>
    </rPh>
    <rPh sb="21" eb="23">
      <t>ヒソ</t>
    </rPh>
    <phoneticPr fontId="574"/>
  </si>
  <si>
    <t>R2.2.7
一部解除
R3.7.5</t>
    <phoneticPr fontId="577"/>
  </si>
  <si>
    <t>岡山県岡山市南区中畦684番1､684番9の各一部</t>
    <rPh sb="0" eb="3">
      <t>オカヤマケン</t>
    </rPh>
    <rPh sb="3" eb="6">
      <t>オカヤマシ</t>
    </rPh>
    <phoneticPr fontId="57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</si>
  <si>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33"/>
  </si>
  <si>
    <t>岡山県岡山市南区築港新町一丁目2番8､2番232の各一部</t>
    <rPh sb="0" eb="3">
      <t>オカヤマケン</t>
    </rPh>
    <phoneticPr fontId="577"/>
  </si>
  <si>
    <t>ベンゼン
鉛及びその化合物</t>
    <rPh sb="5" eb="6">
      <t>ナマリ</t>
    </rPh>
    <phoneticPr fontId="520"/>
  </si>
  <si>
    <t>岡山県岡山市北区島田本町二丁目141番1､141番2の一部､142番3の一部､142番4の一部､142番5､142番6の一部､142番7の一部</t>
    <phoneticPr fontId="577"/>
  </si>
  <si>
    <t>第３条</t>
    <rPh sb="0" eb="1">
      <t>ダイ</t>
    </rPh>
    <rPh sb="2" eb="3">
      <t>ジョウ</t>
    </rPh>
    <phoneticPr fontId="520"/>
  </si>
  <si>
    <t>鉛及びその化合物
砒素及びその化合物
ふっ素及びその化合物</t>
    <phoneticPr fontId="520"/>
  </si>
  <si>
    <t>岡山県岡山市北区鹿田町二丁目117番の一部､131番の一部</t>
    <phoneticPr fontId="577"/>
  </si>
  <si>
    <t>岡山県岡山市東区東平島1360番1の一部､東区東平島字水尾1374番6､1376番2の各一部､東区西平島263番1の一部､東区西平島字大土手277番1の一部</t>
    <phoneticPr fontId="577"/>
  </si>
  <si>
    <t>R4.8.1
一部解除
R5.3.10</t>
    <rPh sb="9" eb="11">
      <t>カイジョ</t>
    </rPh>
    <phoneticPr fontId="577"/>
  </si>
  <si>
    <t>岡山県岡山市東区金岡東町三丁目1900の一部</t>
    <rPh sb="0" eb="3">
      <t>オカヤマケン</t>
    </rPh>
    <phoneticPr fontId="577"/>
  </si>
  <si>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473"/>
  </si>
  <si>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473"/>
  </si>
  <si>
    <t>水銀及びその化合物
鉛及びその化合物</t>
    <rPh sb="0" eb="2">
      <t>スイギン</t>
    </rPh>
    <rPh sb="10" eb="12">
      <t>ナマリオヨ</t>
    </rPh>
    <rPh sb="15" eb="18">
      <t>カゴウブツ</t>
    </rPh>
    <phoneticPr fontId="473"/>
  </si>
  <si>
    <t>岡山県岡山市南区郡3006番の一部</t>
    <rPh sb="0" eb="3">
      <t>オカヤマケン</t>
    </rPh>
    <phoneticPr fontId="577"/>
  </si>
  <si>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421"/>
  </si>
  <si>
    <t>第14条</t>
    <rPh sb="0" eb="1">
      <t>ダイ</t>
    </rPh>
    <rPh sb="3" eb="4">
      <t>ジョウ</t>
    </rPh>
    <phoneticPr fontId="421"/>
  </si>
  <si>
    <t>鉛及びその化合物
砒素及びその化合物</t>
    <rPh sb="0" eb="1">
      <t>ナマリ</t>
    </rPh>
    <rPh sb="1" eb="2">
      <t>オヨ</t>
    </rPh>
    <rPh sb="5" eb="8">
      <t>カゴウブツ</t>
    </rPh>
    <rPh sb="9" eb="11">
      <t>ヒソ</t>
    </rPh>
    <rPh sb="11" eb="12">
      <t>オヨ</t>
    </rPh>
    <rPh sb="15" eb="18">
      <t>カゴウブツ</t>
    </rPh>
    <phoneticPr fontId="421"/>
  </si>
  <si>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133"/>
  </si>
  <si>
    <t>第14条</t>
    <rPh sb="0" eb="1">
      <t>ダイ</t>
    </rPh>
    <rPh sb="3" eb="4">
      <t>ジョウ</t>
    </rPh>
    <phoneticPr fontId="133"/>
  </si>
  <si>
    <t>鉛及びその化合物
砒素及びその化合物</t>
    <rPh sb="0" eb="1">
      <t>ナマリ</t>
    </rPh>
    <rPh sb="1" eb="2">
      <t>オヨ</t>
    </rPh>
    <rPh sb="5" eb="8">
      <t>カゴウブツ</t>
    </rPh>
    <rPh sb="9" eb="11">
      <t>ヒソ</t>
    </rPh>
    <rPh sb="11" eb="12">
      <t>オヨ</t>
    </rPh>
    <rPh sb="15" eb="18">
      <t>カゴウブツ</t>
    </rPh>
    <phoneticPr fontId="133"/>
  </si>
  <si>
    <t>倉敷市
（46件）</t>
    <rPh sb="0" eb="3">
      <t>クラシキシ</t>
    </rPh>
    <phoneticPr fontId="577"/>
  </si>
  <si>
    <t>岡山県倉敷市中庄団地138番50､138番51の一部</t>
    <phoneticPr fontId="577"/>
  </si>
  <si>
    <t>H24.8.30
一部解除
H25.12.26</t>
  </si>
  <si>
    <t>岡山県倉敷市玉島乙島7472-9の一部､7472-12の一部</t>
    <phoneticPr fontId="577"/>
  </si>
  <si>
    <t>岡山県倉敷市鶴の浦三丁目695番5､695番106</t>
    <phoneticPr fontId="577"/>
  </si>
  <si>
    <t>H26.2.20
一部追加
H26.3.17</t>
  </si>
  <si>
    <t>岡山県倉敷市南畝4丁目166番14の一部</t>
  </si>
  <si>
    <t>岡山県倉敷市玉島柏島7039番2の一部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</si>
  <si>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577"/>
  </si>
  <si>
    <t>7･10</t>
    <phoneticPr fontId="577"/>
  </si>
  <si>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</si>
  <si>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577"/>
  </si>
  <si>
    <t>岡山県倉敷市児島塩生字高島4333番3</t>
  </si>
  <si>
    <t>鉛及びその化合物
ポリ塩化ビフェニル</t>
    <rPh sb="0" eb="1">
      <t>ナマリ</t>
    </rPh>
    <rPh sb="1" eb="2">
      <t>オヨ</t>
    </rPh>
    <rPh sb="5" eb="8">
      <t>カゴウブツ</t>
    </rPh>
    <rPh sb="11" eb="13">
      <t>エンカ</t>
    </rPh>
    <phoneticPr fontId="577"/>
  </si>
  <si>
    <t>要措置区域</t>
    <rPh sb="0" eb="5">
      <t>ヨウソチクイキ</t>
    </rPh>
    <phoneticPr fontId="586"/>
  </si>
  <si>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577"/>
  </si>
  <si>
    <t>H29.3.15
一部解除
R3.3.8</t>
    <rPh sb="9" eb="11">
      <t>イチブ</t>
    </rPh>
    <rPh sb="11" eb="13">
      <t>カイジョ</t>
    </rPh>
    <phoneticPr fontId="473"/>
  </si>
  <si>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473"/>
  </si>
  <si>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</si>
  <si>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</si>
  <si>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574"/>
  </si>
  <si>
    <t>形質変更時要届出区域（埋立地管理区域）</t>
    <rPh sb="11" eb="14">
      <t>ウメタテチ</t>
    </rPh>
    <rPh sb="14" eb="16">
      <t>カンリ</t>
    </rPh>
    <rPh sb="16" eb="18">
      <t>クイキ</t>
    </rPh>
    <phoneticPr fontId="543"/>
  </si>
  <si>
    <t>R2.1.9
一部追加
R7.8.13</t>
    <phoneticPr fontId="577"/>
  </si>
  <si>
    <t>岡山県倉敷市水島川崎通一丁目12番1の一部､14番1の一部</t>
    <phoneticPr fontId="577"/>
  </si>
  <si>
    <t>第14条</t>
    <rPh sb="0" eb="1">
      <t>ダイ</t>
    </rPh>
    <rPh sb="3" eb="4">
      <t>ジョウ</t>
    </rPh>
    <phoneticPr fontId="543"/>
  </si>
  <si>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543"/>
  </si>
  <si>
    <t>形質変更時要届出区域（埋立地管理区域）</t>
    <rPh sb="11" eb="14">
      <t>ウメタテチ</t>
    </rPh>
    <rPh sb="14" eb="16">
      <t>カンリ</t>
    </rPh>
    <rPh sb="16" eb="18">
      <t>クイキ</t>
    </rPh>
    <phoneticPr fontId="542"/>
  </si>
  <si>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577"/>
  </si>
  <si>
    <t>第４条</t>
    <rPh sb="0" eb="1">
      <t>ダイ</t>
    </rPh>
    <rPh sb="2" eb="3">
      <t>ジョウ</t>
    </rPh>
    <phoneticPr fontId="542"/>
  </si>
  <si>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</si>
  <si>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508"/>
  </si>
  <si>
    <t>岡山県倉敷市玉島乙島字新湊8252番24の一部</t>
    <rPh sb="6" eb="8">
      <t>タマシマ</t>
    </rPh>
    <rPh sb="8" eb="10">
      <t>オトシマ</t>
    </rPh>
    <rPh sb="10" eb="11">
      <t>アザ</t>
    </rPh>
    <rPh sb="11" eb="13">
      <t>シンミナト</t>
    </rPh>
    <phoneticPr fontId="508"/>
  </si>
  <si>
    <t>第４条</t>
    <rPh sb="0" eb="1">
      <t>ダイ</t>
    </rPh>
    <rPh sb="2" eb="3">
      <t>ジョウ</t>
    </rPh>
    <phoneticPr fontId="508"/>
  </si>
  <si>
    <t>ふっ素及びその化合物</t>
    <rPh sb="2" eb="3">
      <t>ソ</t>
    </rPh>
    <phoneticPr fontId="508"/>
  </si>
  <si>
    <t>岡山県倉敷市水島川崎通一丁目14番1の一部</t>
    <phoneticPr fontId="577"/>
  </si>
  <si>
    <t>形質変更時要届出区域（埋立地管理区域）</t>
    <rPh sb="11" eb="14">
      <t>ウメタテチ</t>
    </rPh>
    <rPh sb="14" eb="16">
      <t>カンリ</t>
    </rPh>
    <rPh sb="16" eb="18">
      <t>クイキ</t>
    </rPh>
    <phoneticPr fontId="496"/>
  </si>
  <si>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496"/>
  </si>
  <si>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496"/>
  </si>
  <si>
    <t>形質変更時要届出区域（埋立地管理区域）</t>
    <rPh sb="11" eb="14">
      <t>ウメタテチ</t>
    </rPh>
    <rPh sb="14" eb="16">
      <t>カンリ</t>
    </rPh>
    <rPh sb="16" eb="18">
      <t>クイキ</t>
    </rPh>
    <phoneticPr fontId="474"/>
  </si>
  <si>
    <t>岡山県倉敷市水島川崎通一丁目12番1の一部</t>
    <rPh sb="6" eb="8">
      <t>ミズシマ</t>
    </rPh>
    <rPh sb="8" eb="10">
      <t>カワサキ</t>
    </rPh>
    <rPh sb="10" eb="11">
      <t>ドオリ</t>
    </rPh>
    <rPh sb="11" eb="14">
      <t>イチチョウメ</t>
    </rPh>
    <rPh sb="16" eb="17">
      <t>バン</t>
    </rPh>
    <rPh sb="19" eb="21">
      <t>イチブ</t>
    </rPh>
    <phoneticPr fontId="474"/>
  </si>
  <si>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473"/>
  </si>
  <si>
    <t>ベンゼン
シアン化合物
砒素及びその化合物
ふっ素及びその化合物</t>
    <phoneticPr fontId="577"/>
  </si>
  <si>
    <t>岡山県倉敷市水島川崎通一丁目4番1の一部5番1の一部</t>
    <rPh sb="0" eb="3">
      <t>オカヤマケン</t>
    </rPh>
    <phoneticPr fontId="577"/>
  </si>
  <si>
    <t>岡山県倉敷市水島海岸通一丁目1番の一部､3番1の一部､水島海岸通二丁目7番の一部</t>
    <rPh sb="0" eb="2">
      <t>オカヤマ</t>
    </rPh>
    <rPh sb="2" eb="3">
      <t>ケン</t>
    </rPh>
    <rPh sb="3" eb="5">
      <t>クラシキ</t>
    </rPh>
    <phoneticPr fontId="577"/>
  </si>
  <si>
    <t>岡山県倉敷市児島塩生2767番11の一部</t>
    <rPh sb="0" eb="3">
      <t>オカヤマケン</t>
    </rPh>
    <rPh sb="3" eb="6">
      <t>クラシキシ</t>
    </rPh>
    <rPh sb="6" eb="8">
      <t>コジマ</t>
    </rPh>
    <rPh sb="8" eb="10">
      <t>エンセイ</t>
    </rPh>
    <rPh sb="14" eb="15">
      <t>バン</t>
    </rPh>
    <phoneticPr fontId="473"/>
  </si>
  <si>
    <t>R3.10.7
一部追加
R3.12.13</t>
    <rPh sb="8" eb="10">
      <t>イチブ</t>
    </rPh>
    <rPh sb="10" eb="12">
      <t>ツイカ</t>
    </rPh>
    <phoneticPr fontId="473"/>
  </si>
  <si>
    <t>岡山県倉敷市玉島乙島7471番35の一部</t>
    <rPh sb="0" eb="3">
      <t>オカヤマケン</t>
    </rPh>
    <rPh sb="3" eb="6">
      <t>クラシキシ</t>
    </rPh>
    <rPh sb="6" eb="8">
      <t>タマシマ</t>
    </rPh>
    <rPh sb="8" eb="10">
      <t>オトシマ</t>
    </rPh>
    <rPh sb="14" eb="15">
      <t>バン</t>
    </rPh>
    <phoneticPr fontId="473"/>
  </si>
  <si>
    <t>R3.10.21
一部解除
R4.6.9　　</t>
    <rPh sb="9" eb="11">
      <t>イチブ</t>
    </rPh>
    <rPh sb="11" eb="13">
      <t>カイジョ</t>
    </rPh>
    <phoneticPr fontId="473"/>
  </si>
  <si>
    <t>岡山県倉敷市水島高砂町86番1､86番3､86番8､86番9､86番11の各一部</t>
    <phoneticPr fontId="577"/>
  </si>
  <si>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473"/>
  </si>
  <si>
    <t>R3.10.28
一部追加
R4.6.16</t>
    <rPh sb="9" eb="13">
      <t>イチブツイカ</t>
    </rPh>
    <phoneticPr fontId="577"/>
  </si>
  <si>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473"/>
  </si>
  <si>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</si>
  <si>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577"/>
  </si>
  <si>
    <t>岡山県倉敷市南畝四丁目166番14の一部</t>
    <rPh sb="0" eb="3">
      <t>オカヤマケン</t>
    </rPh>
    <phoneticPr fontId="577"/>
  </si>
  <si>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</si>
  <si>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577"/>
  </si>
  <si>
    <t>岡山県倉敷市水島川崎町一丁目4番1の一部､4番7の一部､5番1の一部､5番3の一部</t>
    <phoneticPr fontId="577"/>
  </si>
  <si>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473"/>
  </si>
  <si>
    <t>岡山県倉敷市水島川崎通一丁目4番1の一部</t>
    <phoneticPr fontId="577"/>
  </si>
  <si>
    <t>岡山県倉敷市水島川崎通一丁目14番1の一部</t>
    <rPh sb="0" eb="3">
      <t>オカヤマケン</t>
    </rPh>
    <phoneticPr fontId="577"/>
  </si>
  <si>
    <t>六価クロム化合物
ふっ素及びその化合物
ほう素及びその化合物</t>
    <rPh sb="11" eb="12">
      <t>ソ</t>
    </rPh>
    <rPh sb="22" eb="23">
      <t>ソ</t>
    </rPh>
    <rPh sb="23" eb="24">
      <t>オヨ</t>
    </rPh>
    <rPh sb="27" eb="30">
      <t>カゴウブツ</t>
    </rPh>
    <phoneticPr fontId="473"/>
  </si>
  <si>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473"/>
  </si>
  <si>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74"/>
  </si>
  <si>
    <t>岡山県倉敷市水島川崎通一丁目4番1の一部</t>
    <rPh sb="0" eb="3">
      <t>オカヤマケン</t>
    </rPh>
    <phoneticPr fontId="57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</si>
  <si>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577"/>
  </si>
  <si>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473"/>
  </si>
  <si>
    <t>岡山県倉敷市南畝四丁目166番14の一部</t>
    <rPh sb="6" eb="8">
      <t>クラシキ</t>
    </rPh>
    <rPh sb="8" eb="9">
      <t>シ</t>
    </rPh>
    <rPh sb="9" eb="14">
      <t>ミナミセヨンチョウメ</t>
    </rPh>
    <rPh sb="17" eb="18">
      <t>バンイチブ</t>
    </rPh>
    <phoneticPr fontId="473"/>
  </si>
  <si>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</si>
  <si>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437"/>
  </si>
  <si>
    <t xml:space="preserve">R6.6.10
一部追加
R7.8.27  </t>
    <rPh sb="8" eb="10">
      <t>イチブ</t>
    </rPh>
    <rPh sb="10" eb="12">
      <t>ツイカ</t>
    </rPh>
    <phoneticPr fontId="131"/>
  </si>
  <si>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437"/>
  </si>
  <si>
    <t>第14条</t>
    <rPh sb="0" eb="1">
      <t>ダイ</t>
    </rPh>
    <rPh sb="3" eb="4">
      <t>ジョウ</t>
    </rPh>
    <phoneticPr fontId="437"/>
  </si>
  <si>
    <t>クロロエチレン
1,1-ジクロロエチレン
1,2-ジクロロエチレン
トリクロロエチレン
ベンゼン
鉛及びその化合物
砒素及びその化合物</t>
    <phoneticPr fontId="577"/>
  </si>
  <si>
    <t>R6.7.17   
一部追加
R7.12.1</t>
    <phoneticPr fontId="577"/>
  </si>
  <si>
    <t>岡山県倉敷市中島字中沖1230番１､1231番１､1232番１､1233番１､1234番１</t>
    <phoneticPr fontId="417"/>
  </si>
  <si>
    <t>第３条</t>
    <rPh sb="0" eb="1">
      <t>ダイ</t>
    </rPh>
    <rPh sb="2" eb="3">
      <t>ジョウ</t>
    </rPh>
    <phoneticPr fontId="417"/>
  </si>
  <si>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</si>
  <si>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53"/>
  </si>
  <si>
    <t>第３条</t>
    <rPh sb="0" eb="1">
      <t>ダイ</t>
    </rPh>
    <rPh sb="2" eb="3">
      <t>ジョウ</t>
    </rPh>
    <phoneticPr fontId="353"/>
  </si>
  <si>
    <t>鉛及びその化合物
ふっ素及びその化合物</t>
    <rPh sb="0" eb="1">
      <t>ナマリ</t>
    </rPh>
    <rPh sb="1" eb="2">
      <t>オヨ</t>
    </rPh>
    <rPh sb="5" eb="8">
      <t>カゴウブツ</t>
    </rPh>
    <rPh sb="11" eb="12">
      <t>ソ</t>
    </rPh>
    <rPh sb="12" eb="13">
      <t>オヨ</t>
    </rPh>
    <rPh sb="16" eb="19">
      <t>カゴウブツ</t>
    </rPh>
    <phoneticPr fontId="353"/>
  </si>
  <si>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</si>
  <si>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316"/>
  </si>
  <si>
    <t>第３条</t>
    <rPh sb="0" eb="1">
      <t>ダイ</t>
    </rPh>
    <rPh sb="2" eb="3">
      <t>ジョウ</t>
    </rPh>
    <phoneticPr fontId="316"/>
  </si>
  <si>
    <t>ふっ素及びその化合物</t>
    <rPh sb="2" eb="3">
      <t>ソ</t>
    </rPh>
    <rPh sb="3" eb="4">
      <t>オヨ</t>
    </rPh>
    <rPh sb="7" eb="10">
      <t>カゴウブツ</t>
    </rPh>
    <phoneticPr fontId="316"/>
  </si>
  <si>
    <t>形質変更時要届出区域（埋立地管理区域）</t>
    <rPh sb="11" eb="14">
      <t>ウメタテチ</t>
    </rPh>
    <rPh sb="14" eb="16">
      <t>カンリ</t>
    </rPh>
    <rPh sb="16" eb="18">
      <t>クイキ</t>
    </rPh>
    <phoneticPr fontId="294"/>
  </si>
  <si>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</si>
  <si>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294"/>
  </si>
  <si>
    <t>第３条</t>
    <rPh sb="0" eb="1">
      <t>ダイ</t>
    </rPh>
    <rPh sb="2" eb="3">
      <t>ジョウ</t>
    </rPh>
    <phoneticPr fontId="294"/>
  </si>
  <si>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294"/>
  </si>
  <si>
    <t>形質変更時要届出区域（埋立地管理区域）</t>
    <rPh sb="11" eb="14">
      <t>ウメタテチ</t>
    </rPh>
    <rPh sb="14" eb="16">
      <t>カンリ</t>
    </rPh>
    <rPh sb="16" eb="18">
      <t>クイキ</t>
    </rPh>
    <phoneticPr fontId="266"/>
  </si>
  <si>
    <t xml:space="preserve">R7.2.10
一部追加
R7.8.13   </t>
    <phoneticPr fontId="577"/>
  </si>
  <si>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66"/>
  </si>
  <si>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266"/>
  </si>
  <si>
    <t>形質変更時要届出区域（埋立地管理区域）</t>
    <rPh sb="11" eb="14">
      <t>ウメタテチ</t>
    </rPh>
    <rPh sb="14" eb="16">
      <t>カンリ</t>
    </rPh>
    <rPh sb="16" eb="18">
      <t>クイキ</t>
    </rPh>
    <phoneticPr fontId="208"/>
  </si>
  <si>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</si>
  <si>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08"/>
  </si>
  <si>
    <t>第３条</t>
    <rPh sb="0" eb="1">
      <t>ダイ</t>
    </rPh>
    <rPh sb="2" eb="3">
      <t>ジョウ</t>
    </rPh>
    <phoneticPr fontId="208"/>
  </si>
  <si>
    <t>シアン化合物</t>
    <rPh sb="3" eb="6">
      <t>カゴウブツ</t>
    </rPh>
    <phoneticPr fontId="208"/>
  </si>
  <si>
    <t>形質変更時要届出区域（埋立地管理区域）</t>
    <rPh sb="11" eb="14">
      <t>ウメタテチ</t>
    </rPh>
    <rPh sb="14" eb="16">
      <t>カンリ</t>
    </rPh>
    <rPh sb="16" eb="18">
      <t>クイキ</t>
    </rPh>
    <phoneticPr fontId="221"/>
  </si>
  <si>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21"/>
  </si>
  <si>
    <t>第３条</t>
    <rPh sb="0" eb="1">
      <t>ダイ</t>
    </rPh>
    <rPh sb="2" eb="3">
      <t>ジョウ</t>
    </rPh>
    <phoneticPr fontId="221"/>
  </si>
  <si>
    <t>鉛及びその化合物
ふっ素及びその化合物</t>
    <rPh sb="0" eb="1">
      <t>ナマリ</t>
    </rPh>
    <rPh sb="1" eb="2">
      <t>オヨ</t>
    </rPh>
    <rPh sb="5" eb="8">
      <t>カゴウブツ</t>
    </rPh>
    <rPh sb="11" eb="12">
      <t>ソ</t>
    </rPh>
    <rPh sb="12" eb="13">
      <t>オヨ</t>
    </rPh>
    <rPh sb="16" eb="19">
      <t>カゴウブツ</t>
    </rPh>
    <phoneticPr fontId="221"/>
  </si>
  <si>
    <t>形質変更時要届出区域（埋立地管理区域）</t>
    <rPh sb="11" eb="14">
      <t>ウメタテチ</t>
    </rPh>
    <rPh sb="14" eb="16">
      <t>カンリ</t>
    </rPh>
    <rPh sb="16" eb="18">
      <t>クイキ</t>
    </rPh>
    <phoneticPr fontId="189"/>
  </si>
  <si>
    <t>R7.6.2 
一部追加
R7.10.9</t>
    <rPh sb="8" eb="12">
      <t>イチブツイカ</t>
    </rPh>
    <phoneticPr fontId="169"/>
  </si>
  <si>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89"/>
  </si>
  <si>
    <t>第３条第14条</t>
    <rPh sb="3" eb="4">
      <t>ダイ</t>
    </rPh>
    <rPh sb="6" eb="7">
      <t>ジョウ</t>
    </rPh>
    <phoneticPr fontId="437"/>
  </si>
  <si>
    <t>六価クロム化合物
シアン化合物
セレン及びその化合物
鉛及びその化合物
ふっ素及びその化合物
ほう素及びその化合物</t>
    <phoneticPr fontId="577"/>
  </si>
  <si>
    <t>形質変更時要届出区域（埋立地管理区域）</t>
    <rPh sb="11" eb="14">
      <t>ウメタテチ</t>
    </rPh>
    <rPh sb="14" eb="16">
      <t>カンリ</t>
    </rPh>
    <rPh sb="16" eb="18">
      <t>クイキ</t>
    </rPh>
    <phoneticPr fontId="144"/>
  </si>
  <si>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</si>
  <si>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144"/>
  </si>
  <si>
    <t>R7.8.20</t>
  </si>
  <si>
    <t>岡山県倉敷市玉島道越字阿原沖３丁目888番１の一部､888番２､892番１の一部､893番１の一部､896番１､897番１､899番､899番５､900番１､玉島道越字西３丁目竹川添902番１､902番４､902番５､903番５</t>
    <phoneticPr fontId="577"/>
  </si>
  <si>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</si>
  <si>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</si>
  <si>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577"/>
  </si>
  <si>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</si>
  <si>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</si>
  <si>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</si>
  <si>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</si>
  <si>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577"/>
  </si>
  <si>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88"/>
  </si>
  <si>
    <t>広島県江田島市江田島町小用一丁目7100番4の一部</t>
  </si>
  <si>
    <t>広島県庄原市中本町二丁目1436番6の一部</t>
  </si>
  <si>
    <t>広島県安芸郡坂町鯛尾一丁目5708番34の一部､5708番35の一部､5708番42の一部</t>
    <phoneticPr fontId="577"/>
  </si>
  <si>
    <t>広島県東広島市高屋町郷685番5の一部､685番6､685番8の一部､685番18､1219番1の一部､1219番2､1219番3の一部</t>
    <phoneticPr fontId="577"/>
  </si>
  <si>
    <t>クロロエチレン
1,1-ジクロロエチレン
シス-1,2-ジクロロエチレン
テトラクロロエチレン
トリクロロエチレン
六価クロム化合物
ふっ素及びその化合物
ほう素及びその化合物</t>
    <phoneticPr fontId="57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</si>
  <si>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38"/>
  </si>
  <si>
    <t>広島県三原市円一町一丁目1901番10の一部</t>
    <rPh sb="0" eb="3">
      <t>ヒロシマケン</t>
    </rPh>
    <phoneticPr fontId="577"/>
  </si>
  <si>
    <t>第14条</t>
    <rPh sb="0" eb="1">
      <t>ダイ</t>
    </rPh>
    <rPh sb="3" eb="4">
      <t>ジョウ</t>
    </rPh>
    <phoneticPr fontId="538"/>
  </si>
  <si>
    <t>鉛及びその化合物
砒素及びその化合物
ふっ素及びその化合物</t>
    <rPh sb="9" eb="10">
      <t>ヒ</t>
    </rPh>
    <phoneticPr fontId="538" alignment="distributed"/>
  </si>
  <si>
    <t>17</t>
  </si>
  <si>
    <t>広島県豊田郡大崎上島町東野字白崎牛ノ首4272番1の一部</t>
    <rPh sb="0" eb="3">
      <t>ヒロシマケン</t>
    </rPh>
    <phoneticPr fontId="577"/>
  </si>
  <si>
    <t>R3.3.29
一部解除
R3.9.21</t>
    <phoneticPr fontId="577"/>
  </si>
  <si>
    <t>広島県三原市円一町一丁目1834番2の一部及び1834番76の一部</t>
    <phoneticPr fontId="577"/>
  </si>
  <si>
    <t>広島県大竹市東栄二丁目315番1の一部</t>
    <rPh sb="0" eb="3">
      <t>ヒロシマケン</t>
    </rPh>
    <rPh sb="6" eb="7">
      <t>ヒガシ</t>
    </rPh>
    <rPh sb="7" eb="8">
      <t>サカエ</t>
    </rPh>
    <rPh sb="8" eb="11">
      <t>ニチョウメ</t>
    </rPh>
    <phoneticPr fontId="473"/>
  </si>
  <si>
    <t>広島県三次市三和町上板木字小原田586番1の一部､587番1の一部</t>
    <rPh sb="0" eb="3">
      <t>ヒロシマケン</t>
    </rPh>
    <phoneticPr fontId="577"/>
  </si>
  <si>
    <t>広島県三原市幸崎能地二丁目乙2872番2の一部</t>
    <rPh sb="0" eb="3">
      <t>ヒロシマケン</t>
    </rPh>
    <phoneticPr fontId="577"/>
  </si>
  <si>
    <t>広島県安芸高田市吉田町吉田字大賀屋719番3の一部</t>
    <rPh sb="0" eb="3">
      <t>ヒロシマケン</t>
    </rPh>
    <phoneticPr fontId="473"/>
  </si>
  <si>
    <t>26</t>
  </si>
  <si>
    <t>広島県尾道市西藤町266番4の一部､267番5の一部､294番3の一部､294番5の一部､304番6の一部､293番2の一部､293番3の一部</t>
    <rPh sb="0" eb="3">
      <t>ヒロシマケン</t>
    </rPh>
    <phoneticPr fontId="473"/>
  </si>
  <si>
    <t>広島県大竹市御幸町2130番１の一部</t>
    <rPh sb="0" eb="3">
      <t>ヒロシマケン</t>
    </rPh>
    <rPh sb="3" eb="5">
      <t>オオタケ</t>
    </rPh>
    <phoneticPr fontId="577"/>
  </si>
  <si>
    <t>鉛及びその化合物
砒素及びその化合物</t>
    <rPh sb="9" eb="11">
      <t>ヒソ</t>
    </rPh>
    <rPh sb="11" eb="12">
      <t>オヨ</t>
    </rPh>
    <rPh sb="15" eb="17">
      <t>カゴウ</t>
    </rPh>
    <rPh sb="17" eb="18">
      <t>ブツ</t>
    </rPh>
    <phoneticPr fontId="473"/>
  </si>
  <si>
    <t>R5.10.19
一部解除
R7.6.26</t>
    <rPh sb="9" eb="11">
      <t>イチブ</t>
    </rPh>
    <rPh sb="11" eb="13">
      <t>カイジョ</t>
    </rPh>
    <phoneticPr fontId="645"/>
  </si>
  <si>
    <t>広島県三次市十日市町字高平10144番20の一部､10157番２の一部､10168番１の一部</t>
    <rPh sb="0" eb="2">
      <t>ヒロシマ</t>
    </rPh>
    <phoneticPr fontId="577"/>
  </si>
  <si>
    <t>広島県竹原市下野町字上成井2389番11､2389番12､2389番13､2389番14､2389番15､2389番16､2389番17</t>
    <phoneticPr fontId="577"/>
  </si>
  <si>
    <t>第14条</t>
    <rPh sb="0" eb="1">
      <t>ダイ</t>
    </rPh>
    <rPh sb="3" eb="4">
      <t>ジョウ</t>
    </rPh>
    <phoneticPr fontId="453"/>
  </si>
  <si>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453"/>
  </si>
  <si>
    <t>広島県安芸郡府中町新地6047番の一部</t>
    <rPh sb="3" eb="6">
      <t>アキグン</t>
    </rPh>
    <rPh sb="6" eb="9">
      <t>フチュウチョウ</t>
    </rPh>
    <rPh sb="9" eb="11">
      <t>シンチ</t>
    </rPh>
    <rPh sb="15" eb="16">
      <t>バン</t>
    </rPh>
    <rPh sb="17" eb="19">
      <t>イチブ</t>
    </rPh>
    <phoneticPr fontId="141"/>
  </si>
  <si>
    <t>第３条</t>
    <rPh sb="0" eb="1">
      <t>ダイ</t>
    </rPh>
    <rPh sb="2" eb="3">
      <t>ジョウ</t>
    </rPh>
    <phoneticPr fontId="141"/>
  </si>
  <si>
    <t>クロロエチレン
テトラクロロエチレン
1,2-ジクロロエチレン
トリクロロエチレン
鉛及びその化合物</t>
    <rPh sb="42" eb="43">
      <t>ナマリ</t>
    </rPh>
    <rPh sb="43" eb="44">
      <t>オヨ</t>
    </rPh>
    <rPh sb="47" eb="50">
      <t>カゴウブツ</t>
    </rPh>
    <phoneticPr fontId="141"/>
  </si>
  <si>
    <t>H23.3.28
一部追加
H24.9.28</t>
  </si>
  <si>
    <t>広島県広島市南区出島四丁目1番19の一部及び1番20</t>
    <phoneticPr fontId="577"/>
  </si>
  <si>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</si>
  <si>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</si>
  <si>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577"/>
  </si>
  <si>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</si>
  <si>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</si>
  <si>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</si>
  <si>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577"/>
  </si>
  <si>
    <t>広島県広島市東区二葉の里三丁目の1番1､8番1､8番2､8番3､12番､14番､15番及び34番の各一部並びに13番</t>
    <phoneticPr fontId="473"/>
  </si>
  <si>
    <t>広島県広島市中区東千田町一丁目1番51及び1番54の各一部</t>
    <phoneticPr fontId="577"/>
  </si>
  <si>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77"/>
  </si>
  <si>
    <t>H24.3.23
一部追加
R4.2.25</t>
    <phoneticPr fontId="577"/>
  </si>
  <si>
    <t>広島県広島市中区東千田町一丁目の1番1及び59の各一部</t>
    <rPh sb="19" eb="20">
      <t>オヨ</t>
    </rPh>
    <phoneticPr fontId="577"/>
  </si>
  <si>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</si>
  <si>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</si>
  <si>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</si>
  <si>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77"/>
  </si>
  <si>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</si>
  <si>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</si>
  <si>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</si>
  <si>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</si>
  <si>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</si>
  <si>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577"/>
  </si>
  <si>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</si>
  <si>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577"/>
  </si>
  <si>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</si>
  <si>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574"/>
  </si>
  <si>
    <t>シス-1,2-ジクロロエチレン
砒素及びその化合物
ふっ素及びその化合物</t>
    <rPh sb="16" eb="18">
      <t>ヒソ</t>
    </rPh>
    <rPh sb="18" eb="19">
      <t>オヨ</t>
    </rPh>
    <rPh sb="28" eb="29">
      <t>ソ</t>
    </rPh>
    <phoneticPr fontId="577"/>
  </si>
  <si>
    <t>広島県広島市西区観音新町四丁目の2876番､2876番1及び2883番2の各一部</t>
  </si>
  <si>
    <t>H29.9.14
一部追加
R6.5.8</t>
    <rPh sb="9" eb="11">
      <t>イチブ</t>
    </rPh>
    <rPh sb="11" eb="13">
      <t>ツイカ</t>
    </rPh>
    <phoneticPr fontId="455"/>
  </si>
  <si>
    <t>広島県広島市中区南吉島一丁目901番20の一部</t>
    <phoneticPr fontId="577"/>
  </si>
  <si>
    <t>H29.10.20
一部追加
H30.10.12</t>
  </si>
  <si>
    <t>広島県広島市西区観音新町四丁目2876番1､2876番23､2876番24及び2876番26の各一部</t>
    <phoneticPr fontId="577"/>
  </si>
  <si>
    <t>トリクロロエチレン
六価クロム化合物
鉛及びその化合物
砒素及びその化合物
ふっ素及びその化合物
ほう素及びその化合物</t>
    <phoneticPr fontId="577"/>
  </si>
  <si>
    <t>広島県広島市西区観音新町四丁目2876番の一部</t>
  </si>
  <si>
    <t>クロロエチレン
テトラクロロエチレン
トリクロロエチレン
六価クロム化合物
シアン化合物
鉛及びその化合物
ふっ素及びその化合物</t>
    <phoneticPr fontId="577"/>
  </si>
  <si>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</si>
  <si>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524"/>
  </si>
  <si>
    <t>H29.12.26
一部解除
H30.5.18</t>
    <rPh sb="10" eb="14">
      <t>イチブカイジョ</t>
    </rPh>
    <phoneticPr fontId="473"/>
  </si>
  <si>
    <t>広島県広島市南区大州四丁目の343番2､343番11の各一部</t>
    <phoneticPr fontId="577"/>
  </si>
  <si>
    <t>広島県広島市安芸区船越南二丁目1920番22の一部</t>
  </si>
  <si>
    <t>広島県広島市西区観音新町四丁目2876番21の一部</t>
    <rPh sb="0" eb="3">
      <t>ヒロシマケン</t>
    </rPh>
    <phoneticPr fontId="577"/>
  </si>
  <si>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574"/>
  </si>
  <si>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574"/>
  </si>
  <si>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574"/>
  </si>
  <si>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577"/>
  </si>
  <si>
    <t>広島県広島市安佐南区中筋四丁目125番2の一部</t>
    <rPh sb="0" eb="3">
      <t>ヒロシマケン</t>
    </rPh>
    <phoneticPr fontId="577"/>
  </si>
  <si>
    <t>第14条</t>
    <rPh sb="0" eb="1">
      <t>ダイ</t>
    </rPh>
    <rPh sb="3" eb="4">
      <t>ジョウ</t>
    </rPh>
    <phoneticPr fontId="524"/>
  </si>
  <si>
    <t>要6</t>
    <rPh sb="0" eb="1">
      <t>ヨウ</t>
    </rPh>
    <phoneticPr fontId="577"/>
  </si>
  <si>
    <t>R3.1.20
一部解除
R7.1.30</t>
    <rPh sb="8" eb="12">
      <t>イチブカイジョ</t>
    </rPh>
    <phoneticPr fontId="268"/>
  </si>
  <si>
    <t>広島県広島市安芸区畑賀二丁目の287番1､287番3及び287番4の各一部</t>
    <phoneticPr fontId="577"/>
  </si>
  <si>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77"/>
  </si>
  <si>
    <t>R3.1.29
一部解除
R4.2.25</t>
    <phoneticPr fontId="577"/>
  </si>
  <si>
    <t>広島県広島市南区似島町字東大谷3073番1及び3628番の各一部</t>
    <phoneticPr fontId="577"/>
  </si>
  <si>
    <t>水銀及びその化合物
鉛及びその化合物
砒素及びその化合物</t>
    <rPh sb="19" eb="21">
      <t>ヒソ</t>
    </rPh>
    <rPh sb="21" eb="22">
      <t>オヨ</t>
    </rPh>
    <rPh sb="25" eb="28">
      <t>カゴウブツ</t>
    </rPh>
    <phoneticPr fontId="473"/>
  </si>
  <si>
    <t>広島県広島市佐伯区楽々園五丁目1066番42</t>
    <phoneticPr fontId="577"/>
  </si>
  <si>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473"/>
  </si>
  <si>
    <t>鉛及びその化合物
ふっ素及びその化合物</t>
    <rPh sb="11" eb="12">
      <t>ソ</t>
    </rPh>
    <rPh sb="12" eb="13">
      <t>オヨ</t>
    </rPh>
    <rPh sb="16" eb="19">
      <t>カゴウブツ</t>
    </rPh>
    <phoneticPr fontId="473"/>
  </si>
  <si>
    <t>広島県広島市安佐南区西原四丁目693番2の一部</t>
    <rPh sb="0" eb="3">
      <t>ヒロシマケン</t>
    </rPh>
    <rPh sb="6" eb="9">
      <t>アサミナミ</t>
    </rPh>
    <rPh sb="10" eb="12">
      <t>ニシハラ</t>
    </rPh>
    <rPh sb="12" eb="15">
      <t>４チョウメ</t>
    </rPh>
    <rPh sb="21" eb="23">
      <t>イチブ</t>
    </rPh>
    <phoneticPr fontId="473"/>
  </si>
  <si>
    <t>広島県広島市南区霞一丁目2番1の一部</t>
    <rPh sb="0" eb="3">
      <t>ヒロシマケン</t>
    </rPh>
    <rPh sb="6" eb="7">
      <t>ミナミ</t>
    </rPh>
    <rPh sb="8" eb="9">
      <t>カスミ</t>
    </rPh>
    <rPh sb="9" eb="12">
      <t>１チョウメ</t>
    </rPh>
    <rPh sb="13" eb="14">
      <t>バン</t>
    </rPh>
    <rPh sb="16" eb="18">
      <t>イチブ</t>
    </rPh>
    <phoneticPr fontId="473"/>
  </si>
  <si>
    <t>R4.3.16
一部解除
R7.1.30</t>
    <rPh sb="8" eb="10">
      <t>イチブ</t>
    </rPh>
    <rPh sb="10" eb="12">
      <t>カイジョ</t>
    </rPh>
    <phoneticPr fontId="268"/>
  </si>
  <si>
    <t>広島県広島市安芸区畑賀二丁目287番1の一部</t>
    <phoneticPr fontId="577"/>
  </si>
  <si>
    <t>要7</t>
    <rPh sb="0" eb="1">
      <t>ヨウ</t>
    </rPh>
    <phoneticPr fontId="577"/>
  </si>
  <si>
    <t>広島県広島市中区江波沖町の1588番5､1588番6､1588番10及び1588番11の各一部</t>
    <rPh sb="0" eb="3">
      <t>ヒロシマケン</t>
    </rPh>
    <phoneticPr fontId="577"/>
  </si>
  <si>
    <t>R5.9.6
一部解除
R6.1.5</t>
    <rPh sb="7" eb="11">
      <t>イチブカイジョ</t>
    </rPh>
    <phoneticPr fontId="473"/>
  </si>
  <si>
    <t>広島県広島市安芸区船越南一丁目の2101番１及び2101番11の各一部</t>
    <phoneticPr fontId="577"/>
  </si>
  <si>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267"/>
  </si>
  <si>
    <t>第４条</t>
    <rPh sb="0" eb="1">
      <t>ダイ</t>
    </rPh>
    <rPh sb="2" eb="3">
      <t>ジョウ</t>
    </rPh>
    <phoneticPr fontId="267"/>
  </si>
  <si>
    <t>第14条</t>
    <rPh sb="0" eb="1">
      <t>ダイ</t>
    </rPh>
    <rPh sb="3" eb="4">
      <t>ジョウ</t>
    </rPh>
    <phoneticPr fontId="267"/>
  </si>
  <si>
    <t>広島県広島市西区草津港一丁目の18番7及び42番の各一部</t>
    <phoneticPr fontId="577"/>
  </si>
  <si>
    <t>広島県広島市南区霞一丁目2番1の一部</t>
    <rPh sb="13" eb="14">
      <t>バン</t>
    </rPh>
    <phoneticPr fontId="267"/>
  </si>
  <si>
    <t>呉市
（12件）</t>
    <phoneticPr fontId="577"/>
  </si>
  <si>
    <t>広島県呉市仁方本町一丁目1428番40､41</t>
    <phoneticPr fontId="577"/>
  </si>
  <si>
    <t>H25.5.16
地番訂正
H25.12.19</t>
  </si>
  <si>
    <t>広島県呉市広名田一丁目10836番85の一部､10836番86､10836番87､10836番88､10836番89の一部､10836番103の一部､10836番104､10836番105､10836番106､10836番13の一部</t>
    <phoneticPr fontId="577"/>
  </si>
  <si>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</si>
  <si>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</si>
  <si>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473"/>
  </si>
  <si>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473"/>
  </si>
  <si>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473"/>
  </si>
  <si>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</si>
  <si>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473"/>
  </si>
  <si>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</si>
  <si>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440"/>
  </si>
  <si>
    <t>第14条</t>
    <rPh sb="0" eb="1">
      <t>ダイ</t>
    </rPh>
    <rPh sb="3" eb="4">
      <t>ジョウ</t>
    </rPh>
    <phoneticPr fontId="440"/>
  </si>
  <si>
    <t>カドミウム及びその化合物
セレン及びその化合物
ふっ素及びその化合物
鉛及びその化合物</t>
    <rPh sb="5" eb="6">
      <t>オヨ</t>
    </rPh>
    <rPh sb="9" eb="12">
      <t>カゴウブツ</t>
    </rPh>
    <rPh sb="16" eb="17">
      <t>オヨ</t>
    </rPh>
    <rPh sb="20" eb="23">
      <t>カゴウブツ</t>
    </rPh>
    <phoneticPr fontId="440"/>
  </si>
  <si>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230"/>
  </si>
  <si>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230"/>
  </si>
  <si>
    <t>第４条</t>
    <rPh sb="0" eb="1">
      <t>ダイ</t>
    </rPh>
    <rPh sb="2" eb="3">
      <t>ジョウ</t>
    </rPh>
    <phoneticPr fontId="230"/>
  </si>
  <si>
    <t>ふっ素及びその化合物
鉛及びその化合物</t>
    <rPh sb="2" eb="3">
      <t>ソ</t>
    </rPh>
    <rPh sb="3" eb="4">
      <t>オヨ</t>
    </rPh>
    <rPh sb="7" eb="10">
      <t>カゴウブツ</t>
    </rPh>
    <phoneticPr fontId="230"/>
  </si>
  <si>
    <t>広島県呉市昭和町6番12､10番1､10番19､10番20､10番22､10番31､10番32､10番34､呉市警固屋２丁目205番3､205番9､222番2､222番3､222番4､222番30､222番31､222番32</t>
    <phoneticPr fontId="577"/>
  </si>
  <si>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77"/>
  </si>
  <si>
    <t>福山市
（10件）</t>
    <rPh sb="0" eb="3">
      <t>フクヤマシ</t>
    </rPh>
    <phoneticPr fontId="577"/>
  </si>
  <si>
    <t>広島県福山市鋼管町1番の一部</t>
    <phoneticPr fontId="577"/>
  </si>
  <si>
    <t>01</t>
    <phoneticPr fontId="577"/>
  </si>
  <si>
    <t>広島県福山市瀬戸町地頭分1787番6の一部､1791番8の一部</t>
    <phoneticPr fontId="577"/>
  </si>
  <si>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473"/>
  </si>
  <si>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</si>
  <si>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473"/>
  </si>
  <si>
    <t>02</t>
    <phoneticPr fontId="577"/>
  </si>
  <si>
    <t>広島県福山市柳津町三丁目2397番の一部､2398番の一部､2400番１の一部､2401番の一部</t>
    <phoneticPr fontId="577"/>
  </si>
  <si>
    <t>第３条</t>
    <rPh sb="0" eb="1">
      <t>ダイ</t>
    </rPh>
    <rPh sb="2" eb="3">
      <t>ジョウ</t>
    </rPh>
    <phoneticPr fontId="355"/>
  </si>
  <si>
    <t>03</t>
    <phoneticPr fontId="355"/>
  </si>
  <si>
    <t>広島県福山市緑町1番の一部</t>
    <phoneticPr fontId="577"/>
  </si>
  <si>
    <t>04</t>
    <phoneticPr fontId="577"/>
  </si>
  <si>
    <t>広島県福山市三吉町一丁目286番2の一部</t>
    <phoneticPr fontId="577"/>
  </si>
  <si>
    <t>第４条</t>
    <rPh sb="0" eb="1">
      <t>ダイ</t>
    </rPh>
    <rPh sb="2" eb="3">
      <t>ジョウ</t>
    </rPh>
    <phoneticPr fontId="355"/>
  </si>
  <si>
    <t>05</t>
    <phoneticPr fontId="577"/>
  </si>
  <si>
    <t>広島県福山市鋼管町１番の一部</t>
    <phoneticPr fontId="577"/>
  </si>
  <si>
    <t>06</t>
    <phoneticPr fontId="290"/>
  </si>
  <si>
    <t>広島県福山市松浜町二丁目16番の一部</t>
    <rPh sb="0" eb="3">
      <t>ヒロシマケン</t>
    </rPh>
    <phoneticPr fontId="577"/>
  </si>
  <si>
    <t>第14条</t>
    <rPh sb="0" eb="1">
      <t>ダイ</t>
    </rPh>
    <rPh sb="3" eb="4">
      <t>ジョウ</t>
    </rPh>
    <phoneticPr fontId="232"/>
  </si>
  <si>
    <t>鉛及びその化合物、砒素及びその化合物</t>
  </si>
  <si>
    <t>07</t>
    <phoneticPr fontId="577"/>
  </si>
  <si>
    <t>広島県福山市福山市緑町１番の一部</t>
    <phoneticPr fontId="577"/>
  </si>
  <si>
    <t>第３条</t>
    <rPh sb="0" eb="1">
      <t>ダイ</t>
    </rPh>
    <rPh sb="2" eb="3">
      <t>ジョウ</t>
    </rPh>
    <phoneticPr fontId="174"/>
  </si>
  <si>
    <t>08</t>
    <phoneticPr fontId="174"/>
  </si>
  <si>
    <t>H23.6.28
一部解除
H24.2.7</t>
  </si>
  <si>
    <t>山口県光市大字光井字武田4720の一部</t>
    <phoneticPr fontId="577"/>
  </si>
  <si>
    <t>23-1</t>
    <phoneticPr fontId="577"/>
  </si>
  <si>
    <t>H23.7.15
一部解除
H24.6.12</t>
  </si>
  <si>
    <t>山口県光市大字島田字八幡3434の29の一部 ①</t>
  </si>
  <si>
    <t>1,1-ジクロロエチレン
シス-1,2-ジクロロエチレン
ジクロロメタン
テトラクロロエチレン
トリクロロエチレン</t>
    <phoneticPr fontId="577"/>
  </si>
  <si>
    <t>23-3</t>
    <phoneticPr fontId="577"/>
  </si>
  <si>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</si>
  <si>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</si>
  <si>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</si>
  <si>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577"/>
  </si>
  <si>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</si>
  <si>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577"/>
  </si>
  <si>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</si>
  <si>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</si>
  <si>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77"/>
  </si>
  <si>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</si>
  <si>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</si>
  <si>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77"/>
  </si>
  <si>
    <t>24-1</t>
    <phoneticPr fontId="577"/>
  </si>
  <si>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</si>
  <si>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</si>
  <si>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</si>
  <si>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</si>
  <si>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</si>
  <si>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574"/>
  </si>
  <si>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577"/>
  </si>
  <si>
    <t>H25.7.19
一部解除
R7.10.28</t>
    <rPh sb="9" eb="11">
      <t>イチブ</t>
    </rPh>
    <rPh sb="11" eb="13">
      <t>カイジョ</t>
    </rPh>
    <phoneticPr fontId="222"/>
  </si>
  <si>
    <t>山口県周南市野村南町4838の1の一部､4976の一部､4976の1の一部及び4976の2の一部</t>
    <phoneticPr fontId="577"/>
  </si>
  <si>
    <t>1,2-ジクロロエチレン
トリクロロエチレン
六価クロム化合物
鉛及びその化合物
ふっ素及びその化合物
ほう素及びその化合物</t>
    <phoneticPr fontId="577"/>
  </si>
  <si>
    <t>山口県防府市鐘紡町223番2､305番2及び315番9の各一部</t>
  </si>
  <si>
    <t>鉛及びその化合物
砒素及びその化合物
ふっ素及びその化合物</t>
    <rPh sb="9" eb="11">
      <t>ヒソ</t>
    </rPh>
    <phoneticPr fontId="575"/>
  </si>
  <si>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</si>
  <si>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</si>
  <si>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575"/>
  </si>
  <si>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</si>
  <si>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</si>
  <si>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</si>
  <si>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575"/>
  </si>
  <si>
    <t>25-6</t>
    <phoneticPr fontId="577"/>
  </si>
  <si>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</si>
  <si>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</si>
  <si>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75"/>
  </si>
  <si>
    <t>26-2</t>
  </si>
  <si>
    <t>山口県光市大字光井字武田2670番1の一部及び4720番の一部</t>
  </si>
  <si>
    <t>26-4</t>
  </si>
  <si>
    <t>H27.6.16
一部解除
R3.11.26</t>
    <phoneticPr fontId="577"/>
  </si>
  <si>
    <t>山口県下松市大字東豊井字開作909の1の一部</t>
    <phoneticPr fontId="577"/>
  </si>
  <si>
    <t>山口県周南市開成町4555の34の一部及び4560の一部</t>
  </si>
  <si>
    <t>27-2</t>
  </si>
  <si>
    <t>H27.9.18
一部解除
R2.12.22</t>
    <phoneticPr fontId="577"/>
  </si>
  <si>
    <t>山口県柳井市南浜三丁目670の8の一部</t>
    <phoneticPr fontId="577"/>
  </si>
  <si>
    <t>27-4</t>
    <phoneticPr fontId="577"/>
  </si>
  <si>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</si>
  <si>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577"/>
  </si>
  <si>
    <t>山口県周南市開成町4555の34の一部､4555の35の一部及び4555の46の一部</t>
  </si>
  <si>
    <t>27-5</t>
    <phoneticPr fontId="577"/>
  </si>
  <si>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577"/>
  </si>
  <si>
    <t>27-6</t>
  </si>
  <si>
    <t>山口県宇部市大字西沖の山字西沖16番3の一部､16番6､7489番17､山陽小野田市大字小野田字長沢二宮開作7489番17､同市西沖字西沖14番7の一部</t>
    <phoneticPr fontId="574"/>
  </si>
  <si>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75"/>
  </si>
  <si>
    <t>山口県防府市鐘紡町162番3の一部､197番2の一部</t>
    <rPh sb="0" eb="3">
      <t>ヤマグチケン</t>
    </rPh>
    <rPh sb="3" eb="6">
      <t>ホウフシ</t>
    </rPh>
    <rPh sb="12" eb="13">
      <t>バン</t>
    </rPh>
    <rPh sb="15" eb="17">
      <t>イチブ</t>
    </rPh>
    <rPh sb="21" eb="22">
      <t>バン</t>
    </rPh>
    <rPh sb="24" eb="26">
      <t>イチブ</t>
    </rPh>
    <phoneticPr fontId="577"/>
  </si>
  <si>
    <t>28-2</t>
    <phoneticPr fontId="577"/>
  </si>
  <si>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577"/>
  </si>
  <si>
    <t>28-4</t>
  </si>
  <si>
    <t>山口県熊毛郡田布施町大字麻郷字鳴子田610の一部並びに字藤尾416の10の一部､418の1の一部及び418の5の一部</t>
    <phoneticPr fontId="577"/>
  </si>
  <si>
    <t>28-3</t>
    <phoneticPr fontId="577"/>
  </si>
  <si>
    <t>山口県岩国市灘町1の1の一部</t>
    <rPh sb="3" eb="6">
      <t>イワクニシ</t>
    </rPh>
    <rPh sb="6" eb="8">
      <t>ナダマチ</t>
    </rPh>
    <phoneticPr fontId="574"/>
  </si>
  <si>
    <t>28-5</t>
    <phoneticPr fontId="577"/>
  </si>
  <si>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</si>
  <si>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</si>
  <si>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</si>
  <si>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77"/>
  </si>
  <si>
    <t>29-2</t>
    <phoneticPr fontId="574"/>
  </si>
  <si>
    <t>山口県宇部市大字西沖の山字西沖16番5､16番22､7489番16､山陽小野田市大字小野田字長沢二宮開作7489番16</t>
    <rPh sb="0" eb="3">
      <t>ヤマグチケン</t>
    </rPh>
    <phoneticPr fontId="577"/>
  </si>
  <si>
    <t>29-3</t>
    <phoneticPr fontId="574"/>
  </si>
  <si>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</si>
  <si>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74"/>
  </si>
  <si>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</si>
  <si>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473"/>
  </si>
  <si>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</si>
  <si>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574"/>
  </si>
  <si>
    <t>29-5</t>
    <rPh sb="3" eb="4">
      <t>ゴウ</t>
    </rPh>
    <phoneticPr fontId="574"/>
  </si>
  <si>
    <t>山口県山口市黄金町80の一部､80の2の一部､81の9の一部､81の10の一部､81の11の一部､125の1の一部､132の一部</t>
  </si>
  <si>
    <t>29-6</t>
    <phoneticPr fontId="574"/>
  </si>
  <si>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</si>
  <si>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74"/>
  </si>
  <si>
    <t>29-7</t>
    <phoneticPr fontId="574"/>
  </si>
  <si>
    <t>山口県防府市大字江泊字三舛2558の1の一部､2558の5､2558の6の一部､2560の1の一部及び2560の2の一部並びに字槌屋2550の1の一部､2550の2の一部及び2550の4の一部</t>
    <phoneticPr fontId="577"/>
  </si>
  <si>
    <t>30-1</t>
    <phoneticPr fontId="574"/>
  </si>
  <si>
    <t>山口県宇部市大字沖宇部字沖ノ山5254の18の一部</t>
    <phoneticPr fontId="577"/>
  </si>
  <si>
    <t>山口県周南市開成町4543の1の一部</t>
    <phoneticPr fontId="577"/>
  </si>
  <si>
    <t>山口県光市大字光井字武田4720の5の一部</t>
    <phoneticPr fontId="577"/>
  </si>
  <si>
    <t>31-1</t>
    <phoneticPr fontId="574"/>
  </si>
  <si>
    <t>山口県光市大字光井字武田4720の一部</t>
    <rPh sb="0" eb="3">
      <t>ヤマグチケン</t>
    </rPh>
    <phoneticPr fontId="577"/>
  </si>
  <si>
    <t>第３条</t>
    <rPh sb="0" eb="1">
      <t>ダイ</t>
    </rPh>
    <rPh sb="2" eb="3">
      <t>ジョウ</t>
    </rPh>
    <phoneticPr fontId="506"/>
  </si>
  <si>
    <t>31-3</t>
    <phoneticPr fontId="506"/>
  </si>
  <si>
    <t>山口県下松市大字東豊井字宮ノ州浜756の1の一部及び766の5の一部</t>
    <rPh sb="0" eb="3">
      <t>ヤマグチケン</t>
    </rPh>
    <phoneticPr fontId="577"/>
  </si>
  <si>
    <t>31-4</t>
    <phoneticPr fontId="506"/>
  </si>
  <si>
    <t>山口県宇部市大字小串字沖ノ山1978の10の一部</t>
    <rPh sb="0" eb="3">
      <t>ヤマグチケン</t>
    </rPh>
    <phoneticPr fontId="577"/>
  </si>
  <si>
    <t>31-5</t>
    <phoneticPr fontId="506"/>
  </si>
  <si>
    <t>山口県周南市開成町4555の24の一部､4555の25の一部､4555の26の一部､4555の38の一部及び4555の46の一部</t>
    <rPh sb="0" eb="3">
      <t>ヤマグチケン</t>
    </rPh>
    <phoneticPr fontId="57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</si>
  <si>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577"/>
  </si>
  <si>
    <t>31-6</t>
    <phoneticPr fontId="506"/>
  </si>
  <si>
    <t>R2.1.10
一部追加
R2.7.3</t>
    <rPh sb="8" eb="10">
      <t>イチブ</t>
    </rPh>
    <rPh sb="10" eb="12">
      <t>ツイカ</t>
    </rPh>
    <phoneticPr fontId="473"/>
  </si>
  <si>
    <t>山口県山口市野田字野田172の5の一部及び同市八幡馬場字八幡馬場53の1の一部</t>
    <rPh sb="0" eb="3">
      <t>ヤマグチケン</t>
    </rPh>
    <phoneticPr fontId="577"/>
  </si>
  <si>
    <t>31-7</t>
    <phoneticPr fontId="506"/>
  </si>
  <si>
    <t>山口県山口市野田字野田172の5の一部及び同市八幡馬場字八幡馬場53の1の一部</t>
    <phoneticPr fontId="577"/>
  </si>
  <si>
    <t>31-1</t>
    <phoneticPr fontId="506"/>
  </si>
  <si>
    <t>山口県光市大字光井字武田4720の一部及び4720の8の一部</t>
    <rPh sb="0" eb="3">
      <t>ヤマグチケン</t>
    </rPh>
    <phoneticPr fontId="577"/>
  </si>
  <si>
    <t>31-8</t>
    <phoneticPr fontId="506"/>
  </si>
  <si>
    <t>山口県山陽小野田市中央二丁目5998の27</t>
    <rPh sb="0" eb="3">
      <t>ヤマグチケン</t>
    </rPh>
    <phoneticPr fontId="577"/>
  </si>
  <si>
    <t>31-9</t>
    <phoneticPr fontId="506"/>
  </si>
  <si>
    <t>山口県光市大字光井字武田4720の一部</t>
    <rPh sb="0" eb="2">
      <t>ヤマグチ</t>
    </rPh>
    <rPh sb="2" eb="3">
      <t>ケン</t>
    </rPh>
    <phoneticPr fontId="577"/>
  </si>
  <si>
    <t>31-10</t>
    <phoneticPr fontId="506"/>
  </si>
  <si>
    <t>山口県周南市開成町4555の37､4555の38､4555の40､4555の43､4555の45及び4555の46並びに同市臨海町6の各一部</t>
    <rPh sb="0" eb="3">
      <t>ヤマグチケン</t>
    </rPh>
    <rPh sb="67" eb="68">
      <t>カク</t>
    </rPh>
    <phoneticPr fontId="577"/>
  </si>
  <si>
    <t>31-11</t>
    <phoneticPr fontId="506"/>
  </si>
  <si>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57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</si>
  <si>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577"/>
  </si>
  <si>
    <t>32-1</t>
    <phoneticPr fontId="473"/>
  </si>
  <si>
    <t>山口県山陽小野田市大字小野田字小目出1589の6の一部</t>
    <rPh sb="0" eb="3">
      <t>ヤマグチケン</t>
    </rPh>
    <phoneticPr fontId="577"/>
  </si>
  <si>
    <t>32-2</t>
    <phoneticPr fontId="473"/>
  </si>
  <si>
    <t>山口県周南市開成町4555の46の一部及び4560の一部</t>
    <rPh sb="0" eb="3">
      <t>ヤマグチケン</t>
    </rPh>
    <phoneticPr fontId="577"/>
  </si>
  <si>
    <t>32-3</t>
    <phoneticPr fontId="473"/>
  </si>
  <si>
    <t>山口県周南市開成町4620の1の一部</t>
    <rPh sb="0" eb="3">
      <t>ヤマグチケン</t>
    </rPh>
    <phoneticPr fontId="577"/>
  </si>
  <si>
    <t>32-4</t>
    <phoneticPr fontId="473"/>
  </si>
  <si>
    <t>R2.9.8
一部解除
R4.11.11</t>
    <phoneticPr fontId="577"/>
  </si>
  <si>
    <t>山口県下松市大字東豊井字宮浦749の7の一部、751の3の一部及び755の1の一部、字宮ノ洲633の4の一部並びに字宮ノ洲浜757の1の一部及び763の2の一部</t>
    <rPh sb="0" eb="3">
      <t>ヤマグチケン</t>
    </rPh>
    <phoneticPr fontId="577"/>
  </si>
  <si>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473"/>
  </si>
  <si>
    <t>32-5</t>
    <phoneticPr fontId="473"/>
  </si>
  <si>
    <t>R2.9.18
一部解除
R3.10.1</t>
    <phoneticPr fontId="577"/>
  </si>
  <si>
    <t>山口県光市大字島田字八幡3434の一部</t>
    <phoneticPr fontId="577"/>
  </si>
  <si>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473"/>
  </si>
  <si>
    <t>32-6</t>
    <phoneticPr fontId="473"/>
  </si>
  <si>
    <t>山口県周南市晴海町7の46の一部､7の51の一部､7の52の一部､7の56の一部及び7の57</t>
    <phoneticPr fontId="577"/>
  </si>
  <si>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577"/>
  </si>
  <si>
    <t>32-7</t>
    <phoneticPr fontId="473"/>
  </si>
  <si>
    <t>山口県周南市開成町4555の4の一部</t>
    <rPh sb="0" eb="3">
      <t>ヤマグチケン</t>
    </rPh>
    <phoneticPr fontId="577"/>
  </si>
  <si>
    <t>32-9</t>
    <phoneticPr fontId="473"/>
  </si>
  <si>
    <t>R3.2.9
一部解除
R3.9.3</t>
    <rPh sb="7" eb="9">
      <t>イチブ</t>
    </rPh>
    <rPh sb="9" eb="11">
      <t>カイジョ</t>
    </rPh>
    <phoneticPr fontId="473"/>
  </si>
  <si>
    <t>山口県周南市みなみ銀座二丁目13の一部､14の一部､15の一部､16の一部､17の一部</t>
    <phoneticPr fontId="577"/>
  </si>
  <si>
    <t>32-10</t>
    <phoneticPr fontId="473"/>
  </si>
  <si>
    <t>山口県岩国市日の出町2304の1の一部</t>
    <rPh sb="0" eb="3">
      <t>ヤマグチケン</t>
    </rPh>
    <phoneticPr fontId="577"/>
  </si>
  <si>
    <t>32-11</t>
    <phoneticPr fontId="577"/>
  </si>
  <si>
    <t>山口県周南市開成町4555の4の一部､4555の20の一部､4555の34の一部及び4555の37の一部</t>
    <phoneticPr fontId="57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</si>
  <si>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</si>
  <si>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473"/>
  </si>
  <si>
    <t>山口県宇部市大字沖宇部字沖ノ山5254の23の一部</t>
    <rPh sb="0" eb="3">
      <t>ヤマグチケン</t>
    </rPh>
    <phoneticPr fontId="577"/>
  </si>
  <si>
    <t>32-13</t>
    <phoneticPr fontId="473"/>
  </si>
  <si>
    <t>山口県周南市開成町4555の38の一部</t>
    <rPh sb="6" eb="8">
      <t>カイセイ</t>
    </rPh>
    <rPh sb="17" eb="19">
      <t>イチブ</t>
    </rPh>
    <phoneticPr fontId="473"/>
  </si>
  <si>
    <t>33-1</t>
    <phoneticPr fontId="473"/>
  </si>
  <si>
    <t>山口県周南市臨海町6の一部</t>
    <rPh sb="6" eb="8">
      <t>リンカイ</t>
    </rPh>
    <rPh sb="8" eb="9">
      <t>マチ</t>
    </rPh>
    <rPh sb="11" eb="13">
      <t>イチブ</t>
    </rPh>
    <phoneticPr fontId="473"/>
  </si>
  <si>
    <t>33-2</t>
    <phoneticPr fontId="473"/>
  </si>
  <si>
    <t>山口県周南市野村南町4976の一部､4976の1の一部､4976の2の一部､4976の5の一部､4976の6の一部</t>
    <phoneticPr fontId="577"/>
  </si>
  <si>
    <t>33-3</t>
    <phoneticPr fontId="577"/>
  </si>
  <si>
    <t>山口県周南市野村南町4838の1の一部､4976の一部､4976の1の一部､4976の2の一部及び4976の6の一部</t>
    <phoneticPr fontId="577"/>
  </si>
  <si>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</si>
  <si>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577"/>
  </si>
  <si>
    <t xml:space="preserve">山口県山陽小野田市新沖一丁目7516の2の一部､7516の8の一部､7516の30の一部､7516の36の一部､7516の37の一部及び7516の52
</t>
    <phoneticPr fontId="577"/>
  </si>
  <si>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</si>
  <si>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473"/>
  </si>
  <si>
    <t>山口県周南市開成町4555の34の一部､4555の37の一部､4555の38の一部､4555の40の一部､4555の48の一部､4560の一部及び同市臨海町6の一部</t>
    <rPh sb="0" eb="3">
      <t>ヤマグチケン</t>
    </rPh>
    <phoneticPr fontId="577"/>
  </si>
  <si>
    <t>33-6</t>
    <phoneticPr fontId="473"/>
  </si>
  <si>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473"/>
  </si>
  <si>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73"/>
  </si>
  <si>
    <t>34-1</t>
    <phoneticPr fontId="473"/>
  </si>
  <si>
    <t>山口県周南市開成町4555の38の一部､4555の54の一部及び同市臨海町6の一部</t>
    <rPh sb="0" eb="2">
      <t>ヤマグチ</t>
    </rPh>
    <rPh sb="2" eb="3">
      <t>ケン</t>
    </rPh>
    <phoneticPr fontId="577"/>
  </si>
  <si>
    <t>34-2</t>
    <phoneticPr fontId="577"/>
  </si>
  <si>
    <t>山口県周南市野村南町4838の1の一部</t>
    <rPh sb="6" eb="8">
      <t>ノムラ</t>
    </rPh>
    <rPh sb="8" eb="9">
      <t>ミナミ</t>
    </rPh>
    <rPh sb="9" eb="10">
      <t>マチ</t>
    </rPh>
    <phoneticPr fontId="473"/>
  </si>
  <si>
    <t>34-3</t>
    <phoneticPr fontId="473"/>
  </si>
  <si>
    <t>山口県周南市野村南町4838の1の一部</t>
    <phoneticPr fontId="577"/>
  </si>
  <si>
    <t>34-4</t>
    <phoneticPr fontId="577"/>
  </si>
  <si>
    <t>山口県周南市臨海町4の一部</t>
    <phoneticPr fontId="577"/>
  </si>
  <si>
    <t>水銀及びその化合物
砒素及びその化合物
ふっ素及びその化合物</t>
  </si>
  <si>
    <t>34-5</t>
    <phoneticPr fontId="577"/>
  </si>
  <si>
    <t>山口県岩国市装束町6丁目346の1の一部</t>
    <phoneticPr fontId="577"/>
  </si>
  <si>
    <t>34-6</t>
    <phoneticPr fontId="577"/>
  </si>
  <si>
    <t>R4.10.14
一部解除
R5.3.17</t>
    <phoneticPr fontId="577"/>
  </si>
  <si>
    <t>山口県宇部市大字小串字沖ノ山1987の9の一部</t>
    <phoneticPr fontId="577"/>
  </si>
  <si>
    <t>34-7</t>
    <phoneticPr fontId="577"/>
  </si>
  <si>
    <t>山口県周南市開成町4560の一部</t>
    <phoneticPr fontId="577"/>
  </si>
  <si>
    <t>1,1,2-トリクロロエタン</t>
    <phoneticPr fontId="577"/>
  </si>
  <si>
    <t>34-8</t>
    <phoneticPr fontId="577"/>
  </si>
  <si>
    <t>山口県光市大字島田字八幡3434の一部</t>
    <rPh sb="3" eb="4">
      <t>ヒカリ</t>
    </rPh>
    <rPh sb="4" eb="5">
      <t>シ</t>
    </rPh>
    <rPh sb="5" eb="7">
      <t>オオアザ</t>
    </rPh>
    <rPh sb="7" eb="9">
      <t>シマタ</t>
    </rPh>
    <rPh sb="9" eb="10">
      <t>アザ</t>
    </rPh>
    <rPh sb="10" eb="12">
      <t>ハチマン</t>
    </rPh>
    <rPh sb="17" eb="19">
      <t>イチブ</t>
    </rPh>
    <phoneticPr fontId="473"/>
  </si>
  <si>
    <t>六価クロム化合物
砒素及びその化合物
ふっ素及びその化合物</t>
  </si>
  <si>
    <t>34-9</t>
    <phoneticPr fontId="473"/>
  </si>
  <si>
    <t>山口県下松市大字東豊井字宮浦751の3の一部並びに字宮ノ洲浜763の2の一部及び766の41の一部</t>
    <phoneticPr fontId="577"/>
  </si>
  <si>
    <t>34-10</t>
    <phoneticPr fontId="577"/>
  </si>
  <si>
    <t>山口県下松市大字東豊井字宮ﾉ洲浜763の1の一部､766の39の一部､794の1の一部</t>
    <phoneticPr fontId="577"/>
  </si>
  <si>
    <t>34-11</t>
    <phoneticPr fontId="577"/>
  </si>
  <si>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473"/>
  </si>
  <si>
    <t>34-12</t>
    <phoneticPr fontId="473"/>
  </si>
  <si>
    <t>R5.3.28
一部追加
R6.5.31</t>
    <rPh sb="8" eb="10">
      <t>イチブ</t>
    </rPh>
    <rPh sb="10" eb="12">
      <t>ツイカ</t>
    </rPh>
    <phoneticPr fontId="577"/>
  </si>
  <si>
    <t>山口県山口市緑町2329の2の一部</t>
    <phoneticPr fontId="577"/>
  </si>
  <si>
    <t>34-13</t>
    <phoneticPr fontId="577"/>
  </si>
  <si>
    <t>山口県周南市開成町4555の21の一部､4555の25の一部､4555の26の一部､4555の46の一部</t>
    <phoneticPr fontId="577"/>
  </si>
  <si>
    <t>34-14</t>
    <phoneticPr fontId="577"/>
  </si>
  <si>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473"/>
  </si>
  <si>
    <t>35-1</t>
    <phoneticPr fontId="577"/>
  </si>
  <si>
    <t>35-2</t>
    <phoneticPr fontId="577"/>
  </si>
  <si>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473"/>
  </si>
  <si>
    <t>35-3</t>
    <phoneticPr fontId="577"/>
  </si>
  <si>
    <t>山口県周南市野村南町4838の1の一部</t>
    <rPh sb="6" eb="8">
      <t>ノムラ</t>
    </rPh>
    <rPh sb="8" eb="9">
      <t>ミナミ</t>
    </rPh>
    <rPh sb="9" eb="10">
      <t>マチ</t>
    </rPh>
    <rPh sb="17" eb="19">
      <t>イチブ</t>
    </rPh>
    <phoneticPr fontId="473"/>
  </si>
  <si>
    <t>カドミウム及びその化合物
六価クロム化合物
水銀及びその化合物
セレン及びその化合物
鉛及びその化合物
ふっ素及びその化合物
ほう素及びその化合物</t>
  </si>
  <si>
    <t>35-4</t>
    <phoneticPr fontId="577"/>
  </si>
  <si>
    <t>山口県周南市開成町4555の40の一部、4555の44の一部、4555の45の一部及び4555の48の一部並びに同市臨海町6の一部</t>
    <rPh sb="0" eb="3">
      <t>ヤマグチケン</t>
    </rPh>
    <phoneticPr fontId="577"/>
  </si>
  <si>
    <t>35-5</t>
    <phoneticPr fontId="577"/>
  </si>
  <si>
    <t>35-7</t>
    <phoneticPr fontId="577"/>
  </si>
  <si>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473"/>
  </si>
  <si>
    <t>35-8</t>
    <phoneticPr fontId="577"/>
  </si>
  <si>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</si>
  <si>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473"/>
  </si>
  <si>
    <t>35-9</t>
    <phoneticPr fontId="577"/>
  </si>
  <si>
    <t>山口県周南市開成町4555の46の一部</t>
    <rPh sb="3" eb="5">
      <t>シュウナン</t>
    </rPh>
    <rPh sb="5" eb="6">
      <t>シ</t>
    </rPh>
    <rPh sb="6" eb="8">
      <t>カイセイ</t>
    </rPh>
    <rPh sb="8" eb="9">
      <t>マチ</t>
    </rPh>
    <rPh sb="17" eb="19">
      <t>イチブ</t>
    </rPh>
    <phoneticPr fontId="473"/>
  </si>
  <si>
    <t>35-10</t>
    <phoneticPr fontId="577"/>
  </si>
  <si>
    <t>山口県岩国市装束町6丁目342番４､346番１､346番４､346番７から346番10まで､465番５､557番９､557番11から557番13までの一部
玖珂郡和木町和木6丁目771番２､771番５､771番８､771番９､774番３､775番２､778番３､788番２､790番１から790番５まで､834番24､843番４､843番11､1053番３､1053番６､1053番８､1267番３､1267番13､1267番14､1418番１､1418番12､1418番14､1418番15の一部</t>
    <rPh sb="0" eb="3">
      <t>ヤマグチケン</t>
    </rPh>
    <phoneticPr fontId="577"/>
  </si>
  <si>
    <t>鉛及びその化合物
砒素及びその化合物</t>
    <rPh sb="0" eb="1">
      <t>ナマリ</t>
    </rPh>
    <rPh sb="9" eb="11">
      <t>ヒソ</t>
    </rPh>
    <phoneticPr fontId="473"/>
  </si>
  <si>
    <t>35-11</t>
    <phoneticPr fontId="577"/>
  </si>
  <si>
    <t>形質変更時要届出区域（埋立地管理区域）</t>
    <rPh sb="11" eb="14">
      <t>ウメタテチ</t>
    </rPh>
    <rPh sb="14" eb="16">
      <t>カンリ</t>
    </rPh>
    <rPh sb="16" eb="18">
      <t>クイキ</t>
    </rPh>
    <phoneticPr fontId="466"/>
  </si>
  <si>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466"/>
  </si>
  <si>
    <t>第14条</t>
    <rPh sb="0" eb="1">
      <t>ダイ</t>
    </rPh>
    <rPh sb="3" eb="4">
      <t>ジョウ</t>
    </rPh>
    <phoneticPr fontId="466"/>
  </si>
  <si>
    <t>36-1</t>
    <phoneticPr fontId="577"/>
  </si>
  <si>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419"/>
  </si>
  <si>
    <t>第３条</t>
    <rPh sb="0" eb="1">
      <t>ダイ</t>
    </rPh>
    <rPh sb="2" eb="3">
      <t>ジョウ</t>
    </rPh>
    <phoneticPr fontId="419"/>
  </si>
  <si>
    <t>36-2</t>
    <phoneticPr fontId="419"/>
  </si>
  <si>
    <t>形質変更時要届出区域（埋立地管理区域）</t>
    <rPh sb="11" eb="14">
      <t>ウメタテチ</t>
    </rPh>
    <rPh sb="14" eb="16">
      <t>カンリ</t>
    </rPh>
    <rPh sb="16" eb="18">
      <t>クイキ</t>
    </rPh>
    <phoneticPr fontId="414"/>
  </si>
  <si>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414"/>
  </si>
  <si>
    <t>第14条</t>
    <rPh sb="0" eb="1">
      <t>ダイ</t>
    </rPh>
    <rPh sb="3" eb="4">
      <t>ジョウ</t>
    </rPh>
    <phoneticPr fontId="414"/>
  </si>
  <si>
    <t>36-3</t>
    <phoneticPr fontId="414"/>
  </si>
  <si>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93"/>
  </si>
  <si>
    <t>第３条</t>
    <rPh sb="0" eb="1">
      <t>ダイ</t>
    </rPh>
    <rPh sb="2" eb="3">
      <t>ジョウ</t>
    </rPh>
    <phoneticPr fontId="393"/>
  </si>
  <si>
    <t>砒素及びその化合物</t>
    <rPh sb="0" eb="3">
      <t>ヒソオヨ</t>
    </rPh>
    <rPh sb="6" eb="9">
      <t>カゴウブツ</t>
    </rPh>
    <phoneticPr fontId="393"/>
  </si>
  <si>
    <t>36-4</t>
    <phoneticPr fontId="577"/>
  </si>
  <si>
    <t>R6.8.23
一部解除
R7.11.21</t>
    <rPh sb="8" eb="10">
      <t>イチブ</t>
    </rPh>
    <rPh sb="10" eb="12">
      <t>カイジョ</t>
    </rPh>
    <phoneticPr fontId="70"/>
  </si>
  <si>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88"/>
  </si>
  <si>
    <t>第３条</t>
    <rPh sb="0" eb="1">
      <t>ダイ</t>
    </rPh>
    <rPh sb="2" eb="3">
      <t>ジョウ</t>
    </rPh>
    <phoneticPr fontId="388"/>
  </si>
  <si>
    <t>砒素及びその化合物</t>
    <rPh sb="0" eb="3">
      <t>ヒソオヨ</t>
    </rPh>
    <rPh sb="6" eb="9">
      <t>カゴウブツ</t>
    </rPh>
    <phoneticPr fontId="388"/>
  </si>
  <si>
    <t>36-5</t>
    <phoneticPr fontId="388"/>
  </si>
  <si>
    <t>形質変更時要届出区域（埋立地管理区域）</t>
    <rPh sb="11" eb="14">
      <t>ウメタテチ</t>
    </rPh>
    <rPh sb="14" eb="16">
      <t>カンリ</t>
    </rPh>
    <rPh sb="16" eb="18">
      <t>クイキ</t>
    </rPh>
    <phoneticPr fontId="385"/>
  </si>
  <si>
    <t>山口県周南市臨海町４の一部</t>
    <rPh sb="0" eb="2">
      <t>ヤマグチ</t>
    </rPh>
    <rPh sb="2" eb="3">
      <t>ケン</t>
    </rPh>
    <rPh sb="3" eb="5">
      <t>シュウナン</t>
    </rPh>
    <rPh sb="5" eb="6">
      <t>シ</t>
    </rPh>
    <rPh sb="6" eb="9">
      <t>リンカイチョウ</t>
    </rPh>
    <rPh sb="11" eb="13">
      <t>イチブ</t>
    </rPh>
    <phoneticPr fontId="385"/>
  </si>
  <si>
    <t>第14条</t>
    <rPh sb="0" eb="1">
      <t>ダイ</t>
    </rPh>
    <rPh sb="3" eb="4">
      <t>ジョウ</t>
    </rPh>
    <phoneticPr fontId="385"/>
  </si>
  <si>
    <t>ふっ素及びその化合物</t>
    <rPh sb="2" eb="4">
      <t>ソオヨ</t>
    </rPh>
    <rPh sb="7" eb="10">
      <t>カゴウブツ</t>
    </rPh>
    <phoneticPr fontId="385"/>
  </si>
  <si>
    <t>36-8</t>
    <phoneticPr fontId="385"/>
  </si>
  <si>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382"/>
  </si>
  <si>
    <t>第14条</t>
    <rPh sb="0" eb="1">
      <t>ダイ</t>
    </rPh>
    <rPh sb="3" eb="4">
      <t>ジョウ</t>
    </rPh>
    <phoneticPr fontId="382"/>
  </si>
  <si>
    <t>砒素及びその化合物</t>
    <rPh sb="0" eb="2">
      <t>ヒソ</t>
    </rPh>
    <phoneticPr fontId="382"/>
  </si>
  <si>
    <t>36-9</t>
    <phoneticPr fontId="382"/>
  </si>
  <si>
    <t>形質変更時要届出区域（埋立地管理区域）</t>
    <rPh sb="11" eb="14">
      <t>ウメタテチ</t>
    </rPh>
    <rPh sb="14" eb="16">
      <t>カンリ</t>
    </rPh>
    <rPh sb="16" eb="18">
      <t>クイキ</t>
    </rPh>
    <phoneticPr fontId="374"/>
  </si>
  <si>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374"/>
  </si>
  <si>
    <t>第14条</t>
    <rPh sb="0" eb="1">
      <t>ダイ</t>
    </rPh>
    <rPh sb="3" eb="4">
      <t>ジョウ</t>
    </rPh>
    <phoneticPr fontId="374"/>
  </si>
  <si>
    <t>36-10</t>
    <phoneticPr fontId="374"/>
  </si>
  <si>
    <t>形質変更時要届出区域（埋立地管理区域）</t>
    <rPh sb="11" eb="14">
      <t>ウメタテチ</t>
    </rPh>
    <rPh sb="14" eb="16">
      <t>カンリ</t>
    </rPh>
    <rPh sb="16" eb="18">
      <t>クイキ</t>
    </rPh>
    <phoneticPr fontId="335"/>
  </si>
  <si>
    <t>第14条</t>
    <rPh sb="0" eb="1">
      <t>ダイ</t>
    </rPh>
    <rPh sb="3" eb="4">
      <t>ジョウ</t>
    </rPh>
    <phoneticPr fontId="335"/>
  </si>
  <si>
    <t>36-11</t>
    <phoneticPr fontId="335"/>
  </si>
  <si>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85"/>
  </si>
  <si>
    <t>36-12</t>
    <phoneticPr fontId="285"/>
  </si>
  <si>
    <t>形質変更時要届出区域（埋立地管理区域）</t>
    <rPh sb="11" eb="14">
      <t>ウメタテチ</t>
    </rPh>
    <rPh sb="14" eb="16">
      <t>カンリ</t>
    </rPh>
    <rPh sb="16" eb="18">
      <t>クイキ</t>
    </rPh>
    <phoneticPr fontId="264"/>
  </si>
  <si>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264"/>
  </si>
  <si>
    <t>第３条</t>
    <rPh sb="0" eb="1">
      <t>ダイ</t>
    </rPh>
    <rPh sb="2" eb="3">
      <t>ジョウ</t>
    </rPh>
    <phoneticPr fontId="264"/>
  </si>
  <si>
    <t>クロロエチレン
1,2-ジクロロエチレン
トリクロロエチレン
カドミウム及びその化合物
六価クロム化合物
鉛及びその化合物
ふっ素及びその化合物</t>
  </si>
  <si>
    <t>36-13</t>
    <phoneticPr fontId="264"/>
  </si>
  <si>
    <t>R7.3.11
一部解除
R7.10.17</t>
    <rPh sb="8" eb="12">
      <t>イチブカイジョ</t>
    </rPh>
    <phoneticPr fontId="577"/>
  </si>
  <si>
    <t>山口県山口市大内氷上一丁目1419の一部､1421の３の一部及び1423の一部</t>
    <phoneticPr fontId="243"/>
  </si>
  <si>
    <t>第３条</t>
    <rPh sb="0" eb="1">
      <t>ダイ</t>
    </rPh>
    <rPh sb="2" eb="3">
      <t>ジョウ</t>
    </rPh>
    <phoneticPr fontId="243"/>
  </si>
  <si>
    <t>鉛及びその化合物</t>
    <phoneticPr fontId="243"/>
  </si>
  <si>
    <t>36-14</t>
    <phoneticPr fontId="243"/>
  </si>
  <si>
    <t xml:space="preserve">R7.3.14
一部解除
R7.12.5 </t>
    <rPh sb="8" eb="10">
      <t>イチブ</t>
    </rPh>
    <rPh sb="10" eb="12">
      <t>カイジョ</t>
    </rPh>
    <phoneticPr fontId="53"/>
  </si>
  <si>
    <t>山口県山口市桜畠三丁目2631の１の一部､2652の１の一部､2652の３の一部及び2652の４の一部</t>
    <phoneticPr fontId="237"/>
  </si>
  <si>
    <t>第４条</t>
    <rPh sb="0" eb="1">
      <t>ダイ</t>
    </rPh>
    <rPh sb="2" eb="3">
      <t>ジョウ</t>
    </rPh>
    <phoneticPr fontId="237"/>
  </si>
  <si>
    <t>鉛及びその化合物
砒素及びその化合物</t>
    <rPh sb="9" eb="11">
      <t>ヒソ</t>
    </rPh>
    <phoneticPr fontId="237"/>
  </si>
  <si>
    <t>36-15</t>
    <phoneticPr fontId="237"/>
  </si>
  <si>
    <t>形質変更時要届出区域（埋立地管理区域）</t>
    <rPh sb="11" eb="14">
      <t>ウメタテチ</t>
    </rPh>
    <rPh sb="14" eb="16">
      <t>カンリ</t>
    </rPh>
    <rPh sb="16" eb="18">
      <t>クイキ</t>
    </rPh>
    <phoneticPr fontId="177"/>
  </si>
  <si>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177"/>
  </si>
  <si>
    <t>第14条</t>
    <rPh sb="0" eb="1">
      <t>ダイ</t>
    </rPh>
    <rPh sb="3" eb="4">
      <t>ジョウ</t>
    </rPh>
    <phoneticPr fontId="177"/>
  </si>
  <si>
    <t>37-1</t>
    <phoneticPr fontId="177"/>
  </si>
  <si>
    <t>形質変更時要届出区域（埋立地管理区域）</t>
    <rPh sb="11" eb="14">
      <t>ウメタテチ</t>
    </rPh>
    <rPh sb="14" eb="16">
      <t>カンリ</t>
    </rPh>
    <rPh sb="16" eb="18">
      <t>クイキ</t>
    </rPh>
    <phoneticPr fontId="149"/>
  </si>
  <si>
    <t>山口県周南市新宮町2200の一部</t>
    <rPh sb="0" eb="2">
      <t>ヤマグチ</t>
    </rPh>
    <rPh sb="2" eb="3">
      <t>ケン</t>
    </rPh>
    <rPh sb="3" eb="5">
      <t>シュウナン</t>
    </rPh>
    <rPh sb="5" eb="6">
      <t>シ</t>
    </rPh>
    <rPh sb="6" eb="8">
      <t>シンミヤ</t>
    </rPh>
    <rPh sb="8" eb="9">
      <t>チョウ</t>
    </rPh>
    <rPh sb="14" eb="16">
      <t>イチブ</t>
    </rPh>
    <phoneticPr fontId="149"/>
  </si>
  <si>
    <t>第14条</t>
    <rPh sb="0" eb="1">
      <t>ダイ</t>
    </rPh>
    <rPh sb="3" eb="4">
      <t>ジョウ</t>
    </rPh>
    <phoneticPr fontId="149"/>
  </si>
  <si>
    <t>鉛及びその化合物
砒素及びその化合物</t>
    <rPh sb="0" eb="1">
      <t>ナマリ</t>
    </rPh>
    <rPh sb="1" eb="2">
      <t>オヨ</t>
    </rPh>
    <rPh sb="5" eb="8">
      <t>カゴウブツ</t>
    </rPh>
    <rPh sb="9" eb="11">
      <t>ヒソ</t>
    </rPh>
    <rPh sb="11" eb="12">
      <t>オヨ</t>
    </rPh>
    <rPh sb="15" eb="18">
      <t>カゴウブツ</t>
    </rPh>
    <phoneticPr fontId="150"/>
  </si>
  <si>
    <t>37-2</t>
    <phoneticPr fontId="149"/>
  </si>
  <si>
    <t>形質変更時要届出区域（埋立地管理区域）</t>
    <rPh sb="11" eb="14">
      <t>ウメタテチ</t>
    </rPh>
    <rPh sb="14" eb="16">
      <t>カンリ</t>
    </rPh>
    <rPh sb="16" eb="18">
      <t>クイキ</t>
    </rPh>
    <phoneticPr fontId="126"/>
  </si>
  <si>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126"/>
  </si>
  <si>
    <t>第14条</t>
    <rPh sb="0" eb="1">
      <t>ダイ</t>
    </rPh>
    <rPh sb="3" eb="4">
      <t>ジョウ</t>
    </rPh>
    <phoneticPr fontId="126"/>
  </si>
  <si>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127"/>
  </si>
  <si>
    <t>37-3</t>
    <phoneticPr fontId="126"/>
  </si>
  <si>
    <t>形質変更時要届出区域（埋立地管理区域）</t>
    <rPh sb="11" eb="14">
      <t>ウメタテチ</t>
    </rPh>
    <rPh sb="14" eb="16">
      <t>カンリ</t>
    </rPh>
    <rPh sb="16" eb="18">
      <t>クイキ</t>
    </rPh>
    <phoneticPr fontId="122"/>
  </si>
  <si>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122"/>
  </si>
  <si>
    <t>第14条</t>
    <rPh sb="0" eb="1">
      <t>ダイ</t>
    </rPh>
    <rPh sb="3" eb="4">
      <t>ジョウ</t>
    </rPh>
    <phoneticPr fontId="122"/>
  </si>
  <si>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123"/>
  </si>
  <si>
    <t>37-4</t>
  </si>
  <si>
    <t>形質変更時要届出区域（埋立地管理区域）</t>
    <rPh sb="11" eb="14">
      <t>ウメタテチ</t>
    </rPh>
    <rPh sb="14" eb="16">
      <t>カンリ</t>
    </rPh>
    <rPh sb="16" eb="18">
      <t>クイキ</t>
    </rPh>
    <phoneticPr fontId="108"/>
  </si>
  <si>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108"/>
  </si>
  <si>
    <t>第14条</t>
    <rPh sb="0" eb="1">
      <t>ダイ</t>
    </rPh>
    <rPh sb="3" eb="4">
      <t>ジョウ</t>
    </rPh>
    <phoneticPr fontId="108"/>
  </si>
  <si>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108"/>
  </si>
  <si>
    <t>37-5</t>
    <phoneticPr fontId="577"/>
  </si>
  <si>
    <t>形質変更時要届出区域（埋立地管理区域）</t>
    <rPh sb="11" eb="14">
      <t>ウメタテチ</t>
    </rPh>
    <rPh sb="14" eb="16">
      <t>カンリ</t>
    </rPh>
    <rPh sb="16" eb="18">
      <t>クイキ</t>
    </rPh>
    <phoneticPr fontId="105"/>
  </si>
  <si>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105"/>
  </si>
  <si>
    <t>第14条</t>
    <rPh sb="0" eb="1">
      <t>ダイ</t>
    </rPh>
    <rPh sb="3" eb="4">
      <t>ジョウ</t>
    </rPh>
    <phoneticPr fontId="105"/>
  </si>
  <si>
    <t>六価クロム化合物
ふっ素及びその化合物</t>
    <rPh sb="0" eb="2">
      <t>ロッカ</t>
    </rPh>
    <rPh sb="5" eb="8">
      <t>カゴウブツ</t>
    </rPh>
    <rPh sb="11" eb="12">
      <t>ソ</t>
    </rPh>
    <rPh sb="12" eb="13">
      <t>オヨ</t>
    </rPh>
    <rPh sb="16" eb="19">
      <t>カゴウブツ</t>
    </rPh>
    <phoneticPr fontId="105"/>
  </si>
  <si>
    <t>37-6</t>
  </si>
  <si>
    <t>形質変更時要届出区域（埋立地管理区域）</t>
    <rPh sb="11" eb="14">
      <t>ウメタテチ</t>
    </rPh>
    <rPh sb="14" eb="16">
      <t>カンリ</t>
    </rPh>
    <rPh sb="16" eb="18">
      <t>クイキ</t>
    </rPh>
    <phoneticPr fontId="78"/>
  </si>
  <si>
    <t>山口県周南市野村南町4838-1の一部､4976の一部､4976-1の一部､4976-2の一部､4976-3の一部､4976-4の一部</t>
    <rPh sb="0" eb="3">
      <t>ヤマグチケン</t>
    </rPh>
    <phoneticPr fontId="78"/>
  </si>
  <si>
    <t>第３条</t>
    <rPh sb="0" eb="1">
      <t>ダイ</t>
    </rPh>
    <rPh sb="2" eb="3">
      <t>ジョウ</t>
    </rPh>
    <phoneticPr fontId="78"/>
  </si>
  <si>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78"/>
  </si>
  <si>
    <t>37-7</t>
    <phoneticPr fontId="577"/>
  </si>
  <si>
    <t>形質変更時要届出区域（埋立地管理区域）</t>
    <rPh sb="11" eb="14">
      <t>ウメタテチ</t>
    </rPh>
    <rPh sb="14" eb="16">
      <t>カンリ</t>
    </rPh>
    <rPh sb="16" eb="18">
      <t>クイキ</t>
    </rPh>
    <phoneticPr fontId="73"/>
  </si>
  <si>
    <t>第14条</t>
    <rPh sb="0" eb="1">
      <t>ダイ</t>
    </rPh>
    <rPh sb="3" eb="4">
      <t>ジョウ</t>
    </rPh>
    <phoneticPr fontId="73"/>
  </si>
  <si>
    <t>六価クロム化合物
ふっ素及びその化合物</t>
    <rPh sb="0" eb="2">
      <t>ロッカ</t>
    </rPh>
    <rPh sb="5" eb="8">
      <t>カゴウブツ</t>
    </rPh>
    <rPh sb="11" eb="12">
      <t>ソ</t>
    </rPh>
    <rPh sb="12" eb="13">
      <t>オヨ</t>
    </rPh>
    <rPh sb="16" eb="19">
      <t>カゴウブツ</t>
    </rPh>
    <phoneticPr fontId="73"/>
  </si>
  <si>
    <t>37-8</t>
    <phoneticPr fontId="73"/>
  </si>
  <si>
    <t>下関市
（11件）</t>
    <rPh sb="0" eb="3">
      <t>シモノセキシ</t>
    </rPh>
    <rPh sb="7" eb="8">
      <t>ケン</t>
    </rPh>
    <phoneticPr fontId="577"/>
  </si>
  <si>
    <t>山口県下関市彦島弟子待町三丁目1440番1の一部</t>
  </si>
  <si>
    <t>山口県下関市竹崎町四丁目1番68の一部</t>
    <phoneticPr fontId="577"/>
  </si>
  <si>
    <t>山口県下関市筋ヶ浜町782-5の一部</t>
  </si>
  <si>
    <t>六価クロム化合物
シアン化合物
鉛及びその化合物</t>
    <phoneticPr fontId="575"/>
  </si>
  <si>
    <t>山口県下関市長府扇町8番8号</t>
  </si>
  <si>
    <t>H27.1.21
一部解除
R1.12.23</t>
  </si>
  <si>
    <t>山口県下関市後田町一丁目186番1号</t>
    <phoneticPr fontId="577"/>
  </si>
  <si>
    <t>26-2</t>
    <phoneticPr fontId="577"/>
  </si>
  <si>
    <t>山口県下関市彦島弟子待町二丁目1371番2及び1418番1</t>
  </si>
  <si>
    <t>形質変更時要届出区域（一部埋立地特例区域）</t>
    <phoneticPr fontId="577"/>
  </si>
  <si>
    <t>山口県下関市彦島迫町七丁目2900番59､2900番60､2900番61</t>
    <phoneticPr fontId="577"/>
  </si>
  <si>
    <t>第14条</t>
    <rPh sb="0" eb="1">
      <t>ダイ</t>
    </rPh>
    <rPh sb="3" eb="4">
      <t>ジョウ</t>
    </rPh>
    <phoneticPr fontId="521"/>
  </si>
  <si>
    <t>砒素及びその化合物</t>
    <rPh sb="0" eb="2">
      <t>ヒソ</t>
    </rPh>
    <rPh sb="2" eb="3">
      <t>オヨ</t>
    </rPh>
    <rPh sb="6" eb="9">
      <t>カゴウブツ</t>
    </rPh>
    <phoneticPr fontId="521"/>
  </si>
  <si>
    <t>R1-1</t>
    <phoneticPr fontId="521"/>
  </si>
  <si>
    <t>R7.3.26
一部追加
R7.6.12</t>
    <rPh sb="8" eb="10">
      <t>イチブ</t>
    </rPh>
    <rPh sb="10" eb="12">
      <t>ツイカ</t>
    </rPh>
    <phoneticPr fontId="178"/>
  </si>
  <si>
    <t>山口県下関市長府港町13番1の一部</t>
    <rPh sb="0" eb="3">
      <t>ヤマグチケン</t>
    </rPh>
    <rPh sb="3" eb="6">
      <t>シモノセキシ</t>
    </rPh>
    <rPh sb="6" eb="10">
      <t>チョウフ</t>
    </rPh>
    <rPh sb="12" eb="13">
      <t>バン</t>
    </rPh>
    <rPh sb="15" eb="17">
      <t>イチブ</t>
    </rPh>
    <phoneticPr fontId="222"/>
  </si>
  <si>
    <t>第４条第14条</t>
    <rPh sb="0" eb="1">
      <t>ダイ</t>
    </rPh>
    <rPh sb="2" eb="3">
      <t>ジョウ</t>
    </rPh>
    <rPh sb="3" eb="4">
      <t>ダイ</t>
    </rPh>
    <rPh sb="6" eb="7">
      <t>ジョウ</t>
    </rPh>
    <phoneticPr fontId="178"/>
  </si>
  <si>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222"/>
  </si>
  <si>
    <t>R6-1</t>
    <phoneticPr fontId="577"/>
  </si>
  <si>
    <t>山口県下関市大坪本町480番1の一部</t>
    <rPh sb="3" eb="6">
      <t>シモノセキシ</t>
    </rPh>
    <rPh sb="6" eb="10">
      <t>オオツボ</t>
    </rPh>
    <rPh sb="13" eb="14">
      <t>バン</t>
    </rPh>
    <rPh sb="16" eb="18">
      <t>イチブ</t>
    </rPh>
    <phoneticPr fontId="215"/>
  </si>
  <si>
    <t>鉛及びその化合物</t>
    <rPh sb="0" eb="1">
      <t>ナマリ</t>
    </rPh>
    <rPh sb="1" eb="2">
      <t>オヨ</t>
    </rPh>
    <rPh sb="5" eb="8">
      <t>カゴ</t>
    </rPh>
    <phoneticPr fontId="215"/>
  </si>
  <si>
    <t>R7-1</t>
    <phoneticPr fontId="577"/>
  </si>
  <si>
    <t>形質変更時要届出区域（埋立地管理区域）</t>
    <rPh sb="11" eb="14">
      <t>ウメタテチ</t>
    </rPh>
    <rPh sb="14" eb="16">
      <t>カンリ</t>
    </rPh>
    <rPh sb="16" eb="18">
      <t>クイキ</t>
    </rPh>
    <phoneticPr fontId="173"/>
  </si>
  <si>
    <t>山口県下関市長府港町2番の一部</t>
    <rPh sb="3" eb="6">
      <t>シモノセキシ</t>
    </rPh>
    <rPh sb="6" eb="10">
      <t>チョウフ</t>
    </rPh>
    <rPh sb="11" eb="12">
      <t>バン</t>
    </rPh>
    <rPh sb="13" eb="15">
      <t>イチブ</t>
    </rPh>
    <phoneticPr fontId="173"/>
  </si>
  <si>
    <t>第３条第14条</t>
    <rPh sb="0" eb="1">
      <t>ダイ</t>
    </rPh>
    <rPh sb="2" eb="3">
      <t>ジョウ</t>
    </rPh>
    <rPh sb="3" eb="4">
      <t>ダイ</t>
    </rPh>
    <rPh sb="6" eb="7">
      <t>ジョウ</t>
    </rPh>
    <phoneticPr fontId="178"/>
  </si>
  <si>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173"/>
  </si>
  <si>
    <t>形質変更時要届出区域（埋立地管理区域）</t>
    <rPh sb="11" eb="14">
      <t>ウメタテチ</t>
    </rPh>
    <rPh sb="14" eb="16">
      <t>カンリ</t>
    </rPh>
    <rPh sb="16" eb="18">
      <t>クイキ</t>
    </rPh>
    <phoneticPr fontId="91"/>
  </si>
  <si>
    <t>山口県下関市長府港町1番の一部</t>
    <rPh sb="3" eb="6">
      <t>シモノセキシ</t>
    </rPh>
    <rPh sb="6" eb="10">
      <t>チョウフ</t>
    </rPh>
    <rPh sb="11" eb="12">
      <t>バン</t>
    </rPh>
    <rPh sb="13" eb="15">
      <t>イチブ</t>
    </rPh>
    <phoneticPr fontId="91"/>
  </si>
  <si>
    <t>第14条</t>
    <rPh sb="0" eb="1">
      <t>ダイ</t>
    </rPh>
    <rPh sb="3" eb="4">
      <t>ジョウ</t>
    </rPh>
    <phoneticPr fontId="91"/>
  </si>
  <si>
    <t>ふっ素及びその化合物</t>
    <rPh sb="2" eb="3">
      <t>ソ</t>
    </rPh>
    <rPh sb="3" eb="4">
      <t>オヨ</t>
    </rPh>
    <rPh sb="7" eb="10">
      <t>カゴ</t>
    </rPh>
    <phoneticPr fontId="91"/>
  </si>
  <si>
    <t>R7-3</t>
    <phoneticPr fontId="577"/>
  </si>
  <si>
    <t>徳島県
（6件）</t>
    <rPh sb="0" eb="2">
      <t>トクシマ</t>
    </rPh>
    <rPh sb="2" eb="3">
      <t>ケン</t>
    </rPh>
    <phoneticPr fontId="577"/>
  </si>
  <si>
    <t>徳島県阿南市橘町小勝1-1の一部</t>
    <rPh sb="0" eb="3">
      <t>トクシマケン</t>
    </rPh>
    <rPh sb="3" eb="6">
      <t>アナンシ</t>
    </rPh>
    <rPh sb="6" eb="8">
      <t>タチバナチョウ</t>
    </rPh>
    <rPh sb="8" eb="10">
      <t>コカツ</t>
    </rPh>
    <rPh sb="14" eb="16">
      <t>イチブ</t>
    </rPh>
    <phoneticPr fontId="574"/>
  </si>
  <si>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574"/>
  </si>
  <si>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474"/>
  </si>
  <si>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74"/>
  </si>
  <si>
    <t>5</t>
    <phoneticPr fontId="577"/>
  </si>
  <si>
    <t>R5.3.14
一部解除
R5.11.17</t>
    <phoneticPr fontId="577"/>
  </si>
  <si>
    <t>徳島県小松島市和田津開町字北399番の一部</t>
    <rPh sb="0" eb="2">
      <t>トクシマ</t>
    </rPh>
    <rPh sb="2" eb="3">
      <t>ケン</t>
    </rPh>
    <phoneticPr fontId="577"/>
  </si>
  <si>
    <t>6</t>
    <phoneticPr fontId="577"/>
  </si>
  <si>
    <t>徳島県阿南市橘町幸野62番1の一部</t>
    <rPh sb="3" eb="6">
      <t>アナンシ</t>
    </rPh>
    <rPh sb="6" eb="8">
      <t>タチバナチョウ</t>
    </rPh>
    <rPh sb="8" eb="10">
      <t>ユキノ</t>
    </rPh>
    <rPh sb="12" eb="13">
      <t>バン</t>
    </rPh>
    <rPh sb="15" eb="17">
      <t>イチブ</t>
    </rPh>
    <phoneticPr fontId="153"/>
  </si>
  <si>
    <t>第14条</t>
    <rPh sb="0" eb="1">
      <t>ダイ</t>
    </rPh>
    <rPh sb="3" eb="4">
      <t>ジョウ</t>
    </rPh>
    <phoneticPr fontId="153"/>
  </si>
  <si>
    <t>六価クロム化合物
砒素及びその化合物</t>
    <rPh sb="0" eb="2">
      <t>ロッカ</t>
    </rPh>
    <rPh sb="5" eb="8">
      <t>カゴウブツ</t>
    </rPh>
    <rPh sb="9" eb="11">
      <t>ヒソ</t>
    </rPh>
    <rPh sb="11" eb="12">
      <t>オヨ</t>
    </rPh>
    <rPh sb="15" eb="18">
      <t>カゴウブツ</t>
    </rPh>
    <phoneticPr fontId="153"/>
  </si>
  <si>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87"/>
  </si>
  <si>
    <t>第14条</t>
    <rPh sb="0" eb="1">
      <t>ダイ</t>
    </rPh>
    <rPh sb="3" eb="4">
      <t>ジョウ</t>
    </rPh>
    <phoneticPr fontId="87"/>
  </si>
  <si>
    <t>砒素及びその化合物</t>
    <rPh sb="0" eb="2">
      <t>ヒソ</t>
    </rPh>
    <rPh sb="2" eb="3">
      <t>オヨ</t>
    </rPh>
    <rPh sb="6" eb="9">
      <t>カゴウブツ</t>
    </rPh>
    <phoneticPr fontId="87"/>
  </si>
  <si>
    <t>徳島市
（2件）</t>
    <rPh sb="0" eb="3">
      <t>トクシマシ</t>
    </rPh>
    <phoneticPr fontId="577"/>
  </si>
  <si>
    <t>徳島県徳島市中吉野町4丁目37-5､21-4及び21-6</t>
    <phoneticPr fontId="577"/>
  </si>
  <si>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234"/>
  </si>
  <si>
    <t>鉛及びその化合物</t>
    <rPh sb="0" eb="1">
      <t>ナマリ</t>
    </rPh>
    <rPh sb="1" eb="2">
      <t>オヨ</t>
    </rPh>
    <rPh sb="5" eb="8">
      <t>カゴウブツ</t>
    </rPh>
    <phoneticPr fontId="235"/>
  </si>
  <si>
    <t>香川県
（39件）</t>
    <rPh sb="0" eb="3">
      <t>カガワケン</t>
    </rPh>
    <rPh sb="7" eb="8">
      <t>ケン</t>
    </rPh>
    <phoneticPr fontId="577"/>
  </si>
  <si>
    <t>H20.5.23
地番変更
H29.7.20</t>
  </si>
  <si>
    <t>香川県坂出市西庄町966番地11､12､24及び25の一部</t>
    <rPh sb="0" eb="3">
      <t>カガワケン</t>
    </rPh>
    <phoneticPr fontId="577"/>
  </si>
  <si>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</si>
  <si>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</si>
  <si>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</si>
  <si>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</si>
  <si>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576"/>
  </si>
  <si>
    <t>香川県坂出市番の州緑町1番1の一部</t>
  </si>
  <si>
    <t>香川県三豊市三野町大見字雁股甲1610番の一部</t>
    <rPh sb="0" eb="3">
      <t>カガワケン</t>
    </rPh>
    <phoneticPr fontId="577"/>
  </si>
  <si>
    <t>香川県坂出市番の州町7番1の一部</t>
    <rPh sb="0" eb="3">
      <t>カガワケン</t>
    </rPh>
    <rPh sb="3" eb="6">
      <t>サカイデシ</t>
    </rPh>
    <phoneticPr fontId="574"/>
  </si>
  <si>
    <t>香川県東かがわ市伊座324番1の一部､325番2の一部､326番1の一部､326番2の一部､330番4の一部及び333番3の一部</t>
    <phoneticPr fontId="577"/>
  </si>
  <si>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548"/>
  </si>
  <si>
    <t>第14条</t>
    <rPh sb="0" eb="1">
      <t>ダイ</t>
    </rPh>
    <rPh sb="3" eb="4">
      <t>ジョウ</t>
    </rPh>
    <phoneticPr fontId="548"/>
  </si>
  <si>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</si>
  <si>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473"/>
  </si>
  <si>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473"/>
  </si>
  <si>
    <t>R3.10.8
一部解除
R4.10.7</t>
    <rPh sb="8" eb="12">
      <t>イチブカイジョ</t>
    </rPh>
    <phoneticPr fontId="473"/>
  </si>
  <si>
    <t>香川県香川郡直島町字重石4054番4の一部､4055番2の一部及び4057番3の一部</t>
  </si>
  <si>
    <t>香川県三豊市詫間町香田字中郷551番1の一部</t>
    <phoneticPr fontId="577"/>
  </si>
  <si>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473"/>
  </si>
  <si>
    <t>R4.3.4
一部解除
R4.10.28</t>
    <rPh sb="7" eb="9">
      <t>イチブ</t>
    </rPh>
    <rPh sb="9" eb="11">
      <t>カイジョ</t>
    </rPh>
    <phoneticPr fontId="577"/>
  </si>
  <si>
    <t>香川県仲多度郡多度津町大通り122番の一部､甲983番2の一部､甲1058番1の一部､甲1058番2の一部､甲1058番4の一部､甲1058番6の一部</t>
    <phoneticPr fontId="577"/>
  </si>
  <si>
    <t>香川県丸亀市富士見町三丁目998番1の一部､1057番2の一部､1064番の一部､1065番の一部</t>
    <phoneticPr fontId="577"/>
  </si>
  <si>
    <t>香川県三豊市高瀬町上麻字原乙333番1の一部</t>
    <phoneticPr fontId="577"/>
  </si>
  <si>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</si>
  <si>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73"/>
  </si>
  <si>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577"/>
  </si>
  <si>
    <t>香川県仲多度郡多度津町大通り122番3の一部､122番7の一部､甲1058番2の一部及び甲1058番5の一部</t>
    <rPh sb="0" eb="3">
      <t>カガワケン</t>
    </rPh>
    <phoneticPr fontId="577"/>
  </si>
  <si>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577"/>
  </si>
  <si>
    <t>香川県仲多度郡多度津町大通り甲983番2の一部､甲1058番1の一部､甲1058番2の一部</t>
    <rPh sb="0" eb="3">
      <t>カガワケン</t>
    </rPh>
    <phoneticPr fontId="577"/>
  </si>
  <si>
    <t>香川県坂出市川崎町1番の一部、2番の一部</t>
    <rPh sb="0" eb="3">
      <t>カガワケン</t>
    </rPh>
    <phoneticPr fontId="577"/>
  </si>
  <si>
    <t>香川県仲多度郡多度津町大通り122番3の一部､122番7の一部､甲983番2の一部､甲1058番1の一部､甲1058番2の一部</t>
    <phoneticPr fontId="473"/>
  </si>
  <si>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473"/>
  </si>
  <si>
    <t>香川県仲多度郡多度津町大通り122番3の一部</t>
    <rPh sb="0" eb="3">
      <t>カガワケン</t>
    </rPh>
    <phoneticPr fontId="577"/>
  </si>
  <si>
    <t>香川県観音寺市室本町字山下1130番地１の一部</t>
    <rPh sb="0" eb="3">
      <t>カガワケン</t>
    </rPh>
    <rPh sb="3" eb="7">
      <t>カンオンジシ</t>
    </rPh>
    <rPh sb="7" eb="13">
      <t>ムロモトチョウアザヤマシタ</t>
    </rPh>
    <rPh sb="17" eb="19">
      <t>バンチ</t>
    </rPh>
    <rPh sb="21" eb="23">
      <t>イチブ</t>
    </rPh>
    <phoneticPr fontId="456"/>
  </si>
  <si>
    <t>第３条</t>
    <rPh sb="0" eb="1">
      <t>ダイ</t>
    </rPh>
    <rPh sb="2" eb="3">
      <t>ジョウ</t>
    </rPh>
    <phoneticPr fontId="456"/>
  </si>
  <si>
    <t>ふっ素及びその化合物</t>
    <rPh sb="2" eb="4">
      <t>ソオヨ</t>
    </rPh>
    <rPh sb="7" eb="10">
      <t>カゴウブツ</t>
    </rPh>
    <phoneticPr fontId="457"/>
  </si>
  <si>
    <t>香川県坂出市番の州緑町1番1の一部</t>
    <rPh sb="3" eb="6">
      <t>サカイデシ</t>
    </rPh>
    <rPh sb="6" eb="7">
      <t>バン</t>
    </rPh>
    <rPh sb="8" eb="9">
      <t>ス</t>
    </rPh>
    <rPh sb="9" eb="11">
      <t>ミドリマチ</t>
    </rPh>
    <rPh sb="12" eb="13">
      <t>バン</t>
    </rPh>
    <rPh sb="15" eb="17">
      <t>イチブ</t>
    </rPh>
    <phoneticPr fontId="421"/>
  </si>
  <si>
    <t>鉛及びその化合物</t>
    <rPh sb="0" eb="1">
      <t>ナマリ</t>
    </rPh>
    <rPh sb="1" eb="2">
      <t>オヨ</t>
    </rPh>
    <rPh sb="5" eb="8">
      <t>カゴウブツ</t>
    </rPh>
    <phoneticPr fontId="422"/>
  </si>
  <si>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380"/>
  </si>
  <si>
    <t>第14条</t>
    <rPh sb="0" eb="1">
      <t>ダイ</t>
    </rPh>
    <rPh sb="3" eb="4">
      <t>ジョウ</t>
    </rPh>
    <phoneticPr fontId="38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</si>
  <si>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81"/>
  </si>
  <si>
    <t>香川県坂出市番の州町7番の一部</t>
    <rPh sb="3" eb="6">
      <t>サカイデシ</t>
    </rPh>
    <rPh sb="6" eb="7">
      <t>バン</t>
    </rPh>
    <rPh sb="8" eb="9">
      <t>ス</t>
    </rPh>
    <rPh sb="9" eb="10">
      <t>マチ</t>
    </rPh>
    <rPh sb="11" eb="12">
      <t>バン</t>
    </rPh>
    <rPh sb="13" eb="15">
      <t>イチブ</t>
    </rPh>
    <phoneticPr fontId="380"/>
  </si>
  <si>
    <t>六価クロム化合物
シアン化合物
ふっ素及びその化合物</t>
    <rPh sb="0" eb="2">
      <t>ロッカ</t>
    </rPh>
    <rPh sb="5" eb="8">
      <t>カゴウブツ</t>
    </rPh>
    <rPh sb="12" eb="15">
      <t>カゴウブツ</t>
    </rPh>
    <rPh sb="18" eb="20">
      <t>ソオヨ</t>
    </rPh>
    <rPh sb="23" eb="26">
      <t>カゴウブツ</t>
    </rPh>
    <phoneticPr fontId="381"/>
  </si>
  <si>
    <t>香川県香川郡直島町字ヘキ2690番､2739番2､香川郡直島町字重石4092番3の一部､4092番4の一部､4103番､香川郡直島町字チキリホウ4167番2</t>
    <rPh sb="2" eb="3">
      <t>ケン</t>
    </rPh>
    <phoneticPr fontId="577"/>
  </si>
  <si>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381"/>
  </si>
  <si>
    <t>香川県仲多度郡多度津町大通り122番３の一部､122番７の一部､甲983番２の一部､甲1019番２の一部､甲1058番１の一部､甲1058番２の一部､甲1058番４の一部､甲1058番６の一部､甲1058番10の一部</t>
    <phoneticPr fontId="577"/>
  </si>
  <si>
    <t>第14条</t>
    <rPh sb="0" eb="1">
      <t>ダイ</t>
    </rPh>
    <rPh sb="3" eb="4">
      <t>ジョウ</t>
    </rPh>
    <phoneticPr fontId="24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</si>
  <si>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248"/>
  </si>
  <si>
    <t>R7.2.14
一部解除
R7.4.18</t>
    <rPh sb="8" eb="10">
      <t>イチブ</t>
    </rPh>
    <rPh sb="10" eb="12">
      <t>カイジョ</t>
    </rPh>
    <phoneticPr fontId="577"/>
  </si>
  <si>
    <t>香川県仲多度郡多度津町桜川二丁目甲388番1の一部</t>
    <phoneticPr fontId="251"/>
  </si>
  <si>
    <t>第４条</t>
    <rPh sb="0" eb="1">
      <t>ダイ</t>
    </rPh>
    <rPh sb="2" eb="3">
      <t>ジョウ</t>
    </rPh>
    <phoneticPr fontId="251"/>
  </si>
  <si>
    <t>鉛及びその化合物</t>
    <rPh sb="0" eb="1">
      <t>ナマリ</t>
    </rPh>
    <rPh sb="1" eb="2">
      <t>オヨ</t>
    </rPh>
    <rPh sb="5" eb="8">
      <t>カゴウブツ</t>
    </rPh>
    <phoneticPr fontId="252"/>
  </si>
  <si>
    <t>香川県仲多度郡多度津町大通り122番7の一部</t>
    <rPh sb="3" eb="7">
      <t>ナカタドグン</t>
    </rPh>
    <rPh sb="7" eb="11">
      <t>タドツチョウ</t>
    </rPh>
    <rPh sb="11" eb="13">
      <t>オオドオ</t>
    </rPh>
    <rPh sb="17" eb="18">
      <t>バン</t>
    </rPh>
    <rPh sb="20" eb="22">
      <t>イチブ</t>
    </rPh>
    <phoneticPr fontId="251"/>
  </si>
  <si>
    <t>第14条</t>
    <rPh sb="0" eb="1">
      <t>ダイ</t>
    </rPh>
    <rPh sb="3" eb="4">
      <t>ジョウ</t>
    </rPh>
    <phoneticPr fontId="251"/>
  </si>
  <si>
    <t>六価クロム化合物
鉛及びその化合物</t>
    <rPh sb="0" eb="2">
      <t>ロッカ</t>
    </rPh>
    <rPh sb="5" eb="8">
      <t>カゴウブツ</t>
    </rPh>
    <rPh sb="9" eb="10">
      <t>ナマリ</t>
    </rPh>
    <rPh sb="10" eb="11">
      <t>オヨ</t>
    </rPh>
    <rPh sb="14" eb="17">
      <t>カゴウブツ</t>
    </rPh>
    <phoneticPr fontId="251"/>
  </si>
  <si>
    <t>香川県三豊市三野町大見字雁股甲1610番3の一部</t>
    <rPh sb="3" eb="6">
      <t>ミトヨシ</t>
    </rPh>
    <rPh sb="6" eb="9">
      <t>ミノチョウ</t>
    </rPh>
    <phoneticPr fontId="215"/>
  </si>
  <si>
    <t>ふっ素及びその化合物</t>
    <rPh sb="2" eb="4">
      <t>ソオヨ</t>
    </rPh>
    <rPh sb="7" eb="10">
      <t>カゴウブツ</t>
    </rPh>
    <phoneticPr fontId="215"/>
  </si>
  <si>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166"/>
  </si>
  <si>
    <t>第14条</t>
    <rPh sb="0" eb="1">
      <t>ダイ</t>
    </rPh>
    <rPh sb="3" eb="4">
      <t>ジョウ</t>
    </rPh>
    <phoneticPr fontId="166"/>
  </si>
  <si>
    <t>香川県三豊市詫間町香田字下和田内郷80番１の一部</t>
    <phoneticPr fontId="577"/>
  </si>
  <si>
    <t>第14条</t>
    <rPh sb="0" eb="1">
      <t>ダイ</t>
    </rPh>
    <rPh sb="3" eb="4">
      <t>ジョウ</t>
    </rPh>
    <phoneticPr fontId="164"/>
  </si>
  <si>
    <t>鉛及びその化合物</t>
    <rPh sb="0" eb="1">
      <t>ナマリ</t>
    </rPh>
    <rPh sb="1" eb="2">
      <t>オヨ</t>
    </rPh>
    <rPh sb="5" eb="8">
      <t>カゴウブツ</t>
    </rPh>
    <phoneticPr fontId="165"/>
  </si>
  <si>
    <t>形質変更時要届出区域（自然由来特例区域）</t>
    <rPh sb="11" eb="13">
      <t>シゼン</t>
    </rPh>
    <rPh sb="13" eb="15">
      <t>ユライ</t>
    </rPh>
    <rPh sb="15" eb="17">
      <t>トクレイ</t>
    </rPh>
    <rPh sb="17" eb="19">
      <t>クイキ</t>
    </rPh>
    <phoneticPr fontId="164"/>
  </si>
  <si>
    <t>香川県三豊市三野町大見字雁股甲1610番３の一部</t>
    <phoneticPr fontId="577"/>
  </si>
  <si>
    <t>ふっ素及びその化合物</t>
    <rPh sb="2" eb="4">
      <t>ソオヨ</t>
    </rPh>
    <rPh sb="7" eb="10">
      <t>カゴウブツ</t>
    </rPh>
    <phoneticPr fontId="164"/>
  </si>
  <si>
    <t>高松市
（11件）</t>
    <rPh sb="0" eb="3">
      <t>タカマツシ</t>
    </rPh>
    <phoneticPr fontId="577"/>
  </si>
  <si>
    <t>香川県高松市北浜町10番39</t>
  </si>
  <si>
    <t>H25.7.19
統合
H26.5.21</t>
  </si>
  <si>
    <t>香川県高松市花ﾉ宮町二丁目1003番1および1014番1の一部</t>
    <phoneticPr fontId="577"/>
  </si>
  <si>
    <t>5
6
7</t>
    <phoneticPr fontId="577"/>
  </si>
  <si>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577"/>
  </si>
  <si>
    <t>H28.3.22
一部解除
R2.6.22</t>
  </si>
  <si>
    <t>香川県高松市朝日町三丁目493番4の一部､朝日町四丁目496番31の一部</t>
    <rPh sb="18" eb="20">
      <t>イチブ</t>
    </rPh>
    <phoneticPr fontId="574"/>
  </si>
  <si>
    <t>香川県高松市牟礼町牟礼字岡1499番の一部及び1545番の一部</t>
    <rPh sb="29" eb="31">
      <t>イチブ</t>
    </rPh>
    <phoneticPr fontId="577"/>
  </si>
  <si>
    <t>H29.2.15
地番変更
R1.6.28</t>
    <phoneticPr fontId="577"/>
  </si>
  <si>
    <t>香川県高松市木太町字東新開2828番1の一部､2828番3の一部､2828番9の一部､2858番17の一部及び2859番8の一部</t>
    <phoneticPr fontId="577"/>
  </si>
  <si>
    <t>シス-1,2-ジクロロエチレン</t>
    <phoneticPr fontId="574"/>
  </si>
  <si>
    <t>香川県高松市勅使町字小山355番1の一部</t>
    <phoneticPr fontId="577"/>
  </si>
  <si>
    <t>香川県高松市朝日町三丁目502番</t>
    <rPh sb="0" eb="3">
      <t>カガワケン</t>
    </rPh>
    <phoneticPr fontId="577"/>
  </si>
  <si>
    <t>シアン化合物
鉛及びその化合物
ふっ素及びその化合物
ほう素及びその化合物</t>
  </si>
  <si>
    <t>R5.2.14
一部解除
R5.6.30</t>
    <rPh sb="8" eb="10">
      <t>イチブ</t>
    </rPh>
    <rPh sb="10" eb="12">
      <t>カイジョ</t>
    </rPh>
    <phoneticPr fontId="577"/>
  </si>
  <si>
    <t>香川県高松市朝日町三丁目500番2の一部､501番1の一部､501番2の一部</t>
    <phoneticPr fontId="577"/>
  </si>
  <si>
    <t>香川県高松市朝日町三丁目510番の一部</t>
    <phoneticPr fontId="577"/>
  </si>
  <si>
    <t>香川県高松市朝日町五丁目４３０番４の一部</t>
    <rPh sb="0" eb="3">
      <t>カガワケン</t>
    </rPh>
    <rPh sb="3" eb="6">
      <t>タカマツシ</t>
    </rPh>
    <rPh sb="18" eb="20">
      <t>イチブ</t>
    </rPh>
    <phoneticPr fontId="222"/>
  </si>
  <si>
    <t>第14条</t>
    <rPh sb="0" eb="1">
      <t>ダイ</t>
    </rPh>
    <rPh sb="3" eb="4">
      <t>ジョウ</t>
    </rPh>
    <phoneticPr fontId="222"/>
  </si>
  <si>
    <t>愛媛県
（15件）</t>
    <rPh sb="0" eb="3">
      <t>エヒメケン</t>
    </rPh>
    <rPh sb="7" eb="8">
      <t>ケン</t>
    </rPh>
    <phoneticPr fontId="577"/>
  </si>
  <si>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</si>
  <si>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577"/>
  </si>
  <si>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577"/>
  </si>
  <si>
    <t>H28.10.28
地番訂正
H30.10.31</t>
    <rPh sb="10" eb="12">
      <t>チバン</t>
    </rPh>
    <rPh sb="12" eb="14">
      <t>テイセイ</t>
    </rPh>
    <phoneticPr fontId="473"/>
  </si>
  <si>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473"/>
  </si>
  <si>
    <t>H29.12.26
地番訂正
H30.10.31</t>
    <rPh sb="10" eb="12">
      <t>チバン</t>
    </rPh>
    <rPh sb="12" eb="14">
      <t>テイセイ</t>
    </rPh>
    <phoneticPr fontId="473"/>
  </si>
  <si>
    <t>愛媛県新居浜市惣開町乙1番23の一部</t>
    <rPh sb="0" eb="3">
      <t>エヒメケン</t>
    </rPh>
    <rPh sb="3" eb="7">
      <t>ニイハマシ</t>
    </rPh>
    <rPh sb="7" eb="11">
      <t>ソウビラキチョウオツ</t>
    </rPh>
    <rPh sb="12" eb="13">
      <t>バン</t>
    </rPh>
    <rPh sb="16" eb="18">
      <t>イチブ</t>
    </rPh>
    <phoneticPr fontId="473"/>
  </si>
  <si>
    <t>R1.12.20
地番訂正
R3.2.3</t>
    <rPh sb="9" eb="13">
      <t>チバンテイセイ</t>
    </rPh>
    <phoneticPr fontId="473"/>
  </si>
  <si>
    <t>テトラクロロエチレン
セレン及びその化合物
鉛及びその化合物
砒素及びその化合物
ふっ素及びその化合物</t>
  </si>
  <si>
    <t>愛媛県四国中央市三島紙屋町字出湧628番の一部</t>
    <phoneticPr fontId="577"/>
  </si>
  <si>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</si>
  <si>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473"/>
  </si>
  <si>
    <t>ベンゼン
六価クロム化合物
セレン及びその化合物
鉛及びその化合物
砒素及びその化合物</t>
    <rPh sb="5" eb="7">
      <t>ロッカ</t>
    </rPh>
    <rPh sb="17" eb="18">
      <t>オヨ</t>
    </rPh>
    <rPh sb="21" eb="24">
      <t>カゴウブツ</t>
    </rPh>
    <phoneticPr fontId="473"/>
  </si>
  <si>
    <t>愛媛県西条市今在家1501番の一部</t>
    <rPh sb="0" eb="3">
      <t>エヒメケン</t>
    </rPh>
    <rPh sb="3" eb="6">
      <t>サイジョウシ</t>
    </rPh>
    <rPh sb="6" eb="9">
      <t>イマザイケ</t>
    </rPh>
    <rPh sb="13" eb="14">
      <t>バン</t>
    </rPh>
    <rPh sb="15" eb="17">
      <t>イチブ</t>
    </rPh>
    <phoneticPr fontId="473"/>
  </si>
  <si>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473"/>
  </si>
  <si>
    <t>セレン及びその化合物
砒素及びその化合物</t>
    <rPh sb="3" eb="4">
      <t>オヨ</t>
    </rPh>
    <rPh sb="7" eb="10">
      <t>カゴウブツ</t>
    </rPh>
    <rPh sb="11" eb="13">
      <t>ヒソ</t>
    </rPh>
    <rPh sb="13" eb="14">
      <t>オヨ</t>
    </rPh>
    <rPh sb="17" eb="20">
      <t>カゴウブツ</t>
    </rPh>
    <phoneticPr fontId="473"/>
  </si>
  <si>
    <t>愛媛県今治市宮窪町四阪島96番､135番､135番2の各一部</t>
    <rPh sb="0" eb="3">
      <t>エヒメケン</t>
    </rPh>
    <phoneticPr fontId="577"/>
  </si>
  <si>
    <t>愛媛県西条市ひうち字西ひうち２番６の一部</t>
    <phoneticPr fontId="577"/>
  </si>
  <si>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146"/>
  </si>
  <si>
    <t>第４条</t>
    <rPh sb="0" eb="1">
      <t>ダイ</t>
    </rPh>
    <rPh sb="2" eb="3">
      <t>ジョウ</t>
    </rPh>
    <phoneticPr fontId="146"/>
  </si>
  <si>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146"/>
  </si>
  <si>
    <t>松山市
（11件）</t>
    <rPh sb="0" eb="3">
      <t>マツヤマシ</t>
    </rPh>
    <phoneticPr fontId="577"/>
  </si>
  <si>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</si>
  <si>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577"/>
  </si>
  <si>
    <t>愛媛県松山市西垣生町2892番の一部</t>
    <rPh sb="0" eb="3">
      <t>エヒメケン</t>
    </rPh>
    <rPh sb="3" eb="6">
      <t>マツヤマシ</t>
    </rPh>
    <rPh sb="6" eb="10">
      <t>ニシハブマチ</t>
    </rPh>
    <rPh sb="14" eb="15">
      <t>バン</t>
    </rPh>
    <rPh sb="16" eb="18">
      <t>イチブ</t>
    </rPh>
    <phoneticPr fontId="473"/>
  </si>
  <si>
    <t>愛媛県松山市三番町八丁目234番の一部</t>
    <phoneticPr fontId="577"/>
  </si>
  <si>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</si>
  <si>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473"/>
  </si>
  <si>
    <t>形質変更時要届出区域（埋立地管理区域）</t>
    <rPh sb="11" eb="14">
      <t>ウメタテチ</t>
    </rPh>
    <rPh sb="14" eb="16">
      <t>カンリ</t>
    </rPh>
    <rPh sb="16" eb="18">
      <t>クイキ</t>
    </rPh>
    <phoneticPr fontId="440"/>
  </si>
  <si>
    <t>愛媛県松山市西垣生町2892番の一部</t>
    <rPh sb="0" eb="3">
      <t>エヒメケン</t>
    </rPh>
    <rPh sb="3" eb="6">
      <t>マツヤマシ</t>
    </rPh>
    <rPh sb="6" eb="10">
      <t>ニシハブマチ</t>
    </rPh>
    <rPh sb="14" eb="15">
      <t>バン</t>
    </rPh>
    <rPh sb="16" eb="18">
      <t>イチブ</t>
    </rPh>
    <phoneticPr fontId="440"/>
  </si>
  <si>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441"/>
  </si>
  <si>
    <t>愛媛県松山市一番町四丁目3番の一部</t>
    <rPh sb="0" eb="3">
      <t>エヒメケン</t>
    </rPh>
    <rPh sb="3" eb="6">
      <t>マツヤマシ</t>
    </rPh>
    <rPh sb="6" eb="8">
      <t>イチバン</t>
    </rPh>
    <rPh sb="8" eb="9">
      <t>チョウ</t>
    </rPh>
    <rPh sb="9" eb="12">
      <t>ヨンチョウメ</t>
    </rPh>
    <rPh sb="13" eb="14">
      <t>バン</t>
    </rPh>
    <rPh sb="15" eb="17">
      <t>イチブ</t>
    </rPh>
    <phoneticPr fontId="331"/>
  </si>
  <si>
    <t>水銀及びその化合物</t>
    <rPh sb="0" eb="2">
      <t>スイギン</t>
    </rPh>
    <rPh sb="2" eb="3">
      <t>オヨ</t>
    </rPh>
    <rPh sb="6" eb="9">
      <t>カゴウブツ</t>
    </rPh>
    <phoneticPr fontId="332"/>
  </si>
  <si>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283"/>
  </si>
  <si>
    <t>第４条</t>
    <rPh sb="0" eb="1">
      <t>ダイ</t>
    </rPh>
    <rPh sb="2" eb="3">
      <t>ジョウ</t>
    </rPh>
    <phoneticPr fontId="283"/>
  </si>
  <si>
    <t>水銀及びその化合物
鉛及びその化合物</t>
    <rPh sb="0" eb="2">
      <t>スイギン</t>
    </rPh>
    <rPh sb="2" eb="3">
      <t>オヨ</t>
    </rPh>
    <rPh sb="6" eb="9">
      <t>カゴウブツ</t>
    </rPh>
    <rPh sb="10" eb="11">
      <t>ナマリ</t>
    </rPh>
    <rPh sb="11" eb="12">
      <t>オヨ</t>
    </rPh>
    <rPh sb="15" eb="18">
      <t>カゴウブツ</t>
    </rPh>
    <phoneticPr fontId="284"/>
  </si>
  <si>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273"/>
  </si>
  <si>
    <t>第４条</t>
    <rPh sb="0" eb="1">
      <t>ダイ</t>
    </rPh>
    <rPh sb="2" eb="3">
      <t>ジョウ</t>
    </rPh>
    <phoneticPr fontId="273"/>
  </si>
  <si>
    <t>ふっ素及びその化合物</t>
    <rPh sb="2" eb="3">
      <t>ソ</t>
    </rPh>
    <rPh sb="3" eb="4">
      <t>オヨ</t>
    </rPh>
    <rPh sb="7" eb="10">
      <t>カゴウブツ</t>
    </rPh>
    <phoneticPr fontId="274"/>
  </si>
  <si>
    <t>愛媛県松山市東野三丁目地内</t>
    <rPh sb="0" eb="3">
      <t>エヒメケン</t>
    </rPh>
    <rPh sb="3" eb="5">
      <t>マツヤマ</t>
    </rPh>
    <rPh sb="5" eb="6">
      <t>シ</t>
    </rPh>
    <rPh sb="6" eb="13">
      <t>ヒガシノサンチョウメチナイ</t>
    </rPh>
    <phoneticPr fontId="273"/>
  </si>
  <si>
    <t>愛媛県松山市市坪西町1034番1の一部　外</t>
    <phoneticPr fontId="222"/>
  </si>
  <si>
    <t>水銀及びその化合物
鉛及びその化合物</t>
    <rPh sb="0" eb="2">
      <t>スイギン</t>
    </rPh>
    <rPh sb="2" eb="3">
      <t>オヨ</t>
    </rPh>
    <rPh sb="6" eb="9">
      <t>カゴウブツ</t>
    </rPh>
    <rPh sb="10" eb="11">
      <t>ナマリ</t>
    </rPh>
    <rPh sb="11" eb="12">
      <t>オヨ</t>
    </rPh>
    <rPh sb="15" eb="18">
      <t>カゴウブツ</t>
    </rPh>
    <phoneticPr fontId="223"/>
  </si>
  <si>
    <t>高知県
（5件）</t>
    <rPh sb="0" eb="3">
      <t>コウチケン</t>
    </rPh>
    <phoneticPr fontId="577"/>
  </si>
  <si>
    <t>高知県南国市日吉町2丁目1番12号の一部</t>
  </si>
  <si>
    <t>第５条</t>
    <phoneticPr fontId="577"/>
  </si>
  <si>
    <t>形質変更時要届出区域（自然由来特例区域）</t>
    <rPh sb="11" eb="13">
      <t>シゼン</t>
    </rPh>
    <rPh sb="13" eb="15">
      <t>ユライ</t>
    </rPh>
    <rPh sb="15" eb="17">
      <t>トクレイ</t>
    </rPh>
    <rPh sb="17" eb="19">
      <t>クイキ</t>
    </rPh>
    <phoneticPr fontId="496"/>
  </si>
  <si>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49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</si>
  <si>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96"/>
  </si>
  <si>
    <t>高知県高岡郡四万十町榊山町593番1の一部</t>
    <rPh sb="0" eb="3">
      <t>コウチケン</t>
    </rPh>
    <phoneticPr fontId="302"/>
  </si>
  <si>
    <t>第３条</t>
    <rPh sb="0" eb="1">
      <t>ダイ</t>
    </rPh>
    <rPh sb="2" eb="3">
      <t>ジョウ</t>
    </rPh>
    <phoneticPr fontId="302"/>
  </si>
  <si>
    <t>高知県高岡郡日高村下分2454番6ほか8筆</t>
    <rPh sb="0" eb="3">
      <t>コウチケン</t>
    </rPh>
    <rPh sb="3" eb="6">
      <t>タカオカグン</t>
    </rPh>
    <rPh sb="6" eb="9">
      <t>ヒダカムラ</t>
    </rPh>
    <rPh sb="9" eb="11">
      <t>シモブン</t>
    </rPh>
    <rPh sb="15" eb="16">
      <t>バン</t>
    </rPh>
    <rPh sb="20" eb="21">
      <t>ヒツ</t>
    </rPh>
    <phoneticPr fontId="204"/>
  </si>
  <si>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</si>
  <si>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04"/>
  </si>
  <si>
    <t>高知県南国市久礼田159番ほか8筆</t>
    <rPh sb="0" eb="3">
      <t>コウチケン</t>
    </rPh>
    <rPh sb="3" eb="5">
      <t>ナンゴク</t>
    </rPh>
    <rPh sb="5" eb="6">
      <t>シ</t>
    </rPh>
    <rPh sb="6" eb="9">
      <t>クレタ</t>
    </rPh>
    <rPh sb="12" eb="13">
      <t>バン</t>
    </rPh>
    <rPh sb="16" eb="17">
      <t>ヒツ</t>
    </rPh>
    <phoneticPr fontId="76"/>
  </si>
  <si>
    <t>第３条</t>
    <rPh sb="0" eb="1">
      <t>ダイ</t>
    </rPh>
    <rPh sb="2" eb="3">
      <t>ジョウ</t>
    </rPh>
    <phoneticPr fontId="76"/>
  </si>
  <si>
    <t>鉛及びその化合物
ふっ素及びその化合物</t>
    <rPh sb="0" eb="1">
      <t>ナマリ</t>
    </rPh>
    <rPh sb="1" eb="2">
      <t>オヨ</t>
    </rPh>
    <rPh sb="5" eb="8">
      <t>カゴウブツ</t>
    </rPh>
    <rPh sb="11" eb="12">
      <t>ソ</t>
    </rPh>
    <rPh sb="12" eb="13">
      <t>オヨ</t>
    </rPh>
    <rPh sb="16" eb="19">
      <t>カゴウブツ</t>
    </rPh>
    <phoneticPr fontId="76"/>
  </si>
  <si>
    <t>福岡県
（54件）</t>
    <rPh sb="0" eb="3">
      <t>フクオカケン</t>
    </rPh>
    <rPh sb="7" eb="8">
      <t>ケン</t>
    </rPh>
    <phoneticPr fontId="577"/>
  </si>
  <si>
    <t>福岡県大牟田市健老町475番2の全部</t>
  </si>
  <si>
    <t>福岡県大牟田市四山町80番地42の一部</t>
  </si>
  <si>
    <t>H23.6.10
地番訂正
H24.11.26</t>
    <rPh sb="9" eb="11">
      <t>チバン</t>
    </rPh>
    <phoneticPr fontId="577"/>
  </si>
  <si>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</si>
  <si>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</si>
  <si>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577"/>
  </si>
  <si>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</si>
  <si>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</si>
  <si>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</si>
  <si>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</si>
  <si>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577"/>
  </si>
  <si>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</si>
  <si>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575"/>
  </si>
  <si>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</si>
  <si>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</si>
  <si>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575"/>
  </si>
  <si>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</si>
  <si>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</si>
  <si>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576"/>
  </si>
  <si>
    <t>H26.11.25
一部解除
H27.5.26</t>
  </si>
  <si>
    <t>福岡県中間市大字底井野319番の一部</t>
  </si>
  <si>
    <t>鉛及びその化合物
ほう素及びその化合物</t>
    <rPh sb="11" eb="12">
      <t>ソ</t>
    </rPh>
    <rPh sb="12" eb="13">
      <t>オヨ</t>
    </rPh>
    <rPh sb="16" eb="19">
      <t>カゴウブツ</t>
    </rPh>
    <phoneticPr fontId="576"/>
  </si>
  <si>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</si>
  <si>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</si>
  <si>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</si>
  <si>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</si>
  <si>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577"/>
  </si>
  <si>
    <t>H29.3.24
一部解除
H29.7.28</t>
  </si>
  <si>
    <t>福岡県豊前市大字八屋2544番61の一部</t>
    <rPh sb="0" eb="3">
      <t>フクオカケン</t>
    </rPh>
    <phoneticPr fontId="577"/>
  </si>
  <si>
    <t>福岡県柳川市大和町鷹ﾉ尾字東小袋625番2及び645番1の各一部</t>
    <rPh sb="0" eb="3">
      <t>フクオカケン</t>
    </rPh>
    <phoneticPr fontId="577"/>
  </si>
  <si>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</si>
  <si>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</si>
  <si>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</si>
  <si>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</si>
  <si>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577"/>
  </si>
  <si>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</si>
  <si>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577"/>
  </si>
  <si>
    <t>福岡県古賀市天神三丁目1293番1の一部</t>
    <phoneticPr fontId="577"/>
  </si>
  <si>
    <t>福岡県京都郡苅田町長浜町20番2､20番3､20番4及び20番5の各一部</t>
    <phoneticPr fontId="577"/>
  </si>
  <si>
    <t>形質変更時要届出区域（埋立地管理区域）</t>
    <rPh sb="11" eb="14">
      <t>ウメタテチ</t>
    </rPh>
    <rPh sb="14" eb="16">
      <t>カンリ</t>
    </rPh>
    <rPh sb="16" eb="18">
      <t>クイキ</t>
    </rPh>
    <phoneticPr fontId="492"/>
  </si>
  <si>
    <t>福岡県京都郡苅田町大字苅田3787番68の一部</t>
    <phoneticPr fontId="577"/>
  </si>
  <si>
    <t>第14条</t>
    <rPh sb="0" eb="1">
      <t>ダイ</t>
    </rPh>
    <rPh sb="3" eb="4">
      <t>ジョウ</t>
    </rPh>
    <phoneticPr fontId="492"/>
  </si>
  <si>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492"/>
  </si>
  <si>
    <t>形質変更時要届出区域（埋立地特例区域）</t>
    <rPh sb="11" eb="14">
      <t>ウメタテチ</t>
    </rPh>
    <rPh sb="14" eb="16">
      <t>トクレイ</t>
    </rPh>
    <rPh sb="16" eb="18">
      <t>クイキ</t>
    </rPh>
    <phoneticPr fontId="486"/>
  </si>
  <si>
    <t>福岡県京都郡苅田町新浜町9番22</t>
    <rPh sb="0" eb="3">
      <t>フクオカケン</t>
    </rPh>
    <phoneticPr fontId="577"/>
  </si>
  <si>
    <t>第14条</t>
    <rPh sb="0" eb="1">
      <t>ダイ</t>
    </rPh>
    <rPh sb="3" eb="4">
      <t>ジョウ</t>
    </rPh>
    <phoneticPr fontId="486"/>
  </si>
  <si>
    <t>砒素及びその化合物
ふっ素及びその化合物</t>
    <rPh sb="0" eb="2">
      <t>ヒソ</t>
    </rPh>
    <rPh sb="2" eb="3">
      <t>オヨ</t>
    </rPh>
    <rPh sb="6" eb="9">
      <t>カゴウブツ</t>
    </rPh>
    <rPh sb="12" eb="14">
      <t>ソオヨ</t>
    </rPh>
    <rPh sb="17" eb="20">
      <t>カゴウブツ</t>
    </rPh>
    <phoneticPr fontId="486"/>
  </si>
  <si>
    <t>福岡県大牟田市新港町1番170の一部</t>
    <rPh sb="0" eb="3">
      <t>フクオカケン</t>
    </rPh>
    <rPh sb="3" eb="10">
      <t>オオムタシシンコウマチ</t>
    </rPh>
    <rPh sb="11" eb="12">
      <t>バン</t>
    </rPh>
    <rPh sb="16" eb="18">
      <t>イチブ</t>
    </rPh>
    <phoneticPr fontId="473"/>
  </si>
  <si>
    <t>福岡県大牟田市東萩尾町150番1の一部</t>
    <rPh sb="0" eb="3">
      <t>フクオカケン</t>
    </rPh>
    <phoneticPr fontId="577"/>
  </si>
  <si>
    <t>R3.8.17
一部追加
R5.12.26</t>
    <rPh sb="8" eb="10">
      <t>イチブ</t>
    </rPh>
    <rPh sb="10" eb="12">
      <t>ツイカ</t>
    </rPh>
    <phoneticPr fontId="577"/>
  </si>
  <si>
    <t>福岡県京都郡苅田町新浜町1番3の一部</t>
    <rPh sb="0" eb="3">
      <t>フクオカケン</t>
    </rPh>
    <rPh sb="3" eb="6">
      <t>ミヤコグン</t>
    </rPh>
    <rPh sb="6" eb="9">
      <t>カンダマチ</t>
    </rPh>
    <rPh sb="9" eb="12">
      <t>シンハママチ</t>
    </rPh>
    <phoneticPr fontId="473"/>
  </si>
  <si>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577"/>
  </si>
  <si>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473"/>
  </si>
  <si>
    <t>ふっ素及びその化合物
ほう素及びその化合物</t>
    <rPh sb="2" eb="4">
      <t>ソオヨ</t>
    </rPh>
    <rPh sb="7" eb="10">
      <t>カゴウブツ</t>
    </rPh>
    <rPh sb="13" eb="15">
      <t>ソオヨ</t>
    </rPh>
    <rPh sb="18" eb="21">
      <t>カゴウブツ</t>
    </rPh>
    <phoneticPr fontId="473"/>
  </si>
  <si>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577"/>
  </si>
  <si>
    <t>R3.9.24
一部追加
R6.11.29</t>
    <rPh sb="7" eb="11">
      <t>イチブツイカ</t>
    </rPh>
    <phoneticPr fontId="329"/>
  </si>
  <si>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577"/>
  </si>
  <si>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473"/>
  </si>
  <si>
    <t>福岡県小郡市山隈810番､814番7､820番3及び821番の全部</t>
    <phoneticPr fontId="577"/>
  </si>
  <si>
    <t>福岡県糟屋郡志免町田富二丁目391番の全部</t>
    <rPh sb="0" eb="3">
      <t>フクオカケン</t>
    </rPh>
    <rPh sb="3" eb="6">
      <t>カスヤグン</t>
    </rPh>
    <rPh sb="11" eb="12">
      <t>ニ</t>
    </rPh>
    <phoneticPr fontId="473"/>
  </si>
  <si>
    <t>福岡県京都郡苅田町新浜町1番3の一部</t>
    <rPh sb="0" eb="3">
      <t>フクオカケン</t>
    </rPh>
    <rPh sb="3" eb="6">
      <t>ミヤコグン</t>
    </rPh>
    <rPh sb="6" eb="9">
      <t>カンダマチ</t>
    </rPh>
    <rPh sb="9" eb="12">
      <t>シンハマチョウ</t>
    </rPh>
    <rPh sb="13" eb="14">
      <t>バン</t>
    </rPh>
    <phoneticPr fontId="473"/>
  </si>
  <si>
    <t>福岡県八女郡広川町大字新代字西ノ谷1348番20の一部</t>
    <rPh sb="0" eb="2">
      <t>フクオカ</t>
    </rPh>
    <rPh sb="2" eb="3">
      <t>ケン</t>
    </rPh>
    <phoneticPr fontId="577"/>
  </si>
  <si>
    <t>福岡県糟屋郡粕屋町大字柚須字石橋128番1及び129番1の各一部</t>
    <rPh sb="0" eb="3">
      <t>フクオカケン</t>
    </rPh>
    <phoneticPr fontId="577"/>
  </si>
  <si>
    <t>福岡県糟屋郡粕屋町大字柚須字石橋127番4､128番1及び129番1の各一部</t>
    <phoneticPr fontId="577"/>
  </si>
  <si>
    <t>福岡県春日市小倉東一丁目61番の一部</t>
    <rPh sb="0" eb="3">
      <t>フクオカケン</t>
    </rPh>
    <phoneticPr fontId="577"/>
  </si>
  <si>
    <t>福岡県鞍手郡鞍手町大字木月字石堀場2037番4の一部</t>
    <rPh sb="0" eb="3">
      <t>フクオカケン</t>
    </rPh>
    <phoneticPr fontId="577"/>
  </si>
  <si>
    <t>福岡県田川市大字伊田2544番6の一部</t>
    <rPh sb="0" eb="3">
      <t>フクオカケン</t>
    </rPh>
    <phoneticPr fontId="577"/>
  </si>
  <si>
    <t>福岡県糟屋郡志免町片峰中央三丁目1890番3及び1890番4の各一部</t>
    <rPh sb="0" eb="3">
      <t>フクオカケン</t>
    </rPh>
    <rPh sb="13" eb="14">
      <t>サン</t>
    </rPh>
    <rPh sb="22" eb="23">
      <t>オヨ</t>
    </rPh>
    <rPh sb="28" eb="29">
      <t>バン</t>
    </rPh>
    <rPh sb="31" eb="34">
      <t>カクイチブ</t>
    </rPh>
    <phoneticPr fontId="473"/>
  </si>
  <si>
    <t>福岡県糟屋郡志免町片峰中央三丁目1890番3及び1890番4の各一部</t>
    <rPh sb="0" eb="3">
      <t>フクオカケン</t>
    </rPh>
    <rPh sb="13" eb="14">
      <t>サン</t>
    </rPh>
    <phoneticPr fontId="473"/>
  </si>
  <si>
    <t>R5.6.30
一部追加
R7.4.11</t>
    <rPh sb="7" eb="11">
      <t>イチブツイカ</t>
    </rPh>
    <phoneticPr fontId="217"/>
  </si>
  <si>
    <t>福岡県鞍手町大字木月字石堀場2028番及び2037番3の各一部</t>
    <phoneticPr fontId="473"/>
  </si>
  <si>
    <t>第14条</t>
    <rPh sb="0" eb="1">
      <t>ダイ</t>
    </rPh>
    <rPh sb="3" eb="4">
      <t>ジョウ</t>
    </rPh>
    <phoneticPr fontId="471"/>
  </si>
  <si>
    <t>ふっ素及びその化合物</t>
    <rPh sb="2" eb="4">
      <t>ソオヨ</t>
    </rPh>
    <rPh sb="7" eb="10">
      <t>カゴウブツ</t>
    </rPh>
    <phoneticPr fontId="471"/>
  </si>
  <si>
    <t>形質変更時要届出区域（埋立地管理区域）</t>
    <rPh sb="11" eb="14">
      <t>ウメタテチ</t>
    </rPh>
    <rPh sb="14" eb="16">
      <t>カンリ</t>
    </rPh>
    <rPh sb="16" eb="18">
      <t>クイキ</t>
    </rPh>
    <phoneticPr fontId="438"/>
  </si>
  <si>
    <t>R6.6.7
一部追加
R7.6.24</t>
    <rPh sb="6" eb="10">
      <t>イチブツイカ</t>
    </rPh>
    <phoneticPr fontId="176"/>
  </si>
  <si>
    <t>福岡県京都郡苅田町鳥越町２番１の一部</t>
    <phoneticPr fontId="438"/>
  </si>
  <si>
    <t>第４条</t>
    <rPh sb="0" eb="1">
      <t>ダイ</t>
    </rPh>
    <rPh sb="2" eb="3">
      <t>ジョウ</t>
    </rPh>
    <phoneticPr fontId="438"/>
  </si>
  <si>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176"/>
  </si>
  <si>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438"/>
  </si>
  <si>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38"/>
  </si>
  <si>
    <t>福岡県大牟田市新開町1番1及び1番3の各一部</t>
    <rPh sb="3" eb="6">
      <t>オオムタ</t>
    </rPh>
    <rPh sb="6" eb="7">
      <t>シ</t>
    </rPh>
    <rPh sb="7" eb="9">
      <t>シンカイ</t>
    </rPh>
    <rPh sb="9" eb="10">
      <t>チョウ</t>
    </rPh>
    <rPh sb="19" eb="22">
      <t>カクイチブ</t>
    </rPh>
    <phoneticPr fontId="382"/>
  </si>
  <si>
    <t>鉛及びその化合物</t>
    <rPh sb="0" eb="1">
      <t>ナマリ</t>
    </rPh>
    <rPh sb="1" eb="2">
      <t>オヨ</t>
    </rPh>
    <rPh sb="5" eb="8">
      <t>カゴウブツ</t>
    </rPh>
    <phoneticPr fontId="382"/>
  </si>
  <si>
    <t>R6.9.27
地番変更
R7.3.14</t>
    <phoneticPr fontId="577"/>
  </si>
  <si>
    <t>福岡県大牟田市大字手鎌字北町1510番11の一部</t>
    <phoneticPr fontId="371"/>
  </si>
  <si>
    <t>ふっ素及びその化合物</t>
    <rPh sb="2" eb="4">
      <t>ソオヨ</t>
    </rPh>
    <rPh sb="7" eb="10">
      <t>カゴウブツ</t>
    </rPh>
    <phoneticPr fontId="371"/>
  </si>
  <si>
    <t>福岡県糟屋郡須恵町大字上須恵字岩ノ下1374番1､1374番8､1374番18及び1387番2の各一部</t>
    <phoneticPr fontId="577"/>
  </si>
  <si>
    <t>形質変更時要届出区域（埋立地特例区域）</t>
    <rPh sb="11" eb="14">
      <t>ウメタテチ</t>
    </rPh>
    <rPh sb="14" eb="16">
      <t>トクレイ</t>
    </rPh>
    <rPh sb="16" eb="18">
      <t>クイキ</t>
    </rPh>
    <phoneticPr fontId="265"/>
  </si>
  <si>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265"/>
  </si>
  <si>
    <t>砒素及びその化合物
ふっ素及びその化合物</t>
    <rPh sb="0" eb="3">
      <t>ヒソオヨ</t>
    </rPh>
    <rPh sb="6" eb="9">
      <t>カゴウブツ</t>
    </rPh>
    <rPh sb="12" eb="14">
      <t>ソオヨ</t>
    </rPh>
    <rPh sb="17" eb="20">
      <t>カゴウブツ</t>
    </rPh>
    <phoneticPr fontId="265"/>
  </si>
  <si>
    <t>形質変更時要届出区域（埋立地特例区域）</t>
    <rPh sb="11" eb="14">
      <t>ウメタテチ</t>
    </rPh>
    <rPh sb="14" eb="16">
      <t>トクレイ</t>
    </rPh>
    <rPh sb="16" eb="18">
      <t>クイキ</t>
    </rPh>
    <phoneticPr fontId="200"/>
  </si>
  <si>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200"/>
  </si>
  <si>
    <t>第14条</t>
    <rPh sb="0" eb="1">
      <t>ダイ</t>
    </rPh>
    <rPh sb="3" eb="4">
      <t>ジョウ</t>
    </rPh>
    <phoneticPr fontId="200"/>
  </si>
  <si>
    <t>砒素及びその化合物
ふっ素及びその化合物</t>
    <rPh sb="0" eb="3">
      <t>ヒソオヨ</t>
    </rPh>
    <rPh sb="6" eb="9">
      <t>カゴウブツ</t>
    </rPh>
    <rPh sb="12" eb="14">
      <t>ソオヨ</t>
    </rPh>
    <rPh sb="17" eb="20">
      <t>カゴウブツ</t>
    </rPh>
    <phoneticPr fontId="200"/>
  </si>
  <si>
    <t>形質変更時要届出区域（埋立地特例区域）</t>
    <rPh sb="11" eb="14">
      <t>ウメタテチ</t>
    </rPh>
    <rPh sb="14" eb="16">
      <t>トクレイ</t>
    </rPh>
    <rPh sb="16" eb="18">
      <t>クイキ</t>
    </rPh>
    <phoneticPr fontId="158"/>
  </si>
  <si>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158"/>
  </si>
  <si>
    <t>第４条第14条</t>
    <rPh sb="0" eb="1">
      <t>ダイ</t>
    </rPh>
    <rPh sb="2" eb="3">
      <t>ジョウ</t>
    </rPh>
    <rPh sb="3" eb="4">
      <t>ダイ</t>
    </rPh>
    <rPh sb="6" eb="7">
      <t>ジョウ</t>
    </rPh>
    <phoneticPr fontId="158"/>
  </si>
  <si>
    <t>砒素及びその化合物
ふっ素及びその化合物</t>
    <rPh sb="0" eb="3">
      <t>ヒソオヨ</t>
    </rPh>
    <rPh sb="6" eb="9">
      <t>カゴウブツ</t>
    </rPh>
    <rPh sb="12" eb="14">
      <t>ソオヨ</t>
    </rPh>
    <rPh sb="17" eb="20">
      <t>カゴウブツ</t>
    </rPh>
    <phoneticPr fontId="158"/>
  </si>
  <si>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86"/>
  </si>
  <si>
    <t>第３条</t>
    <rPh sb="0" eb="1">
      <t>ダイ</t>
    </rPh>
    <rPh sb="2" eb="3">
      <t>ジョウ</t>
    </rPh>
    <phoneticPr fontId="86"/>
  </si>
  <si>
    <t>ふっ素及びその化合物</t>
    <rPh sb="2" eb="4">
      <t>ソオヨ</t>
    </rPh>
    <rPh sb="7" eb="10">
      <t>カゴウブツ</t>
    </rPh>
    <phoneticPr fontId="86"/>
  </si>
  <si>
    <t>北九州市
（95件）</t>
    <phoneticPr fontId="577"/>
  </si>
  <si>
    <t>福岡県北九州市八幡西区舟町2209番3の一部､2210番1の一部､2215番の一部</t>
    <phoneticPr fontId="577"/>
  </si>
  <si>
    <t>六価クロム化合物
シアン化合物
ふっ素及びその化合物</t>
    <rPh sb="0" eb="8">
      <t>ロ</t>
    </rPh>
    <phoneticPr fontId="577"/>
  </si>
  <si>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</si>
  <si>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</si>
  <si>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</si>
  <si>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</si>
  <si>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577"/>
  </si>
  <si>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</si>
  <si>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</si>
  <si>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577"/>
  </si>
  <si>
    <t>H23.3.1
一部変更
H24.1.18</t>
  </si>
  <si>
    <t>福岡県北九州市若松区向洋町17番1の一部､17番7の一部､36番の一部､37番の一部</t>
  </si>
  <si>
    <t>H23.5.10
一部追加
H28.11.8</t>
  </si>
  <si>
    <t>福岡県北九州市若松区響町二丁目1番､2番1､2番2､2番3､2番4､2番5､2番6､3番､4番､5番､6番､7番､5番地先､6番地先､7番1地先</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</si>
  <si>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</si>
  <si>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577"/>
  </si>
  <si>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</si>
  <si>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</si>
  <si>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577"/>
  </si>
  <si>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</si>
  <si>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289"/>
  </si>
  <si>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577"/>
  </si>
  <si>
    <t>福岡県北九州市八幡東区東田二丁目6番102の一部</t>
  </si>
  <si>
    <t>シアン化合物
ふっ素及びその化合物</t>
    <rPh sb="3" eb="6">
      <t>カゴウブツ</t>
    </rPh>
    <rPh sb="9" eb="10">
      <t>モト</t>
    </rPh>
    <rPh sb="10" eb="11">
      <t>オヨ</t>
    </rPh>
    <rPh sb="14" eb="17">
      <t>カゴウブツ</t>
    </rPh>
    <phoneticPr fontId="577"/>
  </si>
  <si>
    <t>H25.4.22
一部追加
R6.2.26</t>
    <rPh sb="9" eb="11">
      <t>イチブ</t>
    </rPh>
    <rPh sb="11" eb="13">
      <t>ツイカ</t>
    </rPh>
    <phoneticPr fontId="289"/>
  </si>
  <si>
    <t>福岡県北九州市八幡西区大字熊手948番1､951番3､989番2､2574番､2577番1､2672番､2680番2､2694番1､2714番1及び2716番並びに大字藤田2386番､2447番1及び2447番10の各一部</t>
    <phoneticPr fontId="577"/>
  </si>
  <si>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</si>
  <si>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</si>
  <si>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</si>
  <si>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575"/>
  </si>
  <si>
    <t>福岡県北九州市八幡東区東田二丁目1番101</t>
    <phoneticPr fontId="577"/>
  </si>
  <si>
    <t>シアン化合物
ふっ素及びその化合物</t>
    <rPh sb="3" eb="6">
      <t>カゴウブツ</t>
    </rPh>
    <rPh sb="9" eb="10">
      <t>モト</t>
    </rPh>
    <rPh sb="10" eb="11">
      <t>オヨ</t>
    </rPh>
    <rPh sb="14" eb="17">
      <t>カゴウブツ</t>
    </rPh>
    <phoneticPr fontId="576"/>
  </si>
  <si>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</si>
  <si>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576"/>
  </si>
  <si>
    <t>H26.4.10
一部追加
H26.7.15</t>
  </si>
  <si>
    <t>福岡県北九州市戸畑区大字中原46番129の一部､46番135の一部､46番145の一部､46番146の一部､46番148の一部､46番185､46番187の一部､46番188､46番190､46番193の一部､46番196､46番198</t>
    <phoneticPr fontId="577"/>
  </si>
  <si>
    <t>鉛及びその化合物
ふっ素及びその化合物</t>
    <rPh sb="0" eb="1">
      <t>ナマリ</t>
    </rPh>
    <rPh sb="1" eb="2">
      <t>オヨ</t>
    </rPh>
    <rPh sb="5" eb="8">
      <t>カゴウブツ</t>
    </rPh>
    <rPh sb="11" eb="12">
      <t>モト</t>
    </rPh>
    <rPh sb="12" eb="13">
      <t>オヨ</t>
    </rPh>
    <rPh sb="16" eb="19">
      <t>カゴウブツ</t>
    </rPh>
    <phoneticPr fontId="576"/>
  </si>
  <si>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</si>
  <si>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575"/>
  </si>
  <si>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</si>
  <si>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575"/>
  </si>
  <si>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</si>
  <si>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576"/>
  </si>
  <si>
    <t>H26.10.24
一部追加
H26.11.18</t>
  </si>
  <si>
    <t>福岡県北九州市八幡東区東田二丁目1番103の一部</t>
  </si>
  <si>
    <t>ふっ素及びその化合物</t>
    <rPh sb="2" eb="3">
      <t>モト</t>
    </rPh>
    <rPh sb="3" eb="4">
      <t>オヨ</t>
    </rPh>
    <rPh sb="7" eb="10">
      <t>カゴウブツ</t>
    </rPh>
    <phoneticPr fontId="576"/>
  </si>
  <si>
    <t>H26.11.14
一部追加
H30.11.8</t>
  </si>
  <si>
    <t>福岡県北九州市門司区瀬戸町1番7の一部､1番8の一部､1番9の一部､1番15の一部､大字門司3270番75</t>
    <rPh sb="10" eb="13">
      <t>セトチョウ</t>
    </rPh>
    <phoneticPr fontId="577"/>
  </si>
  <si>
    <t>砒素及びその化合物
ふっ素及びその化合物</t>
    <rPh sb="12" eb="13">
      <t>モト</t>
    </rPh>
    <rPh sb="13" eb="14">
      <t>オヨ</t>
    </rPh>
    <rPh sb="17" eb="20">
      <t>カゴウブツ</t>
    </rPh>
    <phoneticPr fontId="576"/>
  </si>
  <si>
    <t>福岡県北九州市小倉北区西港町30番13の一部､30番15の一部</t>
  </si>
  <si>
    <t>H27.2.2
一部追加
R3.3.4</t>
    <phoneticPr fontId="577"/>
  </si>
  <si>
    <t>福岡県北九州市八幡東区東田一丁目4番101及び4番105</t>
    <rPh sb="0" eb="2">
      <t>フクオカ</t>
    </rPh>
    <rPh sb="2" eb="3">
      <t>ケン</t>
    </rPh>
    <phoneticPr fontId="577"/>
  </si>
  <si>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576"/>
  </si>
  <si>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</si>
  <si>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577"/>
  </si>
  <si>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</si>
  <si>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577"/>
  </si>
  <si>
    <t>福岡県北九州市八幡東区山王二丁目23番1</t>
  </si>
  <si>
    <t>ふっ素及びその化合物</t>
    <rPh sb="2" eb="3">
      <t>モト</t>
    </rPh>
    <rPh sb="3" eb="4">
      <t>オヨ</t>
    </rPh>
    <rPh sb="7" eb="10">
      <t>カゴウブツ</t>
    </rPh>
    <phoneticPr fontId="577"/>
  </si>
  <si>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577"/>
  </si>
  <si>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577"/>
  </si>
  <si>
    <t>H28.9.5
一部解除
R2.7.29</t>
  </si>
  <si>
    <t>福岡県北九州市小倉北区高見台2803番2､2838番2､2840番8及び中井口2番1の各一部</t>
    <rPh sb="0" eb="3">
      <t>フクオカケン</t>
    </rPh>
    <phoneticPr fontId="577"/>
  </si>
  <si>
    <t>ベンゼン
水銀及びその化合物
鉛及びその化合物</t>
    <phoneticPr fontId="577"/>
  </si>
  <si>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577"/>
  </si>
  <si>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577"/>
  </si>
  <si>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</si>
  <si>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577"/>
  </si>
  <si>
    <t>H28.11.11
一部解除
R2.4.2</t>
  </si>
  <si>
    <t>福岡県北九州市八幡西区大字浅川634番､659番1､659番4及び大字小敷709番1の各一部</t>
    <phoneticPr fontId="574"/>
  </si>
  <si>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577"/>
  </si>
  <si>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577"/>
  </si>
  <si>
    <r>
      <rPr>
        <sz val="9"/>
        <color theme="1"/>
        <rFont val="ＭＳ Ｐゴシック"/>
        <family val="3"/>
        <charset val="128"/>
      </rPr>
      <t>H29.2.14
一部追加
R6.10.7</t>
    </r>
    <rPh sb="9" eb="13">
      <t>イチブツイカ</t>
    </rPh>
    <phoneticPr fontId="288"/>
  </si>
  <si>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577"/>
  </si>
  <si>
    <t>H29.7.12
一部追加
R3.3.31</t>
    <phoneticPr fontId="577"/>
  </si>
  <si>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</si>
  <si>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577"/>
  </si>
  <si>
    <t>福岡県北九州市八幡東区東田4丁目1番101</t>
    <rPh sb="0" eb="3">
      <t>フクオカケン</t>
    </rPh>
    <phoneticPr fontId="574"/>
  </si>
  <si>
    <t>シアン化合物
セレン及びその化合物
鉛及びその化合物
砒素及びその化合物
ふっ素及びその化合物
ほう素及びその化合物</t>
    <phoneticPr fontId="577"/>
  </si>
  <si>
    <t>福岡県北九州市若松区向洋町10番1及び10番50の各一部</t>
    <rPh sb="0" eb="3">
      <t>フクオカケン</t>
    </rPh>
    <phoneticPr fontId="574"/>
  </si>
  <si>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574"/>
  </si>
  <si>
    <r>
      <rPr>
        <sz val="9"/>
        <color theme="1"/>
        <rFont val="ＭＳ Ｐゴシック"/>
        <family val="3"/>
        <charset val="128"/>
      </rPr>
      <t>H30.4.12
一部追加
R6.4.16</t>
    </r>
    <rPh sb="9" eb="13">
      <t>イチブツイカ</t>
    </rPh>
    <phoneticPr fontId="286"/>
  </si>
  <si>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577"/>
  </si>
  <si>
    <t>ふっ素及びその化合物
ほう素及びその化合物</t>
    <phoneticPr fontId="574"/>
  </si>
  <si>
    <t>H30.5.22
一部追加
H31.4.15</t>
  </si>
  <si>
    <t>福岡県北九州市小倉南区大字朽網3914番58の一部</t>
    <rPh sb="0" eb="3">
      <t>フクオカケン</t>
    </rPh>
    <phoneticPr fontId="574"/>
  </si>
  <si>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574"/>
  </si>
  <si>
    <t>H30.6.5
一部解除
R5.3.8</t>
    <rPh sb="10" eb="12">
      <t>カイジョ</t>
    </rPh>
    <phoneticPr fontId="577"/>
  </si>
  <si>
    <t>福岡県北九州市八幡西区大字藤田2303番1､2307番4､2307番10､2419番1及び2444番3並びに北九州市八幡西区大字黒崎城石2312番3の各一部</t>
    <rPh sb="0" eb="3">
      <t>フクオカケン</t>
    </rPh>
    <phoneticPr fontId="577"/>
  </si>
  <si>
    <t>福岡県北九州市八幡東区東田四丁目1番107の一部</t>
    <rPh sb="0" eb="3">
      <t>フクオカケン</t>
    </rPh>
    <phoneticPr fontId="577"/>
  </si>
  <si>
    <t>H30.10.4
一部追加
R5.8.29</t>
    <rPh sb="9" eb="13">
      <t>イチブツイカ</t>
    </rPh>
    <phoneticPr fontId="577"/>
  </si>
  <si>
    <t>福岡県北九州市若松区向洋町11番1､11番3､11番5及び11番6</t>
    <phoneticPr fontId="577"/>
  </si>
  <si>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</si>
  <si>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574"/>
  </si>
  <si>
    <t>福岡県北九州市若松区北湊町13番1及び13番4の各一部並びに13番6及び13番56</t>
    <rPh sb="0" eb="3">
      <t>フクオカケン</t>
    </rPh>
    <phoneticPr fontId="577"/>
  </si>
  <si>
    <t>六価クロム化合物
鉛及びその化合物
ふっ素及びその化合物
ほう素及びその化合物</t>
    <phoneticPr fontId="577"/>
  </si>
  <si>
    <t>R1.9.25
一部追加
R3.9.17</t>
    <phoneticPr fontId="577"/>
  </si>
  <si>
    <t>福岡県北九州市八幡西区大字熊手2465番1の一部</t>
    <rPh sb="0" eb="2">
      <t>フクオカ</t>
    </rPh>
    <rPh sb="2" eb="3">
      <t>ケン</t>
    </rPh>
    <phoneticPr fontId="577"/>
  </si>
  <si>
    <t>福岡県北九州市八幡東区東田二丁目2番118</t>
    <rPh sb="0" eb="3">
      <t>フクオカケン</t>
    </rPh>
    <phoneticPr fontId="577"/>
  </si>
  <si>
    <t>形質変更時要届出区域（埋立地管理区域）</t>
    <rPh sb="11" eb="14">
      <t>ウメタテチ</t>
    </rPh>
    <rPh sb="14" eb="16">
      <t>カンリ</t>
    </rPh>
    <rPh sb="16" eb="18">
      <t>クイキ</t>
    </rPh>
    <phoneticPr fontId="569"/>
  </si>
  <si>
    <t>福岡県北九州市若松区響町一丁目16番3の一部</t>
    <rPh sb="0" eb="3">
      <t>フクオカケン</t>
    </rPh>
    <phoneticPr fontId="577"/>
  </si>
  <si>
    <t>ベンゼン
シアン化合物
ふっ素及びその化合物</t>
    <phoneticPr fontId="577"/>
  </si>
  <si>
    <t>R1.11.6
一部追加
R2.6.10</t>
  </si>
  <si>
    <t>福岡県北九州市小倉北区末広二丁目13番の一部</t>
    <rPh sb="0" eb="3">
      <t>フクオカケン</t>
    </rPh>
    <phoneticPr fontId="577"/>
  </si>
  <si>
    <t>福岡県北九州市小倉北区西港町97番3の一部</t>
    <rPh sb="0" eb="2">
      <t>フクオカ</t>
    </rPh>
    <rPh sb="2" eb="3">
      <t>ケン</t>
    </rPh>
    <phoneticPr fontId="577"/>
  </si>
  <si>
    <t>福岡県北九州市戸畑区大字中原46番93の一部</t>
    <phoneticPr fontId="577"/>
  </si>
  <si>
    <t>ベンゼン
シアン化合物
水銀及びその化合物
鉛及びその化合物
ふっ素及びその化合物</t>
    <phoneticPr fontId="577"/>
  </si>
  <si>
    <t>形質変更時要届出区域（埋立地管理区域）</t>
    <rPh sb="11" eb="14">
      <t>ウメタテチ</t>
    </rPh>
    <rPh sb="14" eb="16">
      <t>カンリ</t>
    </rPh>
    <rPh sb="16" eb="18">
      <t>クイキ</t>
    </rPh>
    <phoneticPr fontId="537"/>
  </si>
  <si>
    <t>福岡県北九州市八幡東区大字前田2142番1､2142番33､2145番2､2148番1及び2151番の各一部</t>
    <rPh sb="0" eb="3">
      <t>フクオカケン</t>
    </rPh>
    <phoneticPr fontId="577"/>
  </si>
  <si>
    <t>第14条</t>
    <rPh sb="0" eb="1">
      <t>ダイ</t>
    </rPh>
    <rPh sb="3" eb="4">
      <t>ジョウ</t>
    </rPh>
    <phoneticPr fontId="537"/>
  </si>
  <si>
    <t>福岡県北九州市若松区大字安瀬64番204</t>
    <rPh sb="0" eb="3">
      <t>フクオカケン</t>
    </rPh>
    <phoneticPr fontId="577"/>
  </si>
  <si>
    <t>福岡県北九州市戸畑区大字中原46番1及び46番197の各一部</t>
    <rPh sb="0" eb="3">
      <t>フクオカケン</t>
    </rPh>
    <phoneticPr fontId="577"/>
  </si>
  <si>
    <t>福岡県北九州市戸畑区大字中原46番49､46番51､46番81､46番121､46番130､46番189</t>
    <rPh sb="0" eb="2">
      <t>フクオカ</t>
    </rPh>
    <rPh sb="2" eb="3">
      <t>ケン</t>
    </rPh>
    <phoneticPr fontId="577"/>
  </si>
  <si>
    <t>福岡県北九州市八幡西区大字熊手2716番､2740番の各一部</t>
    <rPh sb="0" eb="2">
      <t>フクオカ</t>
    </rPh>
    <rPh sb="2" eb="3">
      <t>ケン</t>
    </rPh>
    <phoneticPr fontId="577"/>
  </si>
  <si>
    <t>全26物質</t>
    <rPh sb="0" eb="1">
      <t>ゼン</t>
    </rPh>
    <rPh sb="3" eb="5">
      <t>ブッシツ</t>
    </rPh>
    <phoneticPr fontId="476"/>
  </si>
  <si>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473"/>
  </si>
  <si>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473"/>
  </si>
  <si>
    <t>セレン及びその化合物</t>
  </si>
  <si>
    <t>福岡県北九州市八幡西区大字藤田2447番1､2447番9､2447番11､2447番12､2447番19の各一部</t>
    <rPh sb="0" eb="3">
      <t>フクオカケン</t>
    </rPh>
    <phoneticPr fontId="577"/>
  </si>
  <si>
    <t>R3.3.10
一部追加
R3.6.18</t>
    <phoneticPr fontId="577"/>
  </si>
  <si>
    <t>福岡県北九州市八幡西区大字藤田2447番1の一部</t>
    <rPh sb="0" eb="3">
      <t>フクオカケン</t>
    </rPh>
    <phoneticPr fontId="577"/>
  </si>
  <si>
    <t>福岡県北九州市小倉北区西港町96番2の一部</t>
    <rPh sb="0" eb="3">
      <t>フクオカケン</t>
    </rPh>
    <rPh sb="3" eb="7">
      <t>キタキュウシュウシ</t>
    </rPh>
    <phoneticPr fontId="577"/>
  </si>
  <si>
    <t>カドミウム及びその化合物
六価クロム化合物
水銀及びその化合物
セレン及びその化合物
鉛及びその化合物
ふっ素及びその化合物</t>
    <phoneticPr fontId="577"/>
  </si>
  <si>
    <t>福岡県北九州市若松区向洋町10番12､10番27</t>
    <rPh sb="0" eb="3">
      <t>フクオカケン</t>
    </rPh>
    <phoneticPr fontId="577"/>
  </si>
  <si>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473"/>
  </si>
  <si>
    <t>福岡県北九州市若松区向洋町38番1の一部､38番2､38番3､38番5､38番8､38番9の一部</t>
    <rPh sb="0" eb="3">
      <t>フクオカケン</t>
    </rPh>
    <phoneticPr fontId="577"/>
  </si>
  <si>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74"/>
  </si>
  <si>
    <t>R3.12.16
一部解除
R7.2.19</t>
    <phoneticPr fontId="286"/>
  </si>
  <si>
    <t>福岡県北九州市八幡西区大字藤田2419番1の一部</t>
    <rPh sb="0" eb="3">
      <t>フクオカケン</t>
    </rPh>
    <phoneticPr fontId="577"/>
  </si>
  <si>
    <t>福岡県北九州市八幡西区陣山一丁目36番1の一部及び39番2並びに八幡東区桃園二丁目2029番6の一部</t>
    <rPh sb="0" eb="3">
      <t>フクオカケン</t>
    </rPh>
    <phoneticPr fontId="577"/>
  </si>
  <si>
    <t>福岡県北九州市若松区ひびきの南一丁目7番101及び7番103の各一部</t>
    <rPh sb="0" eb="3">
      <t>フクオカケン</t>
    </rPh>
    <rPh sb="15" eb="16">
      <t>イチ</t>
    </rPh>
    <rPh sb="23" eb="24">
      <t>オヨ</t>
    </rPh>
    <phoneticPr fontId="473"/>
  </si>
  <si>
    <t>福岡県北九州市戸畑区大字中原46番93の一部</t>
    <rPh sb="0" eb="3">
      <t>フクオカケン</t>
    </rPh>
    <phoneticPr fontId="577"/>
  </si>
  <si>
    <t>六価クロム化合物
セレン及びその化合物
鉛及びその化合物
ふっ素及びその化合物
ほう素及びその化合物</t>
    <phoneticPr fontId="577"/>
  </si>
  <si>
    <t>福岡県北九州市若松区響町一丁目105番2及び105番10の各一部</t>
    <rPh sb="0" eb="3">
      <t>フクオカケン</t>
    </rPh>
    <rPh sb="7" eb="9">
      <t>ワカマツ</t>
    </rPh>
    <phoneticPr fontId="473"/>
  </si>
  <si>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473"/>
  </si>
  <si>
    <t>福岡県北九州市戸畑区大字中原46番94の一部</t>
    <rPh sb="0" eb="3">
      <t>フクオカケン</t>
    </rPh>
    <phoneticPr fontId="577"/>
  </si>
  <si>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473"/>
  </si>
  <si>
    <t>R5.2.20
一部追加
R5.11.9</t>
    <phoneticPr fontId="577"/>
  </si>
  <si>
    <t>福岡県北九州市小倉北区高見台2752番1､2752番10､2763番1､2803番1､2803番4､2803番9､2804番1､2804番3､2805番1､2806番1､2807番1､2808番1､2808番3､2809番4､2811番1､2812番3､2813番､2836番7､2837番1及び2840番3並びに2801番1及び2801番8の各一部</t>
    <phoneticPr fontId="577"/>
  </si>
  <si>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</si>
  <si>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577"/>
  </si>
  <si>
    <t>福岡県北九州市小倉北区大手町15番12の一部､15番13の一部､15番16及び15番17</t>
    <phoneticPr fontId="577"/>
  </si>
  <si>
    <t>福岡県北九州市八幡西区黒崎城石2385番1の一部</t>
    <phoneticPr fontId="577"/>
  </si>
  <si>
    <t>福岡県北九州市戸畑区川代一丁目30番､34番1､36番1､36番2､36番5､38番､46番3､59番1､59番2､59番3､60番2､60番3､60番5､60番8､60番11､60番12及び61番5の各一部並びに34番2及び34番3</t>
    <rPh sb="7" eb="10">
      <t>トバタク</t>
    </rPh>
    <phoneticPr fontId="286"/>
  </si>
  <si>
    <t>第４条</t>
    <rPh sb="0" eb="1">
      <t>ダイ</t>
    </rPh>
    <rPh sb="2" eb="3">
      <t>ジョウ</t>
    </rPh>
    <phoneticPr fontId="286"/>
  </si>
  <si>
    <t>クロロエチレン
1,1-ジクロロエチレン
1,1,1-トリクロロエタン
ベンゼン
カドミウム及びその化合物
六価クロム化合物
鉛及びその化合物</t>
    <phoneticPr fontId="577"/>
  </si>
  <si>
    <t>形質変更時要届出区域（埋立地管理区域）</t>
    <rPh sb="11" eb="14">
      <t>ウメタテチ</t>
    </rPh>
    <rPh sb="14" eb="16">
      <t>カンリ</t>
    </rPh>
    <rPh sb="16" eb="18">
      <t>クイキ</t>
    </rPh>
    <phoneticPr fontId="286"/>
  </si>
  <si>
    <t>福岡県北九州市若松区向洋町10番21の一部</t>
    <rPh sb="7" eb="10">
      <t>ワカマツク</t>
    </rPh>
    <rPh sb="19" eb="21">
      <t>イチブ</t>
    </rPh>
    <phoneticPr fontId="287"/>
  </si>
  <si>
    <t>第３条</t>
    <rPh sb="0" eb="1">
      <t>ダイ</t>
    </rPh>
    <rPh sb="2" eb="3">
      <t>ジョウ</t>
    </rPh>
    <phoneticPr fontId="286"/>
  </si>
  <si>
    <t>福岡県北九州市若松区響町一丁目94番4の一部</t>
    <rPh sb="7" eb="10">
      <t>ワカマツク</t>
    </rPh>
    <rPh sb="10" eb="11">
      <t>ヒビキ</t>
    </rPh>
    <rPh sb="11" eb="12">
      <t>マチ</t>
    </rPh>
    <rPh sb="12" eb="15">
      <t>イッチョウメ</t>
    </rPh>
    <rPh sb="20" eb="22">
      <t>イチブ</t>
    </rPh>
    <phoneticPr fontId="287"/>
  </si>
  <si>
    <t>第14条</t>
    <rPh sb="0" eb="1">
      <t>ダイ</t>
    </rPh>
    <rPh sb="3" eb="4">
      <t>ジョウ</t>
    </rPh>
    <phoneticPr fontId="286"/>
  </si>
  <si>
    <t>福岡県北九州市八幡西区大字藤田2447番1の一部</t>
    <rPh sb="7" eb="11">
      <t>ヤハタニシク</t>
    </rPh>
    <phoneticPr fontId="286"/>
  </si>
  <si>
    <t>福岡県北九州市若松区向洋町1番1､1番2､2番5､2番7､2番8及び16番3</t>
    <phoneticPr fontId="577"/>
  </si>
  <si>
    <t>R6.7.31
一部追加
R6.11.8</t>
    <rPh sb="8" eb="12">
      <t>イチブツイカ</t>
    </rPh>
    <phoneticPr fontId="286"/>
  </si>
  <si>
    <t>福岡県北九州市小倉北区愛宕一丁目2256番2､2258番､2258番6､2317番2､2320番3､2320番8､2321番5､2323番4､2324番2及び大字板櫃2301番6の各一部</t>
    <phoneticPr fontId="577"/>
  </si>
  <si>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287"/>
  </si>
  <si>
    <t>水銀及びその化合物
ふっ素及びその化合物
鉛及びその化合物</t>
    <phoneticPr fontId="577"/>
  </si>
  <si>
    <t>福岡県北九州市若松区響町一丁目62番1の一部</t>
    <rPh sb="7" eb="10">
      <t>ワカマツク</t>
    </rPh>
    <rPh sb="10" eb="12">
      <t>ヒビキマチ</t>
    </rPh>
    <rPh sb="12" eb="15">
      <t>イッチョウメ</t>
    </rPh>
    <rPh sb="17" eb="18">
      <t>バン</t>
    </rPh>
    <rPh sb="20" eb="22">
      <t>イチブ</t>
    </rPh>
    <phoneticPr fontId="286"/>
  </si>
  <si>
    <t>福岡県北九州市戸畑区大字中原46番94の一部</t>
    <rPh sb="7" eb="10">
      <t>トバタク</t>
    </rPh>
    <rPh sb="10" eb="14">
      <t>オオアザナカハラ</t>
    </rPh>
    <rPh sb="16" eb="17">
      <t>バン</t>
    </rPh>
    <rPh sb="20" eb="22">
      <t>イチブ</t>
    </rPh>
    <phoneticPr fontId="287"/>
  </si>
  <si>
    <t>福岡県北九州市八幡東区大字前田2145番2の一部</t>
    <phoneticPr fontId="577"/>
  </si>
  <si>
    <t>福岡県北九州市小倉北区許斐町19番及び20番の各一部</t>
    <rPh sb="7" eb="11">
      <t>コクラキタク</t>
    </rPh>
    <phoneticPr fontId="286"/>
  </si>
  <si>
    <t>六価クロム化合物
鉛及びその化合物
ふっ素及びその化合物</t>
    <rPh sb="9" eb="11">
      <t>ナマリオヨ</t>
    </rPh>
    <rPh sb="14" eb="17">
      <t>カゴウブツ</t>
    </rPh>
    <rPh sb="20" eb="21">
      <t>ソ</t>
    </rPh>
    <rPh sb="21" eb="22">
      <t>オヨ</t>
    </rPh>
    <rPh sb="25" eb="28">
      <t>カゴウブツ</t>
    </rPh>
    <phoneticPr fontId="286"/>
  </si>
  <si>
    <t>形質変更時要届出区域（埋立地管理区域）</t>
    <rPh sb="11" eb="14">
      <t>ウメタテチ</t>
    </rPh>
    <rPh sb="14" eb="16">
      <t>カンリ</t>
    </rPh>
    <rPh sb="16" eb="18">
      <t>クイキ</t>
    </rPh>
    <phoneticPr fontId="220"/>
  </si>
  <si>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220"/>
  </si>
  <si>
    <t>第14条</t>
    <rPh sb="0" eb="1">
      <t>ダイ</t>
    </rPh>
    <rPh sb="3" eb="4">
      <t>ジョウ</t>
    </rPh>
    <phoneticPr fontId="220"/>
  </si>
  <si>
    <t>第一種特定有害物質
第二種特定有害物質
ポリ塩化ビフェニル</t>
    <phoneticPr fontId="577"/>
  </si>
  <si>
    <t>福岡県北九州市八幡西区洞北町1番10､1番11及び1番19の各一部</t>
    <rPh sb="7" eb="11">
      <t>ヤハタニシク</t>
    </rPh>
    <phoneticPr fontId="220"/>
  </si>
  <si>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220"/>
  </si>
  <si>
    <t>福岡県北九州市小倉北区中島二丁目458番1の一部</t>
    <rPh sb="22" eb="24">
      <t>イチブ</t>
    </rPh>
    <phoneticPr fontId="198"/>
  </si>
  <si>
    <t>第14条</t>
    <rPh sb="0" eb="1">
      <t>ダイ</t>
    </rPh>
    <rPh sb="3" eb="4">
      <t>ジョウ</t>
    </rPh>
    <phoneticPr fontId="198"/>
  </si>
  <si>
    <t>ふっ素及びその化合物並びにほう素及びその化合物</t>
  </si>
  <si>
    <t>福岡県福岡市博多区博多駅南5丁目83番2</t>
    <phoneticPr fontId="577"/>
  </si>
  <si>
    <t>H23.12.8
地番変更
H24.11.29</t>
  </si>
  <si>
    <t>福岡県福岡市東区香椎照葉7丁目27番5及び27番64の各一部</t>
    <phoneticPr fontId="577"/>
  </si>
  <si>
    <t>福岡県福岡市東区東浜一丁目129番1の一部</t>
  </si>
  <si>
    <t>シアン化合物
砒素及びその化合物</t>
    <rPh sb="3" eb="6">
      <t>カゴウブツ</t>
    </rPh>
    <rPh sb="7" eb="9">
      <t>ヒソ</t>
    </rPh>
    <rPh sb="9" eb="10">
      <t>オヨ</t>
    </rPh>
    <rPh sb="13" eb="16">
      <t>カゴウブツ</t>
    </rPh>
    <phoneticPr fontId="577"/>
  </si>
  <si>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</si>
  <si>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</si>
  <si>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</si>
  <si>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574"/>
  </si>
  <si>
    <t>R3.2.15
一部解除
R3.9.16</t>
    <phoneticPr fontId="577"/>
  </si>
  <si>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473"/>
  </si>
  <si>
    <t>鉛及びその化合物</t>
    <rPh sb="0" eb="2">
      <t>ナマリオヨ</t>
    </rPh>
    <rPh sb="5" eb="7">
      <t>カゴウ</t>
    </rPh>
    <rPh sb="7" eb="8">
      <t>ブツ</t>
    </rPh>
    <phoneticPr fontId="473"/>
  </si>
  <si>
    <t>R3.7.29
一部解除
R5.4.3</t>
    <rPh sb="8" eb="10">
      <t>イチブ</t>
    </rPh>
    <rPh sb="10" eb="12">
      <t>カイジョ</t>
    </rPh>
    <phoneticPr fontId="577"/>
  </si>
  <si>
    <t>福岡県福岡市博多区大字下月隈の各一部</t>
    <phoneticPr fontId="577"/>
  </si>
  <si>
    <t>R4.4.7
一部解除
R5.4.20</t>
    <rPh sb="7" eb="9">
      <t>イチブ</t>
    </rPh>
    <rPh sb="9" eb="11">
      <t>カイジョ</t>
    </rPh>
    <phoneticPr fontId="577"/>
  </si>
  <si>
    <t>福岡県福岡市博多区大字雀居の一部､福岡市博多区大字東平尾の一部</t>
    <rPh sb="0" eb="3">
      <t>フクオカケン</t>
    </rPh>
    <phoneticPr fontId="577"/>
  </si>
  <si>
    <t>福岡県福岡市早良区田村二丁目700番の一部</t>
    <rPh sb="0" eb="3">
      <t>フクオカケン</t>
    </rPh>
    <phoneticPr fontId="577"/>
  </si>
  <si>
    <t>福岡県福岡市早良区田村二丁目680番1､700番､1132番2の各一部</t>
    <phoneticPr fontId="577"/>
  </si>
  <si>
    <t>福岡県福岡市博多区大字上臼井及び大字下月隈の各一部</t>
    <rPh sb="0" eb="3">
      <t>フクオカケン</t>
    </rPh>
    <phoneticPr fontId="577"/>
  </si>
  <si>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473"/>
  </si>
  <si>
    <t>要措置区域等から指定変更</t>
    <rPh sb="5" eb="6">
      <t>トウ</t>
    </rPh>
    <phoneticPr fontId="577"/>
  </si>
  <si>
    <r>
      <t xml:space="preserve">R5.4.27
</t>
    </r>
    <r>
      <rPr>
        <sz val="9"/>
        <color theme="1"/>
        <rFont val="ＭＳ Ｐゴシック"/>
        <family val="3"/>
        <charset val="128"/>
      </rPr>
      <t>一部解除
R6.8.1</t>
    </r>
    <rPh sb="8" eb="12">
      <t>イチブカイジョ</t>
    </rPh>
    <phoneticPr fontId="394"/>
  </si>
  <si>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473"/>
  </si>
  <si>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473"/>
  </si>
  <si>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473"/>
  </si>
  <si>
    <t>福岡県福岡市西区今宿東一丁目170番7､170番8､668番2､672番2､677番､678番､679番3の各一部</t>
    <rPh sb="0" eb="3">
      <t>フクオカケン</t>
    </rPh>
    <rPh sb="3" eb="5">
      <t>フクオカ</t>
    </rPh>
    <rPh sb="5" eb="6">
      <t>シ</t>
    </rPh>
    <phoneticPr fontId="473"/>
  </si>
  <si>
    <t>R6.1.29
一部解除
R7.4.28</t>
    <rPh sb="8" eb="10">
      <t>イチブ</t>
    </rPh>
    <rPh sb="10" eb="12">
      <t>カイジョ</t>
    </rPh>
    <phoneticPr fontId="577"/>
  </si>
  <si>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473"/>
  </si>
  <si>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463"/>
  </si>
  <si>
    <t>第３条</t>
    <rPh sb="0" eb="1">
      <t>ダイ</t>
    </rPh>
    <rPh sb="2" eb="3">
      <t>ジョウ</t>
    </rPh>
    <phoneticPr fontId="463"/>
  </si>
  <si>
    <t>鉛及びその化合物</t>
    <rPh sb="0" eb="1">
      <t>ナマリ</t>
    </rPh>
    <rPh sb="1" eb="2">
      <t>オヨ</t>
    </rPh>
    <rPh sb="5" eb="8">
      <t>カゴウブツ</t>
    </rPh>
    <phoneticPr fontId="463"/>
  </si>
  <si>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426"/>
  </si>
  <si>
    <t>第４条</t>
    <rPh sb="0" eb="1">
      <t>ダイ</t>
    </rPh>
    <rPh sb="2" eb="3">
      <t>ジョウ</t>
    </rPh>
    <phoneticPr fontId="426"/>
  </si>
  <si>
    <t>鉛及びその化合物</t>
    <rPh sb="0" eb="1">
      <t>ナマリ</t>
    </rPh>
    <rPh sb="1" eb="2">
      <t>オヨ</t>
    </rPh>
    <rPh sb="5" eb="8">
      <t>カゴウブツ</t>
    </rPh>
    <phoneticPr fontId="426"/>
  </si>
  <si>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383"/>
  </si>
  <si>
    <t>第３条</t>
    <rPh sb="0" eb="1">
      <t>ダイ</t>
    </rPh>
    <rPh sb="2" eb="3">
      <t>ジョウ</t>
    </rPh>
    <phoneticPr fontId="383"/>
  </si>
  <si>
    <t>水銀及びその化合物
鉛及びその化合物
砒素及びその化合物</t>
    <rPh sb="0" eb="2">
      <t>スイギン</t>
    </rPh>
    <rPh sb="2" eb="3">
      <t>オヨ</t>
    </rPh>
    <rPh sb="6" eb="9">
      <t>カゴウブツ</t>
    </rPh>
    <rPh sb="19" eb="21">
      <t>ヒソ</t>
    </rPh>
    <phoneticPr fontId="383"/>
  </si>
  <si>
    <t>福岡県福岡市博多区東比恵3丁目149番１</t>
    <phoneticPr fontId="577"/>
  </si>
  <si>
    <t>第14条</t>
    <rPh sb="0" eb="1">
      <t>ダイ</t>
    </rPh>
    <rPh sb="3" eb="4">
      <t>ジョウ</t>
    </rPh>
    <phoneticPr fontId="383"/>
  </si>
  <si>
    <t>福岡県福岡市早良区荒江二丁目347番の一部</t>
    <phoneticPr fontId="341"/>
  </si>
  <si>
    <t>第４条</t>
    <rPh sb="0" eb="1">
      <t>ダイ</t>
    </rPh>
    <rPh sb="2" eb="3">
      <t>ジョウ</t>
    </rPh>
    <phoneticPr fontId="341"/>
  </si>
  <si>
    <t>ふっ素及びその化合物</t>
    <rPh sb="2" eb="4">
      <t>ソオヨ</t>
    </rPh>
    <rPh sb="7" eb="10">
      <t>カゴウブツ</t>
    </rPh>
    <phoneticPr fontId="341"/>
  </si>
  <si>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307"/>
  </si>
  <si>
    <t>鉛及びその化合物</t>
    <rPh sb="0" eb="1">
      <t>ナマリ</t>
    </rPh>
    <rPh sb="1" eb="2">
      <t>オヨ</t>
    </rPh>
    <rPh sb="5" eb="8">
      <t>カゴウブツ</t>
    </rPh>
    <phoneticPr fontId="307"/>
  </si>
  <si>
    <t>福岡県福岡市博多区豊二丁目109番､110番､111番､112番の各一部</t>
    <phoneticPr fontId="57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</si>
  <si>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07"/>
  </si>
  <si>
    <t>福岡県福岡市博多区大字東平尾の一部</t>
    <rPh sb="3" eb="5">
      <t>フクオカ</t>
    </rPh>
    <rPh sb="5" eb="6">
      <t>シ</t>
    </rPh>
    <rPh sb="6" eb="9">
      <t>ハカタク</t>
    </rPh>
    <rPh sb="9" eb="11">
      <t>オオアザ</t>
    </rPh>
    <rPh sb="11" eb="14">
      <t>ヒガシヒラオ</t>
    </rPh>
    <rPh sb="15" eb="17">
      <t>イチブ</t>
    </rPh>
    <phoneticPr fontId="176"/>
  </si>
  <si>
    <t>第14条</t>
    <rPh sb="0" eb="1">
      <t>ダイ</t>
    </rPh>
    <rPh sb="3" eb="4">
      <t>ジョウ</t>
    </rPh>
    <phoneticPr fontId="176"/>
  </si>
  <si>
    <t>鉛及びその化合物</t>
    <rPh sb="0" eb="1">
      <t>ナマリ</t>
    </rPh>
    <rPh sb="1" eb="2">
      <t>オヨ</t>
    </rPh>
    <rPh sb="5" eb="8">
      <t>カゴウブツ</t>
    </rPh>
    <phoneticPr fontId="176"/>
  </si>
  <si>
    <t>福岡県福岡市博多区大字青木の一部</t>
    <rPh sb="3" eb="5">
      <t>フクオカ</t>
    </rPh>
    <rPh sb="5" eb="6">
      <t>シ</t>
    </rPh>
    <rPh sb="6" eb="9">
      <t>ハカタク</t>
    </rPh>
    <rPh sb="9" eb="11">
      <t>オオアザ</t>
    </rPh>
    <rPh sb="11" eb="13">
      <t>アオキ</t>
    </rPh>
    <rPh sb="14" eb="16">
      <t>イチブ</t>
    </rPh>
    <phoneticPr fontId="176"/>
  </si>
  <si>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13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</si>
  <si>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36"/>
  </si>
  <si>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97"/>
  </si>
  <si>
    <t>第４条</t>
    <rPh sb="0" eb="1">
      <t>ダイ</t>
    </rPh>
    <rPh sb="2" eb="3">
      <t>ジョウ</t>
    </rPh>
    <phoneticPr fontId="97"/>
  </si>
  <si>
    <t>鉛及びその化合物</t>
    <rPh sb="0" eb="1">
      <t>ナマリ</t>
    </rPh>
    <rPh sb="1" eb="2">
      <t>オヨ</t>
    </rPh>
    <rPh sb="5" eb="8">
      <t>カゴウブツ</t>
    </rPh>
    <phoneticPr fontId="97"/>
  </si>
  <si>
    <t>久留米市
（15件）</t>
    <rPh sb="0" eb="4">
      <t>クルメシ</t>
    </rPh>
    <phoneticPr fontId="577"/>
  </si>
  <si>
    <t>H28.7.21
一部解除
R1.12.17</t>
    <phoneticPr fontId="577"/>
  </si>
  <si>
    <t>福岡県久留米市津福本町字東今畑202-2､207の各一部</t>
    <rPh sb="25" eb="26">
      <t>カク</t>
    </rPh>
    <phoneticPr fontId="473"/>
  </si>
  <si>
    <t>H30.7.10
一部解除
R1.12.17</t>
    <rPh sb="9" eb="11">
      <t>イチブ</t>
    </rPh>
    <rPh sb="11" eb="13">
      <t>カイジョ</t>
    </rPh>
    <phoneticPr fontId="577"/>
  </si>
  <si>
    <t>福岡県久留米市津福本町字東今畑202-1､207の各一部</t>
    <phoneticPr fontId="577"/>
  </si>
  <si>
    <t>鉛及びその化合物</t>
    <rPh sb="0" eb="1">
      <t>ナマリ</t>
    </rPh>
    <rPh sb="1" eb="2">
      <t>オヨ</t>
    </rPh>
    <rPh sb="5" eb="8">
      <t>カゴウブツ</t>
    </rPh>
    <phoneticPr fontId="506"/>
  </si>
  <si>
    <t>H30.9.27
一部解除
R1.12.17</t>
    <rPh sb="9" eb="11">
      <t>イチブ</t>
    </rPh>
    <rPh sb="11" eb="13">
      <t>カイジョ</t>
    </rPh>
    <phoneticPr fontId="577"/>
  </si>
  <si>
    <t>福岡県久留米市津福本町字東今畑198-2､204及び205の各一部</t>
  </si>
  <si>
    <t>福岡県久留米市津福本町字東今畑204､205及び206-1の各一部</t>
    <phoneticPr fontId="577"/>
  </si>
  <si>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</si>
  <si>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</si>
  <si>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</si>
  <si>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</si>
  <si>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473"/>
  </si>
  <si>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</si>
  <si>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506"/>
  </si>
  <si>
    <t>福岡県久留米市大石町253及び253-1の各一部</t>
    <rPh sb="0" eb="3">
      <t>フクオカケン</t>
    </rPh>
    <phoneticPr fontId="577"/>
  </si>
  <si>
    <t>鉛及びその化合物</t>
    <rPh sb="0" eb="1">
      <t>ナマリ</t>
    </rPh>
    <rPh sb="1" eb="2">
      <t>オヨ</t>
    </rPh>
    <rPh sb="5" eb="8">
      <t>カゴウブツ</t>
    </rPh>
    <phoneticPr fontId="507"/>
  </si>
  <si>
    <t>福岡県久留米市小森野1丁目1232番1の一部</t>
    <rPh sb="0" eb="3">
      <t>フクオカケン</t>
    </rPh>
    <rPh sb="7" eb="8">
      <t>コ</t>
    </rPh>
    <rPh sb="8" eb="10">
      <t>モリノ</t>
    </rPh>
    <rPh sb="11" eb="13">
      <t>チョウメ</t>
    </rPh>
    <rPh sb="17" eb="18">
      <t>バン</t>
    </rPh>
    <rPh sb="20" eb="22">
      <t>イチブ</t>
    </rPh>
    <phoneticPr fontId="473"/>
  </si>
  <si>
    <t>六価クロム化合物</t>
    <rPh sb="0" eb="1">
      <t>ロク</t>
    </rPh>
    <rPh sb="1" eb="2">
      <t>カ</t>
    </rPh>
    <rPh sb="5" eb="8">
      <t>カゴウブツ</t>
    </rPh>
    <phoneticPr fontId="47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</si>
  <si>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74"/>
  </si>
  <si>
    <t>福岡県久留米市上津町2199-35</t>
    <rPh sb="0" eb="3">
      <t>フクオカケン</t>
    </rPh>
    <rPh sb="3" eb="7">
      <t>クルメシ</t>
    </rPh>
    <rPh sb="7" eb="10">
      <t>カミツマチ</t>
    </rPh>
    <phoneticPr fontId="473"/>
  </si>
  <si>
    <t>福岡県久留米市合川町1642-1</t>
    <rPh sb="0" eb="3">
      <t>フクオカケン</t>
    </rPh>
    <rPh sb="3" eb="7">
      <t>クルメシ</t>
    </rPh>
    <rPh sb="7" eb="10">
      <t>アイカワマチ</t>
    </rPh>
    <phoneticPr fontId="473"/>
  </si>
  <si>
    <t>佐賀県
（11件）</t>
    <rPh sb="0" eb="2">
      <t>サガ</t>
    </rPh>
    <rPh sb="2" eb="3">
      <t>ケン</t>
    </rPh>
    <phoneticPr fontId="577"/>
  </si>
  <si>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</si>
  <si>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</si>
  <si>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</si>
  <si>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57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</si>
  <si>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74"/>
  </si>
  <si>
    <t>R4.3.29
地番変更
R4.5.12</t>
    <rPh sb="8" eb="10">
      <t>チバン</t>
    </rPh>
    <rPh sb="10" eb="12">
      <t>ヘンコウ</t>
    </rPh>
    <phoneticPr fontId="577"/>
  </si>
  <si>
    <t>佐賀県武雄市若木町大字川古鉾ノ元9542番32及び字柿ノ元9736番14の一部</t>
    <rPh sb="0" eb="3">
      <t>サガケン</t>
    </rPh>
    <rPh sb="23" eb="24">
      <t>オヨ</t>
    </rPh>
    <phoneticPr fontId="473"/>
  </si>
  <si>
    <t>佐賀県鹿島市大字高津原字松篭4415番10の一部及び4416番9の一部</t>
    <phoneticPr fontId="577"/>
  </si>
  <si>
    <t>佐賀県鹿島市浜町字平松1294番3の一部､1294番4の一部及び1295番2の一部</t>
    <rPh sb="0" eb="3">
      <t>サガケン</t>
    </rPh>
    <phoneticPr fontId="577"/>
  </si>
  <si>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473"/>
  </si>
  <si>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473"/>
  </si>
  <si>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474"/>
  </si>
  <si>
    <t>佐賀県嬉野市嬉野町大字下宿字屯城丙2436番１の一部</t>
    <phoneticPr fontId="577"/>
  </si>
  <si>
    <t>第４条</t>
    <rPh sb="0" eb="1">
      <t>ダイ</t>
    </rPh>
    <rPh sb="2" eb="3">
      <t>ジョウ</t>
    </rPh>
    <phoneticPr fontId="398"/>
  </si>
  <si>
    <t>六価クロム化合物</t>
    <rPh sb="0" eb="2">
      <t>ロッカ</t>
    </rPh>
    <rPh sb="5" eb="8">
      <t>カゴウブツ</t>
    </rPh>
    <phoneticPr fontId="399"/>
  </si>
  <si>
    <t>佐賀県嬉野市嬉野町大字下宿字白仁田乙1916 番22 の一部及び字屯城丙2436 番１の一部</t>
    <phoneticPr fontId="577"/>
  </si>
  <si>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398"/>
  </si>
  <si>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322"/>
  </si>
  <si>
    <t>第14条</t>
    <rPh sb="0" eb="1">
      <t>ダイ</t>
    </rPh>
    <rPh sb="3" eb="4">
      <t>ジョウ</t>
    </rPh>
    <phoneticPr fontId="322"/>
  </si>
  <si>
    <t>鉛及びその化合物</t>
    <rPh sb="0" eb="1">
      <t>ナマリ</t>
    </rPh>
    <rPh sb="1" eb="2">
      <t>オヨ</t>
    </rPh>
    <rPh sb="5" eb="8">
      <t>カゴウブツ</t>
    </rPh>
    <phoneticPr fontId="323"/>
  </si>
  <si>
    <t>佐賀市
（6件）</t>
    <rPh sb="0" eb="2">
      <t>サガ</t>
    </rPh>
    <rPh sb="2" eb="3">
      <t>シ</t>
    </rPh>
    <phoneticPr fontId="577"/>
  </si>
  <si>
    <t>H26.12.4
一部解除・変更
H28.4.1</t>
  </si>
  <si>
    <t>佐賀県佐賀市水ヶ江一丁目325番､329番1､329番3､341番1､341番2並びに城内二丁目250番の各一部</t>
    <phoneticPr fontId="577"/>
  </si>
  <si>
    <t>水銀及びその化合物
鉛及びその化合物
砒素及びその化合物</t>
    <rPh sb="19" eb="20">
      <t>ヒ</t>
    </rPh>
    <rPh sb="20" eb="21">
      <t>ス</t>
    </rPh>
    <phoneticPr fontId="576"/>
  </si>
  <si>
    <t>佐賀県佐賀市天神一丁目152番1</t>
    <phoneticPr fontId="577"/>
  </si>
  <si>
    <t>佐賀県佐賀市久保田町大字新田1127番12の一部</t>
    <phoneticPr fontId="577"/>
  </si>
  <si>
    <t>佐賀県佐賀市鍋島五丁目11番､15番及び39番の各一部</t>
    <phoneticPr fontId="577"/>
  </si>
  <si>
    <t>佐賀県佐賀市嘉瀬町大字扇町2496番3､2499番2及び2501番5の各一部</t>
    <rPh sb="0" eb="3">
      <t>サガケン</t>
    </rPh>
    <phoneticPr fontId="353"/>
  </si>
  <si>
    <t>鉛及びその化合物</t>
    <rPh sb="0" eb="1">
      <t>ナマリ</t>
    </rPh>
    <rPh sb="1" eb="2">
      <t>オヨ</t>
    </rPh>
    <rPh sb="5" eb="8">
      <t>カゴウブツ</t>
    </rPh>
    <phoneticPr fontId="354"/>
  </si>
  <si>
    <t>長崎県
（6件）</t>
    <rPh sb="0" eb="3">
      <t>ナガサキケン</t>
    </rPh>
    <phoneticPr fontId="577"/>
  </si>
  <si>
    <t>長崎県大村市今津町1404-2</t>
  </si>
  <si>
    <t>要措置区域</t>
    <rPh sb="0" eb="5">
      <t>ヨウソチクイキ</t>
    </rPh>
    <phoneticPr fontId="581"/>
  </si>
  <si>
    <t>長崎県島原市高島2丁目7194-2､7195-2､7196-1の各一部</t>
  </si>
  <si>
    <t>シアン化合物
鉛及びその化合物</t>
    <rPh sb="3" eb="6">
      <t>カゴウブツ</t>
    </rPh>
    <rPh sb="7" eb="8">
      <t>ナマリ</t>
    </rPh>
    <rPh sb="8" eb="9">
      <t>オヨ</t>
    </rPh>
    <phoneticPr fontId="575"/>
  </si>
  <si>
    <t>形質変更時要届出区域</t>
    <rPh sb="0" eb="2">
      <t>ケイシツ</t>
    </rPh>
    <rPh sb="2" eb="5">
      <t>ヘンコウジ</t>
    </rPh>
    <rPh sb="5" eb="6">
      <t>ヨウ</t>
    </rPh>
    <rPh sb="6" eb="8">
      <t>トドケデ</t>
    </rPh>
    <rPh sb="8" eb="10">
      <t>クイキ</t>
    </rPh>
    <phoneticPr fontId="581"/>
  </si>
  <si>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</si>
  <si>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577"/>
  </si>
  <si>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</si>
  <si>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104"/>
  </si>
  <si>
    <t>第14条</t>
    <rPh sb="0" eb="1">
      <t>ダイ</t>
    </rPh>
    <rPh sb="3" eb="4">
      <t>ジョウ</t>
    </rPh>
    <phoneticPr fontId="104"/>
  </si>
  <si>
    <t>鉛及びその化合物</t>
    <rPh sb="0" eb="1">
      <t>ナマリ</t>
    </rPh>
    <phoneticPr fontId="104"/>
  </si>
  <si>
    <t>長崎市
（26件）</t>
    <rPh sb="0" eb="2">
      <t>ナガサキ</t>
    </rPh>
    <rPh sb="2" eb="3">
      <t>シ</t>
    </rPh>
    <phoneticPr fontId="577"/>
  </si>
  <si>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</si>
  <si>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</si>
  <si>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</si>
  <si>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</si>
  <si>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578"/>
  </si>
  <si>
    <t>H25.2.28
一部解除
R2.10.13</t>
    <phoneticPr fontId="577"/>
  </si>
  <si>
    <t>長崎県長崎市尾上町1番57の一部</t>
    <rPh sb="0" eb="3">
      <t>ナガサキケン</t>
    </rPh>
    <phoneticPr fontId="577"/>
  </si>
  <si>
    <t>H25.9.26
一部追加
H26.4.8</t>
  </si>
  <si>
    <t>長崎県長崎市神ﾉ島町三丁目526番8の一部及び526番23の一部</t>
  </si>
  <si>
    <t>第４条第14条</t>
    <phoneticPr fontId="575"/>
  </si>
  <si>
    <t>H26.4.30
一部解除
H28.9.21</t>
  </si>
  <si>
    <t>長崎県長崎市新地町84番1の一部</t>
    <phoneticPr fontId="577"/>
  </si>
  <si>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576"/>
  </si>
  <si>
    <t>H26.11.4
一部解除
H27.6.29</t>
  </si>
  <si>
    <t>長崎県長崎市尾上町1番40､1番41</t>
    <phoneticPr fontId="577"/>
  </si>
  <si>
    <t>H26.12.17
一部解除
R4.5.31</t>
    <phoneticPr fontId="577"/>
  </si>
  <si>
    <t>長崎県長崎市尾上町1番1の一部</t>
  </si>
  <si>
    <t>H26.12.18
一部解除
H29.8.9</t>
    <phoneticPr fontId="577"/>
  </si>
  <si>
    <t>長崎県長崎市尾上町1番1の一部､1番57の一部</t>
    <rPh sb="17" eb="18">
      <t>バン</t>
    </rPh>
    <rPh sb="21" eb="23">
      <t>イチブ</t>
    </rPh>
    <phoneticPr fontId="577"/>
  </si>
  <si>
    <t>鉛及びその化合物
ふっ素及びその化合物</t>
    <rPh sb="0" eb="2">
      <t>ナマリオヨ</t>
    </rPh>
    <rPh sb="5" eb="8">
      <t>カゴウブツ</t>
    </rPh>
    <rPh sb="11" eb="12">
      <t>ソ</t>
    </rPh>
    <rPh sb="12" eb="13">
      <t>オヨ</t>
    </rPh>
    <rPh sb="16" eb="19">
      <t>カゴウブツ</t>
    </rPh>
    <phoneticPr fontId="576"/>
  </si>
  <si>
    <t>形質変更時要届出区域（一部自然由来特例区域）</t>
  </si>
  <si>
    <t>H27.2.18
一部追加
R2.9.17</t>
    <phoneticPr fontId="577"/>
  </si>
  <si>
    <t>長崎県長崎市尾上町1番24の一部､1番57の一部</t>
    <phoneticPr fontId="577"/>
  </si>
  <si>
    <t>長崎県長崎市尾上町13番1の一部</t>
  </si>
  <si>
    <t>H27.5.1
一部追加
R2.5.27</t>
  </si>
  <si>
    <t>長崎県長崎市尾上町1番57の一部</t>
    <phoneticPr fontId="577"/>
  </si>
  <si>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</si>
  <si>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</si>
  <si>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574"/>
  </si>
  <si>
    <t>形質変更時要届出区域（自然由来特例区域）</t>
    <rPh sb="11" eb="13">
      <t>シゼン</t>
    </rPh>
    <rPh sb="13" eb="15">
      <t>ユライ</t>
    </rPh>
    <rPh sb="15" eb="17">
      <t>トクレイ</t>
    </rPh>
    <phoneticPr fontId="578"/>
  </si>
  <si>
    <t>R1.7.9
一部追加
R4.8.30</t>
    <rPh sb="9" eb="11">
      <t>ツイカ</t>
    </rPh>
    <phoneticPr fontId="577"/>
  </si>
  <si>
    <t>長崎県長崎市幸町86番2の一部</t>
    <rPh sb="0" eb="3">
      <t>ナガサキケン</t>
    </rPh>
    <rPh sb="3" eb="5">
      <t>ナガサキ</t>
    </rPh>
    <rPh sb="5" eb="6">
      <t>シ</t>
    </rPh>
    <rPh sb="6" eb="8">
      <t>サイワイチョウ</t>
    </rPh>
    <rPh sb="10" eb="11">
      <t>バン</t>
    </rPh>
    <rPh sb="13" eb="15">
      <t>イチブ</t>
    </rPh>
    <phoneticPr fontId="574"/>
  </si>
  <si>
    <t>砒素及びその化合物
ふっ素及びその化合物</t>
    <rPh sb="0" eb="2">
      <t>ヒソ</t>
    </rPh>
    <rPh sb="2" eb="3">
      <t>オヨ</t>
    </rPh>
    <rPh sb="6" eb="9">
      <t>カゴウブツ</t>
    </rPh>
    <rPh sb="12" eb="13">
      <t>ソ</t>
    </rPh>
    <rPh sb="13" eb="14">
      <t>オヨ</t>
    </rPh>
    <rPh sb="17" eb="20">
      <t>カゴウブツ</t>
    </rPh>
    <phoneticPr fontId="578"/>
  </si>
  <si>
    <t>形質変更時要届出区域（自然由来特例区域）</t>
    <rPh sb="11" eb="13">
      <t>シゼン</t>
    </rPh>
    <rPh sb="13" eb="15">
      <t>ユライ</t>
    </rPh>
    <rPh sb="15" eb="17">
      <t>トクレイ</t>
    </rPh>
    <phoneticPr fontId="477"/>
  </si>
  <si>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477"/>
  </si>
  <si>
    <t>長崎県長崎市茂里町8番1の一部</t>
    <rPh sb="0" eb="3">
      <t>ナガサキケン</t>
    </rPh>
    <rPh sb="3" eb="6">
      <t>ナガサキシ</t>
    </rPh>
    <rPh sb="6" eb="9">
      <t>モリマチ</t>
    </rPh>
    <rPh sb="10" eb="11">
      <t>バン</t>
    </rPh>
    <rPh sb="13" eb="15">
      <t>イチブ</t>
    </rPh>
    <phoneticPr fontId="473"/>
  </si>
  <si>
    <t>砒素及びその化合物
ふっ素及びその化合物</t>
    <phoneticPr fontId="477"/>
  </si>
  <si>
    <t>形質変更時要届出区域（埋立地特例区域）</t>
    <rPh sb="11" eb="14">
      <t>ウメタテチ</t>
    </rPh>
    <rPh sb="14" eb="16">
      <t>トクレイ</t>
    </rPh>
    <phoneticPr fontId="477"/>
  </si>
  <si>
    <t>R3.3.30
一部追加
R3.12.23</t>
    <rPh sb="8" eb="10">
      <t>イチブ</t>
    </rPh>
    <phoneticPr fontId="577"/>
  </si>
  <si>
    <t>長崎県長崎市神ﾉ島町三丁目189番31､189番41､189番43､526番38の各一部</t>
    <phoneticPr fontId="577"/>
  </si>
  <si>
    <t>第14条</t>
    <rPh sb="0" eb="1">
      <t>ダイ</t>
    </rPh>
    <rPh sb="3" eb="4">
      <t>ジョウ</t>
    </rPh>
    <phoneticPr fontId="477"/>
  </si>
  <si>
    <t>鉛及びその化合物
砒素及びその化合物
ふっ素及びその化合物</t>
    <rPh sb="0" eb="1">
      <t>ナマリ</t>
    </rPh>
    <rPh sb="9" eb="11">
      <t>ヒソ</t>
    </rPh>
    <rPh sb="21" eb="22">
      <t>ソ</t>
    </rPh>
    <rPh sb="22" eb="23">
      <t>オヨ</t>
    </rPh>
    <rPh sb="26" eb="29">
      <t>カゴウブツ</t>
    </rPh>
    <phoneticPr fontId="477"/>
  </si>
  <si>
    <r>
      <t>R3.4.23 
一部</t>
    </r>
    <r>
      <rPr>
        <sz val="9"/>
        <color theme="1"/>
        <rFont val="ＭＳ Ｐゴシック"/>
        <family val="3"/>
        <charset val="128"/>
      </rPr>
      <t>追加
R6.10.28</t>
    </r>
    <rPh sb="9" eb="11">
      <t>イチブ</t>
    </rPh>
    <rPh sb="11" eb="13">
      <t>ツイカ</t>
    </rPh>
    <phoneticPr fontId="339"/>
  </si>
  <si>
    <t>長崎県長崎市尾上町1番1及び1番9の各一部､長崎市大黒町1番1､1番2､1番15､1番16､1番17､1番19､100番2及び100番3の各一部</t>
    <phoneticPr fontId="577"/>
  </si>
  <si>
    <t>R3.6.10
一部追加
R4.11.11</t>
    <rPh sb="8" eb="10">
      <t>イチブ</t>
    </rPh>
    <rPh sb="10" eb="12">
      <t>ツイカ</t>
    </rPh>
    <phoneticPr fontId="577"/>
  </si>
  <si>
    <t>長崎県長崎市尾上町1番1の一部</t>
    <rPh sb="0" eb="3">
      <t>ナガサキケン</t>
    </rPh>
    <phoneticPr fontId="577"/>
  </si>
  <si>
    <t>鉛及びその化合物
砒素及びその化合物</t>
    <rPh sb="0" eb="1">
      <t>ナマリ</t>
    </rPh>
    <rPh sb="9" eb="11">
      <t>ヒソ</t>
    </rPh>
    <phoneticPr fontId="477"/>
  </si>
  <si>
    <t>R4.8.5
一部解除
R6.5.16</t>
    <phoneticPr fontId="473"/>
  </si>
  <si>
    <t>長崎県長崎市丸尾町177番の一部</t>
    <rPh sb="0" eb="3">
      <t>ナガサキケン</t>
    </rPh>
    <rPh sb="3" eb="5">
      <t>ナガサキ</t>
    </rPh>
    <phoneticPr fontId="577"/>
  </si>
  <si>
    <t>長崎県長崎市平瀬町1番11､1番18､1番22､1番24､1番42､68番5､68番82､68番83の各一部</t>
    <phoneticPr fontId="577"/>
  </si>
  <si>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473"/>
  </si>
  <si>
    <t>形質変更時要届出区域（自然由来特例区域）</t>
    <rPh sb="11" eb="13">
      <t>シゼン</t>
    </rPh>
    <rPh sb="13" eb="15">
      <t>ユライ</t>
    </rPh>
    <rPh sb="15" eb="17">
      <t>トクレイ</t>
    </rPh>
    <rPh sb="17" eb="19">
      <t>クイキ</t>
    </rPh>
    <phoneticPr fontId="426"/>
  </si>
  <si>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426"/>
  </si>
  <si>
    <t>第14条</t>
    <rPh sb="0" eb="1">
      <t>ダイ</t>
    </rPh>
    <rPh sb="3" eb="4">
      <t>ジョウ</t>
    </rPh>
    <phoneticPr fontId="426"/>
  </si>
  <si>
    <t>R6.8.9
一部追加
R6.12.20</t>
    <rPh sb="7" eb="9">
      <t>イチブ</t>
    </rPh>
    <rPh sb="9" eb="11">
      <t>ツイカ</t>
    </rPh>
    <phoneticPr fontId="577"/>
  </si>
  <si>
    <t>長崎県長崎市香焼町字堀切3021番２､3021番４の各一部</t>
    <phoneticPr fontId="392"/>
  </si>
  <si>
    <t>第３条第14条</t>
    <phoneticPr fontId="383"/>
  </si>
  <si>
    <t>長崎県長崎市川口町25番1の一部</t>
    <rPh sb="6" eb="8">
      <t>カワグチ</t>
    </rPh>
    <rPh sb="8" eb="9">
      <t>マチ</t>
    </rPh>
    <rPh sb="11" eb="12">
      <t>バン</t>
    </rPh>
    <rPh sb="14" eb="16">
      <t>イチブ</t>
    </rPh>
    <phoneticPr fontId="278"/>
  </si>
  <si>
    <t>第14条</t>
    <rPh sb="0" eb="1">
      <t>ダイ</t>
    </rPh>
    <rPh sb="3" eb="4">
      <t>ジョウ</t>
    </rPh>
    <phoneticPr fontId="278"/>
  </si>
  <si>
    <t>佐世保市
（15件）</t>
    <rPh sb="0" eb="3">
      <t>サセボ</t>
    </rPh>
    <phoneticPr fontId="577"/>
  </si>
  <si>
    <t>H25.2.7
一部解除
R5.10.31</t>
    <rPh sb="8" eb="10">
      <t>イチブ</t>
    </rPh>
    <rPh sb="10" eb="12">
      <t>カイジョ</t>
    </rPh>
    <phoneticPr fontId="577"/>
  </si>
  <si>
    <t>長崎県佐世保市万津町3番1の一部</t>
    <phoneticPr fontId="577"/>
  </si>
  <si>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577"/>
  </si>
  <si>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</si>
  <si>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</si>
  <si>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574"/>
  </si>
  <si>
    <t>長崎県佐世保市白岳町50番19の一部</t>
    <rPh sb="0" eb="3">
      <t>ナガサキケン</t>
    </rPh>
    <rPh sb="3" eb="7">
      <t>サセボシ</t>
    </rPh>
    <rPh sb="7" eb="10">
      <t>シラタケチョウ</t>
    </rPh>
    <rPh sb="12" eb="13">
      <t>バン</t>
    </rPh>
    <rPh sb="16" eb="18">
      <t>イチブ</t>
    </rPh>
    <phoneticPr fontId="572"/>
  </si>
  <si>
    <t>第４条</t>
    <rPh sb="0" eb="1">
      <t>ダイ</t>
    </rPh>
    <rPh sb="2" eb="3">
      <t>ジョウ</t>
    </rPh>
    <phoneticPr fontId="572"/>
  </si>
  <si>
    <t>ふっ素及びその化合物</t>
    <rPh sb="2" eb="3">
      <t>ソ</t>
    </rPh>
    <rPh sb="3" eb="4">
      <t>オヨ</t>
    </rPh>
    <rPh sb="7" eb="10">
      <t>カゴウブツ</t>
    </rPh>
    <phoneticPr fontId="572"/>
  </si>
  <si>
    <t>長崎県佐世保市沖新町37番1の一部</t>
    <rPh sb="0" eb="3">
      <t>ナガサキケン</t>
    </rPh>
    <rPh sb="3" eb="7">
      <t>サセボシ</t>
    </rPh>
    <rPh sb="7" eb="8">
      <t>オキ</t>
    </rPh>
    <rPh sb="8" eb="9">
      <t>シン</t>
    </rPh>
    <rPh sb="9" eb="10">
      <t>チョウ</t>
    </rPh>
    <rPh sb="12" eb="13">
      <t>バン</t>
    </rPh>
    <rPh sb="15" eb="17">
      <t>イチブ</t>
    </rPh>
    <phoneticPr fontId="523"/>
  </si>
  <si>
    <t>第４条</t>
    <rPh sb="0" eb="1">
      <t>ダイ</t>
    </rPh>
    <rPh sb="2" eb="3">
      <t>ジョウ</t>
    </rPh>
    <phoneticPr fontId="523"/>
  </si>
  <si>
    <t>ふっ素及びその化合物
ほう素及びその化合物</t>
    <rPh sb="2" eb="3">
      <t>ソ</t>
    </rPh>
    <rPh sb="3" eb="4">
      <t>オヨ</t>
    </rPh>
    <rPh sb="7" eb="10">
      <t>カゴウブツ</t>
    </rPh>
    <rPh sb="13" eb="14">
      <t>ソ</t>
    </rPh>
    <rPh sb="14" eb="15">
      <t>オヨ</t>
    </rPh>
    <rPh sb="18" eb="21">
      <t>カゴウブツ</t>
    </rPh>
    <phoneticPr fontId="523"/>
  </si>
  <si>
    <t>長崎県佐世保市矢岳町647番1の一部</t>
    <phoneticPr fontId="577"/>
  </si>
  <si>
    <t>R3.6.18
一部解除
R7.3.11</t>
    <rPh sb="10" eb="12">
      <t>カイジョ</t>
    </rPh>
    <phoneticPr fontId="242"/>
  </si>
  <si>
    <t>長崎県佐世保市庵浦町2140番１､2140番２､2141番､2143番イ第１乙､2140番１地先､2140番２地先､2141番地先､2143番イ第１乙地先の各一部</t>
    <phoneticPr fontId="577"/>
  </si>
  <si>
    <t>鉛及びその化合物
ふっ素及びその化合物</t>
    <rPh sb="0" eb="1">
      <t>ナマリ</t>
    </rPh>
    <rPh sb="1" eb="2">
      <t>オヨ</t>
    </rPh>
    <rPh sb="5" eb="8">
      <t>カゴウブツ</t>
    </rPh>
    <rPh sb="11" eb="12">
      <t>ソ</t>
    </rPh>
    <rPh sb="12" eb="13">
      <t>オヨ</t>
    </rPh>
    <rPh sb="16" eb="19">
      <t>カゴウブツ</t>
    </rPh>
    <phoneticPr fontId="428"/>
  </si>
  <si>
    <t>R3.12.10
一部追加
R7.11.18</t>
    <rPh sb="9" eb="11">
      <t>イチブ</t>
    </rPh>
    <rPh sb="11" eb="13">
      <t>ツイカ</t>
    </rPh>
    <phoneticPr fontId="71"/>
  </si>
  <si>
    <t>長崎県佐世保市崎辺町11番1の一部</t>
    <phoneticPr fontId="577"/>
  </si>
  <si>
    <t>R4.2.3
一部解除
R5.8.15</t>
    <phoneticPr fontId="577"/>
  </si>
  <si>
    <t>R4.7.27
一部追加
R6.4.4</t>
    <rPh sb="8" eb="10">
      <t>イチブ</t>
    </rPh>
    <rPh sb="10" eb="12">
      <t>ツイカ</t>
    </rPh>
    <phoneticPr fontId="473"/>
  </si>
  <si>
    <t>長崎県佐世保市立神町22番2及び22番5の各一部</t>
    <phoneticPr fontId="577"/>
  </si>
  <si>
    <t>R5.6.28
一部追加
R7.11.18</t>
    <rPh sb="8" eb="10">
      <t>イチブ</t>
    </rPh>
    <rPh sb="10" eb="12">
      <t>ツイカ</t>
    </rPh>
    <phoneticPr fontId="71"/>
  </si>
  <si>
    <t>長崎県佐世保市干尽町2番5､2番15､2番205の各一部</t>
    <rPh sb="0" eb="3">
      <t>ナガサキケン</t>
    </rPh>
    <rPh sb="7" eb="8">
      <t>ヒ</t>
    </rPh>
    <rPh sb="8" eb="9">
      <t>ヅ</t>
    </rPh>
    <rPh sb="9" eb="10">
      <t>チョウ</t>
    </rPh>
    <rPh sb="15" eb="16">
      <t>バン</t>
    </rPh>
    <rPh sb="20" eb="21">
      <t>バン</t>
    </rPh>
    <rPh sb="25" eb="26">
      <t>カク</t>
    </rPh>
    <phoneticPr fontId="71"/>
  </si>
  <si>
    <t>R5.12.25
一部追加
R6.6.11</t>
    <rPh sb="9" eb="11">
      <t>イチブ</t>
    </rPh>
    <rPh sb="11" eb="13">
      <t>ツイカ</t>
    </rPh>
    <phoneticPr fontId="435"/>
  </si>
  <si>
    <t>長崎県佐世保市立神町23番14､23番35の各一部</t>
    <rPh sb="0" eb="3">
      <t>ナガサキケン</t>
    </rPh>
    <rPh sb="7" eb="9">
      <t>タテガミ</t>
    </rPh>
    <rPh sb="9" eb="10">
      <t>マチ</t>
    </rPh>
    <rPh sb="12" eb="13">
      <t>バン</t>
    </rPh>
    <rPh sb="18" eb="19">
      <t>バン</t>
    </rPh>
    <rPh sb="22" eb="23">
      <t>カク</t>
    </rPh>
    <phoneticPr fontId="473"/>
  </si>
  <si>
    <t>R6.12.16
一部追加
R6.12.19</t>
    <rPh sb="9" eb="11">
      <t>イチブ</t>
    </rPh>
    <rPh sb="11" eb="13">
      <t>ツイカ</t>
    </rPh>
    <phoneticPr fontId="313"/>
  </si>
  <si>
    <t>長崎県佐世保市大潟町651番14､671番､680番､681番､859番19の各一部</t>
    <phoneticPr fontId="314"/>
  </si>
  <si>
    <t>第４条</t>
    <rPh sb="0" eb="1">
      <t>ダイ</t>
    </rPh>
    <rPh sb="2" eb="3">
      <t>ジョウ</t>
    </rPh>
    <phoneticPr fontId="314"/>
  </si>
  <si>
    <t>鉛及びその化合物</t>
    <rPh sb="0" eb="1">
      <t>ナマリ</t>
    </rPh>
    <rPh sb="1" eb="2">
      <t>オヨ</t>
    </rPh>
    <rPh sb="5" eb="8">
      <t>カゴウブツ</t>
    </rPh>
    <phoneticPr fontId="315"/>
  </si>
  <si>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144"/>
  </si>
  <si>
    <t>第14条</t>
    <rPh sb="0" eb="1">
      <t>ダイ</t>
    </rPh>
    <rPh sb="3" eb="4">
      <t>ジョウ</t>
    </rPh>
    <phoneticPr fontId="144"/>
  </si>
  <si>
    <t>鉛及びその化合物</t>
    <rPh sb="0" eb="1">
      <t>ナマリ</t>
    </rPh>
    <rPh sb="1" eb="2">
      <t>オヨ</t>
    </rPh>
    <rPh sb="5" eb="8">
      <t>カゴウブツ</t>
    </rPh>
    <phoneticPr fontId="145"/>
  </si>
  <si>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112"/>
  </si>
  <si>
    <t>第４条</t>
    <rPh sb="0" eb="1">
      <t>ダイ</t>
    </rPh>
    <rPh sb="2" eb="3">
      <t>ジョウ</t>
    </rPh>
    <phoneticPr fontId="112"/>
  </si>
  <si>
    <t>鉛及びその化合物
ふっ素及びその化合物</t>
    <rPh sb="0" eb="1">
      <t>ナマリ</t>
    </rPh>
    <rPh sb="1" eb="2">
      <t>オヨ</t>
    </rPh>
    <rPh sb="5" eb="8">
      <t>カゴウブツ</t>
    </rPh>
    <rPh sb="11" eb="12">
      <t>ソ</t>
    </rPh>
    <rPh sb="12" eb="13">
      <t>オヨ</t>
    </rPh>
    <rPh sb="16" eb="19">
      <t>カゴウブツ</t>
    </rPh>
    <phoneticPr fontId="113"/>
  </si>
  <si>
    <t>熊本県
（11件）</t>
    <rPh sb="0" eb="3">
      <t>クマモトケン</t>
    </rPh>
    <phoneticPr fontId="577"/>
  </si>
  <si>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</si>
  <si>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</si>
  <si>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</si>
  <si>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577"/>
  </si>
  <si>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</si>
  <si>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</si>
  <si>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</si>
  <si>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547"/>
  </si>
  <si>
    <t>熊本県八代市新港町四丁目8番1の一部</t>
    <phoneticPr fontId="577"/>
  </si>
  <si>
    <t>第３条</t>
    <rPh sb="0" eb="1">
      <t>ダイ</t>
    </rPh>
    <rPh sb="2" eb="3">
      <t>ジョウ</t>
    </rPh>
    <phoneticPr fontId="547"/>
  </si>
  <si>
    <t>熊本県宇土市築籠町字道下221番1､同番3､北段原町字庄部230番1､築籠町字庄部233番1､馬之瀬町字庄部459番1､555番2の各一部</t>
    <phoneticPr fontId="577"/>
  </si>
  <si>
    <t>六価クロム化合物
シアン化合物
水銀及びその化合物
鉛及びその化合物
砒素及びその化合物
ふっ素及びその化合物
ほう素及びその化合物</t>
    <phoneticPr fontId="577"/>
  </si>
  <si>
    <t>R4.9.16
一部解除
R5.6.30</t>
    <rPh sb="8" eb="10">
      <t>イチブ</t>
    </rPh>
    <rPh sb="10" eb="12">
      <t>カイジョ</t>
    </rPh>
    <phoneticPr fontId="577"/>
  </si>
  <si>
    <t>熊本県八代市三楽町参号9番2の一部</t>
    <phoneticPr fontId="577"/>
  </si>
  <si>
    <t>熊本県宇土市築籠町字道下221番1､同番3､同番6､同番6地先水路､北段原町字庄部230番1､同番2､築籠町字庄部233番1､馬之瀬町字庄部555番2､同番5､北段原町字島ﾉ内229番1､同番2の各一部</t>
    <phoneticPr fontId="577"/>
  </si>
  <si>
    <t>シアン化合物
水銀及びその化合物
鉛及びその化合物
砒素及びその化合物
ふっ素及びその化合物
ほう素及びその化合物</t>
  </si>
  <si>
    <t>熊本県宇土市北段原町字庄部２３０番２の一部</t>
    <phoneticPr fontId="577"/>
  </si>
  <si>
    <t>第３条</t>
    <rPh sb="0" eb="1">
      <t>ダイ</t>
    </rPh>
    <rPh sb="2" eb="3">
      <t>ジョウ</t>
    </rPh>
    <phoneticPr fontId="272"/>
  </si>
  <si>
    <t>熊本県宇土市北段原町字庄部230番１､築籠町字庄部233番１､馬之瀬町字庄部459番１､555番２､555番２地先の各一部</t>
    <rPh sb="47" eb="48">
      <t>バン</t>
    </rPh>
    <phoneticPr fontId="146"/>
  </si>
  <si>
    <t>第３条</t>
    <rPh sb="0" eb="1">
      <t>ダイ</t>
    </rPh>
    <rPh sb="2" eb="3">
      <t>ジョウ</t>
    </rPh>
    <phoneticPr fontId="146"/>
  </si>
  <si>
    <t>シアン化合物
水銀及びその化合物
鉛及びその化合物
砒素及びその化合物
ふっ素及びその化合物</t>
    <rPh sb="3" eb="6">
      <t>カゴウブツ</t>
    </rPh>
    <phoneticPr fontId="146"/>
  </si>
  <si>
    <t>熊本市
（22件）</t>
    <rPh sb="0" eb="2">
      <t>クマモト</t>
    </rPh>
    <phoneticPr fontId="577"/>
  </si>
  <si>
    <t>熊本県熊本市馬渡1丁目18番の一部</t>
  </si>
  <si>
    <t>H23.12.6
一部追加
R5.6.9</t>
    <phoneticPr fontId="577"/>
  </si>
  <si>
    <t>熊本県熊本市中央区黒髪二丁目928番1､969番､1000番1､1314番の各一部</t>
  </si>
  <si>
    <t>H24.3.1
一部追加
R5.10.30</t>
    <phoneticPr fontId="577"/>
  </si>
  <si>
    <t>熊本県熊本市中央区本荘町字瀬口398番2の一部､本荘町字松原365番の一部､本荘町字上白川端320番1の一部</t>
    <phoneticPr fontId="577"/>
  </si>
  <si>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577"/>
  </si>
  <si>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</si>
  <si>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</si>
  <si>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</si>
  <si>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</si>
  <si>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</si>
  <si>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577"/>
  </si>
  <si>
    <t>熊本県熊本市中央区本荘町字瀬口398番2の一部､本荘町字松原365番の一部</t>
    <rPh sb="0" eb="3">
      <t>クマモトケン</t>
    </rPh>
    <phoneticPr fontId="575"/>
  </si>
  <si>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</si>
  <si>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</si>
  <si>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577"/>
  </si>
  <si>
    <t>熊本県熊本市中央区新屋敷一丁目17番1</t>
    <rPh sb="0" eb="3">
      <t>クマモトケン</t>
    </rPh>
    <phoneticPr fontId="574"/>
  </si>
  <si>
    <t>H30.10.18
一部解除
R5.10.4</t>
    <rPh sb="12" eb="14">
      <t>カイジョ</t>
    </rPh>
    <phoneticPr fontId="577"/>
  </si>
  <si>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585"/>
  </si>
  <si>
    <t>水銀及びその化合物</t>
    <rPh sb="0" eb="3">
      <t>スイギンオヨ</t>
    </rPh>
    <rPh sb="6" eb="9">
      <t>カゴウブツ</t>
    </rPh>
    <phoneticPr fontId="473"/>
  </si>
  <si>
    <t>熊本県熊本市中央区黒髪四丁目648番1の一部</t>
    <rPh sb="0" eb="3">
      <t>クマモトケン</t>
    </rPh>
    <rPh sb="20" eb="22">
      <t>イチブ</t>
    </rPh>
    <phoneticPr fontId="574"/>
  </si>
  <si>
    <t>R1.5.9
一部追加
R5.9.22</t>
    <rPh sb="7" eb="9">
      <t>イチブ</t>
    </rPh>
    <rPh sb="9" eb="11">
      <t>ツイカ</t>
    </rPh>
    <phoneticPr fontId="577"/>
  </si>
  <si>
    <t>熊本県熊本市中央区黒髪二丁目1000番1の一部</t>
    <phoneticPr fontId="577"/>
  </si>
  <si>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585"/>
  </si>
  <si>
    <t>形質変更時要届出区域（自然由来特例区域）</t>
    <rPh sb="11" eb="13">
      <t>シゼン</t>
    </rPh>
    <rPh sb="13" eb="15">
      <t>ユライ</t>
    </rPh>
    <rPh sb="15" eb="17">
      <t>トクレイ</t>
    </rPh>
    <rPh sb="17" eb="19">
      <t>クイキ</t>
    </rPh>
    <phoneticPr fontId="545"/>
  </si>
  <si>
    <t>熊本県熊本市南区近見七丁目1636番1及び1637番1の各一部</t>
    <rPh sb="0" eb="3">
      <t>クマモトケン</t>
    </rPh>
    <phoneticPr fontId="577"/>
  </si>
  <si>
    <t>第14条</t>
    <rPh sb="0" eb="1">
      <t>ダイ</t>
    </rPh>
    <rPh sb="3" eb="4">
      <t>ジョウ</t>
    </rPh>
    <phoneticPr fontId="545"/>
  </si>
  <si>
    <t>ふっ素及びその化合物</t>
    <rPh sb="2" eb="3">
      <t>ソ</t>
    </rPh>
    <rPh sb="3" eb="4">
      <t>オヨ</t>
    </rPh>
    <rPh sb="7" eb="10">
      <t>カゴウブツ</t>
    </rPh>
    <phoneticPr fontId="545"/>
  </si>
  <si>
    <t>熊本県熊本市西区春日2丁目702番10の一部</t>
    <phoneticPr fontId="577"/>
  </si>
  <si>
    <t>第14条</t>
    <rPh sb="0" eb="1">
      <t>ダイ</t>
    </rPh>
    <rPh sb="3" eb="4">
      <t>ジョウ</t>
    </rPh>
    <phoneticPr fontId="525"/>
  </si>
  <si>
    <t>ベンゼン
シアン化合物</t>
    <rPh sb="8" eb="11">
      <t>カゴウブツ</t>
    </rPh>
    <phoneticPr fontId="525"/>
  </si>
  <si>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484"/>
  </si>
  <si>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622"/>
  </si>
  <si>
    <t>ふっ素及びその化合物
鉛及びその化合物</t>
    <rPh sb="2" eb="4">
      <t>ソオヨ</t>
    </rPh>
    <rPh sb="7" eb="10">
      <t>カゴウブツ</t>
    </rPh>
    <rPh sb="11" eb="13">
      <t>ナマリオヨ</t>
    </rPh>
    <rPh sb="16" eb="19">
      <t>カゴウブツ</t>
    </rPh>
    <phoneticPr fontId="577"/>
  </si>
  <si>
    <t>熊本県熊本市南区田井島3丁目267-1の一部</t>
    <rPh sb="3" eb="6">
      <t>クマモトシ</t>
    </rPh>
    <rPh sb="6" eb="11">
      <t>ミナミクタイシマ</t>
    </rPh>
    <rPh sb="12" eb="14">
      <t>チョウメ</t>
    </rPh>
    <rPh sb="20" eb="22">
      <t>イチブ</t>
    </rPh>
    <phoneticPr fontId="484"/>
  </si>
  <si>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318"/>
  </si>
  <si>
    <t>第14条</t>
    <rPh sb="0" eb="1">
      <t>ダイ</t>
    </rPh>
    <rPh sb="3" eb="4">
      <t>ジョウ</t>
    </rPh>
    <phoneticPr fontId="309"/>
  </si>
  <si>
    <t>鉛及びその化合物
ふっ素及びその化合物</t>
    <rPh sb="0" eb="1">
      <t>ナマリ</t>
    </rPh>
    <rPh sb="1" eb="2">
      <t>オヨ</t>
    </rPh>
    <rPh sb="5" eb="8">
      <t>カゴウブツ</t>
    </rPh>
    <rPh sb="11" eb="13">
      <t>ソオヨ</t>
    </rPh>
    <rPh sb="16" eb="19">
      <t>カゴウブツ</t>
    </rPh>
    <phoneticPr fontId="310"/>
  </si>
  <si>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</si>
  <si>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</si>
  <si>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</si>
  <si>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</si>
  <si>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577"/>
  </si>
  <si>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</si>
  <si>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582"/>
  </si>
  <si>
    <t>大分県別府市大字南立石字尾ﾉ上1150番10の一部ほか</t>
  </si>
  <si>
    <t>第14条</t>
    <phoneticPr fontId="578"/>
  </si>
  <si>
    <t>水銀及びその化合物</t>
    <rPh sb="0" eb="2">
      <t>スイギン</t>
    </rPh>
    <rPh sb="2" eb="3">
      <t>オヨ</t>
    </rPh>
    <rPh sb="6" eb="9">
      <t>カゴウブツ</t>
    </rPh>
    <phoneticPr fontId="578"/>
  </si>
  <si>
    <t>H26.5.20
一部追加
H27.6.9</t>
  </si>
  <si>
    <t>大分県中津市大字是則字高見後670番の一部､字城700番の一部､字城ヶ迫701番の一部</t>
  </si>
  <si>
    <t>第４条</t>
    <rPh sb="0" eb="1">
      <t>ダイ</t>
    </rPh>
    <rPh sb="2" eb="3">
      <t>ジョウ</t>
    </rPh>
    <phoneticPr fontId="578"/>
  </si>
  <si>
    <t>大分県速見郡日出町大字川崎字高尾4260番1の一部､字奥山3927番3の一部</t>
  </si>
  <si>
    <t>第３条</t>
    <rPh sb="0" eb="1">
      <t>ダイ</t>
    </rPh>
    <rPh sb="2" eb="3">
      <t>ジョウ</t>
    </rPh>
    <phoneticPr fontId="578"/>
  </si>
  <si>
    <t>大分県中津市大字田尻字余水川新開2499-3､2500-1､2501-2の一部</t>
    <rPh sb="0" eb="3">
      <t>オオイタケン</t>
    </rPh>
    <phoneticPr fontId="598"/>
  </si>
  <si>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</si>
  <si>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598"/>
  </si>
  <si>
    <t>大分県豊後大野市三重町宮野字大原3964番1の一部</t>
    <rPh sb="0" eb="3">
      <t>オオイタケン</t>
    </rPh>
    <phoneticPr fontId="577"/>
  </si>
  <si>
    <t>H30.7.10
一部追加
R1.7.23</t>
  </si>
  <si>
    <t>大分県別府市大字内竈字上別府1226番3､字片上1256番7､1256番14､1256番15</t>
    <phoneticPr fontId="577"/>
  </si>
  <si>
    <t>大分県佐伯市常盤西町1835番1の一部､1836番4の一部</t>
    <rPh sb="0" eb="3">
      <t>オオイタケン</t>
    </rPh>
    <phoneticPr fontId="577"/>
  </si>
  <si>
    <t>第４条</t>
    <rPh sb="0" eb="1">
      <t>ダイ</t>
    </rPh>
    <rPh sb="2" eb="3">
      <t>ジョウ</t>
    </rPh>
    <phoneticPr fontId="506"/>
  </si>
  <si>
    <t>砒素及びその化合物</t>
    <rPh sb="0" eb="3">
      <t>ヒソオヨ</t>
    </rPh>
    <rPh sb="6" eb="9">
      <t>カゴウブツ</t>
    </rPh>
    <phoneticPr fontId="506"/>
  </si>
  <si>
    <t>大分県別府市上野口町3087番7及び3087番137</t>
    <rPh sb="16" eb="17">
      <t>オヨ</t>
    </rPh>
    <phoneticPr fontId="382"/>
  </si>
  <si>
    <t>第３条</t>
    <rPh sb="0" eb="1">
      <t>ダイ</t>
    </rPh>
    <rPh sb="2" eb="3">
      <t>ジョウ</t>
    </rPh>
    <phoneticPr fontId="382"/>
  </si>
  <si>
    <t>大分市
（11件）</t>
    <rPh sb="0" eb="2">
      <t>オオイタ</t>
    </rPh>
    <rPh sb="2" eb="3">
      <t>シ</t>
    </rPh>
    <phoneticPr fontId="577"/>
  </si>
  <si>
    <t>R2.7.16
訂正
R3.12.16</t>
    <rPh sb="8" eb="10">
      <t>テイセイ</t>
    </rPh>
    <phoneticPr fontId="473"/>
  </si>
  <si>
    <t>大分県大分市大字西ﾉ洲1番の一部及び10番の一部</t>
    <rPh sb="0" eb="2">
      <t>オオイタ</t>
    </rPh>
    <rPh sb="2" eb="3">
      <t>ケン</t>
    </rPh>
    <rPh sb="3" eb="5">
      <t>オオイタ</t>
    </rPh>
    <phoneticPr fontId="577"/>
  </si>
  <si>
    <t>R2.8.7
一部解除
R2.11.27</t>
    <rPh sb="7" eb="9">
      <t>イチブ</t>
    </rPh>
    <rPh sb="9" eb="11">
      <t>カイジョ</t>
    </rPh>
    <phoneticPr fontId="577"/>
  </si>
  <si>
    <t>大分県大分市大字西ノ洲1番の一部</t>
    <rPh sb="0" eb="3">
      <t>オオイタケン</t>
    </rPh>
    <phoneticPr fontId="577"/>
  </si>
  <si>
    <t>シアン化合物
ふっ素及びその化合物</t>
  </si>
  <si>
    <t>R3.6.15
一部追加
R3.11.11</t>
    <rPh sb="8" eb="10">
      <t>イチブ</t>
    </rPh>
    <rPh sb="10" eb="12">
      <t>ツイカ</t>
    </rPh>
    <phoneticPr fontId="473"/>
  </si>
  <si>
    <t>大分県大分市原川3丁目2-5の一部</t>
    <rPh sb="0" eb="3">
      <t>オオイタケン</t>
    </rPh>
    <phoneticPr fontId="577"/>
  </si>
  <si>
    <t>シアン化合物
鉛及びその化合物</t>
    <rPh sb="3" eb="6">
      <t>カゴウブツ</t>
    </rPh>
    <rPh sb="7" eb="9">
      <t>ナマリオヨ</t>
    </rPh>
    <rPh sb="12" eb="15">
      <t>カゴウブツ</t>
    </rPh>
    <phoneticPr fontId="473"/>
  </si>
  <si>
    <t>R3.12.8
一部追加
R4.10.28</t>
    <rPh sb="8" eb="10">
      <t>イチブ</t>
    </rPh>
    <rPh sb="10" eb="12">
      <t>ツイカ</t>
    </rPh>
    <phoneticPr fontId="473"/>
  </si>
  <si>
    <t>大分県大分市大字鶴崎字西浜1789-1､1789-7､1788-1の一部､1788-2､1786-3の一部､1786-1の一部､1787-1､1783-2､1783-4､1785-3の一部､1783-5､1785-1の一部､1783-3､1783-1､1792-1､1792-4､1792-3､1792-2､1792-5､1791-1､1797-4､1797-1､1797-3､1797-2</t>
    <rPh sb="109" eb="111">
      <t>イチブ</t>
    </rPh>
    <phoneticPr fontId="577"/>
  </si>
  <si>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</si>
  <si>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473"/>
  </si>
  <si>
    <t>大分県大分市大字松岡字長尾925番11</t>
    <phoneticPr fontId="577"/>
  </si>
  <si>
    <t>処理業省令
 第13条</t>
    <phoneticPr fontId="577"/>
  </si>
  <si>
    <t>大分県大分市大字松岡字惣垂4404-1の一部</t>
    <phoneticPr fontId="577"/>
  </si>
  <si>
    <t>ふっ素及びその化合物</t>
    <rPh sb="2" eb="3">
      <t>ソ</t>
    </rPh>
    <rPh sb="3" eb="4">
      <t>オヨ</t>
    </rPh>
    <rPh sb="7" eb="10">
      <t>カゴウブツ</t>
    </rPh>
    <phoneticPr fontId="342"/>
  </si>
  <si>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577"/>
  </si>
  <si>
    <t>鉛及びその化合物</t>
    <rPh sb="0" eb="1">
      <t>ナマリ</t>
    </rPh>
    <rPh sb="1" eb="2">
      <t>オヨ</t>
    </rPh>
    <rPh sb="5" eb="8">
      <t>カゴウブツ</t>
    </rPh>
    <phoneticPr fontId="342"/>
  </si>
  <si>
    <t>大分県大分市大字佐野字角ノ木下247番6の一部、248番1の一部</t>
    <rPh sb="30" eb="32">
      <t>イチブ</t>
    </rPh>
    <phoneticPr fontId="342"/>
  </si>
  <si>
    <t>大分県大分市弁天2丁目1967番128の一部､129の一部</t>
    <rPh sb="6" eb="8">
      <t>ベンテン</t>
    </rPh>
    <rPh sb="9" eb="11">
      <t>チョウメ</t>
    </rPh>
    <rPh sb="15" eb="16">
      <t>バン</t>
    </rPh>
    <rPh sb="20" eb="22">
      <t>イチブ</t>
    </rPh>
    <rPh sb="27" eb="29">
      <t>イチブ</t>
    </rPh>
    <phoneticPr fontId="169"/>
  </si>
  <si>
    <t>第３条</t>
    <rPh sb="0" eb="1">
      <t>ダイ</t>
    </rPh>
    <rPh sb="2" eb="3">
      <t>ジョウ</t>
    </rPh>
    <phoneticPr fontId="169"/>
  </si>
  <si>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87"/>
  </si>
  <si>
    <t>ベンゼン
シアン化合物
ふっ素化合物</t>
    <rPh sb="8" eb="11">
      <t>カゴウブツ</t>
    </rPh>
    <rPh sb="14" eb="15">
      <t>ソ</t>
    </rPh>
    <rPh sb="15" eb="18">
      <t>カゴウブツ</t>
    </rPh>
    <phoneticPr fontId="87"/>
  </si>
  <si>
    <t>宮崎県
（23件)</t>
    <phoneticPr fontId="577"/>
  </si>
  <si>
    <t>形質変更時要届出区域</t>
    <rPh sb="0" eb="10">
      <t>ケ</t>
    </rPh>
    <phoneticPr fontId="577"/>
  </si>
  <si>
    <t>H22.9.13
一部解除
H23.3.31</t>
  </si>
  <si>
    <t>宮崎県日向市大字日知屋字古田町81-2の一部､88-2の一部､70の一部､79-2の一部</t>
    <phoneticPr fontId="577"/>
  </si>
  <si>
    <t xml:space="preserve">宮崎県日南市大字平野字大節8339-7の一部 </t>
    <phoneticPr fontId="577"/>
  </si>
  <si>
    <t>宮崎県日向市大字日知屋字塩矢16863番1の一部</t>
  </si>
  <si>
    <t>宮崎県日向市船場町1番2の一部､2番1の一部及び3番3の一部並びに日向市大字日知屋字ｳﾉﾊｲ15807番2の一部</t>
    <phoneticPr fontId="577"/>
  </si>
  <si>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577"/>
  </si>
  <si>
    <t>宮崎県都城市早水町4461番4､4494番36､4500番3及び4500番6</t>
    <phoneticPr fontId="577"/>
  </si>
  <si>
    <t>宮崎県日向市船場町1番2の一部</t>
    <rPh sb="0" eb="3">
      <t>ミヤザキケン</t>
    </rPh>
    <rPh sb="3" eb="5">
      <t>ヒュウガ</t>
    </rPh>
    <rPh sb="6" eb="8">
      <t>センバ</t>
    </rPh>
    <phoneticPr fontId="574"/>
  </si>
  <si>
    <t>宮崎県都城市吉尾町8-4､26､27-1､28､29､30､31-2､32-1､33-2､35-1､35-2､35-3､35-4､38-1及び39-1</t>
    <rPh sb="0" eb="3">
      <t>ミヤザキケン</t>
    </rPh>
    <phoneticPr fontId="577"/>
  </si>
  <si>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574"/>
  </si>
  <si>
    <t>宮崎県延岡市中川原町5丁目4900番19の一部及び5445番の一部</t>
    <phoneticPr fontId="577"/>
  </si>
  <si>
    <t>宮崎県日向市大字日知屋字加賀側3389番1の一部</t>
    <phoneticPr fontId="577"/>
  </si>
  <si>
    <t>宮崎県延岡市中川原町5丁目4900番19の一部</t>
    <phoneticPr fontId="577"/>
  </si>
  <si>
    <t>第14条</t>
    <rPh sb="0" eb="1">
      <t>ダイ</t>
    </rPh>
    <rPh sb="3" eb="4">
      <t>ジョウ</t>
    </rPh>
    <phoneticPr fontId="528"/>
  </si>
  <si>
    <t>水銀及びその化合物</t>
    <rPh sb="0" eb="2">
      <t>スイギン</t>
    </rPh>
    <rPh sb="2" eb="3">
      <t>オヨ</t>
    </rPh>
    <rPh sb="6" eb="9">
      <t>カゴウブツ</t>
    </rPh>
    <phoneticPr fontId="528"/>
  </si>
  <si>
    <t>宮崎県日向市大字日知屋字塩矢16863番1の一部及び16863番9の一部</t>
    <phoneticPr fontId="577"/>
  </si>
  <si>
    <t>鉛及びその化合物
砒素及びその化合物</t>
    <rPh sb="0" eb="1">
      <t>ナマリ</t>
    </rPh>
    <rPh sb="1" eb="2">
      <t>オヨ</t>
    </rPh>
    <rPh sb="5" eb="8">
      <t>カゴウブツ</t>
    </rPh>
    <rPh sb="9" eb="11">
      <t>ヒソ</t>
    </rPh>
    <rPh sb="11" eb="12">
      <t>オヨ</t>
    </rPh>
    <rPh sb="15" eb="17">
      <t>カゴウ</t>
    </rPh>
    <rPh sb="17" eb="18">
      <t>ブツ</t>
    </rPh>
    <phoneticPr fontId="474"/>
  </si>
  <si>
    <r>
      <t xml:space="preserve">R3.1.28
</t>
    </r>
    <r>
      <rPr>
        <sz val="9"/>
        <color theme="1"/>
        <rFont val="ＭＳ Ｐゴシック"/>
        <family val="3"/>
        <charset val="128"/>
      </rPr>
      <t>一部解除
R6.4.25</t>
    </r>
    <rPh sb="8" eb="10">
      <t>イチブ</t>
    </rPh>
    <rPh sb="10" eb="12">
      <t>カイジョ</t>
    </rPh>
    <phoneticPr fontId="465"/>
  </si>
  <si>
    <t>宮崎県日向市大字日知屋字塩矢16863番1の一部及び16863番9の一部</t>
    <phoneticPr fontId="473"/>
  </si>
  <si>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473"/>
  </si>
  <si>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73"/>
  </si>
  <si>
    <t>宮崎県日向市大字財光寺字岩淵3541番1の一部､3541番2の一部､3541番3の一部及び3541番4の一部</t>
    <phoneticPr fontId="577"/>
  </si>
  <si>
    <t>R4.9.5
一部解除
R5.7.27</t>
    <rPh sb="7" eb="9">
      <t>イチブ</t>
    </rPh>
    <rPh sb="9" eb="11">
      <t>カイジョ</t>
    </rPh>
    <phoneticPr fontId="577"/>
  </si>
  <si>
    <t>宮崎県都城市千町4836番15の一部</t>
    <phoneticPr fontId="577"/>
  </si>
  <si>
    <t>宮崎県延岡市中川原町五丁目5600の一部</t>
    <phoneticPr fontId="577"/>
  </si>
  <si>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473"/>
  </si>
  <si>
    <t>セレン及びその化合物</t>
    <rPh sb="3" eb="4">
      <t>オヨ</t>
    </rPh>
    <rPh sb="7" eb="10">
      <t>カゴウブツ</t>
    </rPh>
    <phoneticPr fontId="474"/>
  </si>
  <si>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473"/>
  </si>
  <si>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331"/>
  </si>
  <si>
    <t>砒素及びその化合物</t>
    <rPh sb="0" eb="2">
      <t>ヒソ</t>
    </rPh>
    <rPh sb="2" eb="3">
      <t>オヨ</t>
    </rPh>
    <rPh sb="6" eb="9">
      <t>カゴウブツ</t>
    </rPh>
    <phoneticPr fontId="332"/>
  </si>
  <si>
    <t>形質変更時要届出区域（埋立地管理区域）</t>
    <rPh sb="11" eb="18">
      <t>ウメタテチカンリクイキ</t>
    </rPh>
    <phoneticPr fontId="237"/>
  </si>
  <si>
    <t>宮崎県日向市船場町５番の一部</t>
    <rPh sb="0" eb="2">
      <t>ミヤザキ</t>
    </rPh>
    <rPh sb="2" eb="3">
      <t>ケン</t>
    </rPh>
    <rPh sb="3" eb="6">
      <t>ヒュウガシ</t>
    </rPh>
    <rPh sb="6" eb="9">
      <t>フナバチョウ</t>
    </rPh>
    <rPh sb="10" eb="11">
      <t>バン</t>
    </rPh>
    <rPh sb="12" eb="14">
      <t>イチブ</t>
    </rPh>
    <phoneticPr fontId="237"/>
  </si>
  <si>
    <t>第14条</t>
    <rPh sb="0" eb="1">
      <t>ダイ</t>
    </rPh>
    <rPh sb="3" eb="4">
      <t>ジョウ</t>
    </rPh>
    <phoneticPr fontId="237"/>
  </si>
  <si>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238"/>
  </si>
  <si>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75"/>
  </si>
  <si>
    <t>第14条</t>
    <rPh sb="0" eb="1">
      <t>ダイ</t>
    </rPh>
    <rPh sb="3" eb="4">
      <t>ジョウ</t>
    </rPh>
    <phoneticPr fontId="75"/>
  </si>
  <si>
    <t>砒素及びその化合物
ふっ素及びその化合物</t>
    <rPh sb="0" eb="2">
      <t>ヒソ</t>
    </rPh>
    <rPh sb="2" eb="3">
      <t>オヨ</t>
    </rPh>
    <rPh sb="6" eb="9">
      <t>カゴウブツ</t>
    </rPh>
    <rPh sb="12" eb="13">
      <t>ソ</t>
    </rPh>
    <rPh sb="13" eb="14">
      <t>オヨ</t>
    </rPh>
    <rPh sb="17" eb="20">
      <t>カゴウブツ</t>
    </rPh>
    <phoneticPr fontId="76"/>
  </si>
  <si>
    <t>宮崎市
（1件)</t>
    <rPh sb="0" eb="3">
      <t>ミヤザキシ</t>
    </rPh>
    <phoneticPr fontId="577"/>
  </si>
  <si>
    <t>R6.7.19
一部解除
R6.11.19</t>
    <rPh sb="8" eb="10">
      <t>イチブ</t>
    </rPh>
    <rPh sb="10" eb="12">
      <t>カイジョ</t>
    </rPh>
    <phoneticPr fontId="577"/>
  </si>
  <si>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353"/>
  </si>
  <si>
    <t>鉛及びその化合物
ふっ素及びその化合物</t>
    <rPh sb="0" eb="1">
      <t>ナマリ</t>
    </rPh>
    <rPh sb="1" eb="2">
      <t>オヨ</t>
    </rPh>
    <rPh sb="5" eb="8">
      <t>カゴウブツ</t>
    </rPh>
    <rPh sb="11" eb="12">
      <t>ソ</t>
    </rPh>
    <rPh sb="12" eb="13">
      <t>オヨ</t>
    </rPh>
    <rPh sb="16" eb="19">
      <t>カゴ</t>
    </rPh>
    <phoneticPr fontId="353"/>
  </si>
  <si>
    <t>鹿児島県
（3件）</t>
    <rPh sb="0" eb="4">
      <t>カゴシマケン</t>
    </rPh>
    <phoneticPr fontId="577"/>
  </si>
  <si>
    <t>H23.1.14
一部解除
H27.8.26</t>
  </si>
  <si>
    <t>鹿児島県出水市大野原町2042番2の一部､2080番の一部及び2141番2の一部</t>
    <phoneticPr fontId="577"/>
  </si>
  <si>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577"/>
  </si>
  <si>
    <t>鹿児島県垂水市本城字牧1452番の一部及び1454番1の一部</t>
    <phoneticPr fontId="577"/>
  </si>
  <si>
    <t>鹿児島県奄美市名瀬大字浦上地内　</t>
    <rPh sb="0" eb="4">
      <t>カゴシマケン</t>
    </rPh>
    <phoneticPr fontId="577"/>
  </si>
  <si>
    <t>水銀及びその化合物</t>
    <rPh sb="0" eb="2">
      <t>スイギン</t>
    </rPh>
    <rPh sb="2" eb="3">
      <t>オヨ</t>
    </rPh>
    <rPh sb="6" eb="9">
      <t>カゴウブツ</t>
    </rPh>
    <phoneticPr fontId="474"/>
  </si>
  <si>
    <t>鹿児島市
（4件）</t>
    <rPh sb="0" eb="4">
      <t>カゴシマシ</t>
    </rPh>
    <rPh sb="7" eb="8">
      <t>ケン</t>
    </rPh>
    <phoneticPr fontId="577"/>
  </si>
  <si>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577"/>
  </si>
  <si>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577"/>
  </si>
  <si>
    <t>R2.10.7
一部解除
R7.2.21</t>
    <phoneticPr fontId="473"/>
  </si>
  <si>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473"/>
  </si>
  <si>
    <t>R4.9.20
一部追加
R7.10.6</t>
    <rPh sb="8" eb="12">
      <t>イチブツイカ</t>
    </rPh>
    <phoneticPr fontId="577"/>
  </si>
  <si>
    <t>鹿児島県鹿児島市永吉一丁目11番１及び11番２の各一部</t>
    <phoneticPr fontId="577"/>
  </si>
  <si>
    <t>沖縄県
（11件）</t>
    <rPh sb="0" eb="3">
      <t>オキナワケン</t>
    </rPh>
    <phoneticPr fontId="577"/>
  </si>
  <si>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577"/>
  </si>
  <si>
    <t>ベンゼン</t>
    <phoneticPr fontId="576"/>
  </si>
  <si>
    <t>沖縄県南城市大里字大里高嶺原2063番及び2085番の各一部並びに2063番地先の里道及び水路の各一部</t>
    <rPh sb="0" eb="3">
      <t>オキナワケン</t>
    </rPh>
    <phoneticPr fontId="577"/>
  </si>
  <si>
    <t>沖縄県糸満市西崎町五丁目９番16の一部</t>
    <rPh sb="0" eb="3">
      <t>オキナワケン</t>
    </rPh>
    <phoneticPr fontId="577"/>
  </si>
  <si>
    <t>沖縄県南城市大里字大里照喜原2004番､2000番２､2007番２､2010番２､2010番４､2011番２､2012番３及び2013番２並びに字大里高嶺原2015番３の各一部</t>
    <rPh sb="0" eb="3">
      <t>オキナワケン</t>
    </rPh>
    <phoneticPr fontId="577"/>
  </si>
  <si>
    <t>沖縄県中頭郡中城村字泊伊那具原509番２の一部</t>
    <rPh sb="0" eb="3">
      <t>オキナワケン</t>
    </rPh>
    <rPh sb="3" eb="5">
      <t>ナカガミ</t>
    </rPh>
    <phoneticPr fontId="577"/>
  </si>
  <si>
    <t>沖縄県浦添市牧港五丁目982番､1059番及び1139番の各一部</t>
    <rPh sb="0" eb="3">
      <t>オキナワケン</t>
    </rPh>
    <phoneticPr fontId="577"/>
  </si>
  <si>
    <t>R5.3.24
一部追加
R5.8.25</t>
    <rPh sb="8" eb="10">
      <t>イチブ</t>
    </rPh>
    <rPh sb="10" eb="12">
      <t>ツイカ</t>
    </rPh>
    <phoneticPr fontId="577"/>
  </si>
  <si>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577"/>
  </si>
  <si>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278"/>
  </si>
  <si>
    <t>第３条</t>
    <rPh sb="0" eb="1">
      <t>ダイ</t>
    </rPh>
    <rPh sb="2" eb="3">
      <t>ジョウ</t>
    </rPh>
    <phoneticPr fontId="278"/>
  </si>
  <si>
    <t>ふっ素及びその化合物</t>
    <rPh sb="2" eb="3">
      <t>ソ</t>
    </rPh>
    <rPh sb="3" eb="4">
      <t>オヨ</t>
    </rPh>
    <phoneticPr fontId="278"/>
  </si>
  <si>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278"/>
  </si>
  <si>
    <t>第４条</t>
    <rPh sb="0" eb="1">
      <t>ダイ</t>
    </rPh>
    <rPh sb="2" eb="3">
      <t>ジョウ</t>
    </rPh>
    <phoneticPr fontId="278"/>
  </si>
  <si>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175"/>
  </si>
  <si>
    <t>第14条</t>
    <rPh sb="0" eb="1">
      <t>ダイ</t>
    </rPh>
    <rPh sb="3" eb="4">
      <t>ジョウ</t>
    </rPh>
    <phoneticPr fontId="175"/>
  </si>
  <si>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175"/>
  </si>
  <si>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175"/>
  </si>
  <si>
    <t>鉛及びその化合物</t>
    <rPh sb="0" eb="1">
      <t>ナマリ</t>
    </rPh>
    <rPh sb="1" eb="2">
      <t>オヨ</t>
    </rPh>
    <phoneticPr fontId="175"/>
  </si>
  <si>
    <t>※　○：基準値超過　　―：基準値以下</t>
    <rPh sb="4" eb="7">
      <t>キジュンチ</t>
    </rPh>
    <rPh sb="7" eb="9">
      <t>チョウカ</t>
    </rPh>
    <rPh sb="13" eb="16">
      <t>キジュンチ</t>
    </rPh>
    <rPh sb="16" eb="18">
      <t>イカ</t>
    </rPh>
    <phoneticPr fontId="577"/>
  </si>
  <si>
    <t>H28.12月分のデータより入力方法が新しくなっています。</t>
    <rPh sb="6" eb="7">
      <t>ガツ</t>
    </rPh>
    <rPh sb="7" eb="8">
      <t>ブン</t>
    </rPh>
    <rPh sb="14" eb="16">
      <t>ニュウリョク</t>
    </rPh>
    <rPh sb="16" eb="18">
      <t>ホウホウ</t>
    </rPh>
    <rPh sb="19" eb="20">
      <t>アタラ</t>
    </rPh>
    <phoneticPr fontId="577"/>
  </si>
  <si>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577"/>
  </si>
  <si>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577"/>
  </si>
  <si>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577"/>
  </si>
  <si>
    <t>福岡市
（31件）</t>
    <rPh sb="0" eb="3">
      <t>フクオカシ</t>
    </rPh>
    <phoneticPr fontId="577"/>
  </si>
  <si>
    <t>第14条</t>
    <rPh sb="0" eb="1">
      <t>ダイ</t>
    </rPh>
    <rPh sb="3" eb="4">
      <t>ジョウ</t>
    </rPh>
    <phoneticPr fontId="48"/>
  </si>
  <si>
    <t>ふっ素及びその化合物</t>
    <rPh sb="2" eb="3">
      <t>ソ</t>
    </rPh>
    <rPh sb="3" eb="4">
      <t>オヨ</t>
    </rPh>
    <rPh sb="7" eb="10">
      <t>カゴウブツ</t>
    </rPh>
    <phoneticPr fontId="48"/>
  </si>
  <si>
    <t>新潟県新潟市中央区鳥屋野3丁目1307番2の一部</t>
    <rPh sb="3" eb="6">
      <t>ニイガタシ</t>
    </rPh>
    <rPh sb="6" eb="9">
      <t>チュウオウク</t>
    </rPh>
    <rPh sb="9" eb="12">
      <t>トヤノ</t>
    </rPh>
    <rPh sb="13" eb="15">
      <t>チョウメ</t>
    </rPh>
    <rPh sb="19" eb="20">
      <t>バン</t>
    </rPh>
    <rPh sb="22" eb="24">
      <t>イチブ</t>
    </rPh>
    <phoneticPr fontId="48"/>
  </si>
  <si>
    <t>第４条</t>
    <rPh sb="0" eb="1">
      <t>ダイ</t>
    </rPh>
    <rPh sb="2" eb="3">
      <t>ジョウ</t>
    </rPh>
    <phoneticPr fontId="48"/>
  </si>
  <si>
    <t>水銀及びその化合物、
鉛及びその化合物</t>
    <rPh sb="0" eb="2">
      <t>スイギン</t>
    </rPh>
    <rPh sb="2" eb="3">
      <t>オヨ</t>
    </rPh>
    <rPh sb="6" eb="9">
      <t>カゴウブツ</t>
    </rPh>
    <rPh sb="11" eb="12">
      <t>ナマリ</t>
    </rPh>
    <rPh sb="12" eb="13">
      <t>オヨ</t>
    </rPh>
    <rPh sb="16" eb="19">
      <t>カゴウブツ</t>
    </rPh>
    <phoneticPr fontId="49"/>
  </si>
  <si>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48"/>
  </si>
  <si>
    <t>砒素及びその化合物</t>
    <phoneticPr fontId="48"/>
  </si>
  <si>
    <t>岐阜県多治見市笠原町字森下1647番1の一部</t>
    <rPh sb="3" eb="7">
      <t>タジミシ</t>
    </rPh>
    <rPh sb="7" eb="10">
      <t>カサハラチョウ</t>
    </rPh>
    <rPh sb="10" eb="11">
      <t>アザ</t>
    </rPh>
    <rPh sb="11" eb="13">
      <t>モリシタ</t>
    </rPh>
    <rPh sb="17" eb="18">
      <t>バン</t>
    </rPh>
    <rPh sb="20" eb="22">
      <t>イチブ</t>
    </rPh>
    <phoneticPr fontId="48"/>
  </si>
  <si>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577"/>
  </si>
  <si>
    <t>R6.10.25
一部解除
R7.10.31</t>
    <rPh sb="9" eb="13">
      <t>イチブカイジョ</t>
    </rPh>
    <phoneticPr fontId="577"/>
  </si>
  <si>
    <t>宮城県仙台市若林区六丁の目元町1番1の一部､1番10の一部､1番11の一部､1番12の一部､1番18の一部､1番19の一部､131番1の一部､132番</t>
    <phoneticPr fontId="229"/>
  </si>
  <si>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473"/>
  </si>
  <si>
    <t>要措置区域</t>
    <phoneticPr fontId="577"/>
  </si>
  <si>
    <t>大阪府八尾市南太子堂一丁目43番並びに44番､45番､46番､52番､53番及び54番の各一部</t>
    <phoneticPr fontId="577"/>
  </si>
  <si>
    <t>八尾市
（10件）</t>
    <rPh sb="0" eb="3">
      <t>ヤオシ</t>
    </rPh>
    <rPh sb="7" eb="8">
      <t>ケン</t>
    </rPh>
    <phoneticPr fontId="577"/>
  </si>
  <si>
    <t>第３条</t>
    <rPh sb="0" eb="1">
      <t>ダイ</t>
    </rPh>
    <rPh sb="2" eb="3">
      <t>ジョウ</t>
    </rPh>
    <phoneticPr fontId="47"/>
  </si>
  <si>
    <t>福島県いわき市泉町黒須野字江越246-23の一部</t>
    <rPh sb="6" eb="7">
      <t>シ</t>
    </rPh>
    <rPh sb="7" eb="15">
      <t>イズミマチクロスノアザエゴシ</t>
    </rPh>
    <rPh sb="22" eb="24">
      <t>イチブ</t>
    </rPh>
    <phoneticPr fontId="47"/>
  </si>
  <si>
    <t>形質変更時要届出区域（埋立地管理区域）</t>
    <rPh sb="11" eb="14">
      <t>ウメタテチ</t>
    </rPh>
    <rPh sb="14" eb="16">
      <t>カンリ</t>
    </rPh>
    <rPh sb="16" eb="18">
      <t>クイキ</t>
    </rPh>
    <phoneticPr fontId="47"/>
  </si>
  <si>
    <t>鉛及びその化合物
ふっ素及びその化合物</t>
    <rPh sb="0" eb="2">
      <t>ナマリオヨ</t>
    </rPh>
    <rPh sb="5" eb="8">
      <t>カゴウブツ</t>
    </rPh>
    <rPh sb="11" eb="12">
      <t>ソ</t>
    </rPh>
    <rPh sb="12" eb="13">
      <t>オヨ</t>
    </rPh>
    <rPh sb="16" eb="19">
      <t>カゴウブツ</t>
    </rPh>
    <phoneticPr fontId="47"/>
  </si>
  <si>
    <t>第14条</t>
    <rPh sb="0" eb="1">
      <t>ダイ</t>
    </rPh>
    <rPh sb="3" eb="4">
      <t>ジョウ</t>
    </rPh>
    <phoneticPr fontId="47"/>
  </si>
  <si>
    <t>ふっ素及びその化合物</t>
    <rPh sb="2" eb="4">
      <t>ソオヨ</t>
    </rPh>
    <rPh sb="7" eb="10">
      <t>カゴウブツ</t>
    </rPh>
    <phoneticPr fontId="47"/>
  </si>
  <si>
    <t>千葉県市原市八幡海岸通6番3の一部</t>
    <rPh sb="3" eb="6">
      <t>イチハラシ</t>
    </rPh>
    <rPh sb="6" eb="11">
      <t>ヤワタカイガンドオリ</t>
    </rPh>
    <rPh sb="12" eb="13">
      <t>バン</t>
    </rPh>
    <rPh sb="15" eb="17">
      <t>イチブ</t>
    </rPh>
    <phoneticPr fontId="47"/>
  </si>
  <si>
    <t>千葉県市原市千種海岸2番8の一部</t>
    <rPh sb="3" eb="6">
      <t>イチハラシ</t>
    </rPh>
    <rPh sb="6" eb="8">
      <t>チグサ</t>
    </rPh>
    <rPh sb="8" eb="10">
      <t>カイガン</t>
    </rPh>
    <rPh sb="11" eb="12">
      <t>バン</t>
    </rPh>
    <rPh sb="14" eb="16">
      <t>イチブ</t>
    </rPh>
    <phoneticPr fontId="47"/>
  </si>
  <si>
    <t>千葉県市原市五井南海岸14番1､15番の各一部</t>
    <rPh sb="3" eb="6">
      <t>イチハラシ</t>
    </rPh>
    <rPh sb="6" eb="11">
      <t>ゴイミナミカイガン</t>
    </rPh>
    <rPh sb="13" eb="14">
      <t>バン</t>
    </rPh>
    <rPh sb="18" eb="19">
      <t>バン</t>
    </rPh>
    <rPh sb="20" eb="23">
      <t>カクイチブ</t>
    </rPh>
    <phoneticPr fontId="47"/>
  </si>
  <si>
    <t>鉛及びその化合物
ふっ素及びその化合物</t>
    <rPh sb="0" eb="2">
      <t>ナマリオヨ</t>
    </rPh>
    <rPh sb="5" eb="8">
      <t>カゴウブツ</t>
    </rPh>
    <rPh sb="11" eb="13">
      <t>ソオヨ</t>
    </rPh>
    <rPh sb="16" eb="19">
      <t>カゴウブツ</t>
    </rPh>
    <phoneticPr fontId="47"/>
  </si>
  <si>
    <t>砒素及びその化合物
ふっ素及びその化合物</t>
    <rPh sb="0" eb="3">
      <t>ヒソオヨ</t>
    </rPh>
    <rPh sb="6" eb="9">
      <t>カゴウブツ</t>
    </rPh>
    <rPh sb="12" eb="14">
      <t>ソオヨ</t>
    </rPh>
    <rPh sb="17" eb="20">
      <t>カゴウブツ</t>
    </rPh>
    <phoneticPr fontId="47"/>
  </si>
  <si>
    <t>六価クロム化合物
ふっ素及びその化合物
鉛及びその化合物</t>
    <rPh sb="0" eb="2">
      <t>ロッカ</t>
    </rPh>
    <rPh sb="5" eb="8">
      <t>カゴウブツ</t>
    </rPh>
    <rPh sb="11" eb="13">
      <t>ソオヨ</t>
    </rPh>
    <rPh sb="16" eb="19">
      <t>カゴウブツ</t>
    </rPh>
    <rPh sb="20" eb="21">
      <t>ナマリ</t>
    </rPh>
    <rPh sb="21" eb="22">
      <t>オヨ</t>
    </rPh>
    <rPh sb="25" eb="28">
      <t>カゴウブツ</t>
    </rPh>
    <phoneticPr fontId="47"/>
  </si>
  <si>
    <t>千葉県市原市八幡海岸通6番1の一部</t>
    <rPh sb="3" eb="11">
      <t>イチハラシヤワタカイガンドオリ</t>
    </rPh>
    <rPh sb="12" eb="13">
      <t>バン</t>
    </rPh>
    <rPh sb="15" eb="17">
      <t>イチブ</t>
    </rPh>
    <phoneticPr fontId="47"/>
  </si>
  <si>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47"/>
  </si>
  <si>
    <t>千葉県市原市能満字定堀込1798番1､1798番1地先､1798番2地先､1799番､1800番､1801番1､1801番1地先､1801番2､1801番2地先､1801番3､1802番1､1802番1地先の各一部</t>
    <rPh sb="3" eb="6">
      <t>イチハラシ</t>
    </rPh>
    <rPh sb="6" eb="8">
      <t>ノウマン</t>
    </rPh>
    <rPh sb="8" eb="9">
      <t>アザ</t>
    </rPh>
    <rPh sb="9" eb="12">
      <t>サダホリゴミ</t>
    </rPh>
    <rPh sb="16" eb="17">
      <t>バン</t>
    </rPh>
    <rPh sb="23" eb="24">
      <t>バン</t>
    </rPh>
    <rPh sb="25" eb="27">
      <t>チサキ</t>
    </rPh>
    <rPh sb="32" eb="33">
      <t>バン</t>
    </rPh>
    <rPh sb="34" eb="36">
      <t>チサキ</t>
    </rPh>
    <rPh sb="41" eb="42">
      <t>バン</t>
    </rPh>
    <rPh sb="47" eb="48">
      <t>バン</t>
    </rPh>
    <rPh sb="53" eb="54">
      <t>バン</t>
    </rPh>
    <rPh sb="60" eb="61">
      <t>バン</t>
    </rPh>
    <rPh sb="62" eb="64">
      <t>チサキ</t>
    </rPh>
    <rPh sb="69" eb="70">
      <t>バン</t>
    </rPh>
    <rPh sb="76" eb="77">
      <t>バン</t>
    </rPh>
    <rPh sb="78" eb="80">
      <t>チサキ</t>
    </rPh>
    <rPh sb="85" eb="86">
      <t>バン</t>
    </rPh>
    <rPh sb="92" eb="93">
      <t>バン</t>
    </rPh>
    <rPh sb="99" eb="100">
      <t>バン</t>
    </rPh>
    <rPh sb="101" eb="103">
      <t>チサキ</t>
    </rPh>
    <rPh sb="104" eb="107">
      <t>カクイチブ</t>
    </rPh>
    <phoneticPr fontId="47"/>
  </si>
  <si>
    <t>市原市
（39件）</t>
    <rPh sb="0" eb="2">
      <t>イチハラ</t>
    </rPh>
    <rPh sb="2" eb="3">
      <t>シ</t>
    </rPh>
    <phoneticPr fontId="577"/>
  </si>
  <si>
    <t>鉛及びその化合物
砒素及びその化合物
ふっ素及びその化合物</t>
    <rPh sb="9" eb="11">
      <t>ヒソ</t>
    </rPh>
    <rPh sb="11" eb="12">
      <t>オヨ</t>
    </rPh>
    <rPh sb="15" eb="18">
      <t>カゴウブツ</t>
    </rPh>
    <phoneticPr fontId="352"/>
  </si>
  <si>
    <t>R7.7.18
一部追加
R7.11.21</t>
    <rPh sb="8" eb="12">
      <t>イチブツイカ</t>
    </rPh>
    <phoneticPr fontId="577"/>
  </si>
  <si>
    <t>R7.12.11</t>
  </si>
  <si>
    <t>第４条</t>
    <rPh sb="0" eb="1">
      <t>ダイ</t>
    </rPh>
    <rPh sb="2" eb="3">
      <t>ジョウ</t>
    </rPh>
    <phoneticPr fontId="47"/>
  </si>
  <si>
    <t>ふっ素及びその化合物</t>
    <rPh sb="2" eb="3">
      <t>ソ</t>
    </rPh>
    <rPh sb="3" eb="4">
      <t>オヨ</t>
    </rPh>
    <rPh sb="7" eb="10">
      <t>カゴウブツ</t>
    </rPh>
    <phoneticPr fontId="47"/>
  </si>
  <si>
    <t>静岡県浜松市中央区大原町470の一部</t>
    <rPh sb="3" eb="6">
      <t>ハママツシ</t>
    </rPh>
    <rPh sb="6" eb="9">
      <t>チュウオウク</t>
    </rPh>
    <rPh sb="9" eb="12">
      <t>オオハラチョウ</t>
    </rPh>
    <rPh sb="16" eb="18">
      <t>イチブ</t>
    </rPh>
    <phoneticPr fontId="47"/>
  </si>
  <si>
    <t>R6.4.23
一部解除
R7.12.12</t>
    <rPh sb="8" eb="10">
      <t>イチブ</t>
    </rPh>
    <rPh sb="10" eb="12">
      <t>カイジョ</t>
    </rPh>
    <phoneticPr fontId="577"/>
  </si>
  <si>
    <t>R6.12.25
一部追加
R7.12.12</t>
    <rPh sb="9" eb="13">
      <t>イチブツイカ</t>
    </rPh>
    <phoneticPr fontId="577"/>
  </si>
  <si>
    <t>R7.6.24
一部追加
R7.12.5</t>
    <rPh sb="8" eb="10">
      <t>イチブ</t>
    </rPh>
    <rPh sb="10" eb="12">
      <t>ツイカ</t>
    </rPh>
    <phoneticPr fontId="46"/>
  </si>
  <si>
    <t>栃木県塩谷郡塩谷町大字船生字テシコ塚前4173番2､4174番3､4174番4､4175番4､4178番2並びに船生字富士山9134番2の各一部</t>
    <rPh sb="0" eb="3">
      <t>トチギケン</t>
    </rPh>
    <phoneticPr fontId="577"/>
  </si>
  <si>
    <t>形質変更時要届出区域（自然由来特例区域）</t>
    <rPh sb="11" eb="13">
      <t>シゼン</t>
    </rPh>
    <rPh sb="13" eb="15">
      <t>ユライ</t>
    </rPh>
    <rPh sb="15" eb="17">
      <t>トクレイ</t>
    </rPh>
    <rPh sb="17" eb="19">
      <t>クイキ</t>
    </rPh>
    <phoneticPr fontId="45"/>
  </si>
  <si>
    <t>第４条</t>
    <rPh sb="0" eb="1">
      <t>ダイ</t>
    </rPh>
    <rPh sb="2" eb="3">
      <t>ジョウ</t>
    </rPh>
    <phoneticPr fontId="45"/>
  </si>
  <si>
    <t xml:space="preserve">
砒素及びその化合物
</t>
  </si>
  <si>
    <t>大阪府高槻市別所中の町79番､80番1､93番3､93番4､96番6､214番2､215番</t>
    <phoneticPr fontId="577"/>
  </si>
  <si>
    <t>高槻市
（29件）</t>
    <rPh sb="0" eb="3">
      <t>タカツキシ</t>
    </rPh>
    <rPh sb="7" eb="8">
      <t>ケン</t>
    </rPh>
    <phoneticPr fontId="577"/>
  </si>
  <si>
    <t>第３条</t>
    <rPh sb="0" eb="1">
      <t>ダイ</t>
    </rPh>
    <rPh sb="2" eb="3">
      <t>ジョウ</t>
    </rPh>
    <phoneticPr fontId="45"/>
  </si>
  <si>
    <t>ふっ素及びその化合物</t>
    <rPh sb="2" eb="3">
      <t>ソ</t>
    </rPh>
    <rPh sb="3" eb="4">
      <t>オヨ</t>
    </rPh>
    <rPh sb="7" eb="10">
      <t>カゴウブツ</t>
    </rPh>
    <phoneticPr fontId="45"/>
  </si>
  <si>
    <t>新潟県新潟市南区西白根87番の一部</t>
    <rPh sb="3" eb="6">
      <t>ニイガタシ</t>
    </rPh>
    <rPh sb="6" eb="8">
      <t>ミナミク</t>
    </rPh>
    <rPh sb="8" eb="9">
      <t>ニシ</t>
    </rPh>
    <rPh sb="9" eb="11">
      <t>シロネ</t>
    </rPh>
    <rPh sb="13" eb="14">
      <t>バン</t>
    </rPh>
    <rPh sb="15" eb="17">
      <t>イチブ</t>
    </rPh>
    <phoneticPr fontId="45"/>
  </si>
  <si>
    <t>R6.10.18
一部解除
R7.12.16</t>
    <rPh sb="9" eb="13">
      <t>イチブカイジョ</t>
    </rPh>
    <phoneticPr fontId="45"/>
  </si>
  <si>
    <t>愛知県小牧市大字上末字久瀬川2128番1の各一部</t>
    <phoneticPr fontId="352"/>
  </si>
  <si>
    <t xml:space="preserve">R7.12.16  </t>
  </si>
  <si>
    <t>第４条</t>
    <rPh sb="0" eb="1">
      <t>ダイ</t>
    </rPh>
    <rPh sb="2" eb="3">
      <t>ジョウ</t>
    </rPh>
    <phoneticPr fontId="43"/>
  </si>
  <si>
    <t>第３条</t>
    <rPh sb="0" eb="1">
      <t>ダイ</t>
    </rPh>
    <rPh sb="2" eb="3">
      <t>ジョウ</t>
    </rPh>
    <phoneticPr fontId="43"/>
  </si>
  <si>
    <t>ふっ素及びその化合物</t>
    <rPh sb="2" eb="3">
      <t>ソ</t>
    </rPh>
    <phoneticPr fontId="44"/>
  </si>
  <si>
    <t>六価クロム化合物
鉛及びその化合物
ふっ素及びその化合物</t>
    <rPh sb="9" eb="10">
      <t>ナマリ</t>
    </rPh>
    <rPh sb="10" eb="11">
      <t>オヨ</t>
    </rPh>
    <rPh sb="14" eb="17">
      <t>カゴウブツ</t>
    </rPh>
    <phoneticPr fontId="43"/>
  </si>
  <si>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43"/>
  </si>
  <si>
    <t>埼玉県三郷市高州二丁目87番1の一部､3の一部､4の一部､5の一部及び6の一部</t>
    <phoneticPr fontId="577"/>
  </si>
  <si>
    <t>埼玉県三郷市泉三丁目2番21の一部</t>
    <rPh sb="0" eb="3">
      <t>サイタマケン</t>
    </rPh>
    <rPh sb="3" eb="6">
      <t>ミサトシ</t>
    </rPh>
    <rPh sb="6" eb="7">
      <t>イズミ</t>
    </rPh>
    <rPh sb="7" eb="10">
      <t>サンチョウメ</t>
    </rPh>
    <rPh sb="11" eb="12">
      <t>バン</t>
    </rPh>
    <rPh sb="15" eb="17">
      <t>イチブ</t>
    </rPh>
    <phoneticPr fontId="44"/>
  </si>
  <si>
    <t>茨木市
（14件）</t>
    <rPh sb="0" eb="3">
      <t>イバラキシ</t>
    </rPh>
    <rPh sb="7" eb="8">
      <t>ケン</t>
    </rPh>
    <phoneticPr fontId="577"/>
  </si>
  <si>
    <t>岡山県倉敷市松江四丁目1126番１の一部､1133番の一部､1135番の一部､1165番1の一部､1166番1の一部</t>
    <phoneticPr fontId="577"/>
  </si>
  <si>
    <t>鉛及びその化合物
砒素及びその化合物
ふっ素及びその化合物</t>
    <phoneticPr fontId="577"/>
  </si>
  <si>
    <t>R4.5.18
一部追加
R7.12.16</t>
    <phoneticPr fontId="577"/>
  </si>
  <si>
    <t>R6.11.8
一部解除
R7.12.19</t>
    <rPh sb="8" eb="10">
      <t>イチブ</t>
    </rPh>
    <rPh sb="10" eb="12">
      <t>カイジョ</t>
    </rPh>
    <phoneticPr fontId="42"/>
  </si>
  <si>
    <t>山口県岩国市通津字南白崎4001の１の一部</t>
    <rPh sb="0" eb="2">
      <t>ヤマグチ</t>
    </rPh>
    <rPh sb="2" eb="3">
      <t>ケン</t>
    </rPh>
    <rPh sb="3" eb="5">
      <t>イワクニ</t>
    </rPh>
    <rPh sb="5" eb="6">
      <t>シ</t>
    </rPh>
    <rPh sb="6" eb="8">
      <t>ツヅ</t>
    </rPh>
    <rPh sb="8" eb="9">
      <t>アザ</t>
    </rPh>
    <rPh sb="9" eb="10">
      <t>ミナミ</t>
    </rPh>
    <rPh sb="10" eb="12">
      <t>シラサキ</t>
    </rPh>
    <rPh sb="19" eb="21">
      <t>イチブ</t>
    </rPh>
    <phoneticPr fontId="335"/>
  </si>
  <si>
    <t>R7.1.17
一部解除
R7.12.19</t>
    <rPh sb="8" eb="10">
      <t>イチブ</t>
    </rPh>
    <rPh sb="10" eb="12">
      <t>カイジョ</t>
    </rPh>
    <phoneticPr fontId="42"/>
  </si>
  <si>
    <t>第４条</t>
    <rPh sb="0" eb="1">
      <t>ダイ</t>
    </rPh>
    <rPh sb="2" eb="3">
      <t>ジョウ</t>
    </rPh>
    <phoneticPr fontId="40"/>
  </si>
  <si>
    <t>カドミウム及びその化合物
ふっ素及びその化合物</t>
    <rPh sb="5" eb="6">
      <t>オヨ</t>
    </rPh>
    <rPh sb="9" eb="12">
      <t>カゴウブツ</t>
    </rPh>
    <rPh sb="15" eb="16">
      <t>ソ</t>
    </rPh>
    <rPh sb="16" eb="17">
      <t>オヨ</t>
    </rPh>
    <phoneticPr fontId="41"/>
  </si>
  <si>
    <t>岐阜県多治見市諏訪町川西75番の一部</t>
    <rPh sb="3" eb="7">
      <t>タジミシ</t>
    </rPh>
    <rPh sb="7" eb="10">
      <t>スワチョウ</t>
    </rPh>
    <rPh sb="10" eb="12">
      <t>カワニシ</t>
    </rPh>
    <rPh sb="14" eb="15">
      <t>バン</t>
    </rPh>
    <rPh sb="16" eb="18">
      <t>イチブ</t>
    </rPh>
    <phoneticPr fontId="40"/>
  </si>
  <si>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471"/>
  </si>
  <si>
    <t>R1.8.1
一部追加
R7.12.18</t>
    <rPh sb="7" eb="11">
      <t>イチブツイカ</t>
    </rPh>
    <phoneticPr fontId="39"/>
  </si>
  <si>
    <t>臨海部特例区域・埋立地特例区域</t>
    <phoneticPr fontId="577"/>
  </si>
  <si>
    <t>形質変更時要届出区域（自然由来特例区域）</t>
    <phoneticPr fontId="577"/>
  </si>
  <si>
    <t>形質変更時要届出区域（臨海部特例区域・埋立地特例区域）</t>
    <phoneticPr fontId="577"/>
  </si>
  <si>
    <t>浜松市
（16件）</t>
    <rPh sb="0" eb="2">
      <t>ハママツ</t>
    </rPh>
    <rPh sb="2" eb="3">
      <t>シ</t>
    </rPh>
    <rPh sb="3" eb="4">
      <t>ヤイチ</t>
    </rPh>
    <rPh sb="7" eb="8">
      <t>ケン</t>
    </rPh>
    <phoneticPr fontId="577"/>
  </si>
  <si>
    <t>形質変更時要届出区域（埋立地管理区域）</t>
    <rPh sb="11" eb="14">
      <t>ウメタテチ</t>
    </rPh>
    <rPh sb="14" eb="16">
      <t>カンリ</t>
    </rPh>
    <rPh sb="16" eb="18">
      <t>クイキ</t>
    </rPh>
    <phoneticPr fontId="38"/>
  </si>
  <si>
    <t>山口県周南市開成町4555の43の一部</t>
    <rPh sb="0" eb="2">
      <t>ヤマグチ</t>
    </rPh>
    <rPh sb="2" eb="3">
      <t>ケン</t>
    </rPh>
    <rPh sb="3" eb="5">
      <t>シュウナン</t>
    </rPh>
    <rPh sb="5" eb="6">
      <t>シ</t>
    </rPh>
    <rPh sb="6" eb="8">
      <t>カイセイ</t>
    </rPh>
    <rPh sb="8" eb="9">
      <t>マチ</t>
    </rPh>
    <rPh sb="17" eb="19">
      <t>イチブ</t>
    </rPh>
    <phoneticPr fontId="38"/>
  </si>
  <si>
    <t>第14条</t>
    <rPh sb="0" eb="1">
      <t>ダイ</t>
    </rPh>
    <rPh sb="3" eb="4">
      <t>ジョウ</t>
    </rPh>
    <phoneticPr fontId="38"/>
  </si>
  <si>
    <t>37-9</t>
    <phoneticPr fontId="38"/>
  </si>
  <si>
    <t>山口県周南市野村南町4838-1の一部､4976の一部</t>
    <rPh sb="0" eb="3">
      <t>ヤマグチケン</t>
    </rPh>
    <phoneticPr fontId="73"/>
  </si>
  <si>
    <t xml:space="preserve">R3.11.30
一部解除
R7.12.23 </t>
    <phoneticPr fontId="577"/>
  </si>
  <si>
    <t>静岡県御前崎市白羽字新田254番､260番２､264番１､350番１の各一部</t>
    <rPh sb="0" eb="3">
      <t>シズオカケン</t>
    </rPh>
    <phoneticPr fontId="577"/>
  </si>
  <si>
    <t>クロロエチレン
テトラクロロエチレン
砒素及びその化合物</t>
    <rPh sb="19" eb="22">
      <t>ヒソオヨ</t>
    </rPh>
    <rPh sb="25" eb="28">
      <t>カゴウブツ</t>
    </rPh>
    <phoneticPr fontId="80"/>
  </si>
  <si>
    <t>R7.10.10
一部解除
R7.12.18</t>
    <rPh sb="9" eb="11">
      <t>イチブ</t>
    </rPh>
    <rPh sb="11" eb="13">
      <t>カイジョ</t>
    </rPh>
    <phoneticPr fontId="37"/>
  </si>
  <si>
    <t>水戸市
（2件）</t>
    <rPh sb="0" eb="3">
      <t>ミトシ</t>
    </rPh>
    <rPh sb="6" eb="7">
      <t>ケン</t>
    </rPh>
    <phoneticPr fontId="577"/>
  </si>
  <si>
    <t>神戸市
（53件）</t>
    <rPh sb="0" eb="2">
      <t>コウベ</t>
    </rPh>
    <rPh sb="2" eb="3">
      <t>シ</t>
    </rPh>
    <phoneticPr fontId="577"/>
  </si>
  <si>
    <t>第３条</t>
    <rPh sb="0" eb="1">
      <t>ダイ</t>
    </rPh>
    <rPh sb="2" eb="3">
      <t>ジョウ</t>
    </rPh>
    <phoneticPr fontId="36"/>
  </si>
  <si>
    <t>鉛及びその化合物
ふっ素及びその化合物</t>
    <rPh sb="11" eb="12">
      <t>モト</t>
    </rPh>
    <rPh sb="12" eb="13">
      <t>オヨ</t>
    </rPh>
    <rPh sb="16" eb="18">
      <t>カゴウ</t>
    </rPh>
    <rPh sb="18" eb="19">
      <t>ブツ</t>
    </rPh>
    <phoneticPr fontId="36"/>
  </si>
  <si>
    <t>広島県
（23件）</t>
    <rPh sb="0" eb="3">
      <t>ヒロシマケン</t>
    </rPh>
    <phoneticPr fontId="577"/>
  </si>
  <si>
    <t>広島県尾道市長者原２丁目165番５の一部</t>
    <phoneticPr fontId="36"/>
  </si>
  <si>
    <t>R4.12.23
一部追加
R7.12.12</t>
    <rPh sb="9" eb="11">
      <t>イチブ</t>
    </rPh>
    <rPh sb="11" eb="13">
      <t>ツイカ</t>
    </rPh>
    <phoneticPr fontId="36"/>
  </si>
  <si>
    <t>ふっ素及びその化合物</t>
    <rPh sb="2" eb="3">
      <t>ソ</t>
    </rPh>
    <rPh sb="3" eb="4">
      <t>オヨ</t>
    </rPh>
    <rPh sb="7" eb="10">
      <t>カゴウブツ</t>
    </rPh>
    <phoneticPr fontId="36"/>
  </si>
  <si>
    <t>六価クロム化合物
シアン化合物</t>
    <rPh sb="0" eb="2">
      <t>ロッカ</t>
    </rPh>
    <rPh sb="5" eb="8">
      <t>カゴウブツ</t>
    </rPh>
    <rPh sb="12" eb="15">
      <t>カゴウブツ</t>
    </rPh>
    <phoneticPr fontId="36"/>
  </si>
  <si>
    <t>群馬県太田市新田早川町10番1の一部</t>
    <phoneticPr fontId="577"/>
  </si>
  <si>
    <t>群馬県太田市浜町45-15､16､27の一部</t>
    <phoneticPr fontId="577"/>
  </si>
  <si>
    <t>H23.11.21
一部解除
R7.4.15</t>
    <rPh sb="10" eb="12">
      <t>イチブ</t>
    </rPh>
    <rPh sb="12" eb="14">
      <t>カイジョ</t>
    </rPh>
    <phoneticPr fontId="35"/>
  </si>
  <si>
    <t>H31.3.29
一部追加
R7.7.17</t>
    <rPh sb="9" eb="11">
      <t>イチブ</t>
    </rPh>
    <rPh sb="11" eb="13">
      <t>ツイカ</t>
    </rPh>
    <phoneticPr fontId="35"/>
  </si>
  <si>
    <t>R6.10.15
一部追加
R7.9.1</t>
    <rPh sb="9" eb="11">
      <t>イチブ</t>
    </rPh>
    <rPh sb="11" eb="13">
      <t>ツイカ</t>
    </rPh>
    <phoneticPr fontId="35"/>
  </si>
  <si>
    <t>広島県広島市南区大州四丁目の337番12､337番25､338番15及び338番16の各一部</t>
    <phoneticPr fontId="267"/>
  </si>
  <si>
    <t>第３条</t>
    <rPh sb="0" eb="1">
      <t>ダイ</t>
    </rPh>
    <rPh sb="2" eb="3">
      <t>ジョウ</t>
    </rPh>
    <phoneticPr fontId="35"/>
  </si>
  <si>
    <t>R7.3.10
一部解除
R7.7.23</t>
    <rPh sb="8" eb="10">
      <t>イチブ</t>
    </rPh>
    <rPh sb="10" eb="12">
      <t>カイジョ</t>
    </rPh>
    <phoneticPr fontId="35"/>
  </si>
  <si>
    <t>ふっ素及びその化合物</t>
    <rPh sb="2" eb="3">
      <t>ソ</t>
    </rPh>
    <rPh sb="3" eb="4">
      <t>オヨ</t>
    </rPh>
    <rPh sb="7" eb="10">
      <t>カゴウブツ</t>
    </rPh>
    <phoneticPr fontId="35"/>
  </si>
  <si>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35"/>
  </si>
  <si>
    <t>広島市
（46件）</t>
    <rPh sb="0" eb="2">
      <t>ヒロシマ</t>
    </rPh>
    <rPh sb="2" eb="3">
      <t>シ</t>
    </rPh>
    <phoneticPr fontId="577"/>
  </si>
  <si>
    <t>広島県広島市南区霞一丁目2番1の一部</t>
    <rPh sb="3" eb="6">
      <t>ヒロシマシ</t>
    </rPh>
    <rPh sb="6" eb="8">
      <t>ミナミク</t>
    </rPh>
    <rPh sb="8" eb="9">
      <t>カスミ</t>
    </rPh>
    <rPh sb="9" eb="12">
      <t>イッチョウメ</t>
    </rPh>
    <rPh sb="13" eb="14">
      <t>バン</t>
    </rPh>
    <rPh sb="16" eb="18">
      <t>イチブ</t>
    </rPh>
    <phoneticPr fontId="35"/>
  </si>
  <si>
    <t>広島県広島市中区江波沖町1588番14の一部</t>
    <rPh sb="3" eb="6">
      <t>ヒロシマシ</t>
    </rPh>
    <rPh sb="6" eb="8">
      <t>ナカク</t>
    </rPh>
    <rPh sb="8" eb="10">
      <t>エバ</t>
    </rPh>
    <rPh sb="10" eb="12">
      <t>オキマチ</t>
    </rPh>
    <rPh sb="16" eb="17">
      <t>バン</t>
    </rPh>
    <rPh sb="20" eb="22">
      <t>イチブ</t>
    </rPh>
    <phoneticPr fontId="35"/>
  </si>
  <si>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35"/>
  </si>
  <si>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35"/>
  </si>
  <si>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35"/>
  </si>
  <si>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35"/>
  </si>
  <si>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35"/>
  </si>
  <si>
    <t>103
111
116
119
120
134
138
141
146
150</t>
    <phoneticPr fontId="577"/>
  </si>
  <si>
    <t>R5.5.2
一部追加
R7.12.23</t>
    <rPh sb="7" eb="11">
      <t>イチブツイカ</t>
    </rPh>
    <phoneticPr fontId="34"/>
  </si>
  <si>
    <r>
      <t xml:space="preserve">R6.5.8
</t>
    </r>
    <r>
      <rPr>
        <sz val="10"/>
        <color theme="1"/>
        <rFont val="ＭＳ Ｐゴシック"/>
        <family val="3"/>
        <charset val="128"/>
      </rPr>
      <t>一部解除
R7.12.5</t>
    </r>
    <rPh sb="7" eb="9">
      <t>イチブ</t>
    </rPh>
    <rPh sb="9" eb="11">
      <t>カイジョ</t>
    </rPh>
    <phoneticPr fontId="33"/>
  </si>
  <si>
    <t>船橋市
（16件）</t>
    <rPh sb="0" eb="3">
      <t>フナバシシ</t>
    </rPh>
    <phoneticPr fontId="577"/>
  </si>
  <si>
    <t>セレン及びその化合物
鉛及びその化合物
砒素及びその化合物
ふっ素及びその化合物</t>
    <phoneticPr fontId="577"/>
  </si>
  <si>
    <r>
      <t xml:space="preserve">R6.11.15
</t>
    </r>
    <r>
      <rPr>
        <sz val="10"/>
        <color theme="1"/>
        <rFont val="ＭＳ Ｐゴシック"/>
        <family val="3"/>
        <charset val="128"/>
      </rPr>
      <t>一部解除
R7.12.19</t>
    </r>
    <rPh sb="9" eb="11">
      <t>イチブ</t>
    </rPh>
    <rPh sb="11" eb="13">
      <t>カイジョ</t>
    </rPh>
    <phoneticPr fontId="31"/>
  </si>
  <si>
    <t>第14条</t>
    <rPh sb="0" eb="1">
      <t>ダイ</t>
    </rPh>
    <rPh sb="3" eb="4">
      <t>ジョウ</t>
    </rPh>
    <phoneticPr fontId="31"/>
  </si>
  <si>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31"/>
  </si>
  <si>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31"/>
  </si>
  <si>
    <t>大阪府大阪市北区天満橋三丁目68番９､68番13､68番39､78番２の各一部</t>
    <phoneticPr fontId="577"/>
  </si>
  <si>
    <t>大阪府大阪市北区同心二丁目１番２の一部</t>
    <phoneticPr fontId="577"/>
  </si>
  <si>
    <t>第４条</t>
    <rPh sb="0" eb="1">
      <t>ダイ</t>
    </rPh>
    <rPh sb="2" eb="3">
      <t>ジョウ</t>
    </rPh>
    <phoneticPr fontId="31"/>
  </si>
  <si>
    <t>鉛及びその化合物</t>
    <rPh sb="0" eb="2">
      <t>ナマリオヨ</t>
    </rPh>
    <rPh sb="5" eb="8">
      <t>カゴウブツ</t>
    </rPh>
    <phoneticPr fontId="32"/>
  </si>
  <si>
    <t>群馬県高崎市上里見町1659-1､1663-1､1663-3､1693､1694､1698-2､1701-1､1701-6及び1715-1の各一部</t>
    <rPh sb="0" eb="3">
      <t>グンマケン</t>
    </rPh>
    <rPh sb="3" eb="6">
      <t>タカサキシ</t>
    </rPh>
    <rPh sb="6" eb="9">
      <t>カミサトミ</t>
    </rPh>
    <rPh sb="9" eb="10">
      <t>マチ</t>
    </rPh>
    <rPh sb="61" eb="62">
      <t>オヨ</t>
    </rPh>
    <rPh sb="70" eb="71">
      <t>カク</t>
    </rPh>
    <rPh sb="71" eb="73">
      <t>イチブ</t>
    </rPh>
    <phoneticPr fontId="31"/>
  </si>
  <si>
    <t>群馬県高崎市高浜町248番1の一部</t>
    <rPh sb="0" eb="3">
      <t>グンマケン</t>
    </rPh>
    <rPh sb="3" eb="6">
      <t>タカサキシ</t>
    </rPh>
    <rPh sb="6" eb="9">
      <t>タカハママチ</t>
    </rPh>
    <rPh sb="12" eb="13">
      <t>バン</t>
    </rPh>
    <rPh sb="15" eb="17">
      <t>イチブ</t>
    </rPh>
    <phoneticPr fontId="29"/>
  </si>
  <si>
    <t>第14条</t>
    <rPh sb="0" eb="1">
      <t>ダイ</t>
    </rPh>
    <rPh sb="3" eb="4">
      <t>ジョウ</t>
    </rPh>
    <phoneticPr fontId="29"/>
  </si>
  <si>
    <t>カドミウム及びその化合物
水銀及びその化合物
鉛及びその化合物</t>
    <rPh sb="5" eb="6">
      <t>オヨ</t>
    </rPh>
    <rPh sb="9" eb="12">
      <t>カゴウブツ</t>
    </rPh>
    <rPh sb="13" eb="15">
      <t>スイギン</t>
    </rPh>
    <rPh sb="15" eb="16">
      <t>オヨ</t>
    </rPh>
    <rPh sb="19" eb="22">
      <t>カゴウブツ</t>
    </rPh>
    <phoneticPr fontId="30"/>
  </si>
  <si>
    <t>高崎市
（18件）</t>
    <rPh sb="0" eb="3">
      <t>タカサキシ</t>
    </rPh>
    <phoneticPr fontId="577"/>
  </si>
  <si>
    <t>第14条</t>
    <rPh sb="0" eb="1">
      <t>ダイ</t>
    </rPh>
    <rPh sb="3" eb="4">
      <t>ジョウ</t>
    </rPh>
    <phoneticPr fontId="28"/>
  </si>
  <si>
    <t>ふっ素及びその化合物</t>
    <rPh sb="2" eb="4">
      <t>ソオヨ</t>
    </rPh>
    <rPh sb="7" eb="10">
      <t>カゴウブツ</t>
    </rPh>
    <phoneticPr fontId="28"/>
  </si>
  <si>
    <t>大阪府大東市新田境町112番４の一部</t>
    <rPh sb="0" eb="3">
      <t>オオサカフ</t>
    </rPh>
    <rPh sb="3" eb="6">
      <t>ダイトウシ</t>
    </rPh>
    <rPh sb="6" eb="8">
      <t>シンデン</t>
    </rPh>
    <rPh sb="8" eb="9">
      <t>サカイ</t>
    </rPh>
    <rPh sb="9" eb="10">
      <t>チョウ</t>
    </rPh>
    <rPh sb="13" eb="14">
      <t>バン</t>
    </rPh>
    <rPh sb="16" eb="18">
      <t>イチブ</t>
    </rPh>
    <phoneticPr fontId="28"/>
  </si>
  <si>
    <t>大阪府
（75件）</t>
    <rPh sb="0" eb="3">
      <t>オオサカフ</t>
    </rPh>
    <phoneticPr fontId="577"/>
  </si>
  <si>
    <t>第４条</t>
    <rPh sb="0" eb="1">
      <t>ダイ</t>
    </rPh>
    <rPh sb="2" eb="3">
      <t>ジョウ</t>
    </rPh>
    <phoneticPr fontId="27"/>
  </si>
  <si>
    <t>鉛及びその化合物</t>
    <rPh sb="0" eb="1">
      <t>ナマリ</t>
    </rPh>
    <rPh sb="1" eb="2">
      <t>オヨ</t>
    </rPh>
    <rPh sb="5" eb="8">
      <t>カゴウブツ</t>
    </rPh>
    <phoneticPr fontId="27"/>
  </si>
  <si>
    <t>大分県由布市湯布院町川上字佐土原972番</t>
    <rPh sb="3" eb="6">
      <t>ユフシ</t>
    </rPh>
    <rPh sb="6" eb="12">
      <t>ユフインマチカワカミ</t>
    </rPh>
    <rPh sb="12" eb="13">
      <t>アザ</t>
    </rPh>
    <rPh sb="13" eb="16">
      <t>サドハラ</t>
    </rPh>
    <rPh sb="19" eb="20">
      <t>バン</t>
    </rPh>
    <phoneticPr fontId="27"/>
  </si>
  <si>
    <t>第14条</t>
    <rPh sb="0" eb="1">
      <t>ダイ</t>
    </rPh>
    <rPh sb="3" eb="4">
      <t>ジョウ</t>
    </rPh>
    <phoneticPr fontId="27"/>
  </si>
  <si>
    <t>ふっ素及びその化合物</t>
    <rPh sb="2" eb="3">
      <t>ソ</t>
    </rPh>
    <rPh sb="3" eb="4">
      <t>オヨ</t>
    </rPh>
    <rPh sb="7" eb="10">
      <t>カゴウブツ</t>
    </rPh>
    <phoneticPr fontId="27"/>
  </si>
  <si>
    <t>大分県
（15件）</t>
    <rPh sb="0" eb="3">
      <t>フクシマケン</t>
    </rPh>
    <phoneticPr fontId="577"/>
  </si>
  <si>
    <t>大分県別府市大字別府字野口原3088番24の一部</t>
    <phoneticPr fontId="577"/>
  </si>
  <si>
    <t>厚木市
（2件）</t>
    <rPh sb="0" eb="2">
      <t>アツギ</t>
    </rPh>
    <phoneticPr fontId="577"/>
  </si>
  <si>
    <t>愛知県名古屋市中村区黄金通8丁目16番地2の一部､中川区長良町1丁目95番6の一部､95番7の一部､95番8の一部､95番9の一部及び95番14の一部</t>
    <phoneticPr fontId="577"/>
  </si>
  <si>
    <r>
      <t xml:space="preserve">H26.12.3
</t>
    </r>
    <r>
      <rPr>
        <sz val="10"/>
        <color theme="1"/>
        <rFont val="ＭＳ Ｐゴシック"/>
        <family val="3"/>
        <charset val="128"/>
      </rPr>
      <t>一部追加
R7.11.7</t>
    </r>
    <rPh sb="9" eb="11">
      <t>イチブ</t>
    </rPh>
    <rPh sb="11" eb="13">
      <t>ツイカ</t>
    </rPh>
    <phoneticPr fontId="25"/>
  </si>
  <si>
    <t>愛知県名古屋市天白区天白町大字八事字裏山43番3の一部､66番51の一部､69番60の一部､69番61の一部､69番62の一部及び丙69番2の一部</t>
    <phoneticPr fontId="225"/>
  </si>
  <si>
    <r>
      <t xml:space="preserve">R7.1.17
</t>
    </r>
    <r>
      <rPr>
        <sz val="10"/>
        <color theme="1"/>
        <rFont val="ＭＳ Ｐゴシック"/>
        <family val="3"/>
        <charset val="128"/>
      </rPr>
      <t>一部解除
R7.10.20</t>
    </r>
    <rPh sb="8" eb="10">
      <t>イチブ</t>
    </rPh>
    <rPh sb="10" eb="12">
      <t>カイジョ</t>
    </rPh>
    <phoneticPr fontId="26"/>
  </si>
  <si>
    <t>第14条</t>
    <rPh sb="0" eb="1">
      <t>ダイ</t>
    </rPh>
    <rPh sb="3" eb="4">
      <t>ジョウ</t>
    </rPh>
    <phoneticPr fontId="26"/>
  </si>
  <si>
    <t>クロロエチレン
1,1-ジクロロエチレン
1,2-ジクロロエチレン
テトラクロロエチレン
1,1,1-トリクロロエタン
トリクロロエチレン
鉛及びその化合物
砒素及びその化合物
ふっ素及びその化合物</t>
  </si>
  <si>
    <t>愛知県名古屋市昭和区小桜町3丁目12番2の一部､12番3の一部､14番の一部及び16番の一部並びに緑町3丁目13番の一部､15番の一部､17番の一部､19番の一部､21番の一部及び23番の一部</t>
    <rPh sb="0" eb="3">
      <t>アイチケン</t>
    </rPh>
    <phoneticPr fontId="26"/>
  </si>
  <si>
    <t>名古屋市
（145件）</t>
    <rPh sb="0" eb="4">
      <t>ナゴヤシ</t>
    </rPh>
    <rPh sb="9" eb="10">
      <t>ケン</t>
    </rPh>
    <phoneticPr fontId="577"/>
  </si>
  <si>
    <t>愛知県名古屋市港区大江町3番15の一部及び3番23の一部</t>
    <rPh sb="0" eb="3">
      <t>アイチケン</t>
    </rPh>
    <rPh sb="27" eb="28">
      <t>ブ</t>
    </rPh>
    <phoneticPr fontId="107"/>
  </si>
  <si>
    <t>（令和8年1月30日現在）</t>
    <phoneticPr fontId="577"/>
  </si>
  <si>
    <t>第４条</t>
    <rPh sb="0" eb="1">
      <t>ダイ</t>
    </rPh>
    <rPh sb="2" eb="3">
      <t>ジョウ</t>
    </rPh>
    <phoneticPr fontId="23"/>
  </si>
  <si>
    <t>ふっ素及びその化合物</t>
    <rPh sb="2" eb="3">
      <t>ソ</t>
    </rPh>
    <rPh sb="3" eb="4">
      <t>オヨ</t>
    </rPh>
    <rPh sb="7" eb="10">
      <t>カゴウブツ</t>
    </rPh>
    <phoneticPr fontId="24"/>
  </si>
  <si>
    <t>栃木県小山市大字喜沢字海道西1475番13の一部</t>
    <phoneticPr fontId="577"/>
  </si>
  <si>
    <t>形質変更時要届出区域（埋立地管理区域）</t>
    <rPh sb="11" eb="14">
      <t>ウメタテチ</t>
    </rPh>
    <rPh sb="14" eb="16">
      <t>カンリ</t>
    </rPh>
    <rPh sb="16" eb="18">
      <t>クイキ</t>
    </rPh>
    <phoneticPr fontId="22"/>
  </si>
  <si>
    <t>第４条</t>
    <rPh sb="0" eb="1">
      <t>ダイ</t>
    </rPh>
    <rPh sb="2" eb="3">
      <t>ジョウ</t>
    </rPh>
    <phoneticPr fontId="22"/>
  </si>
  <si>
    <t>ふっ素及びその化合物</t>
    <rPh sb="2" eb="3">
      <t>ソ</t>
    </rPh>
    <rPh sb="3" eb="4">
      <t>オヨ</t>
    </rPh>
    <rPh sb="7" eb="10">
      <t>カゴウブツ</t>
    </rPh>
    <phoneticPr fontId="22"/>
  </si>
  <si>
    <t>大阪府堺市西区石津西町14番1の一部</t>
    <rPh sb="3" eb="5">
      <t>サカイシ</t>
    </rPh>
    <phoneticPr fontId="22"/>
  </si>
  <si>
    <t>R4.12.12
一部追加
R7.10.10</t>
    <rPh sb="9" eb="11">
      <t>イチブ</t>
    </rPh>
    <rPh sb="11" eb="13">
      <t>ツイカ</t>
    </rPh>
    <phoneticPr fontId="577"/>
  </si>
  <si>
    <t>R6.12.25
一部解除
R7.11.25</t>
    <rPh sb="9" eb="13">
      <t>イチブカイジョ</t>
    </rPh>
    <phoneticPr fontId="577"/>
  </si>
  <si>
    <t>砒素及びその化合物</t>
    <rPh sb="0" eb="2">
      <t>ヒソ</t>
    </rPh>
    <rPh sb="2" eb="3">
      <t>オヨ</t>
    </rPh>
    <rPh sb="6" eb="9">
      <t>カゴウブツ</t>
    </rPh>
    <phoneticPr fontId="275"/>
  </si>
  <si>
    <t>第３条</t>
    <rPh sb="0" eb="1">
      <t>ダイ</t>
    </rPh>
    <rPh sb="2" eb="3">
      <t>ジョウ</t>
    </rPh>
    <phoneticPr fontId="21"/>
  </si>
  <si>
    <t>神奈川県横須賀市船越町１丁目201番１及び201番３の各 一部</t>
    <phoneticPr fontId="577"/>
  </si>
  <si>
    <t>クロロエチレン
1,1-ジクロロエチレン
1,2-ジクロロエチレン
トリクロロエチレン
カドミウム及びその化合物
六価クロム化合物
シアン化合物
水銀及びその化合物
鉛及びその化合物
砒素及びその化合物
ふっ素及びその化合物
ほう素及びその化合物</t>
    <phoneticPr fontId="577"/>
  </si>
  <si>
    <t>R6.7.23
一部追加
R7.12.17</t>
  </si>
  <si>
    <t>16,669.484</t>
  </si>
  <si>
    <t>岩手県
（28件）</t>
    <rPh sb="0" eb="3">
      <t>イワテケン</t>
    </rPh>
    <rPh sb="7" eb="8">
      <t>ケン</t>
    </rPh>
    <phoneticPr fontId="577"/>
  </si>
  <si>
    <t>R8.1.9</t>
  </si>
  <si>
    <t>第14条</t>
    <rPh sb="0" eb="1">
      <t>ダイ</t>
    </rPh>
    <rPh sb="3" eb="4">
      <t>ジョウ</t>
    </rPh>
    <phoneticPr fontId="20"/>
  </si>
  <si>
    <t>鉛及びその化合物</t>
    <rPh sb="0" eb="1">
      <t>ナマリ</t>
    </rPh>
    <rPh sb="1" eb="2">
      <t>オヨ</t>
    </rPh>
    <rPh sb="5" eb="8">
      <t>カゴウブツ</t>
    </rPh>
    <phoneticPr fontId="20"/>
  </si>
  <si>
    <t>新潟県胎内市倉敷町864番の一部</t>
    <phoneticPr fontId="577"/>
  </si>
  <si>
    <t>新潟県
（58件）</t>
    <phoneticPr fontId="577"/>
  </si>
  <si>
    <t>形質変更時要届出区域（埋立地管理区域）</t>
    <rPh sb="11" eb="14">
      <t>ウメタテチ</t>
    </rPh>
    <rPh sb="14" eb="16">
      <t>カンリ</t>
    </rPh>
    <rPh sb="16" eb="18">
      <t>クイキ</t>
    </rPh>
    <phoneticPr fontId="20"/>
  </si>
  <si>
    <t>六価クロム化合物
セレン及びその化合物
鉛及びその化合物
ふっ素及びその化合物
ほう素及びその化合物</t>
  </si>
  <si>
    <t>37-10</t>
    <phoneticPr fontId="38"/>
  </si>
  <si>
    <t>山口県
（115件）</t>
    <phoneticPr fontId="577"/>
  </si>
  <si>
    <t>山口県周南市野村南町4838-1の一部､4976の一部､4976-1の一部､4976-2の一部､4976-3の一部､4976-4の一部</t>
    <phoneticPr fontId="577"/>
  </si>
  <si>
    <t>第14条</t>
    <rPh sb="0" eb="1">
      <t>ダイ</t>
    </rPh>
    <rPh sb="3" eb="4">
      <t>ジョウ</t>
    </rPh>
    <phoneticPr fontId="45"/>
  </si>
  <si>
    <t>テトラクロロエチレン
鉛及びその化合物</t>
    <rPh sb="11" eb="12">
      <t>ナマリ</t>
    </rPh>
    <rPh sb="12" eb="13">
      <t>オヨ</t>
    </rPh>
    <rPh sb="16" eb="19">
      <t>カゴウブツ</t>
    </rPh>
    <phoneticPr fontId="45"/>
  </si>
  <si>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phoneticPr fontId="577"/>
  </si>
  <si>
    <t>静岡県駿東郡長泉町下土狩字稲荷760番5､760番1､762番1､762番13､同字大土手840番１､840番3の各一部</t>
    <rPh sb="18" eb="19">
      <t>バン</t>
    </rPh>
    <rPh sb="24" eb="25">
      <t>バン</t>
    </rPh>
    <rPh sb="30" eb="31">
      <t>バン</t>
    </rPh>
    <rPh sb="36" eb="37">
      <t>バン</t>
    </rPh>
    <rPh sb="40" eb="41">
      <t>ドウ</t>
    </rPh>
    <phoneticPr fontId="45"/>
  </si>
  <si>
    <t>静岡県
（22件）</t>
    <rPh sb="0" eb="2">
      <t>シズオカ</t>
    </rPh>
    <rPh sb="2" eb="3">
      <t>ケン</t>
    </rPh>
    <phoneticPr fontId="577"/>
  </si>
  <si>
    <t>形質変更時要届出区域（自然由来特例区域）</t>
    <rPh sb="11" eb="13">
      <t>シゼン</t>
    </rPh>
    <rPh sb="13" eb="15">
      <t>ユライ</t>
    </rPh>
    <rPh sb="15" eb="17">
      <t>トクレイ</t>
    </rPh>
    <rPh sb="17" eb="19">
      <t>クイキ</t>
    </rPh>
    <phoneticPr fontId="18"/>
  </si>
  <si>
    <t>第４条</t>
    <rPh sb="0" eb="1">
      <t>ダイ</t>
    </rPh>
    <rPh sb="2" eb="3">
      <t>ジョウ</t>
    </rPh>
    <phoneticPr fontId="18"/>
  </si>
  <si>
    <t>砒素及びその化合物
ふっ素及びその化合物</t>
    <rPh sb="0" eb="2">
      <t>ヒソ</t>
    </rPh>
    <rPh sb="2" eb="3">
      <t>オヨ</t>
    </rPh>
    <rPh sb="6" eb="9">
      <t>カゴウブツ</t>
    </rPh>
    <rPh sb="12" eb="13">
      <t>ソ</t>
    </rPh>
    <rPh sb="13" eb="14">
      <t>オヨ</t>
    </rPh>
    <rPh sb="17" eb="20">
      <t>カゴウブツ</t>
    </rPh>
    <phoneticPr fontId="19"/>
  </si>
  <si>
    <t>大阪府大阪市淀川区加島一丁目396番2の一部､399番2の一部､400番2の一部､401番の一部､402番､403番の一部､404番1の一部､404番2の一部､424番の一部､425番の一部､429番2の一部､430番3の一部､689番の一部</t>
    <phoneticPr fontId="577"/>
  </si>
  <si>
    <t>大阪市
（376件）</t>
    <rPh sb="0" eb="2">
      <t>オオサカ</t>
    </rPh>
    <rPh sb="8" eb="9">
      <t>ケン</t>
    </rPh>
    <phoneticPr fontId="577"/>
  </si>
  <si>
    <t>H30.4.20
一部撤回
R8.1.14</t>
    <phoneticPr fontId="577"/>
  </si>
  <si>
    <t>第４条</t>
    <rPh sb="0" eb="1">
      <t>ダイ</t>
    </rPh>
    <rPh sb="2" eb="3">
      <t>ジョウ</t>
    </rPh>
    <phoneticPr fontId="17"/>
  </si>
  <si>
    <t>神奈川県相模原市中央区宮下三丁目358番6の一部､358番7の一部､358番8の一部</t>
    <phoneticPr fontId="577"/>
  </si>
  <si>
    <t>神奈川県相模原市緑区西橋本三丁目2126 番1の一部､2126番3の一部､2126番5の一部及び2136番の一部</t>
    <rPh sb="4" eb="8">
      <t>サガミハラシ</t>
    </rPh>
    <rPh sb="34" eb="35">
      <t>イチ</t>
    </rPh>
    <phoneticPr fontId="17"/>
  </si>
  <si>
    <t>相模原市
（11件）</t>
    <phoneticPr fontId="577"/>
  </si>
  <si>
    <t>R7.7.29
一部追加
R8.1.13</t>
    <rPh sb="8" eb="12">
      <t>イチブツイカ</t>
    </rPh>
    <phoneticPr fontId="17"/>
  </si>
  <si>
    <t>ふっ素及びその化合物
鉛及びその化合物</t>
    <rPh sb="2" eb="3">
      <t>ソ</t>
    </rPh>
    <rPh sb="3" eb="4">
      <t>オヨ</t>
    </rPh>
    <rPh sb="7" eb="10">
      <t>カゴウブツ</t>
    </rPh>
    <rPh sb="11" eb="12">
      <t>ナマリ</t>
    </rPh>
    <rPh sb="12" eb="13">
      <t>オヨ</t>
    </rPh>
    <rPh sb="16" eb="19">
      <t>カゴウブツ</t>
    </rPh>
    <phoneticPr fontId="17"/>
  </si>
  <si>
    <t>愛知県刈谷市東新町三丁目302番､303番､304番､306番､307番､308番１､308番２及び309番の各一部</t>
    <rPh sb="0" eb="3">
      <t>アイチケン</t>
    </rPh>
    <phoneticPr fontId="17"/>
  </si>
  <si>
    <t>愛知県高浜市豊田町二丁目１番31並びに1番1､1番33､1番34､1番35､1番36､1番39及び1番40の各一部</t>
    <phoneticPr fontId="577"/>
  </si>
  <si>
    <t>第14条</t>
    <rPh sb="0" eb="1">
      <t>ダイ</t>
    </rPh>
    <rPh sb="3" eb="4">
      <t>ジョウ</t>
    </rPh>
    <phoneticPr fontId="16"/>
  </si>
  <si>
    <t>鉛及びその化合物
砒素及びその化合物
ふっ素及びその化合物
ほう素及びその化合物</t>
    <rPh sb="0" eb="1">
      <t>ナマリ</t>
    </rPh>
    <rPh sb="1" eb="2">
      <t>オヨ</t>
    </rPh>
    <rPh sb="5" eb="8">
      <t>カゴウブツ</t>
    </rPh>
    <rPh sb="9" eb="12">
      <t>ヒソオヨ</t>
    </rPh>
    <rPh sb="15" eb="18">
      <t>カゴウブツ</t>
    </rPh>
    <rPh sb="21" eb="23">
      <t>ソオヨ</t>
    </rPh>
    <rPh sb="26" eb="29">
      <t>カゴウブツ</t>
    </rPh>
    <rPh sb="32" eb="34">
      <t>ソオヨ</t>
    </rPh>
    <rPh sb="37" eb="40">
      <t>カゴウブツ</t>
    </rPh>
    <phoneticPr fontId="16"/>
  </si>
  <si>
    <t>千葉県市川市塩浜2丁目34番1の一部（地番）</t>
    <rPh sb="3" eb="6">
      <t>イチカワシ</t>
    </rPh>
    <rPh sb="6" eb="8">
      <t>シオハマ</t>
    </rPh>
    <rPh sb="9" eb="11">
      <t>チョウメ</t>
    </rPh>
    <rPh sb="13" eb="14">
      <t>バン</t>
    </rPh>
    <rPh sb="16" eb="18">
      <t>イチブ</t>
    </rPh>
    <rPh sb="19" eb="21">
      <t>チバン</t>
    </rPh>
    <phoneticPr fontId="16"/>
  </si>
  <si>
    <t>市川市
（24件）</t>
    <phoneticPr fontId="577"/>
  </si>
  <si>
    <t>砒素及びその化合物
ふっ素及びその化合物
鉛及びその化合物</t>
    <rPh sb="0" eb="2">
      <t>ヒソ</t>
    </rPh>
    <phoneticPr fontId="577"/>
  </si>
  <si>
    <r>
      <t xml:space="preserve">H29.4.3
</t>
    </r>
    <r>
      <rPr>
        <sz val="9"/>
        <color theme="1"/>
        <rFont val="ＭＳ Ｐゴシック"/>
        <family val="3"/>
        <charset val="128"/>
      </rPr>
      <t>一部解除
R7.12.23</t>
    </r>
    <rPh sb="8" eb="12">
      <t>イチブカイジョ</t>
    </rPh>
    <phoneticPr fontId="1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</si>
  <si>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6"/>
  </si>
  <si>
    <t>兵庫県姫路市峰南町43番1､43番2､76番4､89番1､222番3及び339番3の各一部</t>
    <phoneticPr fontId="577"/>
  </si>
  <si>
    <t>姫路市
（77件）</t>
    <rPh sb="0" eb="3">
      <t>ヒメジシ</t>
    </rPh>
    <phoneticPr fontId="577"/>
  </si>
  <si>
    <t>第４条</t>
    <rPh sb="0" eb="1">
      <t>ダイ</t>
    </rPh>
    <rPh sb="2" eb="3">
      <t>ジョウ</t>
    </rPh>
    <phoneticPr fontId="16"/>
  </si>
  <si>
    <t>第一種特定有害物質
第二種特定有害物質
ポリ塩化ビフェニル</t>
    <phoneticPr fontId="577"/>
  </si>
  <si>
    <t>第３条</t>
    <rPh sb="0" eb="1">
      <t>ダイ</t>
    </rPh>
    <rPh sb="2" eb="3">
      <t>ジョウ</t>
    </rPh>
    <phoneticPr fontId="16"/>
  </si>
  <si>
    <t>1,2-ジクロロエチレン
六価クロム化合物
シアン化合物
ふっ素及びその化合物</t>
  </si>
  <si>
    <t>形質変更時要届出区域（埋立地管理区域）</t>
    <rPh sb="11" eb="14">
      <t>ウメタテチ</t>
    </rPh>
    <rPh sb="14" eb="16">
      <t>カンリ</t>
    </rPh>
    <rPh sb="16" eb="18">
      <t>クイキ</t>
    </rPh>
    <phoneticPr fontId="16"/>
  </si>
  <si>
    <t>川崎市
（99件）</t>
    <rPh sb="0" eb="3">
      <t>カワサキシ</t>
    </rPh>
    <rPh sb="7" eb="8">
      <t>ケン</t>
    </rPh>
    <phoneticPr fontId="577"/>
  </si>
  <si>
    <t>神奈川県川崎市川崎区駅前本町25番1､25番4､25番16､25番17､25番18､25番19､25番20､25番25､25番26､30番18､30番20の各一部</t>
    <rPh sb="4" eb="7">
      <t>カワサキシ</t>
    </rPh>
    <phoneticPr fontId="577"/>
  </si>
  <si>
    <t>神奈川県川崎市中原区等々力970番､1011番､1021番1､1031番1､1049番1､1052番1､1054番1､1059番､1060番､3166番2､3230番､4041番1､4042番1､4046番1､4047番1の各一部、道（中原区等々力地内（無地番））の一部</t>
    <rPh sb="4" eb="7">
      <t>カワサキシ</t>
    </rPh>
    <phoneticPr fontId="577"/>
  </si>
  <si>
    <t>神奈川県川崎市幸区鹿島田二丁目1041番1</t>
    <rPh sb="4" eb="7">
      <t>カワサキシ</t>
    </rPh>
    <phoneticPr fontId="577"/>
  </si>
  <si>
    <t>神奈川県川崎市川崎区扇島7番2､7番4の各一部</t>
    <rPh sb="4" eb="7">
      <t>カワサキシ</t>
    </rPh>
    <phoneticPr fontId="577"/>
  </si>
  <si>
    <t>神奈川県相模原市緑区西橋本五丁目1127番1の一部</t>
    <phoneticPr fontId="577"/>
  </si>
  <si>
    <t>R2.8.31
一部追加
R7.11.27</t>
    <phoneticPr fontId="577"/>
  </si>
  <si>
    <t>神奈川県川崎市高津区下野毛二丁目920番3､920番7､976番1､976番2､976番3､976番6､976番7､987番3､987番4､991番2の各一部､988番3</t>
    <phoneticPr fontId="577"/>
  </si>
  <si>
    <t>R4.6.16
一部追加
R8.1.6</t>
    <phoneticPr fontId="577"/>
  </si>
  <si>
    <t>R5.3.7
一部追加
R7.10.16</t>
    <phoneticPr fontId="577"/>
  </si>
  <si>
    <t>神奈川県川崎市中原区下沼部字玉川向1753番1､1753番15の各一部</t>
    <phoneticPr fontId="577"/>
  </si>
  <si>
    <t>クロロエチレン
1,1-ジクロロエチレン
1,2-ジクロロエチレン
テトラクロロエチレン
トリクロロエチレン
ベンゼン
鉛及びその化合物
砒素及びその化合物
ふっ素及びその化合物</t>
    <phoneticPr fontId="577"/>
  </si>
  <si>
    <t>R7.4.9
一部追加
R7.10.29</t>
    <phoneticPr fontId="577"/>
  </si>
  <si>
    <r>
      <t xml:space="preserve">R7.3.4
</t>
    </r>
    <r>
      <rPr>
        <sz val="10"/>
        <color theme="1"/>
        <rFont val="ＭＳ Ｐゴシック"/>
        <family val="3"/>
        <charset val="128"/>
      </rPr>
      <t>一部解除
R8.1.6</t>
    </r>
    <rPh sb="9" eb="11">
      <t>カイジョ</t>
    </rPh>
    <phoneticPr fontId="16"/>
  </si>
  <si>
    <t>シアン化合物</t>
    <rPh sb="3" eb="6">
      <t>カゴウブツ</t>
    </rPh>
    <phoneticPr fontId="222"/>
  </si>
  <si>
    <t>形質変更時要届出区域（埋立地管理区域）</t>
    <rPh sb="11" eb="14">
      <t>ウメタテチ</t>
    </rPh>
    <rPh sb="14" eb="16">
      <t>カンリ</t>
    </rPh>
    <rPh sb="16" eb="18">
      <t>クイキ</t>
    </rPh>
    <phoneticPr fontId="14"/>
  </si>
  <si>
    <t>第３条</t>
    <rPh sb="0" eb="1">
      <t>ダイ</t>
    </rPh>
    <rPh sb="2" eb="3">
      <t>ジョウ</t>
    </rPh>
    <phoneticPr fontId="14"/>
  </si>
  <si>
    <t>ふっ素及びその化合物</t>
    <rPh sb="2" eb="3">
      <t>ソ</t>
    </rPh>
    <rPh sb="3" eb="4">
      <t>オヨ</t>
    </rPh>
    <rPh sb="7" eb="10">
      <t>カゴウブツ</t>
    </rPh>
    <phoneticPr fontId="14"/>
  </si>
  <si>
    <t>大阪府堺市西区石津西町14番1の一部</t>
    <rPh sb="3" eb="5">
      <t>サカイシ</t>
    </rPh>
    <phoneticPr fontId="14"/>
  </si>
  <si>
    <t>第14条</t>
    <rPh sb="0" eb="1">
      <t>ダイ</t>
    </rPh>
    <rPh sb="3" eb="4">
      <t>ジョウ</t>
    </rPh>
    <phoneticPr fontId="14"/>
  </si>
  <si>
    <t xml:space="preserve">
鉛及びその化合物</t>
    <rPh sb="1" eb="2">
      <t>ナマリ</t>
    </rPh>
    <rPh sb="2" eb="3">
      <t>オヨ</t>
    </rPh>
    <phoneticPr fontId="15"/>
  </si>
  <si>
    <t>岐阜県瑞浪市釜戸町字梅本892番8の一部</t>
    <rPh sb="3" eb="6">
      <t>ミズナミシ</t>
    </rPh>
    <rPh sb="6" eb="9">
      <t>カマドチョウ</t>
    </rPh>
    <rPh sb="9" eb="10">
      <t>アザ</t>
    </rPh>
    <rPh sb="10" eb="12">
      <t>ウメモト</t>
    </rPh>
    <rPh sb="15" eb="16">
      <t>バン</t>
    </rPh>
    <rPh sb="18" eb="20">
      <t>イチブ</t>
    </rPh>
    <phoneticPr fontId="14"/>
  </si>
  <si>
    <t>岐阜県
（28件）</t>
    <rPh sb="0" eb="3">
      <t>ギフケン</t>
    </rPh>
    <phoneticPr fontId="577"/>
  </si>
  <si>
    <t>形質-東農-9</t>
    <rPh sb="0" eb="2">
      <t>ケイシツ</t>
    </rPh>
    <rPh sb="3" eb="5">
      <t>トウノウ</t>
    </rPh>
    <phoneticPr fontId="473"/>
  </si>
  <si>
    <t>措置-東濃-4</t>
    <rPh sb="3" eb="5">
      <t>トウノウ</t>
    </rPh>
    <phoneticPr fontId="473"/>
  </si>
  <si>
    <t>形質-東濃-10</t>
    <rPh sb="0" eb="2">
      <t>ケイシツ</t>
    </rPh>
    <rPh sb="3" eb="5">
      <t>トウノウ</t>
    </rPh>
    <phoneticPr fontId="473"/>
  </si>
  <si>
    <t>形質-東濃-11</t>
    <phoneticPr fontId="577"/>
  </si>
  <si>
    <t>形質-可茂-2</t>
    <rPh sb="0" eb="2">
      <t>ケイシツ</t>
    </rPh>
    <rPh sb="3" eb="5">
      <t>カモ</t>
    </rPh>
    <phoneticPr fontId="473"/>
  </si>
  <si>
    <t>形質-岐阜-4</t>
    <phoneticPr fontId="577"/>
  </si>
  <si>
    <t>形質-岐阜-6</t>
    <rPh sb="3" eb="5">
      <t>ギフ</t>
    </rPh>
    <phoneticPr fontId="371"/>
  </si>
  <si>
    <t>措置-岐阜-8</t>
    <rPh sb="3" eb="5">
      <t>ギフ</t>
    </rPh>
    <phoneticPr fontId="81"/>
  </si>
  <si>
    <t>形質-西濃-9</t>
    <rPh sb="0" eb="2">
      <t>ケイシツ</t>
    </rPh>
    <rPh sb="3" eb="5">
      <t>セイノウ</t>
    </rPh>
    <phoneticPr fontId="48"/>
  </si>
  <si>
    <t>措置-東濃-5</t>
    <rPh sb="3" eb="5">
      <t>トウノウ</t>
    </rPh>
    <phoneticPr fontId="48"/>
  </si>
  <si>
    <t>形質-東濃-12</t>
    <rPh sb="3" eb="5">
      <t>トウノウ</t>
    </rPh>
    <phoneticPr fontId="40"/>
  </si>
  <si>
    <t>形質-東濃-13</t>
    <rPh sb="0" eb="1">
      <t>カタチ</t>
    </rPh>
    <rPh sb="1" eb="2">
      <t>シツ</t>
    </rPh>
    <rPh sb="3" eb="5">
      <t>トウノウ</t>
    </rPh>
    <phoneticPr fontId="14"/>
  </si>
  <si>
    <t>青森県八戸市江陽三丁目1番3の一部､1番30の一部､1番32の一部､1番33の一部､1番50の一部､1番61の一部､1番72の一部及び1番73の一部</t>
    <phoneticPr fontId="577"/>
  </si>
  <si>
    <t>第３条</t>
    <rPh sb="0" eb="1">
      <t>ダイ</t>
    </rPh>
    <rPh sb="2" eb="3">
      <t>ジョウ</t>
    </rPh>
    <phoneticPr fontId="13"/>
  </si>
  <si>
    <t>八戸市
（7件）</t>
    <rPh sb="0" eb="3">
      <t>ハチノヘシ</t>
    </rPh>
    <rPh sb="6" eb="7">
      <t>ケン</t>
    </rPh>
    <phoneticPr fontId="577"/>
  </si>
  <si>
    <t>岩手県花巻市石鳥谷町江曽第5地割1番1の一部､1番2の一部</t>
    <phoneticPr fontId="577"/>
  </si>
  <si>
    <t>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t>
    <rPh sb="0" eb="3">
      <t>アオモリケン</t>
    </rPh>
    <rPh sb="35" eb="38">
      <t>ハチノヘシ</t>
    </rPh>
    <phoneticPr fontId="13"/>
  </si>
  <si>
    <t>形質変更時要届出区域</t>
    <phoneticPr fontId="577"/>
  </si>
  <si>
    <t>要措置区域</t>
    <phoneticPr fontId="577"/>
  </si>
  <si>
    <t>R7.8.12
一部解除
R8.1.20</t>
    <phoneticPr fontId="577"/>
  </si>
  <si>
    <t>H23.4.19
一部追加
H27.9.10</t>
    <phoneticPr fontId="577"/>
  </si>
  <si>
    <t>カドミウム及びその化合物</t>
    <rPh sb="5" eb="6">
      <t>オヨ</t>
    </rPh>
    <rPh sb="9" eb="12">
      <t>カゴウブツ</t>
    </rPh>
    <phoneticPr fontId="448"/>
  </si>
  <si>
    <t>六価クロム化合物
ふっ素及びその化合物</t>
    <rPh sb="0" eb="2">
      <t>ロッカ</t>
    </rPh>
    <rPh sb="5" eb="8">
      <t>カゴウブツ</t>
    </rPh>
    <rPh sb="11" eb="12">
      <t>ソ</t>
    </rPh>
    <rPh sb="12" eb="13">
      <t>オヨ</t>
    </rPh>
    <rPh sb="16" eb="19">
      <t>カゴウブツ</t>
    </rPh>
    <phoneticPr fontId="285"/>
  </si>
  <si>
    <t>形質変更時要届出区域</t>
    <phoneticPr fontId="577"/>
  </si>
  <si>
    <t>砒素及びその化合物</t>
    <phoneticPr fontId="577"/>
  </si>
  <si>
    <t>形質変更時要届出区域</t>
    <phoneticPr fontId="577"/>
  </si>
  <si>
    <t>第14条</t>
    <rPh sb="0" eb="1">
      <t>ダイ</t>
    </rPh>
    <rPh sb="3" eb="4">
      <t>ジョウ</t>
    </rPh>
    <phoneticPr fontId="12"/>
  </si>
  <si>
    <t>六価クロム化合物</t>
    <rPh sb="0" eb="2">
      <t>ロッカ</t>
    </rPh>
    <rPh sb="5" eb="8">
      <t>カゴウブツ</t>
    </rPh>
    <phoneticPr fontId="12"/>
  </si>
  <si>
    <t>佐賀県佐賀市巨勢町大字牛島字二本松583番3の一部</t>
    <rPh sb="0" eb="3">
      <t>サガケン</t>
    </rPh>
    <rPh sb="6" eb="8">
      <t>コセ</t>
    </rPh>
    <rPh sb="11" eb="13">
      <t>ウシジマ</t>
    </rPh>
    <rPh sb="13" eb="14">
      <t>アザ</t>
    </rPh>
    <rPh sb="14" eb="17">
      <t>ニホンマツ</t>
    </rPh>
    <phoneticPr fontId="12"/>
  </si>
  <si>
    <t>第４条</t>
    <rPh sb="0" eb="1">
      <t>ダイ</t>
    </rPh>
    <rPh sb="2" eb="3">
      <t>ジョウ</t>
    </rPh>
    <phoneticPr fontId="12"/>
  </si>
  <si>
    <t>福島県いわき市平赤井字反町48番1､52番1､57番1､63番､65番3､125番2､140番1の各一部</t>
    <phoneticPr fontId="577"/>
  </si>
  <si>
    <t>砒素及びその化合物
ふっ素及びその化合物</t>
    <phoneticPr fontId="577"/>
  </si>
  <si>
    <t>いわき市
（25件）</t>
    <rPh sb="3" eb="4">
      <t>シ</t>
    </rPh>
    <rPh sb="8" eb="9">
      <t>ケン</t>
    </rPh>
    <phoneticPr fontId="577"/>
  </si>
  <si>
    <t xml:space="preserve">R5.7.7  
一部追加 
R8.1.21 </t>
    <rPh sb="9" eb="11">
      <t>イチブ</t>
    </rPh>
    <rPh sb="11" eb="13">
      <t>ツイカ</t>
    </rPh>
    <phoneticPr fontId="577"/>
  </si>
  <si>
    <t>R6.9.4
一部解除
R7.12.26</t>
    <rPh sb="7" eb="9">
      <t>イチブ</t>
    </rPh>
    <rPh sb="9" eb="11">
      <t>カイジョ</t>
    </rPh>
    <phoneticPr fontId="11"/>
  </si>
  <si>
    <t>神奈川県相模原市中央区宮下本町一丁目2871番1の一部､2の一部､5の一部及び6</t>
    <phoneticPr fontId="577"/>
  </si>
  <si>
    <t>クロロエチレン
トリクロロエチレン
六価クロム化合物</t>
    <phoneticPr fontId="577"/>
  </si>
  <si>
    <t>神奈川県相模原市中央区宮下本町一丁目2871番1の一部､2の一部､5の一部及び6の一部</t>
    <phoneticPr fontId="577"/>
  </si>
  <si>
    <t xml:space="preserve">
シアン化合物
鉛及びその化合物
ふっ素及びその化合物</t>
    <phoneticPr fontId="577"/>
  </si>
  <si>
    <t>岡山県倉敷市潮通三丁目4番2の一部ほか</t>
    <phoneticPr fontId="577"/>
  </si>
  <si>
    <t>愛知県
（71件）</t>
    <phoneticPr fontId="577"/>
  </si>
  <si>
    <t>R7.4.25
一部解除
R8.1.23</t>
    <rPh sb="8" eb="12">
      <t>イチブカイジョ</t>
    </rPh>
    <phoneticPr fontId="10"/>
  </si>
  <si>
    <t>砒素及びその化合物
ふっ素及びその化合物</t>
    <rPh sb="0" eb="2">
      <t>ヒソ</t>
    </rPh>
    <rPh sb="2" eb="3">
      <t>オヨ</t>
    </rPh>
    <rPh sb="6" eb="9">
      <t>カゴウブツ</t>
    </rPh>
    <rPh sb="12" eb="14">
      <t>ソオヨ</t>
    </rPh>
    <rPh sb="17" eb="20">
      <t>カゴウブツ</t>
    </rPh>
    <phoneticPr fontId="209"/>
  </si>
  <si>
    <t>R8.1.23  　</t>
  </si>
  <si>
    <t>第４条</t>
    <rPh sb="0" eb="1">
      <t>ダイ</t>
    </rPh>
    <rPh sb="2" eb="3">
      <t>ジョウ</t>
    </rPh>
    <phoneticPr fontId="8"/>
  </si>
  <si>
    <t>砒素及びその化合物
ふっ素及びその化合物
鉛及びその化合物</t>
    <rPh sb="0" eb="2">
      <t>ヒソ</t>
    </rPh>
    <rPh sb="2" eb="3">
      <t>オヨ</t>
    </rPh>
    <rPh sb="6" eb="9">
      <t>カゴウブツ</t>
    </rPh>
    <rPh sb="12" eb="13">
      <t>ソ</t>
    </rPh>
    <rPh sb="13" eb="14">
      <t>オヨ</t>
    </rPh>
    <rPh sb="17" eb="20">
      <t>カゴウブツ</t>
    </rPh>
    <rPh sb="21" eb="22">
      <t>ナマリ</t>
    </rPh>
    <rPh sb="22" eb="23">
      <t>オヨ</t>
    </rPh>
    <rPh sb="26" eb="29">
      <t>カゴウブツ</t>
    </rPh>
    <phoneticPr fontId="9"/>
  </si>
  <si>
    <t>埼玉県日高市大字梅原字田端35番の一部</t>
    <rPh sb="0" eb="3">
      <t>サイタマケン</t>
    </rPh>
    <rPh sb="3" eb="6">
      <t>ヒダカシ</t>
    </rPh>
    <rPh sb="6" eb="8">
      <t>オオアザ</t>
    </rPh>
    <rPh sb="8" eb="10">
      <t>ウメハラ</t>
    </rPh>
    <rPh sb="10" eb="11">
      <t>アザ</t>
    </rPh>
    <rPh sb="11" eb="13">
      <t>タバタ</t>
    </rPh>
    <rPh sb="15" eb="16">
      <t>バン</t>
    </rPh>
    <rPh sb="17" eb="19">
      <t>イチブ</t>
    </rPh>
    <phoneticPr fontId="8"/>
  </si>
  <si>
    <t>第14条</t>
    <rPh sb="0" eb="1">
      <t>ダイ</t>
    </rPh>
    <rPh sb="3" eb="4">
      <t>ジョウ</t>
    </rPh>
    <phoneticPr fontId="8"/>
  </si>
  <si>
    <t>セレン及びその化合物</t>
    <rPh sb="3" eb="4">
      <t>オヨ</t>
    </rPh>
    <rPh sb="7" eb="10">
      <t>カゴウブツ</t>
    </rPh>
    <phoneticPr fontId="8"/>
  </si>
  <si>
    <t>埼玉県戸田市早瀬一丁目3931番4の一部､3931番5の一部､3932番1の一部､3932番2の一部及び3933番の一部</t>
    <rPh sb="0" eb="3">
      <t>サイタマケン</t>
    </rPh>
    <rPh sb="3" eb="6">
      <t>トダシ</t>
    </rPh>
    <rPh sb="6" eb="8">
      <t>ハヤセ</t>
    </rPh>
    <rPh sb="8" eb="11">
      <t>イッチョウメ</t>
    </rPh>
    <rPh sb="15" eb="16">
      <t>バン</t>
    </rPh>
    <rPh sb="18" eb="20">
      <t>イチブ</t>
    </rPh>
    <rPh sb="25" eb="26">
      <t>バン</t>
    </rPh>
    <rPh sb="28" eb="30">
      <t>イチブ</t>
    </rPh>
    <rPh sb="35" eb="36">
      <t>バン</t>
    </rPh>
    <rPh sb="38" eb="40">
      <t>イチブ</t>
    </rPh>
    <rPh sb="45" eb="46">
      <t>バン</t>
    </rPh>
    <rPh sb="48" eb="50">
      <t>イチブ</t>
    </rPh>
    <rPh sb="50" eb="51">
      <t>オヨ</t>
    </rPh>
    <rPh sb="56" eb="57">
      <t>バン</t>
    </rPh>
    <rPh sb="58" eb="60">
      <t>イチブ</t>
    </rPh>
    <phoneticPr fontId="8"/>
  </si>
  <si>
    <t>第14条</t>
    <rPh sb="0" eb="1">
      <t>ダイ</t>
    </rPh>
    <rPh sb="3" eb="4">
      <t>ジョウ</t>
    </rPh>
    <phoneticPr fontId="7"/>
  </si>
  <si>
    <t>鉛及びその化合物</t>
    <rPh sb="0" eb="1">
      <t>ナマリ</t>
    </rPh>
    <rPh sb="1" eb="2">
      <t>オヨ</t>
    </rPh>
    <rPh sb="5" eb="8">
      <t>カゴウブツ</t>
    </rPh>
    <phoneticPr fontId="7"/>
  </si>
  <si>
    <t>新潟県新潟市中央区幸西4丁目265番の一部</t>
    <rPh sb="3" eb="6">
      <t>ニイガタシ</t>
    </rPh>
    <rPh sb="6" eb="9">
      <t>チュウオウク</t>
    </rPh>
    <rPh sb="9" eb="11">
      <t>サイワイニシ</t>
    </rPh>
    <rPh sb="12" eb="14">
      <t>チョウメ</t>
    </rPh>
    <rPh sb="17" eb="18">
      <t>バン</t>
    </rPh>
    <rPh sb="19" eb="21">
      <t>イチブ</t>
    </rPh>
    <phoneticPr fontId="7"/>
  </si>
  <si>
    <t>新潟市
（50件）</t>
    <rPh sb="0" eb="2">
      <t>ニイガタ</t>
    </rPh>
    <rPh sb="2" eb="3">
      <t>シ</t>
    </rPh>
    <phoneticPr fontId="577"/>
  </si>
  <si>
    <t>R7.7.1
一部追加
R8.1.26</t>
    <rPh sb="7" eb="11">
      <t>イチブツイカ</t>
    </rPh>
    <phoneticPr fontId="577"/>
  </si>
  <si>
    <t>新潟県新潟市東区中木戸134番7の一部､134番8の一部､134番9の一部､134番10の一部､134番11の一部</t>
    <phoneticPr fontId="169"/>
  </si>
  <si>
    <t>R6.8.6
一部解除
R7.12.17</t>
  </si>
  <si>
    <t>1,2-ジクロロエチレン
トリクロロエチレン
六価クロム化合物
ふっ素及びその化合物</t>
    <rPh sb="23" eb="25">
      <t>ロッカ</t>
    </rPh>
    <rPh sb="28" eb="31">
      <t>カゴウブツ</t>
    </rPh>
    <rPh sb="34" eb="36">
      <t>ソオヨ</t>
    </rPh>
    <rPh sb="39" eb="42">
      <t>カゴウブツ</t>
    </rPh>
    <phoneticPr fontId="229"/>
  </si>
  <si>
    <t>R6.8.6
一部解除
R7.12.17</t>
    <phoneticPr fontId="577"/>
  </si>
  <si>
    <t>シアン化合物
鉛及びその化合物
ふっ素及びその化合物</t>
    <phoneticPr fontId="22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</si>
  <si>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73"/>
  </si>
  <si>
    <t>R6.1.22
一部解除
R7.11.13</t>
    <rPh sb="8" eb="12">
      <t>イチブカイジョ</t>
    </rPh>
    <phoneticPr fontId="577"/>
  </si>
  <si>
    <t>R7.10.7
一部解除
R7.12.26</t>
    <phoneticPr fontId="577"/>
  </si>
  <si>
    <t>第14条</t>
    <rPh sb="0" eb="1">
      <t>ダイ</t>
    </rPh>
    <rPh sb="3" eb="4">
      <t>ジョウ</t>
    </rPh>
    <phoneticPr fontId="5"/>
  </si>
  <si>
    <t>ふっ素及びその化合物</t>
    <rPh sb="2" eb="3">
      <t>ソ</t>
    </rPh>
    <rPh sb="3" eb="4">
      <t>オヨ</t>
    </rPh>
    <rPh sb="7" eb="10">
      <t>カゴウブツ</t>
    </rPh>
    <phoneticPr fontId="5"/>
  </si>
  <si>
    <t>茨城県常総市水海道森下町字森下大道東4474番1の一部</t>
    <phoneticPr fontId="577"/>
  </si>
  <si>
    <t>茨城県
（38件）</t>
    <rPh sb="0" eb="3">
      <t>イバラキケン</t>
    </rPh>
    <phoneticPr fontId="577"/>
  </si>
  <si>
    <t>H27.4.14
一部解除
R8.1.27</t>
    <phoneticPr fontId="577"/>
  </si>
  <si>
    <t xml:space="preserve">R8.1.27  </t>
  </si>
  <si>
    <t>第３条</t>
    <rPh sb="0" eb="1">
      <t>ダイ</t>
    </rPh>
    <rPh sb="2" eb="3">
      <t>ジョウ</t>
    </rPh>
    <phoneticPr fontId="5"/>
  </si>
  <si>
    <t>鉛及びその化合物</t>
    <rPh sb="0" eb="1">
      <t>ナマリ</t>
    </rPh>
    <phoneticPr fontId="6"/>
  </si>
  <si>
    <t>埼玉県八潮市大字木曽根字上687番3の一部</t>
    <rPh sb="0" eb="3">
      <t>サイタマケン</t>
    </rPh>
    <rPh sb="3" eb="6">
      <t>ヤシオシ</t>
    </rPh>
    <rPh sb="6" eb="8">
      <t>オオアザ</t>
    </rPh>
    <rPh sb="8" eb="11">
      <t>キゾネ</t>
    </rPh>
    <rPh sb="11" eb="12">
      <t>アザ</t>
    </rPh>
    <rPh sb="12" eb="13">
      <t>カミ</t>
    </rPh>
    <rPh sb="16" eb="17">
      <t>バン</t>
    </rPh>
    <rPh sb="19" eb="21">
      <t>イチブ</t>
    </rPh>
    <phoneticPr fontId="6"/>
  </si>
  <si>
    <t>三重県四日市市石原町１番地の一部</t>
    <rPh sb="0" eb="3">
      <t>ミエケン</t>
    </rPh>
    <rPh sb="3" eb="7">
      <t>ヨッカイチシ</t>
    </rPh>
    <rPh sb="7" eb="10">
      <t>イシハラチョウ</t>
    </rPh>
    <rPh sb="11" eb="13">
      <t>バンチ</t>
    </rPh>
    <rPh sb="14" eb="16">
      <t>イチブ</t>
    </rPh>
    <phoneticPr fontId="4"/>
  </si>
  <si>
    <t>第３条</t>
    <rPh sb="0" eb="1">
      <t>ダイ</t>
    </rPh>
    <rPh sb="2" eb="3">
      <t>ジョウ</t>
    </rPh>
    <phoneticPr fontId="4"/>
  </si>
  <si>
    <t>四塩化炭素
ジクロロメタン
テトラクロロエチレン
トリクロロエチレン
1,2-ジクロロエチレン
1,2-ジクロロエタン
クロロエチレン
1,1-ジクロロエチレン
鉛及びその化合物
ふっ素及びその化合物</t>
    <rPh sb="0" eb="5">
      <t>シエンカタンソ</t>
    </rPh>
    <rPh sb="92" eb="93">
      <t>ソ</t>
    </rPh>
    <rPh sb="93" eb="94">
      <t>オヨ</t>
    </rPh>
    <rPh sb="97" eb="100">
      <t>カゴウブツ</t>
    </rPh>
    <phoneticPr fontId="4"/>
  </si>
  <si>
    <t>四日市市
（7件）</t>
    <rPh sb="0" eb="4">
      <t>ヨッカイチシ</t>
    </rPh>
    <phoneticPr fontId="577"/>
  </si>
  <si>
    <r>
      <t>H30.4.20</t>
    </r>
    <r>
      <rPr>
        <sz val="10"/>
        <color theme="1"/>
        <rFont val="ＭＳ Ｐゴシック"/>
        <family val="3"/>
        <charset val="128"/>
      </rPr>
      <t xml:space="preserve">
一部撤回
R8.1.30 </t>
    </r>
    <rPh sb="9" eb="11">
      <t>イチブ</t>
    </rPh>
    <rPh sb="11" eb="13">
      <t>テッカイ</t>
    </rPh>
    <phoneticPr fontId="3"/>
  </si>
  <si>
    <t>第14条</t>
    <rPh sb="0" eb="1">
      <t>ダイ</t>
    </rPh>
    <rPh sb="3" eb="4">
      <t>ジョウ</t>
    </rPh>
    <phoneticPr fontId="3"/>
  </si>
  <si>
    <t>石川県輪島市町野町粟蔵白山田41番の一部及び粟蔵116番の一部</t>
    <phoneticPr fontId="577"/>
  </si>
  <si>
    <t>石川県
（6件）</t>
    <rPh sb="0" eb="3">
      <t>イシカワケン</t>
    </rPh>
    <phoneticPr fontId="577"/>
  </si>
  <si>
    <t>埼玉県
（116件）</t>
    <rPh sb="0" eb="3">
      <t>サイタマケン</t>
    </rPh>
    <phoneticPr fontId="577"/>
  </si>
  <si>
    <t>栃木県
（39件）</t>
    <rPh sb="0" eb="3">
      <t>トチギケン</t>
    </rPh>
    <phoneticPr fontId="577"/>
  </si>
  <si>
    <t>R6.6.28
一部解除
R8.1.30</t>
    <rPh sb="8" eb="10">
      <t>イチブ</t>
    </rPh>
    <rPh sb="10" eb="12">
      <t>カイジョ</t>
    </rPh>
    <phoneticPr fontId="2"/>
  </si>
  <si>
    <t>栃木県小山市大字喜沢字海道西1475番1､1475番4､1475番5､1475番11､1475番346の各一部</t>
    <phoneticPr fontId="577"/>
  </si>
  <si>
    <t>形質変更時要届出区域（埋立地管理区域）</t>
    <rPh sb="11" eb="14">
      <t>ウメタテチ</t>
    </rPh>
    <rPh sb="14" eb="16">
      <t>カンリ</t>
    </rPh>
    <rPh sb="16" eb="18">
      <t>クイキ</t>
    </rPh>
    <phoneticPr fontId="1"/>
  </si>
  <si>
    <t>第14条</t>
    <rPh sb="0" eb="1">
      <t>ダイ</t>
    </rPh>
    <rPh sb="3" eb="4">
      <t>ジョウ</t>
    </rPh>
    <phoneticPr fontId="1"/>
  </si>
  <si>
    <t>1,2-ジクロロエタン
1,2-ジクロロエチレン
トリクロロエチレン
鉛及びその化合物
ふっ素及びその化合物</t>
    <rPh sb="35" eb="36">
      <t>ナマリ</t>
    </rPh>
    <rPh sb="36" eb="37">
      <t>オヨ</t>
    </rPh>
    <rPh sb="40" eb="42">
      <t>カゴウ</t>
    </rPh>
    <rPh sb="42" eb="43">
      <t>ブツ</t>
    </rPh>
    <rPh sb="46" eb="47">
      <t>ソ</t>
    </rPh>
    <rPh sb="47" eb="48">
      <t>オヨ</t>
    </rPh>
    <rPh sb="51" eb="53">
      <t>カゴウ</t>
    </rPh>
    <rPh sb="53" eb="54">
      <t>ブツ</t>
    </rPh>
    <phoneticPr fontId="1"/>
  </si>
  <si>
    <t>大阪府堺市西区築港新町四丁2番4及び4番5の各々の一部</t>
    <rPh sb="3" eb="5">
      <t>サカイシ</t>
    </rPh>
    <rPh sb="5" eb="7">
      <t>ニシク</t>
    </rPh>
    <rPh sb="7" eb="11">
      <t>チッコウシンマチ</t>
    </rPh>
    <rPh sb="11" eb="13">
      <t>ヨンチョウ</t>
    </rPh>
    <rPh sb="14" eb="15">
      <t>バン</t>
    </rPh>
    <rPh sb="16" eb="17">
      <t>オヨ</t>
    </rPh>
    <rPh sb="19" eb="20">
      <t>バン</t>
    </rPh>
    <rPh sb="22" eb="24">
      <t>オノオノ</t>
    </rPh>
    <rPh sb="25" eb="26">
      <t>イッ</t>
    </rPh>
    <rPh sb="26" eb="27">
      <t>ブ</t>
    </rPh>
    <phoneticPr fontId="1"/>
  </si>
  <si>
    <t xml:space="preserve">堺市
（72件）
</t>
    <rPh sb="0" eb="2">
      <t>サカイシ</t>
    </rPh>
    <phoneticPr fontId="577"/>
  </si>
  <si>
    <t>第14条</t>
    <phoneticPr fontId="577"/>
  </si>
  <si>
    <t>形質変更時要届出区域（自然由来特例区域）</t>
    <phoneticPr fontId="577"/>
  </si>
  <si>
    <t>R5.6.2
一部追加
R7.8.15</t>
    <phoneticPr fontId="577"/>
  </si>
  <si>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577"/>
  </si>
  <si>
    <t>第４条</t>
    <phoneticPr fontId="577"/>
  </si>
  <si>
    <t>砒素及びその化合物
ふっ素及びその化合物</t>
    <phoneticPr fontId="577"/>
  </si>
  <si>
    <t>○</t>
    <phoneticPr fontId="577"/>
  </si>
  <si>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phoneticPr fontId="577"/>
  </si>
  <si>
    <t>砒素及びその化合物</t>
    <phoneticPr fontId="577"/>
  </si>
  <si>
    <t>R04形-16</t>
    <phoneticPr fontId="577"/>
  </si>
  <si>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phoneticPr fontId="577"/>
  </si>
  <si>
    <t>鉛及びその化合物
ふっ素及びその化合物</t>
    <rPh sb="11" eb="12">
      <t>ソ</t>
    </rPh>
    <phoneticPr fontId="474"/>
  </si>
  <si>
    <t xml:space="preserve">鉛及びその化合物
砒素及びその化合物
</t>
    <rPh sb="0" eb="1">
      <t>ナマリ</t>
    </rPh>
    <rPh sb="1" eb="2">
      <t>オヨ</t>
    </rPh>
    <rPh sb="5" eb="8">
      <t>カゴウブツ</t>
    </rPh>
    <rPh sb="9" eb="11">
      <t>ヒソ</t>
    </rPh>
    <rPh sb="11" eb="12">
      <t>オヨ</t>
    </rPh>
    <rPh sb="15" eb="18">
      <t>カゴウブツ</t>
    </rPh>
    <phoneticPr fontId="477"/>
  </si>
  <si>
    <t>鉛及びその化合物
砒素及びその化合物</t>
    <phoneticPr fontId="577"/>
  </si>
  <si>
    <t>R05形-8</t>
    <phoneticPr fontId="577"/>
  </si>
  <si>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phoneticPr fontId="577"/>
  </si>
  <si>
    <t>R05形-12</t>
    <phoneticPr fontId="577"/>
  </si>
  <si>
    <t>ふっ素及びその化合物</t>
    <phoneticPr fontId="577"/>
  </si>
  <si>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phoneticPr fontId="577"/>
  </si>
  <si>
    <t>水銀及びその化合物
鉛及びその化合物
砒素及びその化合物
ふっ素及びその化合物
ほう素及びその化合物</t>
    <phoneticPr fontId="577"/>
  </si>
  <si>
    <t>形質変更時要届出区域（一部自然由来特例区域）</t>
    <phoneticPr fontId="577"/>
  </si>
  <si>
    <t>H29.2.3
一部追加
R4.7.22</t>
    <phoneticPr fontId="577"/>
  </si>
  <si>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phoneticPr fontId="577"/>
  </si>
  <si>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phoneticPr fontId="57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</si>
  <si>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77"/>
  </si>
  <si>
    <t>仙台市
（51件）</t>
    <rPh sb="0" eb="3">
      <t>センダイシ</t>
    </rPh>
    <rPh sb="7" eb="8">
      <t>ケン</t>
    </rPh>
    <phoneticPr fontId="577"/>
  </si>
  <si>
    <t>横須賀市
（29件）</t>
    <rPh sb="0" eb="4">
      <t>ヨコスカシ</t>
    </rPh>
    <phoneticPr fontId="577"/>
  </si>
  <si>
    <r>
      <t xml:space="preserve">H25.5.13
</t>
    </r>
    <r>
      <rPr>
        <sz val="10"/>
        <color theme="1"/>
        <rFont val="ＭＳ Ｐゴシック"/>
        <family val="3"/>
      </rPr>
      <t>一部追加
R7.11.21</t>
    </r>
    <rPh sb="9" eb="11">
      <t>イチブ</t>
    </rPh>
    <rPh sb="11" eb="13">
      <t>ツイカ</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</si>
</sst>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652">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b/>
      <sz val="9"/>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5"/>
      <color theme="1"/>
      <name val="ＭＳ Ｐゴシック"/>
      <family val="3"/>
      <charset val="128"/>
    </font>
    <font>
      <sz val="9"/>
      <color theme="0"/>
      <name val="ＭＳ ゴシック"/>
      <family val="3"/>
      <charset val="128"/>
    </font>
    <font>
      <sz val="10"/>
      <color theme="1"/>
      <name val="ＭＳ Ｐゴシック"/>
      <family val="3"/>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578" fillId="0" borderId="0" applyNumberFormat="0" applyFill="0" applyBorder="0" applyAlignment="0" applyProtection="0">
      <alignment vertical="top"/>
      <protection locked="0"/>
    </xf>
    <xf numFmtId="38" fontId="595" fillId="0" borderId="0" applyFont="0" applyFill="0" applyBorder="0" applyAlignment="0" applyProtection="0">
      <alignment vertical="center"/>
    </xf>
    <xf numFmtId="38" fontId="575" fillId="0" borderId="0" applyFont="0" applyFill="0" applyBorder="0" applyAlignment="0" applyProtection="0"/>
    <xf numFmtId="38" fontId="574" fillId="0" borderId="0" applyFont="0" applyFill="0" applyBorder="0" applyAlignment="0" applyProtection="0">
      <alignment vertical="center"/>
    </xf>
    <xf numFmtId="38" fontId="574" fillId="0" borderId="0" applyFont="0" applyFill="0" applyBorder="0" applyAlignment="0" applyProtection="0">
      <alignment vertical="center"/>
    </xf>
    <xf numFmtId="38" fontId="595" fillId="0" borderId="0" applyFont="0" applyFill="0" applyBorder="0" applyAlignment="0" applyProtection="0">
      <alignment vertical="center"/>
    </xf>
    <xf numFmtId="38" fontId="574" fillId="0" borderId="0" applyFont="0" applyFill="0" applyBorder="0" applyAlignment="0" applyProtection="0">
      <alignment vertical="center"/>
    </xf>
    <xf numFmtId="0" fontId="575" fillId="0" borderId="0">
      <alignment vertical="center"/>
    </xf>
    <xf numFmtId="0" fontId="575" fillId="0" borderId="0">
      <alignment vertical="center"/>
    </xf>
    <xf numFmtId="0" fontId="595" fillId="0" borderId="0">
      <alignment vertical="center"/>
    </xf>
    <xf numFmtId="176" fontId="575" fillId="0" borderId="0">
      <alignment vertical="center"/>
    </xf>
    <xf numFmtId="0" fontId="595" fillId="0" borderId="0">
      <alignment vertical="center"/>
    </xf>
    <xf numFmtId="0" fontId="575" fillId="0" borderId="0"/>
    <xf numFmtId="0" fontId="612" fillId="0" borderId="0">
      <alignment vertical="center"/>
    </xf>
    <xf numFmtId="0" fontId="612" fillId="4" borderId="0" applyNumberFormat="0" applyBorder="0" applyAlignment="0" applyProtection="0">
      <alignment vertical="center"/>
    </xf>
    <xf numFmtId="0" fontId="612" fillId="5" borderId="0" applyNumberFormat="0" applyBorder="0" applyAlignment="0" applyProtection="0">
      <alignment vertical="center"/>
    </xf>
    <xf numFmtId="0" fontId="612" fillId="6" borderId="0" applyNumberFormat="0" applyBorder="0" applyAlignment="0" applyProtection="0">
      <alignment vertical="center"/>
    </xf>
    <xf numFmtId="0" fontId="612" fillId="7" borderId="0" applyNumberFormat="0" applyBorder="0" applyAlignment="0" applyProtection="0">
      <alignment vertical="center"/>
    </xf>
    <xf numFmtId="0" fontId="612" fillId="13" borderId="0" applyNumberFormat="0" applyBorder="0" applyAlignment="0" applyProtection="0">
      <alignment vertical="center"/>
    </xf>
    <xf numFmtId="0" fontId="612" fillId="14" borderId="0" applyNumberFormat="0" applyBorder="0" applyAlignment="0" applyProtection="0">
      <alignment vertical="center"/>
    </xf>
    <xf numFmtId="0" fontId="612" fillId="15" borderId="0" applyNumberFormat="0" applyBorder="0" applyAlignment="0" applyProtection="0">
      <alignment vertical="center"/>
    </xf>
    <xf numFmtId="0" fontId="612" fillId="16" borderId="0" applyNumberFormat="0" applyBorder="0" applyAlignment="0" applyProtection="0">
      <alignment vertical="center"/>
    </xf>
    <xf numFmtId="0" fontId="612" fillId="9" borderId="0" applyNumberFormat="0" applyBorder="0" applyAlignment="0" applyProtection="0">
      <alignment vertical="center"/>
    </xf>
    <xf numFmtId="0" fontId="612" fillId="17" borderId="0" applyNumberFormat="0" applyBorder="0" applyAlignment="0" applyProtection="0">
      <alignment vertical="center"/>
    </xf>
    <xf numFmtId="0" fontId="612" fillId="18" borderId="0" applyNumberFormat="0" applyBorder="0" applyAlignment="0" applyProtection="0">
      <alignment vertical="center"/>
    </xf>
    <xf numFmtId="0" fontId="612" fillId="19" borderId="0" applyNumberFormat="0" applyBorder="0" applyAlignment="0" applyProtection="0">
      <alignment vertical="center"/>
    </xf>
    <xf numFmtId="0" fontId="613" fillId="20" borderId="0" applyNumberFormat="0" applyBorder="0" applyAlignment="0" applyProtection="0">
      <alignment vertical="center"/>
    </xf>
    <xf numFmtId="0" fontId="613" fillId="21" borderId="0" applyNumberFormat="0" applyBorder="0" applyAlignment="0" applyProtection="0">
      <alignment vertical="center"/>
    </xf>
    <xf numFmtId="0" fontId="613" fillId="9" borderId="0" applyNumberFormat="0" applyBorder="0" applyAlignment="0" applyProtection="0">
      <alignment vertical="center"/>
    </xf>
    <xf numFmtId="0" fontId="613" fillId="11" borderId="0" applyNumberFormat="0" applyBorder="0" applyAlignment="0" applyProtection="0">
      <alignment vertical="center"/>
    </xf>
    <xf numFmtId="0" fontId="613" fillId="22" borderId="0" applyNumberFormat="0" applyBorder="0" applyAlignment="0" applyProtection="0">
      <alignment vertical="center"/>
    </xf>
    <xf numFmtId="0" fontId="613" fillId="12" borderId="0" applyNumberFormat="0" applyBorder="0" applyAlignment="0" applyProtection="0">
      <alignment vertical="center"/>
    </xf>
    <xf numFmtId="0" fontId="613" fillId="23" borderId="0" applyNumberFormat="0" applyBorder="0" applyAlignment="0" applyProtection="0">
      <alignment vertical="center"/>
    </xf>
    <xf numFmtId="0" fontId="613" fillId="24" borderId="0" applyNumberFormat="0" applyBorder="0" applyAlignment="0" applyProtection="0">
      <alignment vertical="center"/>
    </xf>
    <xf numFmtId="0" fontId="613" fillId="25" borderId="0" applyNumberFormat="0" applyBorder="0" applyAlignment="0" applyProtection="0">
      <alignment vertical="center"/>
    </xf>
    <xf numFmtId="0" fontId="613" fillId="26" borderId="0" applyNumberFormat="0" applyBorder="0" applyAlignment="0" applyProtection="0">
      <alignment vertical="center"/>
    </xf>
    <xf numFmtId="0" fontId="613" fillId="27" borderId="0" applyNumberFormat="0" applyBorder="0" applyAlignment="0" applyProtection="0">
      <alignment vertical="center"/>
    </xf>
    <xf numFmtId="0" fontId="613" fillId="28" borderId="0" applyNumberFormat="0" applyBorder="0" applyAlignment="0" applyProtection="0">
      <alignment vertical="center"/>
    </xf>
    <xf numFmtId="0" fontId="614" fillId="0" borderId="0" applyNumberFormat="0" applyFill="0" applyBorder="0" applyAlignment="0" applyProtection="0">
      <alignment vertical="center"/>
    </xf>
    <xf numFmtId="0" fontId="615" fillId="29" borderId="22" applyNumberFormat="0" applyAlignment="0" applyProtection="0">
      <alignment vertical="center"/>
    </xf>
    <xf numFmtId="0" fontId="601" fillId="30" borderId="0" applyNumberFormat="0" applyBorder="0" applyAlignment="0" applyProtection="0">
      <alignment vertical="center"/>
    </xf>
    <xf numFmtId="0" fontId="574" fillId="8" borderId="23" applyNumberFormat="0" applyFont="0" applyAlignment="0" applyProtection="0">
      <alignment vertical="center"/>
    </xf>
    <xf numFmtId="0" fontId="602" fillId="0" borderId="21" applyNumberFormat="0" applyFill="0" applyAlignment="0" applyProtection="0">
      <alignment vertical="center"/>
    </xf>
    <xf numFmtId="0" fontId="603" fillId="31" borderId="0" applyNumberFormat="0" applyBorder="0" applyAlignment="0" applyProtection="0">
      <alignment vertical="center"/>
    </xf>
    <xf numFmtId="0" fontId="604" fillId="32" borderId="19" applyNumberFormat="0" applyAlignment="0" applyProtection="0">
      <alignment vertical="center"/>
    </xf>
    <xf numFmtId="0" fontId="616" fillId="0" borderId="0" applyNumberFormat="0" applyFill="0" applyBorder="0" applyAlignment="0" applyProtection="0">
      <alignment vertical="center"/>
    </xf>
    <xf numFmtId="0" fontId="605" fillId="0" borderId="17" applyNumberFormat="0" applyFill="0" applyAlignment="0" applyProtection="0">
      <alignment vertical="center"/>
    </xf>
    <xf numFmtId="0" fontId="606" fillId="0" borderId="25" applyNumberFormat="0" applyFill="0" applyAlignment="0" applyProtection="0">
      <alignment vertical="center"/>
    </xf>
    <xf numFmtId="0" fontId="607" fillId="0" borderId="18" applyNumberFormat="0" applyFill="0" applyAlignment="0" applyProtection="0">
      <alignment vertical="center"/>
    </xf>
    <xf numFmtId="0" fontId="607" fillId="0" borderId="0" applyNumberFormat="0" applyFill="0" applyBorder="0" applyAlignment="0" applyProtection="0">
      <alignment vertical="center"/>
    </xf>
    <xf numFmtId="0" fontId="617" fillId="0" borderId="24" applyNumberFormat="0" applyFill="0" applyAlignment="0" applyProtection="0">
      <alignment vertical="center"/>
    </xf>
    <xf numFmtId="0" fontId="608" fillId="32" borderId="20" applyNumberFormat="0" applyAlignment="0" applyProtection="0">
      <alignment vertical="center"/>
    </xf>
    <xf numFmtId="0" fontId="609" fillId="0" borderId="0" applyNumberFormat="0" applyFill="0" applyBorder="0" applyAlignment="0" applyProtection="0">
      <alignment vertical="center"/>
    </xf>
    <xf numFmtId="0" fontId="610" fillId="10" borderId="19" applyNumberFormat="0" applyAlignment="0" applyProtection="0">
      <alignment vertical="center"/>
    </xf>
    <xf numFmtId="0" fontId="611" fillId="33" borderId="0" applyNumberFormat="0" applyBorder="0" applyAlignment="0" applyProtection="0">
      <alignment vertical="center"/>
    </xf>
    <xf numFmtId="38" fontId="574" fillId="0" borderId="0" applyFont="0" applyFill="0" applyBorder="0" applyAlignment="0" applyProtection="0">
      <alignment vertical="center"/>
    </xf>
    <xf numFmtId="0" fontId="574" fillId="0" borderId="0">
      <alignment vertical="center"/>
    </xf>
    <xf numFmtId="38" fontId="574" fillId="0" borderId="0" applyBorder="0" applyProtection="0">
      <alignment vertical="center"/>
    </xf>
    <xf numFmtId="0" fontId="618" fillId="0" borderId="0">
      <alignment vertical="center"/>
    </xf>
    <xf numFmtId="38" fontId="595" fillId="0" borderId="0" applyFont="0" applyFill="0" applyBorder="0" applyAlignment="0" applyProtection="0">
      <alignment vertical="center"/>
    </xf>
    <xf numFmtId="0" fontId="595" fillId="0" borderId="0">
      <alignment vertical="center"/>
    </xf>
    <xf numFmtId="38" fontId="574" fillId="0" borderId="0" applyFont="0" applyFill="0" applyBorder="0" applyAlignment="0" applyProtection="0">
      <alignment vertical="center"/>
    </xf>
    <xf numFmtId="0" fontId="612" fillId="34" borderId="0" applyNumberFormat="0" applyBorder="0" applyAlignment="0" applyProtection="0">
      <alignment vertical="center"/>
    </xf>
    <xf numFmtId="0" fontId="612" fillId="35" borderId="0" applyNumberFormat="0" applyBorder="0" applyAlignment="0" applyProtection="0">
      <alignment vertical="center"/>
    </xf>
    <xf numFmtId="0" fontId="612" fillId="36" borderId="0" applyNumberFormat="0" applyBorder="0" applyAlignment="0" applyProtection="0">
      <alignment vertical="center"/>
    </xf>
    <xf numFmtId="0" fontId="612" fillId="37" borderId="0" applyNumberFormat="0" applyBorder="0" applyAlignment="0" applyProtection="0">
      <alignment vertical="center"/>
    </xf>
    <xf numFmtId="0" fontId="612" fillId="38" borderId="0" applyNumberFormat="0" applyBorder="0" applyAlignment="0" applyProtection="0">
      <alignment vertical="center"/>
    </xf>
    <xf numFmtId="0" fontId="612" fillId="39" borderId="0" applyNumberFormat="0" applyBorder="0" applyAlignment="0" applyProtection="0">
      <alignment vertical="center"/>
    </xf>
    <xf numFmtId="0" fontId="612" fillId="40" borderId="0" applyNumberFormat="0" applyBorder="0" applyAlignment="0" applyProtection="0">
      <alignment vertical="center"/>
    </xf>
    <xf numFmtId="0" fontId="606" fillId="0" borderId="27" applyNumberFormat="0" applyFill="0" applyAlignment="0" applyProtection="0">
      <alignment vertical="center"/>
    </xf>
    <xf numFmtId="0" fontId="574" fillId="41" borderId="0" applyNumberFormat="0" applyBorder="0" applyAlignment="0" applyProtection="0">
      <alignment vertical="center"/>
    </xf>
    <xf numFmtId="0" fontId="574" fillId="42" borderId="0" applyNumberFormat="0" applyBorder="0" applyAlignment="0" applyProtection="0">
      <alignment vertical="center"/>
    </xf>
    <xf numFmtId="0" fontId="574" fillId="43" borderId="0" applyNumberFormat="0" applyBorder="0" applyAlignment="0" applyProtection="0">
      <alignment vertical="center"/>
    </xf>
    <xf numFmtId="0" fontId="574" fillId="44" borderId="0" applyNumberFormat="0" applyBorder="0" applyAlignment="0" applyProtection="0">
      <alignment vertical="center"/>
    </xf>
    <xf numFmtId="0" fontId="574" fillId="45" borderId="0" applyNumberFormat="0" applyBorder="0" applyAlignment="0" applyProtection="0">
      <alignment vertical="center"/>
    </xf>
    <xf numFmtId="0" fontId="574" fillId="46" borderId="0" applyNumberFormat="0" applyBorder="0" applyAlignment="0" applyProtection="0">
      <alignment vertical="center"/>
    </xf>
    <xf numFmtId="0" fontId="574" fillId="47" borderId="0" applyNumberFormat="0" applyBorder="0" applyAlignment="0" applyProtection="0">
      <alignment vertical="center"/>
    </xf>
    <xf numFmtId="0" fontId="574" fillId="48" borderId="0" applyNumberFormat="0" applyBorder="0" applyAlignment="0" applyProtection="0">
      <alignment vertical="center"/>
    </xf>
    <xf numFmtId="0" fontId="574" fillId="49" borderId="0" applyNumberFormat="0" applyBorder="0" applyAlignment="0" applyProtection="0">
      <alignment vertical="center"/>
    </xf>
    <xf numFmtId="0" fontId="574" fillId="44" borderId="0" applyNumberFormat="0" applyBorder="0" applyAlignment="0" applyProtection="0">
      <alignment vertical="center"/>
    </xf>
    <xf numFmtId="0" fontId="574" fillId="47" borderId="0" applyNumberFormat="0" applyBorder="0" applyAlignment="0" applyProtection="0">
      <alignment vertical="center"/>
    </xf>
    <xf numFmtId="0" fontId="574" fillId="50" borderId="0" applyNumberFormat="0" applyBorder="0" applyAlignment="0" applyProtection="0">
      <alignment vertical="center"/>
    </xf>
    <xf numFmtId="0" fontId="620" fillId="51" borderId="0" applyNumberFormat="0" applyBorder="0" applyAlignment="0" applyProtection="0">
      <alignment vertical="center"/>
    </xf>
    <xf numFmtId="0" fontId="620" fillId="48" borderId="0" applyNumberFormat="0" applyBorder="0" applyAlignment="0" applyProtection="0">
      <alignment vertical="center"/>
    </xf>
    <xf numFmtId="0" fontId="620" fillId="49" borderId="0" applyNumberFormat="0" applyBorder="0" applyAlignment="0" applyProtection="0">
      <alignment vertical="center"/>
    </xf>
    <xf numFmtId="0" fontId="620" fillId="52" borderId="0" applyNumberFormat="0" applyBorder="0" applyAlignment="0" applyProtection="0">
      <alignment vertical="center"/>
    </xf>
    <xf numFmtId="0" fontId="620" fillId="53" borderId="0" applyNumberFormat="0" applyBorder="0" applyAlignment="0" applyProtection="0">
      <alignment vertical="center"/>
    </xf>
    <xf numFmtId="0" fontId="620" fillId="54" borderId="0" applyNumberFormat="0" applyBorder="0" applyAlignment="0" applyProtection="0">
      <alignment vertical="center"/>
    </xf>
    <xf numFmtId="0" fontId="621" fillId="55" borderId="0" applyNumberFormat="0" applyBorder="0" applyAlignment="0" applyProtection="0">
      <alignment vertical="center"/>
    </xf>
    <xf numFmtId="0" fontId="620" fillId="56" borderId="0" applyNumberFormat="0" applyBorder="0" applyAlignment="0" applyProtection="0">
      <alignment vertical="center"/>
    </xf>
    <xf numFmtId="0" fontId="620" fillId="57" borderId="0" applyNumberFormat="0" applyBorder="0" applyAlignment="0" applyProtection="0">
      <alignment vertical="center"/>
    </xf>
    <xf numFmtId="0" fontId="620" fillId="58" borderId="0" applyNumberFormat="0" applyBorder="0" applyAlignment="0" applyProtection="0">
      <alignment vertical="center"/>
    </xf>
    <xf numFmtId="0" fontId="620" fillId="52" borderId="0" applyNumberFormat="0" applyBorder="0" applyAlignment="0" applyProtection="0">
      <alignment vertical="center"/>
    </xf>
    <xf numFmtId="0" fontId="620" fillId="53" borderId="0" applyNumberFormat="0" applyBorder="0" applyAlignment="0" applyProtection="0">
      <alignment vertical="center"/>
    </xf>
    <xf numFmtId="0" fontId="620" fillId="59" borderId="0" applyNumberFormat="0" applyBorder="0" applyAlignment="0" applyProtection="0">
      <alignment vertical="center"/>
    </xf>
    <xf numFmtId="0" fontId="622" fillId="0" borderId="0" applyNumberFormat="0" applyFill="0" applyBorder="0" applyAlignment="0" applyProtection="0">
      <alignment vertical="center"/>
    </xf>
    <xf numFmtId="0" fontId="623" fillId="60" borderId="30" applyNumberFormat="0" applyAlignment="0" applyProtection="0">
      <alignment vertical="center"/>
    </xf>
    <xf numFmtId="0" fontId="574" fillId="61" borderId="31" applyNumberFormat="0" applyFont="0" applyAlignment="0" applyProtection="0">
      <alignment vertical="center"/>
    </xf>
    <xf numFmtId="0" fontId="624" fillId="0" borderId="32" applyNumberFormat="0" applyFill="0" applyAlignment="0" applyProtection="0">
      <alignment vertical="center"/>
    </xf>
    <xf numFmtId="0" fontId="625" fillId="46" borderId="33" applyNumberFormat="0" applyAlignment="0" applyProtection="0">
      <alignment vertical="center"/>
    </xf>
    <xf numFmtId="0" fontId="626" fillId="62" borderId="34" applyNumberFormat="0" applyAlignment="0" applyProtection="0">
      <alignment vertical="center"/>
    </xf>
    <xf numFmtId="0" fontId="627" fillId="42" borderId="0" applyNumberFormat="0" applyBorder="0" applyAlignment="0" applyProtection="0">
      <alignment vertical="center"/>
    </xf>
    <xf numFmtId="0" fontId="628" fillId="43" borderId="0" applyNumberFormat="0" applyBorder="0" applyAlignment="0" applyProtection="0">
      <alignment vertical="center"/>
    </xf>
    <xf numFmtId="0" fontId="629" fillId="0" borderId="35" applyNumberFormat="0" applyFill="0" applyAlignment="0" applyProtection="0">
      <alignment vertical="center"/>
    </xf>
    <xf numFmtId="0" fontId="630" fillId="0" borderId="36" applyNumberFormat="0" applyFill="0" applyAlignment="0" applyProtection="0">
      <alignment vertical="center"/>
    </xf>
    <xf numFmtId="0" fontId="631" fillId="0" borderId="37" applyNumberFormat="0" applyFill="0" applyAlignment="0" applyProtection="0">
      <alignment vertical="center"/>
    </xf>
    <xf numFmtId="0" fontId="631" fillId="0" borderId="0" applyNumberFormat="0" applyFill="0" applyBorder="0" applyAlignment="0" applyProtection="0">
      <alignment vertical="center"/>
    </xf>
    <xf numFmtId="0" fontId="632" fillId="62" borderId="33" applyNumberFormat="0" applyAlignment="0" applyProtection="0">
      <alignment vertical="center"/>
    </xf>
    <xf numFmtId="0" fontId="633" fillId="0" borderId="0" applyNumberFormat="0" applyFill="0" applyBorder="0" applyAlignment="0" applyProtection="0">
      <alignment vertical="center"/>
    </xf>
    <xf numFmtId="0" fontId="634" fillId="0" borderId="0" applyNumberFormat="0" applyFill="0" applyBorder="0" applyAlignment="0" applyProtection="0">
      <alignment vertical="center"/>
    </xf>
    <xf numFmtId="0" fontId="619" fillId="0" borderId="38" applyNumberFormat="0" applyFill="0" applyAlignment="0" applyProtection="0">
      <alignment vertical="center"/>
    </xf>
  </cellStyleXfs>
  <cellXfs count="326">
    <xf numFmtId="0" fontId="0" fillId="0" borderId="0" xfId="0"/>
    <xf numFmtId="0" fontId="0" fillId="3" borderId="0" xfId="0" applyFill="1"/>
    <xf numFmtId="0" fontId="580" fillId="2" borderId="1" xfId="0" applyFont="1" applyFill="1" applyBorder="1" applyAlignment="1">
      <alignment horizontal="center" vertical="center" wrapText="1" shrinkToFit="1"/>
    </xf>
    <xf numFmtId="0" fontId="590" fillId="2" borderId="1" xfId="0" applyFont="1" applyFill="1" applyBorder="1" applyAlignment="1">
      <alignment horizontal="center" vertical="center" wrapText="1" shrinkToFit="1"/>
    </xf>
    <xf numFmtId="178" fontId="590" fillId="2" borderId="3" xfId="0" applyNumberFormat="1" applyFont="1" applyFill="1" applyBorder="1" applyAlignment="1">
      <alignment horizontal="center" vertical="center" wrapText="1" shrinkToFit="1"/>
    </xf>
    <xf numFmtId="0" fontId="590" fillId="0" borderId="0" xfId="0" applyFont="1" applyAlignment="1">
      <alignment horizontal="center" vertical="center"/>
    </xf>
    <xf numFmtId="0" fontId="590" fillId="0" borderId="0" xfId="0" applyFont="1" applyAlignment="1">
      <alignment vertical="top"/>
    </xf>
    <xf numFmtId="0" fontId="590" fillId="0" borderId="0" xfId="0" applyFont="1"/>
    <xf numFmtId="0" fontId="590" fillId="0" borderId="0" xfId="0" applyFont="1" applyAlignment="1">
      <alignment horizontal="center" vertical="center" shrinkToFit="1"/>
    </xf>
    <xf numFmtId="0" fontId="590" fillId="0" borderId="0" xfId="0" applyFont="1" applyAlignment="1">
      <alignment horizontal="center" wrapText="1"/>
    </xf>
    <xf numFmtId="0" fontId="580" fillId="0" borderId="0" xfId="0" applyFont="1" applyAlignment="1">
      <alignment vertical="center"/>
    </xf>
    <xf numFmtId="179" fontId="580" fillId="0" borderId="0" xfId="0" applyNumberFormat="1" applyFont="1" applyAlignment="1">
      <alignment horizontal="right"/>
    </xf>
    <xf numFmtId="0" fontId="580" fillId="0" borderId="0" xfId="0" applyFont="1" applyAlignment="1">
      <alignment vertical="center" wrapText="1" shrinkToFit="1"/>
    </xf>
    <xf numFmtId="0" fontId="580" fillId="0" borderId="1" xfId="0" applyFont="1" applyBorder="1" applyAlignment="1">
      <alignment horizontal="left" vertical="center" wrapText="1" shrinkToFit="1"/>
    </xf>
    <xf numFmtId="0" fontId="590" fillId="0" borderId="1" xfId="0" applyFont="1" applyBorder="1" applyAlignment="1">
      <alignment horizontal="center" vertical="center" wrapText="1"/>
    </xf>
    <xf numFmtId="0" fontId="590" fillId="0" borderId="0" xfId="0" applyFont="1" applyAlignment="1">
      <alignment horizontal="left" vertical="center" wrapText="1"/>
    </xf>
    <xf numFmtId="0" fontId="590" fillId="0" borderId="0" xfId="0" applyFont="1" applyAlignment="1">
      <alignment horizontal="left" vertical="center"/>
    </xf>
    <xf numFmtId="0" fontId="590" fillId="0" borderId="1" xfId="0" applyFont="1" applyBorder="1" applyAlignment="1">
      <alignment horizontal="center" vertical="center"/>
    </xf>
    <xf numFmtId="0" fontId="590" fillId="0" borderId="0" xfId="0" applyFont="1" applyAlignment="1">
      <alignment horizontal="center" vertical="center" wrapText="1" shrinkToFit="1"/>
    </xf>
    <xf numFmtId="0" fontId="580" fillId="0" borderId="0" xfId="0" applyFont="1" applyAlignment="1">
      <alignment vertical="top" wrapText="1" shrinkToFit="1"/>
    </xf>
    <xf numFmtId="0" fontId="580" fillId="0" borderId="0" xfId="0" applyFont="1" applyAlignment="1">
      <alignment horizontal="left" vertical="center" wrapText="1" shrinkToFit="1"/>
    </xf>
    <xf numFmtId="0" fontId="590" fillId="0" borderId="0" xfId="0" applyFont="1" applyAlignment="1">
      <alignment horizontal="center"/>
    </xf>
    <xf numFmtId="0" fontId="590" fillId="0" borderId="0" xfId="0" applyFont="1" applyAlignment="1">
      <alignment horizontal="center" vertical="center" wrapText="1"/>
    </xf>
    <xf numFmtId="0" fontId="590" fillId="0" borderId="0" xfId="0" applyFont="1" applyAlignment="1">
      <alignment horizontal="right" vertical="center"/>
    </xf>
    <xf numFmtId="179" fontId="580" fillId="0" borderId="0" xfId="0" applyNumberFormat="1" applyFont="1" applyAlignment="1">
      <alignment horizontal="right" vertical="center"/>
    </xf>
    <xf numFmtId="176" fontId="580" fillId="0" borderId="0" xfId="0" applyNumberFormat="1" applyFont="1" applyAlignment="1">
      <alignment horizontal="center" vertical="center" wrapText="1"/>
    </xf>
    <xf numFmtId="0" fontId="590" fillId="0" borderId="0" xfId="0" applyFont="1" applyAlignment="1">
      <alignment wrapText="1"/>
    </xf>
    <xf numFmtId="178" fontId="590" fillId="0" borderId="0" xfId="0" applyNumberFormat="1" applyFont="1" applyAlignment="1">
      <alignment vertical="center" wrapText="1" shrinkToFit="1"/>
    </xf>
    <xf numFmtId="0" fontId="580" fillId="0" borderId="0" xfId="0" applyFont="1"/>
    <xf numFmtId="0" fontId="590" fillId="0" borderId="0" xfId="0" applyFont="1" applyAlignment="1">
      <alignment vertical="center" wrapText="1" shrinkToFit="1"/>
    </xf>
    <xf numFmtId="0" fontId="580" fillId="0" borderId="39" xfId="0" applyFont="1" applyBorder="1" applyAlignment="1">
      <alignment horizontal="left" vertical="center" wrapText="1" shrinkToFit="1"/>
    </xf>
    <xf numFmtId="0" fontId="590" fillId="0" borderId="0" xfId="0" applyFont="1" applyAlignment="1">
      <alignment vertical="top" wrapText="1"/>
    </xf>
    <xf numFmtId="176" fontId="580" fillId="0" borderId="0" xfId="10" applyNumberFormat="1" applyFont="1" applyAlignment="1">
      <alignment vertical="center" wrapText="1"/>
    </xf>
    <xf numFmtId="11" fontId="590" fillId="0" borderId="0" xfId="0" applyNumberFormat="1" applyFont="1"/>
    <xf numFmtId="176" fontId="579" fillId="0" borderId="16" xfId="10" applyNumberFormat="1" applyFont="1" applyBorder="1" applyAlignment="1">
      <alignment horizontal="center" vertical="center" wrapText="1"/>
    </xf>
    <xf numFmtId="0" fontId="590" fillId="0" borderId="0" xfId="0" quotePrefix="1" applyFont="1"/>
    <xf numFmtId="0" fontId="590" fillId="0" borderId="2" xfId="0" applyFont="1" applyBorder="1"/>
    <xf numFmtId="0" fontId="580" fillId="0" borderId="0" xfId="0" applyFont="1" applyAlignment="1">
      <alignment horizontal="left" wrapText="1" shrinkToFit="1"/>
    </xf>
    <xf numFmtId="176" fontId="590" fillId="0" borderId="0" xfId="0" applyNumberFormat="1" applyFont="1" applyAlignment="1">
      <alignment vertical="top" wrapText="1"/>
    </xf>
    <xf numFmtId="176" fontId="590" fillId="0" borderId="0" xfId="0" applyNumberFormat="1" applyFont="1" applyAlignment="1">
      <alignment horizontal="center" vertical="center" wrapText="1"/>
    </xf>
    <xf numFmtId="176" fontId="590"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618" fillId="0" borderId="5" xfId="0" applyFont="1" applyBorder="1" applyAlignment="1">
      <alignment horizontal="center" vertical="center" wrapText="1"/>
    </xf>
    <xf numFmtId="176" fontId="637"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637" fillId="0" borderId="48" xfId="0" applyNumberFormat="1" applyFont="1" applyBorder="1" applyAlignment="1">
      <alignment horizontal="center" vertical="center" wrapText="1"/>
    </xf>
    <xf numFmtId="0" fontId="0" fillId="0" borderId="48" xfId="0" applyBorder="1" applyAlignment="1">
      <alignment horizontal="center" vertical="center" wrapText="1"/>
    </xf>
    <xf numFmtId="0" fontId="650" fillId="0" borderId="0" xfId="0" applyFont="1" applyAlignment="1">
      <alignment horizontal="left"/>
    </xf>
    <xf numFmtId="0" fontId="635" fillId="0" borderId="12" xfId="0" applyFont="1" applyBorder="1" applyAlignment="1">
      <alignment horizontal="center" vertical="center" wrapText="1"/>
    </xf>
    <xf numFmtId="0" fontId="590" fillId="0" borderId="12" xfId="0" applyFont="1" applyBorder="1" applyAlignment="1">
      <alignment horizontal="center" vertical="center"/>
    </xf>
    <xf numFmtId="0" fontId="580" fillId="0" borderId="12" xfId="0" applyFont="1" applyBorder="1" applyAlignment="1">
      <alignment horizontal="center" vertical="center"/>
    </xf>
    <xf numFmtId="0" fontId="590" fillId="0" borderId="0" xfId="0" applyFont="1" applyAlignment="1">
      <alignment horizontal="right" vertical="center"/>
    </xf>
    <xf numFmtId="0" fontId="590" fillId="2" borderId="13" xfId="0" applyFont="1" applyFill="1" applyBorder="1" applyAlignment="1">
      <alignment horizontal="center" vertical="center" wrapText="1" shrinkToFit="1"/>
    </xf>
    <xf numFmtId="0" fontId="590" fillId="2" borderId="14" xfId="0" applyFont="1" applyFill="1" applyBorder="1" applyAlignment="1">
      <alignment horizontal="center" vertical="center" wrapText="1" shrinkToFit="1"/>
    </xf>
    <xf numFmtId="0" fontId="590" fillId="2" borderId="15" xfId="0" applyFont="1" applyFill="1" applyBorder="1" applyAlignment="1">
      <alignment horizontal="center" vertical="center" wrapText="1" shrinkToFit="1"/>
    </xf>
    <xf numFmtId="0" fontId="590" fillId="2" borderId="9" xfId="0" applyFont="1" applyFill="1" applyBorder="1" applyAlignment="1">
      <alignment horizontal="center" vertical="center" wrapText="1" shrinkToFit="1"/>
    </xf>
    <xf numFmtId="0" fontId="590" fillId="2" borderId="4" xfId="0" applyFont="1" applyFill="1" applyBorder="1" applyAlignment="1">
      <alignment horizontal="center" vertical="center" wrapText="1" shrinkToFit="1"/>
    </xf>
    <xf numFmtId="179" fontId="580" fillId="2" borderId="9" xfId="0" applyNumberFormat="1" applyFont="1" applyFill="1" applyBorder="1" applyAlignment="1">
      <alignment horizontal="right" vertical="center" shrinkToFit="1"/>
    </xf>
    <xf numFmtId="179" fontId="580" fillId="2" borderId="4" xfId="0" applyNumberFormat="1" applyFont="1" applyFill="1" applyBorder="1" applyAlignment="1">
      <alignment horizontal="right" vertical="center" shrinkToFit="1"/>
    </xf>
    <xf numFmtId="0" fontId="590" fillId="0" borderId="0" xfId="0" applyFont="1" applyAlignment="1">
      <alignment horizontal="left" vertical="center" wrapText="1"/>
    </xf>
    <xf numFmtId="0" fontId="590" fillId="0" borderId="0" xfId="0" applyFont="1" applyAlignment="1">
      <alignment horizontal="left" vertical="center"/>
    </xf>
    <xf numFmtId="0" fontId="580" fillId="2" borderId="9" xfId="0" applyFont="1" applyFill="1" applyBorder="1" applyAlignment="1">
      <alignment horizontal="center" vertical="center" shrinkToFit="1"/>
    </xf>
    <xf numFmtId="0" fontId="580" fillId="2" borderId="4" xfId="0" applyFont="1" applyFill="1" applyBorder="1" applyAlignment="1">
      <alignment horizontal="center" vertical="center" shrinkToFit="1"/>
    </xf>
    <xf numFmtId="0" fontId="590" fillId="0" borderId="11" xfId="0" applyFont="1" applyBorder="1" applyAlignment="1">
      <alignment horizontal="center" vertical="center" wrapText="1"/>
    </xf>
    <xf numFmtId="0" fontId="590" fillId="0" borderId="11" xfId="0" applyFont="1" applyBorder="1" applyAlignment="1">
      <alignment horizontal="center" vertical="center"/>
    </xf>
    <xf numFmtId="0" fontId="580" fillId="0" borderId="11" xfId="0" applyFont="1" applyBorder="1" applyAlignment="1">
      <alignment horizontal="center" vertical="center"/>
    </xf>
    <xf numFmtId="0" fontId="580" fillId="2" borderId="9" xfId="0" applyFont="1" applyFill="1" applyBorder="1" applyAlignment="1">
      <alignment horizontal="center" vertical="center" wrapText="1" shrinkToFit="1"/>
    </xf>
    <xf numFmtId="0" fontId="580" fillId="2" borderId="4" xfId="0" applyFont="1" applyFill="1" applyBorder="1" applyAlignment="1">
      <alignment horizontal="center" vertical="center" wrapText="1" shrinkToFit="1"/>
    </xf>
    <xf numFmtId="0" fontId="590" fillId="2" borderId="10" xfId="0" applyFont="1" applyFill="1" applyBorder="1" applyAlignment="1">
      <alignment horizontal="center" vertical="center" wrapText="1"/>
    </xf>
    <xf numFmtId="0" fontId="590" fillId="2" borderId="8" xfId="0" applyFont="1" applyFill="1" applyBorder="1" applyAlignment="1">
      <alignment horizontal="center" vertical="center" wrapText="1"/>
    </xf>
    <xf numFmtId="0" fontId="580" fillId="0" borderId="0" xfId="0" applyFont="1" applyAlignment="1">
      <alignment horizontal="left" vertical="center" wrapText="1"/>
    </xf>
    <xf numFmtId="0" fontId="590" fillId="0" borderId="0" xfId="0" applyFont="1" applyAlignment="1">
      <alignment horizontal="left" vertical="center" shrinkToFit="1"/>
    </xf>
    <xf numFmtId="0" fontId="590" fillId="0" borderId="16" xfId="0" applyFont="1" applyBorder="1" applyAlignment="1">
      <alignment horizontal="center" vertical="center"/>
    </xf>
    <xf numFmtId="0" fontId="590" fillId="2" borderId="44" xfId="0" applyFont="1" applyFill="1" applyBorder="1" applyAlignment="1">
      <alignment horizontal="center" vertical="center" wrapText="1"/>
    </xf>
    <xf numFmtId="0" fontId="590" fillId="2" borderId="45" xfId="0" applyFont="1" applyFill="1" applyBorder="1" applyAlignment="1">
      <alignment horizontal="center" vertical="center" wrapText="1"/>
    </xf>
    <xf numFmtId="0" fontId="637" fillId="0" borderId="6" xfId="0" applyFont="1" applyFill="1" applyBorder="1" applyAlignment="1">
      <alignment horizontal="center" vertical="center" wrapText="1"/>
    </xf>
    <xf numFmtId="176" fontId="637" fillId="0" borderId="1" xfId="0" applyNumberFormat="1" applyFont="1" applyFill="1" applyBorder="1" applyAlignment="1">
      <alignment horizontal="left" vertical="center" wrapText="1"/>
    </xf>
    <xf numFmtId="176" fontId="637" fillId="0" borderId="1" xfId="0" applyNumberFormat="1" applyFont="1" applyFill="1" applyBorder="1" applyAlignment="1">
      <alignment horizontal="center" vertical="center" wrapText="1"/>
    </xf>
    <xf numFmtId="176" fontId="597" fillId="0" borderId="1" xfId="0" applyNumberFormat="1" applyFont="1" applyFill="1" applyBorder="1" applyAlignment="1">
      <alignment horizontal="left" vertical="center" wrapText="1"/>
    </xf>
    <xf numFmtId="179" fontId="597" fillId="0" borderId="1" xfId="2" applyNumberFormat="1" applyFont="1" applyFill="1" applyBorder="1" applyAlignment="1">
      <alignment horizontal="right" vertical="center"/>
    </xf>
    <xf numFmtId="176" fontId="597" fillId="0" borderId="1" xfId="0" applyNumberFormat="1" applyFont="1" applyFill="1" applyBorder="1" applyAlignment="1">
      <alignment horizontal="center" vertical="center" wrapText="1"/>
    </xf>
    <xf numFmtId="176" fontId="597" fillId="0" borderId="1" xfId="0" applyNumberFormat="1" applyFont="1" applyFill="1" applyBorder="1" applyAlignment="1">
      <alignment horizontal="left" vertical="center" wrapText="1" shrinkToFit="1"/>
    </xf>
    <xf numFmtId="0" fontId="637" fillId="0" borderId="1" xfId="0" applyFont="1" applyFill="1" applyBorder="1" applyAlignment="1">
      <alignment horizontal="center" vertical="center" wrapText="1"/>
    </xf>
    <xf numFmtId="38" fontId="637" fillId="0" borderId="3" xfId="2" applyFont="1" applyFill="1" applyBorder="1" applyAlignment="1">
      <alignment horizontal="center" vertical="center" wrapText="1"/>
    </xf>
    <xf numFmtId="0" fontId="637" fillId="0" borderId="45" xfId="0" applyFont="1" applyFill="1" applyBorder="1" applyAlignment="1">
      <alignment horizontal="center" vertical="center"/>
    </xf>
    <xf numFmtId="0" fontId="637" fillId="0" borderId="5" xfId="0" applyFont="1" applyFill="1" applyBorder="1" applyAlignment="1">
      <alignment horizontal="center" vertical="center" wrapText="1"/>
    </xf>
    <xf numFmtId="0" fontId="637" fillId="0" borderId="3" xfId="0" applyFont="1" applyFill="1" applyBorder="1" applyAlignment="1">
      <alignment horizontal="center" vertical="center" wrapText="1"/>
    </xf>
    <xf numFmtId="0" fontId="637" fillId="0" borderId="46" xfId="0" applyFont="1" applyFill="1" applyBorder="1" applyAlignment="1">
      <alignment horizontal="center" vertical="center"/>
    </xf>
    <xf numFmtId="0" fontId="597" fillId="0" borderId="1" xfId="0" applyFont="1" applyFill="1" applyBorder="1" applyAlignment="1">
      <alignment horizontal="left" vertical="center" wrapText="1"/>
    </xf>
    <xf numFmtId="179" fontId="597" fillId="0" borderId="1" xfId="56" applyNumberFormat="1" applyFont="1" applyFill="1" applyBorder="1" applyAlignment="1">
      <alignment horizontal="right" vertical="center"/>
    </xf>
    <xf numFmtId="38" fontId="637" fillId="0" borderId="3" xfId="56" applyFont="1" applyFill="1" applyBorder="1" applyAlignment="1">
      <alignment horizontal="center" vertical="center" wrapText="1"/>
    </xf>
    <xf numFmtId="0" fontId="637" fillId="0" borderId="46" xfId="0" applyFont="1" applyFill="1" applyBorder="1" applyAlignment="1">
      <alignment horizontal="center" vertical="center" shrinkToFit="1"/>
    </xf>
    <xf numFmtId="176" fontId="637" fillId="0" borderId="4" xfId="0" applyNumberFormat="1" applyFont="1" applyFill="1" applyBorder="1" applyAlignment="1">
      <alignment horizontal="center" vertical="center" wrapText="1"/>
    </xf>
    <xf numFmtId="0" fontId="618" fillId="0" borderId="5" xfId="0" applyFont="1" applyFill="1" applyBorder="1" applyAlignment="1">
      <alignment horizontal="center" vertical="center" wrapText="1"/>
    </xf>
    <xf numFmtId="0" fontId="618" fillId="0" borderId="8" xfId="0" applyFont="1" applyFill="1" applyBorder="1" applyAlignment="1">
      <alignment horizontal="center" vertical="center" wrapText="1"/>
    </xf>
    <xf numFmtId="0" fontId="637" fillId="0" borderId="46" xfId="0" applyFont="1" applyFill="1" applyBorder="1" applyAlignment="1">
      <alignment horizontal="center" vertical="center" wrapText="1"/>
    </xf>
    <xf numFmtId="0" fontId="597" fillId="0" borderId="6" xfId="0" applyFont="1" applyFill="1" applyBorder="1" applyAlignment="1">
      <alignment horizontal="center" vertical="center" wrapText="1"/>
    </xf>
    <xf numFmtId="0" fontId="597" fillId="0" borderId="8" xfId="0" applyFont="1" applyFill="1" applyBorder="1" applyAlignment="1">
      <alignment horizontal="center" vertical="center" wrapText="1"/>
    </xf>
    <xf numFmtId="0" fontId="637" fillId="0" borderId="7" xfId="0" applyFont="1" applyFill="1" applyBorder="1" applyAlignment="1">
      <alignment horizontal="center" vertical="center" wrapText="1"/>
    </xf>
    <xf numFmtId="38" fontId="637" fillId="0" borderId="1" xfId="2" applyFont="1" applyFill="1" applyBorder="1" applyAlignment="1">
      <alignment horizontal="center" vertical="center" wrapText="1"/>
    </xf>
    <xf numFmtId="176" fontId="637" fillId="0" borderId="1" xfId="10" applyNumberFormat="1" applyFont="1" applyFill="1" applyBorder="1" applyAlignment="1">
      <alignment horizontal="left" vertical="center" wrapText="1"/>
    </xf>
    <xf numFmtId="176" fontId="637" fillId="0" borderId="1" xfId="10" applyNumberFormat="1" applyFont="1" applyFill="1" applyBorder="1" applyAlignment="1">
      <alignment horizontal="center" vertical="center" wrapText="1"/>
    </xf>
    <xf numFmtId="176" fontId="597" fillId="0" borderId="1" xfId="10" applyNumberFormat="1" applyFont="1" applyFill="1" applyBorder="1" applyAlignment="1">
      <alignment horizontal="left" vertical="center" wrapText="1"/>
    </xf>
    <xf numFmtId="176" fontId="597" fillId="0" borderId="1" xfId="10" applyNumberFormat="1" applyFont="1" applyFill="1" applyBorder="1" applyAlignment="1">
      <alignment horizontal="center" vertical="center" wrapText="1"/>
    </xf>
    <xf numFmtId="0" fontId="597" fillId="0" borderId="1" xfId="10" applyFont="1" applyFill="1" applyBorder="1" applyAlignment="1">
      <alignment horizontal="center" vertical="center" wrapText="1"/>
    </xf>
    <xf numFmtId="38" fontId="597" fillId="0" borderId="3" xfId="4" applyFont="1" applyFill="1" applyBorder="1" applyAlignment="1">
      <alignment horizontal="center" vertical="center" wrapText="1"/>
    </xf>
    <xf numFmtId="0" fontId="597" fillId="0" borderId="46" xfId="10" applyFont="1" applyFill="1" applyBorder="1" applyAlignment="1">
      <alignment horizontal="center" vertical="center" shrinkToFit="1"/>
    </xf>
    <xf numFmtId="176" fontId="637" fillId="0" borderId="6" xfId="0" applyNumberFormat="1" applyFont="1" applyFill="1" applyBorder="1" applyAlignment="1">
      <alignment horizontal="center" vertical="center" wrapText="1"/>
    </xf>
    <xf numFmtId="176" fontId="637" fillId="0" borderId="5" xfId="0" applyNumberFormat="1" applyFont="1" applyFill="1" applyBorder="1" applyAlignment="1">
      <alignment horizontal="center" vertical="center" wrapText="1"/>
    </xf>
    <xf numFmtId="176" fontId="637" fillId="0" borderId="1" xfId="0" applyNumberFormat="1" applyFont="1" applyFill="1" applyBorder="1" applyAlignment="1">
      <alignment horizontal="center" vertical="center"/>
    </xf>
    <xf numFmtId="0" fontId="637" fillId="0" borderId="1" xfId="0" applyFont="1" applyFill="1" applyBorder="1" applyAlignment="1">
      <alignment horizontal="left" vertical="center" wrapText="1"/>
    </xf>
    <xf numFmtId="49" fontId="597" fillId="0" borderId="4" xfId="0" applyNumberFormat="1" applyFont="1" applyFill="1" applyBorder="1" applyAlignment="1">
      <alignment horizontal="center" vertical="center" wrapText="1"/>
    </xf>
    <xf numFmtId="57" fontId="637" fillId="0" borderId="4" xfId="0" applyNumberFormat="1" applyFont="1" applyFill="1" applyBorder="1" applyAlignment="1">
      <alignment horizontal="center" vertical="center" wrapText="1"/>
    </xf>
    <xf numFmtId="57" fontId="637" fillId="0" borderId="1" xfId="10" applyNumberFormat="1" applyFont="1" applyFill="1" applyBorder="1" applyAlignment="1">
      <alignment horizontal="center" vertical="center" wrapText="1"/>
    </xf>
    <xf numFmtId="179" fontId="597" fillId="0" borderId="1" xfId="4" applyNumberFormat="1" applyFont="1" applyFill="1" applyBorder="1" applyAlignment="1">
      <alignment horizontal="right" vertical="center"/>
    </xf>
    <xf numFmtId="179" fontId="597" fillId="0" borderId="1" xfId="3" applyNumberFormat="1" applyFont="1" applyFill="1" applyBorder="1" applyAlignment="1">
      <alignment horizontal="right" vertical="center"/>
    </xf>
    <xf numFmtId="41" fontId="637" fillId="0" borderId="6" xfId="0" applyNumberFormat="1" applyFont="1" applyFill="1" applyBorder="1" applyAlignment="1">
      <alignment horizontal="center" vertical="center" wrapText="1"/>
    </xf>
    <xf numFmtId="41" fontId="637" fillId="0" borderId="5" xfId="0" applyNumberFormat="1" applyFont="1" applyFill="1" applyBorder="1" applyAlignment="1">
      <alignment horizontal="center" vertical="center" wrapText="1"/>
    </xf>
    <xf numFmtId="176" fontId="640" fillId="0" borderId="1" xfId="0" applyNumberFormat="1" applyFont="1" applyFill="1" applyBorder="1" applyAlignment="1">
      <alignment horizontal="left" vertical="center" wrapText="1"/>
    </xf>
    <xf numFmtId="0" fontId="597" fillId="0" borderId="1" xfId="9" applyFont="1" applyFill="1" applyBorder="1" applyAlignment="1">
      <alignment horizontal="left" vertical="center" wrapText="1"/>
    </xf>
    <xf numFmtId="0" fontId="637" fillId="0" borderId="1" xfId="10" applyFont="1" applyFill="1" applyBorder="1" applyAlignment="1">
      <alignment horizontal="center" vertical="center" wrapText="1"/>
    </xf>
    <xf numFmtId="0" fontId="637" fillId="0" borderId="46" xfId="10" applyFont="1" applyFill="1" applyBorder="1" applyAlignment="1">
      <alignment horizontal="center" vertical="center" shrinkToFit="1"/>
    </xf>
    <xf numFmtId="0" fontId="597" fillId="0" borderId="5" xfId="0" applyFont="1" applyFill="1" applyBorder="1" applyAlignment="1">
      <alignment horizontal="center" vertical="center" wrapText="1"/>
    </xf>
    <xf numFmtId="176" fontId="597" fillId="0" borderId="4" xfId="0" applyNumberFormat="1" applyFont="1" applyFill="1" applyBorder="1" applyAlignment="1">
      <alignment horizontal="center" vertical="center" wrapText="1"/>
    </xf>
    <xf numFmtId="176" fontId="597" fillId="0" borderId="1" xfId="8" applyNumberFormat="1" applyFont="1" applyFill="1" applyBorder="1" applyAlignment="1">
      <alignment horizontal="left" vertical="center" wrapText="1"/>
    </xf>
    <xf numFmtId="38" fontId="597" fillId="0" borderId="1" xfId="4" applyFont="1" applyFill="1" applyBorder="1" applyAlignment="1">
      <alignment horizontal="center" vertical="center" wrapText="1"/>
    </xf>
    <xf numFmtId="57" fontId="637" fillId="0" borderId="1" xfId="0" applyNumberFormat="1" applyFont="1" applyFill="1" applyBorder="1" applyAlignment="1">
      <alignment horizontal="center" vertical="center" wrapText="1"/>
    </xf>
    <xf numFmtId="57" fontId="638" fillId="0" borderId="1" xfId="0" applyNumberFormat="1" applyFont="1" applyFill="1" applyBorder="1" applyAlignment="1">
      <alignment horizontal="center" vertical="center" wrapText="1"/>
    </xf>
    <xf numFmtId="176" fontId="641" fillId="0" borderId="1" xfId="0" applyNumberFormat="1" applyFont="1" applyFill="1" applyBorder="1" applyAlignment="1">
      <alignment horizontal="left" vertical="center" wrapText="1"/>
    </xf>
    <xf numFmtId="4" fontId="638" fillId="0" borderId="1" xfId="56" applyNumberFormat="1" applyFont="1" applyFill="1" applyBorder="1" applyAlignment="1">
      <alignment vertical="center" wrapText="1"/>
    </xf>
    <xf numFmtId="57" fontId="597" fillId="0" borderId="1" xfId="0" applyNumberFormat="1" applyFont="1" applyFill="1" applyBorder="1" applyAlignment="1">
      <alignment horizontal="center" vertical="center" wrapText="1"/>
    </xf>
    <xf numFmtId="176" fontId="637" fillId="0" borderId="7" xfId="0" applyNumberFormat="1" applyFont="1" applyFill="1" applyBorder="1" applyAlignment="1">
      <alignment horizontal="center" vertical="center" wrapText="1"/>
    </xf>
    <xf numFmtId="0" fontId="618" fillId="0" borderId="7" xfId="0" applyFont="1" applyFill="1" applyBorder="1" applyAlignment="1">
      <alignment horizontal="center" vertical="center" wrapText="1"/>
    </xf>
    <xf numFmtId="182" fontId="638" fillId="0" borderId="4" xfId="56" applyNumberFormat="1" applyFont="1" applyFill="1" applyBorder="1" applyAlignment="1">
      <alignment horizontal="right" vertical="center" wrapText="1"/>
    </xf>
    <xf numFmtId="0" fontId="597" fillId="0" borderId="4" xfId="0" applyFont="1" applyFill="1" applyBorder="1" applyAlignment="1">
      <alignment horizontal="left" vertical="center" wrapText="1"/>
    </xf>
    <xf numFmtId="0" fontId="649" fillId="0" borderId="4" xfId="0" applyFont="1" applyFill="1" applyBorder="1" applyAlignment="1">
      <alignment horizontal="left" vertical="center" wrapText="1"/>
    </xf>
    <xf numFmtId="0" fontId="597" fillId="0" borderId="4" xfId="0" applyFont="1" applyFill="1" applyBorder="1" applyAlignment="1">
      <alignment horizontal="center" vertical="center" wrapText="1"/>
    </xf>
    <xf numFmtId="0" fontId="597" fillId="0" borderId="26" xfId="0" applyFont="1" applyFill="1" applyBorder="1" applyAlignment="1">
      <alignment horizontal="center" vertical="center" wrapText="1"/>
    </xf>
    <xf numFmtId="0" fontId="597" fillId="0" borderId="45" xfId="0" applyFont="1" applyFill="1" applyBorder="1" applyAlignment="1">
      <alignment horizontal="center" vertical="center" wrapText="1"/>
    </xf>
    <xf numFmtId="0" fontId="597" fillId="0" borderId="4" xfId="0" applyFont="1" applyFill="1" applyBorder="1" applyAlignment="1">
      <alignment horizontal="right" vertical="center"/>
    </xf>
    <xf numFmtId="176" fontId="597" fillId="0" borderId="1" xfId="0" applyNumberFormat="1" applyFont="1" applyFill="1" applyBorder="1" applyAlignment="1">
      <alignment horizontal="center" vertical="center"/>
    </xf>
    <xf numFmtId="57" fontId="637" fillId="0" borderId="1" xfId="0" applyNumberFormat="1" applyFont="1" applyFill="1" applyBorder="1" applyAlignment="1">
      <alignment horizontal="center" vertical="center"/>
    </xf>
    <xf numFmtId="0" fontId="597" fillId="0" borderId="1" xfId="0" applyFont="1" applyFill="1" applyBorder="1" applyAlignment="1">
      <alignment horizontal="left" vertical="center" wrapText="1" shrinkToFit="1"/>
    </xf>
    <xf numFmtId="0" fontId="618" fillId="0" borderId="5" xfId="0" applyFont="1" applyFill="1" applyBorder="1" applyAlignment="1">
      <alignment horizontal="center" vertical="center"/>
    </xf>
    <xf numFmtId="0" fontId="597" fillId="0" borderId="1" xfId="0" applyFont="1" applyFill="1" applyBorder="1" applyAlignment="1">
      <alignment horizontal="center" vertical="center" wrapText="1"/>
    </xf>
    <xf numFmtId="0" fontId="618" fillId="0" borderId="4" xfId="0" applyFont="1" applyFill="1" applyBorder="1" applyAlignment="1">
      <alignment horizontal="center" vertical="center" wrapText="1"/>
    </xf>
    <xf numFmtId="0" fontId="618" fillId="0" borderId="26" xfId="0" applyFont="1" applyFill="1" applyBorder="1" applyAlignment="1">
      <alignment horizontal="center" vertical="center" wrapText="1"/>
    </xf>
    <xf numFmtId="0" fontId="597" fillId="0" borderId="45" xfId="0" applyFont="1" applyFill="1" applyBorder="1" applyAlignment="1">
      <alignment horizontal="center" vertical="center"/>
    </xf>
    <xf numFmtId="176" fontId="637" fillId="0" borderId="4" xfId="0" quotePrefix="1" applyNumberFormat="1" applyFont="1" applyFill="1" applyBorder="1" applyAlignment="1">
      <alignment horizontal="center" vertical="center" wrapText="1"/>
    </xf>
    <xf numFmtId="38" fontId="597" fillId="0" borderId="3" xfId="2" applyFont="1" applyFill="1" applyBorder="1" applyAlignment="1">
      <alignment horizontal="center" vertical="center" wrapText="1"/>
    </xf>
    <xf numFmtId="0" fontId="597" fillId="0" borderId="46" xfId="0" applyFont="1" applyFill="1" applyBorder="1" applyAlignment="1">
      <alignment horizontal="center" vertical="center" wrapText="1"/>
    </xf>
    <xf numFmtId="0" fontId="618" fillId="0" borderId="8" xfId="0" applyFont="1" applyFill="1" applyBorder="1" applyAlignment="1">
      <alignment horizontal="center" vertical="center"/>
    </xf>
    <xf numFmtId="176" fontId="637" fillId="0" borderId="1" xfId="14" applyNumberFormat="1" applyFont="1" applyFill="1" applyBorder="1" applyAlignment="1">
      <alignment horizontal="left" vertical="center" wrapText="1"/>
    </xf>
    <xf numFmtId="57" fontId="637" fillId="0" borderId="1" xfId="14" applyNumberFormat="1" applyFont="1" applyFill="1" applyBorder="1" applyAlignment="1">
      <alignment horizontal="center" vertical="center" wrapText="1"/>
    </xf>
    <xf numFmtId="176" fontId="597" fillId="0" borderId="1" xfId="14" applyNumberFormat="1" applyFont="1" applyFill="1" applyBorder="1" applyAlignment="1">
      <alignment horizontal="left" vertical="center" wrapText="1"/>
    </xf>
    <xf numFmtId="176" fontId="597" fillId="0" borderId="1" xfId="14" applyNumberFormat="1" applyFont="1" applyFill="1" applyBorder="1" applyAlignment="1">
      <alignment horizontal="center" vertical="center" wrapText="1"/>
    </xf>
    <xf numFmtId="0" fontId="597" fillId="0" borderId="1" xfId="14" applyFont="1" applyFill="1" applyBorder="1" applyAlignment="1">
      <alignment horizontal="center" vertical="center" wrapText="1"/>
    </xf>
    <xf numFmtId="0" fontId="597" fillId="0" borderId="45" xfId="14" applyFont="1" applyFill="1" applyBorder="1" applyAlignment="1" applyProtection="1">
      <alignment horizontal="center" vertical="center"/>
      <protection locked="0"/>
    </xf>
    <xf numFmtId="0" fontId="637" fillId="0" borderId="46" xfId="0" quotePrefix="1" applyFont="1" applyFill="1" applyBorder="1" applyAlignment="1">
      <alignment horizontal="center" vertical="center"/>
    </xf>
    <xf numFmtId="57" fontId="638" fillId="0" borderId="4" xfId="0" applyNumberFormat="1" applyFont="1" applyFill="1" applyBorder="1" applyAlignment="1">
      <alignment horizontal="center" vertical="center" wrapText="1"/>
    </xf>
    <xf numFmtId="176" fontId="638" fillId="0" borderId="4" xfId="0" applyNumberFormat="1" applyFont="1" applyFill="1" applyBorder="1" applyAlignment="1">
      <alignment horizontal="left" vertical="center" wrapText="1"/>
    </xf>
    <xf numFmtId="0" fontId="637" fillId="0" borderId="46" xfId="10" applyFont="1" applyFill="1" applyBorder="1" applyAlignment="1">
      <alignment horizontal="center" vertical="center" wrapText="1" shrinkToFit="1"/>
    </xf>
    <xf numFmtId="38" fontId="637" fillId="0" borderId="6" xfId="2" applyFont="1" applyFill="1" applyBorder="1" applyAlignment="1">
      <alignment horizontal="center" vertical="center" wrapText="1"/>
    </xf>
    <xf numFmtId="38" fontId="637" fillId="0" borderId="5" xfId="2" applyFont="1" applyFill="1" applyBorder="1" applyAlignment="1">
      <alignment horizontal="center" vertical="center" wrapText="1"/>
    </xf>
    <xf numFmtId="179" fontId="597" fillId="0" borderId="1" xfId="2" applyNumberFormat="1" applyFont="1" applyFill="1" applyBorder="1" applyAlignment="1">
      <alignment horizontal="right" vertical="center" wrapText="1"/>
    </xf>
    <xf numFmtId="176" fontId="597" fillId="0" borderId="1" xfId="12" applyNumberFormat="1" applyFont="1" applyFill="1" applyBorder="1" applyAlignment="1">
      <alignment horizontal="left" vertical="center" wrapText="1"/>
    </xf>
    <xf numFmtId="0" fontId="618" fillId="0" borderId="45" xfId="0" applyFont="1" applyFill="1" applyBorder="1" applyAlignment="1">
      <alignment horizontal="center" vertical="center" shrinkToFit="1"/>
    </xf>
    <xf numFmtId="179" fontId="597" fillId="0" borderId="4" xfId="0" applyNumberFormat="1" applyFont="1" applyFill="1" applyBorder="1" applyAlignment="1">
      <alignment horizontal="right" vertical="center"/>
    </xf>
    <xf numFmtId="0" fontId="648" fillId="0" borderId="4" xfId="0" applyFont="1" applyFill="1" applyBorder="1" applyAlignment="1">
      <alignment horizontal="left" vertical="center" wrapText="1"/>
    </xf>
    <xf numFmtId="0" fontId="647" fillId="0" borderId="4" xfId="0" applyFont="1" applyFill="1" applyBorder="1" applyAlignment="1">
      <alignment horizontal="left" vertical="center" wrapText="1"/>
    </xf>
    <xf numFmtId="0" fontId="597" fillId="0" borderId="45" xfId="0" applyFont="1" applyFill="1" applyBorder="1" applyAlignment="1">
      <alignment horizontal="center" vertical="center" shrinkToFit="1"/>
    </xf>
    <xf numFmtId="181" fontId="638" fillId="0" borderId="4" xfId="56" applyNumberFormat="1" applyFont="1" applyFill="1" applyBorder="1" applyAlignment="1">
      <alignment horizontal="right" vertical="center" wrapText="1"/>
    </xf>
    <xf numFmtId="0" fontId="644" fillId="0" borderId="4" xfId="0" applyFont="1" applyFill="1" applyBorder="1" applyAlignment="1">
      <alignment horizontal="left" vertical="center" wrapText="1"/>
    </xf>
    <xf numFmtId="0" fontId="637" fillId="0" borderId="45" xfId="10" applyFont="1" applyFill="1" applyBorder="1" applyAlignment="1">
      <alignment horizontal="center" vertical="center" shrinkToFit="1"/>
    </xf>
    <xf numFmtId="179" fontId="640" fillId="0" borderId="1" xfId="0" applyNumberFormat="1" applyFont="1" applyFill="1" applyBorder="1" applyAlignment="1">
      <alignment horizontal="right" vertical="center"/>
    </xf>
    <xf numFmtId="0" fontId="640" fillId="0" borderId="1" xfId="0" applyFont="1" applyFill="1" applyBorder="1" applyAlignment="1">
      <alignment horizontal="center" vertical="center"/>
    </xf>
    <xf numFmtId="176" fontId="637" fillId="0" borderId="8" xfId="0" applyNumberFormat="1" applyFont="1" applyFill="1" applyBorder="1" applyAlignment="1">
      <alignment horizontal="center" vertical="center" wrapText="1"/>
    </xf>
    <xf numFmtId="0" fontId="637" fillId="0" borderId="46" xfId="0" applyFont="1" applyFill="1" applyBorder="1" applyAlignment="1">
      <alignment horizontal="center" vertical="center" textRotation="255" shrinkToFit="1"/>
    </xf>
    <xf numFmtId="176" fontId="638" fillId="0" borderId="4" xfId="0" applyNumberFormat="1" applyFont="1" applyFill="1" applyBorder="1" applyAlignment="1">
      <alignment horizontal="center" vertical="center" wrapText="1"/>
    </xf>
    <xf numFmtId="0" fontId="637" fillId="0" borderId="48" xfId="0" applyFont="1" applyFill="1" applyBorder="1" applyAlignment="1">
      <alignment horizontal="center" vertical="center"/>
    </xf>
    <xf numFmtId="176" fontId="637" fillId="0" borderId="1" xfId="13" applyNumberFormat="1" applyFont="1" applyFill="1" applyBorder="1" applyAlignment="1">
      <alignment horizontal="left" vertical="center" wrapText="1"/>
    </xf>
    <xf numFmtId="176" fontId="637" fillId="0" borderId="1" xfId="13" applyNumberFormat="1" applyFont="1" applyFill="1" applyBorder="1" applyAlignment="1">
      <alignment horizontal="center" vertical="center" wrapText="1"/>
    </xf>
    <xf numFmtId="176" fontId="597" fillId="0" borderId="1" xfId="13" applyNumberFormat="1" applyFont="1" applyFill="1" applyBorder="1" applyAlignment="1">
      <alignment horizontal="left" vertical="center" wrapText="1"/>
    </xf>
    <xf numFmtId="179" fontId="597" fillId="0" borderId="1" xfId="6" applyNumberFormat="1" applyFont="1" applyFill="1" applyBorder="1" applyAlignment="1">
      <alignment horizontal="right" vertical="center"/>
    </xf>
    <xf numFmtId="176" fontId="597" fillId="0" borderId="1" xfId="13" applyNumberFormat="1" applyFont="1" applyFill="1" applyBorder="1" applyAlignment="1">
      <alignment horizontal="center" vertical="center" wrapText="1"/>
    </xf>
    <xf numFmtId="176" fontId="597" fillId="0" borderId="1" xfId="13" applyNumberFormat="1" applyFont="1" applyFill="1" applyBorder="1" applyAlignment="1">
      <alignment horizontal="left" vertical="center" wrapText="1" shrinkToFit="1"/>
    </xf>
    <xf numFmtId="0" fontId="637" fillId="0" borderId="1" xfId="13" applyFont="1" applyFill="1" applyBorder="1" applyAlignment="1">
      <alignment horizontal="center" vertical="center" wrapText="1"/>
    </xf>
    <xf numFmtId="0" fontId="637" fillId="0" borderId="3" xfId="13" applyFont="1" applyFill="1" applyBorder="1" applyAlignment="1">
      <alignment horizontal="center" vertical="center" wrapText="1"/>
    </xf>
    <xf numFmtId="176" fontId="637" fillId="0" borderId="4" xfId="10" applyNumberFormat="1" applyFont="1" applyFill="1" applyBorder="1" applyAlignment="1">
      <alignment horizontal="left" vertical="center" wrapText="1"/>
    </xf>
    <xf numFmtId="57" fontId="637" fillId="0" borderId="4" xfId="10" applyNumberFormat="1" applyFont="1" applyFill="1" applyBorder="1" applyAlignment="1">
      <alignment horizontal="center" vertical="center" wrapText="1"/>
    </xf>
    <xf numFmtId="176" fontId="597" fillId="0" borderId="4" xfId="10" applyNumberFormat="1" applyFont="1" applyFill="1" applyBorder="1" applyAlignment="1">
      <alignment horizontal="left" vertical="center" wrapText="1"/>
    </xf>
    <xf numFmtId="179" fontId="597" fillId="0" borderId="4" xfId="56" applyNumberFormat="1" applyFont="1" applyFill="1" applyBorder="1" applyAlignment="1">
      <alignment horizontal="right" vertical="center"/>
    </xf>
    <xf numFmtId="176" fontId="597" fillId="0" borderId="4" xfId="10" applyNumberFormat="1" applyFont="1" applyFill="1" applyBorder="1" applyAlignment="1">
      <alignment horizontal="center" vertical="center" wrapText="1"/>
    </xf>
    <xf numFmtId="0" fontId="597" fillId="0" borderId="4" xfId="10" applyFont="1" applyFill="1" applyBorder="1" applyAlignment="1">
      <alignment horizontal="center" vertical="center" wrapText="1"/>
    </xf>
    <xf numFmtId="38" fontId="597" fillId="0" borderId="26" xfId="56" applyFont="1" applyFill="1" applyBorder="1" applyAlignment="1">
      <alignment horizontal="center" vertical="center" wrapText="1"/>
    </xf>
    <xf numFmtId="176" fontId="597" fillId="0" borderId="1" xfId="10" applyNumberFormat="1" applyFont="1" applyFill="1" applyBorder="1" applyAlignment="1">
      <alignment horizontal="left" vertical="center" wrapText="1" shrinkToFit="1"/>
    </xf>
    <xf numFmtId="176" fontId="637" fillId="0" borderId="4" xfId="10" applyNumberFormat="1" applyFont="1" applyFill="1" applyBorder="1" applyAlignment="1">
      <alignment horizontal="center" vertical="center" wrapText="1"/>
    </xf>
    <xf numFmtId="179" fontId="597" fillId="0" borderId="4" xfId="4" applyNumberFormat="1" applyFont="1" applyFill="1" applyBorder="1" applyAlignment="1">
      <alignment horizontal="right" vertical="center"/>
    </xf>
    <xf numFmtId="38" fontId="597" fillId="0" borderId="26" xfId="4" applyFont="1" applyFill="1" applyBorder="1" applyAlignment="1">
      <alignment horizontal="center" vertical="center" wrapText="1"/>
    </xf>
    <xf numFmtId="179" fontId="597" fillId="0" borderId="4" xfId="4" applyNumberFormat="1" applyFont="1" applyFill="1" applyBorder="1" applyAlignment="1">
      <alignment horizontal="right" vertical="center" wrapText="1"/>
    </xf>
    <xf numFmtId="176" fontId="638" fillId="0" borderId="4" xfId="10" applyNumberFormat="1" applyFont="1" applyFill="1" applyBorder="1" applyAlignment="1">
      <alignment horizontal="left" vertical="center" wrapText="1"/>
    </xf>
    <xf numFmtId="0" fontId="638" fillId="0" borderId="4" xfId="0" applyFont="1" applyFill="1" applyBorder="1" applyAlignment="1">
      <alignment horizontal="center" vertical="center" wrapText="1"/>
    </xf>
    <xf numFmtId="180" fontId="597" fillId="0" borderId="4" xfId="4" applyNumberFormat="1" applyFont="1" applyFill="1" applyBorder="1" applyAlignment="1">
      <alignment horizontal="right" vertical="center" wrapText="1"/>
    </xf>
    <xf numFmtId="57" fontId="637" fillId="0" borderId="1" xfId="0" applyNumberFormat="1" applyFont="1" applyFill="1" applyBorder="1" applyAlignment="1" applyProtection="1">
      <alignment horizontal="center" vertical="center" wrapText="1"/>
      <protection locked="0"/>
    </xf>
    <xf numFmtId="176" fontId="637" fillId="0" borderId="4" xfId="0" applyNumberFormat="1" applyFont="1" applyFill="1" applyBorder="1" applyAlignment="1">
      <alignment horizontal="left" vertical="center" wrapText="1"/>
    </xf>
    <xf numFmtId="176" fontId="597" fillId="0" borderId="4" xfId="0" applyNumberFormat="1" applyFont="1" applyFill="1" applyBorder="1" applyAlignment="1">
      <alignment horizontal="left" vertical="center" wrapText="1"/>
    </xf>
    <xf numFmtId="0" fontId="637" fillId="0" borderId="4" xfId="0" applyFont="1" applyFill="1" applyBorder="1" applyAlignment="1">
      <alignment horizontal="center" vertical="center" wrapText="1"/>
    </xf>
    <xf numFmtId="38" fontId="637" fillId="0" borderId="26" xfId="56" applyFont="1" applyFill="1" applyBorder="1" applyAlignment="1">
      <alignment horizontal="center" vertical="center" wrapText="1"/>
    </xf>
    <xf numFmtId="176" fontId="597" fillId="0" borderId="4" xfId="61" applyNumberFormat="1" applyFont="1" applyFill="1" applyBorder="1" applyAlignment="1">
      <alignment horizontal="center" vertical="center" wrapText="1"/>
    </xf>
    <xf numFmtId="179" fontId="597" fillId="0" borderId="4" xfId="2" applyNumberFormat="1" applyFont="1" applyFill="1" applyBorder="1" applyAlignment="1">
      <alignment horizontal="right" vertical="center"/>
    </xf>
    <xf numFmtId="176" fontId="597" fillId="0" borderId="4" xfId="0" applyNumberFormat="1" applyFont="1" applyFill="1" applyBorder="1" applyAlignment="1">
      <alignment horizontal="left" vertical="center" wrapText="1" shrinkToFit="1"/>
    </xf>
    <xf numFmtId="179" fontId="597" fillId="0" borderId="1" xfId="0" applyNumberFormat="1" applyFont="1" applyFill="1" applyBorder="1" applyAlignment="1">
      <alignment horizontal="right" vertical="center"/>
    </xf>
    <xf numFmtId="0" fontId="597" fillId="0" borderId="1" xfId="0" applyFont="1" applyFill="1" applyBorder="1" applyAlignment="1">
      <alignment horizontal="center" vertical="center"/>
    </xf>
    <xf numFmtId="57" fontId="597" fillId="0" borderId="4" xfId="0" applyNumberFormat="1" applyFont="1" applyFill="1" applyBorder="1" applyAlignment="1">
      <alignment horizontal="center" vertical="center" wrapText="1"/>
    </xf>
    <xf numFmtId="183" fontId="597" fillId="0" borderId="4" xfId="56" applyNumberFormat="1" applyFont="1" applyFill="1" applyBorder="1" applyAlignment="1">
      <alignment horizontal="right" vertical="center"/>
    </xf>
    <xf numFmtId="0" fontId="597" fillId="0" borderId="1" xfId="0" applyFont="1" applyFill="1" applyBorder="1" applyAlignment="1">
      <alignment horizontal="left" vertical="center"/>
    </xf>
    <xf numFmtId="178" fontId="597" fillId="0" borderId="1" xfId="0" applyNumberFormat="1" applyFont="1" applyFill="1" applyBorder="1" applyAlignment="1">
      <alignment horizontal="left" vertical="center" wrapText="1" shrinkToFit="1"/>
    </xf>
    <xf numFmtId="49" fontId="637" fillId="0" borderId="1" xfId="10" applyNumberFormat="1" applyFont="1" applyFill="1" applyBorder="1" applyAlignment="1">
      <alignment horizontal="center" vertical="center" wrapText="1"/>
    </xf>
    <xf numFmtId="178" fontId="637" fillId="0" borderId="1" xfId="0" applyNumberFormat="1" applyFont="1" applyFill="1" applyBorder="1" applyAlignment="1">
      <alignment horizontal="left" vertical="center" wrapText="1" shrinkToFit="1"/>
    </xf>
    <xf numFmtId="57" fontId="597" fillId="0" borderId="4" xfId="0" quotePrefix="1" applyNumberFormat="1" applyFont="1" applyFill="1" applyBorder="1" applyAlignment="1">
      <alignment horizontal="center" vertical="center" wrapText="1"/>
    </xf>
    <xf numFmtId="176" fontId="597" fillId="0" borderId="4" xfId="0" quotePrefix="1" applyNumberFormat="1" applyFont="1" applyFill="1" applyBorder="1" applyAlignment="1">
      <alignment horizontal="center" vertical="center" wrapText="1"/>
    </xf>
    <xf numFmtId="57" fontId="642" fillId="0" borderId="4" xfId="0" applyNumberFormat="1" applyFont="1" applyFill="1" applyBorder="1" applyAlignment="1">
      <alignment horizontal="center" vertical="center" wrapText="1"/>
    </xf>
    <xf numFmtId="177" fontId="597" fillId="0" borderId="1" xfId="0" applyNumberFormat="1" applyFont="1" applyFill="1" applyBorder="1" applyAlignment="1">
      <alignment horizontal="left" vertical="center" wrapText="1" shrinkToFit="1"/>
    </xf>
    <xf numFmtId="176" fontId="597" fillId="0" borderId="4" xfId="61" applyNumberFormat="1" applyFont="1" applyFill="1" applyBorder="1" applyAlignment="1">
      <alignment horizontal="left" vertical="center" wrapText="1"/>
    </xf>
    <xf numFmtId="57" fontId="597" fillId="0" borderId="4" xfId="61" applyNumberFormat="1" applyFont="1" applyFill="1" applyBorder="1" applyAlignment="1">
      <alignment horizontal="center" vertical="center" wrapText="1"/>
    </xf>
    <xf numFmtId="176" fontId="637" fillId="0" borderId="1" xfId="61" applyNumberFormat="1" applyFont="1" applyFill="1" applyBorder="1" applyAlignment="1">
      <alignment horizontal="left" vertical="center" wrapText="1"/>
    </xf>
    <xf numFmtId="4" fontId="597" fillId="0" borderId="4" xfId="56" applyNumberFormat="1" applyFont="1" applyFill="1" applyBorder="1" applyAlignment="1">
      <alignment horizontal="right" vertical="center" wrapText="1"/>
    </xf>
    <xf numFmtId="176" fontId="597" fillId="0" borderId="1" xfId="61" applyNumberFormat="1" applyFont="1" applyFill="1" applyBorder="1" applyAlignment="1">
      <alignment horizontal="left" vertical="center" wrapText="1"/>
    </xf>
    <xf numFmtId="0" fontId="597" fillId="0" borderId="1" xfId="61" applyFont="1" applyFill="1" applyBorder="1" applyAlignment="1">
      <alignment horizontal="center" vertical="center" wrapText="1"/>
    </xf>
    <xf numFmtId="38" fontId="597" fillId="0" borderId="1" xfId="56" applyFont="1" applyFill="1" applyBorder="1" applyAlignment="1">
      <alignment horizontal="center" vertical="center" wrapText="1"/>
    </xf>
    <xf numFmtId="0" fontId="597" fillId="0" borderId="4" xfId="61" applyFont="1" applyFill="1" applyBorder="1" applyAlignment="1">
      <alignment horizontal="center" vertical="center" wrapText="1"/>
    </xf>
    <xf numFmtId="38" fontId="597" fillId="0" borderId="4" xfId="56" applyFont="1" applyFill="1" applyBorder="1" applyAlignment="1">
      <alignment horizontal="center" vertical="center" wrapText="1"/>
    </xf>
    <xf numFmtId="38" fontId="597" fillId="0" borderId="43" xfId="56" applyFont="1" applyFill="1" applyBorder="1" applyAlignment="1">
      <alignment horizontal="center" vertical="center" wrapText="1"/>
    </xf>
    <xf numFmtId="176" fontId="637" fillId="0" borderId="1" xfId="61" applyNumberFormat="1" applyFont="1" applyFill="1" applyBorder="1" applyAlignment="1">
      <alignment horizontal="center" vertical="center" wrapText="1" shrinkToFit="1"/>
    </xf>
    <xf numFmtId="0" fontId="637" fillId="0" borderId="1" xfId="0" applyFont="1" applyFill="1" applyBorder="1" applyAlignment="1">
      <alignment horizontal="center" vertical="center" wrapText="1" shrinkToFit="1"/>
    </xf>
    <xf numFmtId="0" fontId="638" fillId="0" borderId="1" xfId="0" applyFont="1" applyFill="1" applyBorder="1" applyAlignment="1">
      <alignment vertical="center" wrapText="1"/>
    </xf>
    <xf numFmtId="179" fontId="597" fillId="0" borderId="1" xfId="60" applyNumberFormat="1" applyFont="1" applyFill="1" applyBorder="1" applyAlignment="1">
      <alignment horizontal="right" vertical="center"/>
    </xf>
    <xf numFmtId="2" fontId="597" fillId="0" borderId="4" xfId="4" applyNumberFormat="1" applyFont="1" applyFill="1" applyBorder="1" applyAlignment="1">
      <alignment horizontal="right" vertical="center" wrapText="1"/>
    </xf>
    <xf numFmtId="180" fontId="597" fillId="0" borderId="1" xfId="60" applyNumberFormat="1" applyFont="1" applyFill="1" applyBorder="1" applyAlignment="1">
      <alignment horizontal="right" vertical="center"/>
    </xf>
    <xf numFmtId="176" fontId="637" fillId="0" borderId="4" xfId="61" applyNumberFormat="1" applyFont="1" applyFill="1" applyBorder="1" applyAlignment="1">
      <alignment horizontal="center" vertical="center" wrapText="1" shrinkToFit="1"/>
    </xf>
    <xf numFmtId="176" fontId="641" fillId="0" borderId="1" xfId="0" applyNumberFormat="1" applyFont="1" applyFill="1" applyBorder="1" applyAlignment="1">
      <alignment horizontal="center" vertical="center" wrapText="1"/>
    </xf>
    <xf numFmtId="0" fontId="640" fillId="0" borderId="1" xfId="0" applyFont="1" applyFill="1" applyBorder="1" applyAlignment="1">
      <alignment vertical="center" wrapText="1"/>
    </xf>
    <xf numFmtId="0" fontId="597" fillId="0" borderId="1" xfId="0" applyFont="1" applyFill="1" applyBorder="1" applyAlignment="1">
      <alignment vertical="center" wrapText="1"/>
    </xf>
    <xf numFmtId="176" fontId="637" fillId="0" borderId="1" xfId="61" quotePrefix="1" applyNumberFormat="1" applyFont="1" applyFill="1" applyBorder="1" applyAlignment="1">
      <alignment horizontal="center" vertical="center" wrapText="1" shrinkToFit="1"/>
    </xf>
    <xf numFmtId="176" fontId="597" fillId="0" borderId="1" xfId="61" quotePrefix="1" applyNumberFormat="1" applyFont="1" applyFill="1" applyBorder="1" applyAlignment="1">
      <alignment horizontal="center" vertical="center" wrapText="1" shrinkToFit="1"/>
    </xf>
    <xf numFmtId="0" fontId="597" fillId="0" borderId="5" xfId="0" applyFont="1" applyFill="1" applyBorder="1" applyAlignment="1">
      <alignment horizontal="center" vertical="center" wrapText="1"/>
    </xf>
    <xf numFmtId="176" fontId="637" fillId="0" borderId="4" xfId="61" applyNumberFormat="1" applyFont="1" applyFill="1" applyBorder="1" applyAlignment="1">
      <alignment vertical="center" wrapText="1"/>
    </xf>
    <xf numFmtId="57" fontId="637" fillId="0" borderId="4" xfId="61" applyNumberFormat="1" applyFont="1" applyFill="1" applyBorder="1" applyAlignment="1">
      <alignment horizontal="center" vertical="center" wrapText="1"/>
    </xf>
    <xf numFmtId="176" fontId="637" fillId="0" borderId="4" xfId="61" applyNumberFormat="1" applyFont="1" applyFill="1" applyBorder="1" applyAlignment="1">
      <alignment horizontal="left" vertical="center" wrapText="1"/>
    </xf>
    <xf numFmtId="0" fontId="597" fillId="0" borderId="4" xfId="56" applyNumberFormat="1" applyFont="1" applyFill="1" applyBorder="1" applyAlignment="1">
      <alignment horizontal="right" vertical="center" wrapText="1"/>
    </xf>
    <xf numFmtId="178" fontId="637" fillId="0" borderId="46" xfId="10" applyNumberFormat="1" applyFont="1" applyFill="1" applyBorder="1" applyAlignment="1">
      <alignment horizontal="center" vertical="center" wrapText="1" shrinkToFit="1"/>
    </xf>
    <xf numFmtId="176" fontId="597" fillId="0" borderId="4" xfId="0" applyNumberFormat="1" applyFont="1" applyFill="1" applyBorder="1" applyAlignment="1">
      <alignment vertical="center" wrapText="1"/>
    </xf>
    <xf numFmtId="4" fontId="597" fillId="0" borderId="1" xfId="0" applyNumberFormat="1" applyFont="1" applyFill="1" applyBorder="1" applyAlignment="1">
      <alignment vertical="center"/>
    </xf>
    <xf numFmtId="178" fontId="637" fillId="0" borderId="46" xfId="0" applyNumberFormat="1" applyFont="1" applyFill="1" applyBorder="1" applyAlignment="1">
      <alignment horizontal="center" vertical="center" wrapText="1" shrinkToFit="1"/>
    </xf>
    <xf numFmtId="176" fontId="637" fillId="0" borderId="28" xfId="10" applyNumberFormat="1" applyFont="1" applyFill="1" applyBorder="1" applyAlignment="1">
      <alignment horizontal="left" vertical="center" wrapText="1"/>
    </xf>
    <xf numFmtId="57" fontId="637" fillId="0" borderId="28" xfId="10" applyNumberFormat="1" applyFont="1" applyFill="1" applyBorder="1" applyAlignment="1">
      <alignment horizontal="center" vertical="center" wrapText="1"/>
    </xf>
    <xf numFmtId="0" fontId="597" fillId="0" borderId="28" xfId="0" applyFont="1" applyFill="1" applyBorder="1" applyAlignment="1">
      <alignment horizontal="left" vertical="center" wrapText="1"/>
    </xf>
    <xf numFmtId="179" fontId="597" fillId="0" borderId="28" xfId="4" applyNumberFormat="1" applyFont="1" applyFill="1" applyBorder="1" applyAlignment="1">
      <alignment horizontal="right" vertical="center"/>
    </xf>
    <xf numFmtId="176" fontId="597" fillId="0" borderId="28" xfId="10" applyNumberFormat="1" applyFont="1" applyFill="1" applyBorder="1" applyAlignment="1">
      <alignment horizontal="center" vertical="center" wrapText="1"/>
    </xf>
    <xf numFmtId="176" fontId="597" fillId="0" borderId="28" xfId="10" applyNumberFormat="1" applyFont="1" applyFill="1" applyBorder="1" applyAlignment="1">
      <alignment horizontal="left" vertical="center" wrapText="1"/>
    </xf>
    <xf numFmtId="0" fontId="597" fillId="0" borderId="28" xfId="10" applyFont="1" applyFill="1" applyBorder="1" applyAlignment="1">
      <alignment horizontal="center" vertical="center" wrapText="1"/>
    </xf>
    <xf numFmtId="38" fontId="597" fillId="0" borderId="29" xfId="4" applyFont="1" applyFill="1" applyBorder="1" applyAlignment="1">
      <alignment horizontal="center" vertical="center" wrapText="1"/>
    </xf>
    <xf numFmtId="0" fontId="637" fillId="0" borderId="47" xfId="0" applyFont="1" applyFill="1" applyBorder="1" applyAlignment="1">
      <alignment horizontal="center" vertical="center"/>
    </xf>
    <xf numFmtId="0" fontId="648" fillId="0" borderId="1" xfId="0" applyFont="1" applyFill="1" applyBorder="1" applyAlignment="1">
      <alignment horizontal="left" vertical="center" wrapText="1"/>
    </xf>
    <xf numFmtId="176" fontId="644" fillId="0" borderId="1" xfId="0" applyNumberFormat="1" applyFont="1" applyFill="1" applyBorder="1" applyAlignment="1">
      <alignment horizontal="left" vertical="center" wrapText="1"/>
    </xf>
    <xf numFmtId="0" fontId="638" fillId="0" borderId="4" xfId="0" applyFont="1" applyFill="1" applyBorder="1" applyAlignment="1">
      <alignment vertical="center" wrapText="1"/>
    </xf>
    <xf numFmtId="0" fontId="637" fillId="0" borderId="0" xfId="0" applyFont="1" applyFill="1" applyAlignment="1">
      <alignment horizontal="left" vertical="center" wrapText="1"/>
    </xf>
    <xf numFmtId="176" fontId="638" fillId="0" borderId="4" xfId="61" applyNumberFormat="1" applyFont="1" applyFill="1" applyBorder="1" applyAlignment="1">
      <alignment horizontal="left" vertical="center" wrapText="1"/>
    </xf>
    <xf numFmtId="0" fontId="597" fillId="0" borderId="1" xfId="0" quotePrefix="1" applyFont="1" applyFill="1" applyBorder="1" applyAlignment="1">
      <alignment horizontal="left" vertical="center" wrapText="1" shrinkToFit="1"/>
    </xf>
    <xf numFmtId="179" fontId="597" fillId="0" borderId="4" xfId="56" applyNumberFormat="1" applyFont="1" applyFill="1" applyBorder="1" applyAlignment="1">
      <alignment horizontal="right" vertical="center" wrapText="1"/>
    </xf>
    <xf numFmtId="176" fontId="638" fillId="0" borderId="1" xfId="0" applyNumberFormat="1" applyFont="1" applyFill="1" applyBorder="1" applyAlignment="1">
      <alignment horizontal="center" vertical="center" wrapText="1"/>
    </xf>
    <xf numFmtId="0" fontId="597" fillId="0" borderId="7" xfId="0" applyFont="1" applyFill="1" applyBorder="1" applyAlignment="1">
      <alignment horizontal="center" vertical="center" wrapText="1"/>
    </xf>
    <xf numFmtId="177" fontId="597" fillId="0" borderId="1" xfId="0" applyNumberFormat="1" applyFont="1" applyFill="1" applyBorder="1" applyAlignment="1">
      <alignment horizontal="left" vertical="center" wrapText="1"/>
    </xf>
    <xf numFmtId="56" fontId="637" fillId="0" borderId="46" xfId="0" quotePrefix="1" applyNumberFormat="1" applyFont="1" applyFill="1" applyBorder="1" applyAlignment="1">
      <alignment horizontal="center" vertical="center"/>
    </xf>
    <xf numFmtId="176" fontId="641" fillId="0" borderId="4" xfId="61" applyNumberFormat="1" applyFont="1" applyFill="1" applyBorder="1" applyAlignment="1">
      <alignment horizontal="left" vertical="center" wrapText="1"/>
    </xf>
    <xf numFmtId="4" fontId="638" fillId="0" borderId="4" xfId="56" applyNumberFormat="1" applyFont="1" applyFill="1" applyBorder="1" applyAlignment="1">
      <alignment horizontal="right" vertical="center" wrapText="1"/>
    </xf>
    <xf numFmtId="176" fontId="638" fillId="0" borderId="4" xfId="61" applyNumberFormat="1" applyFont="1" applyFill="1" applyBorder="1" applyAlignment="1">
      <alignment horizontal="center" vertical="center" wrapText="1"/>
    </xf>
    <xf numFmtId="0" fontId="638" fillId="0" borderId="4" xfId="61" applyFont="1" applyFill="1" applyBorder="1" applyAlignment="1">
      <alignment horizontal="center" vertical="center" wrapText="1"/>
    </xf>
    <xf numFmtId="38" fontId="638" fillId="0" borderId="43" xfId="56" applyFont="1" applyFill="1" applyBorder="1" applyAlignment="1">
      <alignment horizontal="center" vertical="center" wrapText="1"/>
    </xf>
    <xf numFmtId="38" fontId="638" fillId="0" borderId="3" xfId="56" applyFont="1" applyFill="1" applyBorder="1" applyAlignment="1">
      <alignment horizontal="center" vertical="center" wrapText="1"/>
    </xf>
    <xf numFmtId="176" fontId="646" fillId="0" borderId="4" xfId="61" applyNumberFormat="1" applyFont="1" applyFill="1" applyBorder="1" applyAlignment="1">
      <alignment horizontal="left" vertical="center" wrapText="1"/>
    </xf>
    <xf numFmtId="4" fontId="646" fillId="0" borderId="4" xfId="56" applyNumberFormat="1" applyFont="1" applyFill="1" applyBorder="1" applyAlignment="1">
      <alignment horizontal="right" vertical="center" wrapText="1"/>
    </xf>
    <xf numFmtId="176" fontId="646" fillId="0" borderId="4" xfId="61" applyNumberFormat="1" applyFont="1" applyFill="1" applyBorder="1" applyAlignment="1">
      <alignment horizontal="center" vertical="center" wrapText="1"/>
    </xf>
    <xf numFmtId="0" fontId="646" fillId="0" borderId="4" xfId="61" applyFont="1" applyFill="1" applyBorder="1" applyAlignment="1">
      <alignment horizontal="center" vertical="center" wrapText="1"/>
    </xf>
    <xf numFmtId="38" fontId="646" fillId="0" borderId="3" xfId="56" applyFont="1" applyFill="1" applyBorder="1" applyAlignment="1">
      <alignment horizontal="center" vertical="center" wrapText="1"/>
    </xf>
    <xf numFmtId="0" fontId="640" fillId="0" borderId="46" xfId="0" applyFont="1" applyFill="1" applyBorder="1" applyAlignment="1">
      <alignment horizontal="center" vertical="center"/>
    </xf>
    <xf numFmtId="57" fontId="640" fillId="0" borderId="1" xfId="0" applyNumberFormat="1" applyFont="1" applyFill="1" applyBorder="1" applyAlignment="1">
      <alignment horizontal="center" vertical="center" wrapText="1"/>
    </xf>
    <xf numFmtId="176" fontId="637" fillId="0" borderId="5" xfId="0" applyNumberFormat="1" applyFont="1" applyFill="1" applyBorder="1" applyAlignment="1">
      <alignment horizontal="center" vertical="center"/>
    </xf>
    <xf numFmtId="4" fontId="638" fillId="0" borderId="4" xfId="56" applyNumberFormat="1" applyFont="1" applyFill="1" applyBorder="1" applyAlignment="1">
      <alignment horizontal="center" vertical="center" wrapText="1"/>
    </xf>
    <xf numFmtId="0" fontId="639" fillId="0" borderId="4" xfId="2" applyNumberFormat="1" applyFont="1" applyFill="1" applyBorder="1" applyAlignment="1">
      <alignment horizontal="right" vertical="center" wrapText="1"/>
    </xf>
    <xf numFmtId="57" fontId="637" fillId="0" borderId="1" xfId="0" applyNumberFormat="1" applyFont="1" applyFill="1" applyBorder="1" applyAlignment="1">
      <alignment horizontal="left" vertical="center" wrapText="1" indent="1"/>
    </xf>
    <xf numFmtId="0" fontId="637" fillId="0" borderId="6" xfId="0" applyFont="1" applyFill="1" applyBorder="1" applyAlignment="1">
      <alignment horizontal="center" vertical="center" wrapText="1" shrinkToFit="1"/>
    </xf>
    <xf numFmtId="0" fontId="618" fillId="0" borderId="5" xfId="0" applyFont="1" applyFill="1" applyBorder="1" applyAlignment="1">
      <alignment horizontal="center" vertical="center" shrinkToFit="1"/>
    </xf>
    <xf numFmtId="179" fontId="597" fillId="0" borderId="1" xfId="7" applyNumberFormat="1" applyFont="1" applyFill="1" applyBorder="1" applyAlignment="1">
      <alignment horizontal="right" vertical="center"/>
    </xf>
    <xf numFmtId="0" fontId="618" fillId="0" borderId="8" xfId="0" applyFont="1" applyFill="1" applyBorder="1" applyAlignment="1">
      <alignment horizontal="center" vertical="center" shrinkToFit="1"/>
    </xf>
    <xf numFmtId="38" fontId="638" fillId="0" borderId="26" xfId="56" applyFont="1" applyFill="1" applyBorder="1" applyAlignment="1">
      <alignment horizontal="center" vertical="center" wrapText="1"/>
    </xf>
    <xf numFmtId="0" fontId="638" fillId="0" borderId="46" xfId="0" applyFont="1" applyFill="1" applyBorder="1" applyAlignment="1">
      <alignment horizontal="center" vertical="center" textRotation="255" shrinkToFit="1"/>
    </xf>
    <xf numFmtId="0" fontId="638" fillId="0" borderId="45" xfId="0" applyFont="1" applyFill="1" applyBorder="1" applyAlignment="1">
      <alignment horizontal="center" vertical="center" textRotation="255" shrinkToFit="1"/>
    </xf>
    <xf numFmtId="0" fontId="597" fillId="0" borderId="1" xfId="8" applyFont="1" applyFill="1" applyBorder="1" applyAlignment="1">
      <alignment horizontal="left" vertical="center" wrapText="1"/>
    </xf>
    <xf numFmtId="176" fontId="597" fillId="0" borderId="1" xfId="61" applyNumberFormat="1" applyFont="1" applyFill="1" applyBorder="1" applyAlignment="1">
      <alignment vertical="center" wrapText="1"/>
    </xf>
    <xf numFmtId="179" fontId="637" fillId="0" borderId="4" xfId="56" applyNumberFormat="1" applyFont="1" applyFill="1" applyBorder="1" applyAlignment="1">
      <alignment horizontal="right" vertical="center" wrapText="1"/>
    </xf>
    <xf numFmtId="38" fontId="637" fillId="0" borderId="39" xfId="2" applyFont="1" applyFill="1" applyBorder="1" applyAlignment="1">
      <alignment horizontal="center" vertical="center" wrapText="1"/>
    </xf>
    <xf numFmtId="179" fontId="597" fillId="0" borderId="1" xfId="0" applyNumberFormat="1" applyFont="1" applyFill="1" applyBorder="1" applyAlignment="1">
      <alignment horizontal="right" vertical="center" shrinkToFit="1"/>
    </xf>
    <xf numFmtId="0" fontId="597" fillId="0" borderId="1" xfId="0" applyFont="1" applyFill="1" applyBorder="1" applyAlignment="1">
      <alignment horizontal="center" vertical="center" shrinkToFit="1"/>
    </xf>
    <xf numFmtId="176" fontId="638" fillId="0" borderId="1" xfId="0" applyNumberFormat="1" applyFont="1" applyFill="1" applyBorder="1" applyAlignment="1">
      <alignment horizontal="left" vertical="center" wrapText="1"/>
    </xf>
    <xf numFmtId="0" fontId="597" fillId="0" borderId="8" xfId="0" applyFont="1" applyFill="1" applyBorder="1" applyAlignment="1">
      <alignment horizontal="center" vertical="center" wrapText="1"/>
    </xf>
    <xf numFmtId="38" fontId="637" fillId="0" borderId="26" xfId="2" applyFont="1" applyFill="1" applyBorder="1" applyAlignment="1">
      <alignment horizontal="center" vertical="center" wrapText="1"/>
    </xf>
    <xf numFmtId="176" fontId="637" fillId="0" borderId="28" xfId="0" applyNumberFormat="1" applyFont="1" applyFill="1" applyBorder="1" applyAlignment="1">
      <alignment horizontal="left" vertical="center" wrapText="1"/>
    </xf>
    <xf numFmtId="176" fontId="637" fillId="0" borderId="28" xfId="0" applyNumberFormat="1" applyFont="1" applyFill="1" applyBorder="1" applyAlignment="1">
      <alignment horizontal="center" vertical="center" wrapText="1"/>
    </xf>
    <xf numFmtId="176" fontId="597" fillId="0" borderId="28" xfId="0" applyNumberFormat="1" applyFont="1" applyFill="1" applyBorder="1" applyAlignment="1">
      <alignment horizontal="left" vertical="center" wrapText="1"/>
    </xf>
    <xf numFmtId="179" fontId="597" fillId="0" borderId="28" xfId="2" applyNumberFormat="1" applyFont="1" applyFill="1" applyBorder="1" applyAlignment="1">
      <alignment horizontal="right" vertical="center"/>
    </xf>
    <xf numFmtId="176" fontId="597" fillId="0" borderId="28" xfId="0" applyNumberFormat="1" applyFont="1" applyFill="1" applyBorder="1" applyAlignment="1">
      <alignment horizontal="center" vertical="center" wrapText="1"/>
    </xf>
    <xf numFmtId="176" fontId="597" fillId="0" borderId="28" xfId="0" applyNumberFormat="1" applyFont="1" applyFill="1" applyBorder="1" applyAlignment="1">
      <alignment horizontal="left" vertical="center" wrapText="1" shrinkToFit="1"/>
    </xf>
    <xf numFmtId="0" fontId="637" fillId="0" borderId="28" xfId="0" applyFont="1" applyFill="1" applyBorder="1" applyAlignment="1">
      <alignment horizontal="center" vertical="center" wrapText="1"/>
    </xf>
    <xf numFmtId="38" fontId="637" fillId="0" borderId="29" xfId="2" applyFont="1" applyFill="1" applyBorder="1" applyAlignment="1">
      <alignment horizontal="center" vertical="center" wrapText="1"/>
    </xf>
    <xf numFmtId="0" fontId="618" fillId="0" borderId="42" xfId="0" applyFont="1" applyFill="1" applyBorder="1" applyAlignment="1">
      <alignment horizontal="center" vertical="center" wrapText="1"/>
    </xf>
    <xf numFmtId="176" fontId="637" fillId="0" borderId="40" xfId="0" applyNumberFormat="1" applyFont="1" applyFill="1" applyBorder="1" applyAlignment="1">
      <alignment horizontal="left" vertical="center" wrapText="1"/>
    </xf>
    <xf numFmtId="176" fontId="637" fillId="0" borderId="40" xfId="0" applyNumberFormat="1" applyFont="1" applyFill="1" applyBorder="1" applyAlignment="1">
      <alignment horizontal="center" vertical="center" wrapText="1"/>
    </xf>
    <xf numFmtId="176" fontId="597" fillId="0" borderId="40" xfId="0" applyNumberFormat="1" applyFont="1" applyFill="1" applyBorder="1" applyAlignment="1">
      <alignment horizontal="left" vertical="center" wrapText="1"/>
    </xf>
    <xf numFmtId="179" fontId="597" fillId="0" borderId="40" xfId="2" applyNumberFormat="1" applyFont="1" applyFill="1" applyBorder="1" applyAlignment="1">
      <alignment horizontal="right" vertical="center"/>
    </xf>
    <xf numFmtId="176" fontId="597" fillId="0" borderId="40" xfId="0" applyNumberFormat="1" applyFont="1" applyFill="1" applyBorder="1" applyAlignment="1">
      <alignment horizontal="center" vertical="center" wrapText="1"/>
    </xf>
    <xf numFmtId="176" fontId="597" fillId="0" borderId="40" xfId="0" applyNumberFormat="1" applyFont="1" applyFill="1" applyBorder="1" applyAlignment="1">
      <alignment horizontal="left" vertical="center" wrapText="1" shrinkToFit="1"/>
    </xf>
    <xf numFmtId="0" fontId="637" fillId="0" borderId="40" xfId="0" applyFont="1" applyFill="1" applyBorder="1" applyAlignment="1">
      <alignment horizontal="center" vertical="center" wrapText="1"/>
    </xf>
    <xf numFmtId="38" fontId="637" fillId="0" borderId="41" xfId="2" applyFont="1" applyFill="1" applyBorder="1" applyAlignment="1">
      <alignment horizontal="center" vertical="center" wrapText="1"/>
    </xf>
    <xf numFmtId="0" fontId="637" fillId="0" borderId="49" xfId="0" applyFont="1" applyFill="1" applyBorder="1" applyAlignment="1">
      <alignment horizontal="center" vertic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（57件）</c:v>
                </c:pt>
                <c:pt idx="76">
                  <c:v>札幌市
（29件）</c:v>
                </c:pt>
                <c:pt idx="105">
                  <c:v>函館市
（2件）</c:v>
                </c:pt>
                <c:pt idx="107">
                  <c:v>旭川市
（5件）</c:v>
                </c:pt>
                <c:pt idx="112">
                  <c:v>青森県
（4件）</c:v>
                </c:pt>
                <c:pt idx="116">
                  <c:v>青森市
（28件）</c:v>
                </c:pt>
                <c:pt idx="144">
                  <c:v>八戸市
（7件）</c:v>
                </c:pt>
                <c:pt idx="151">
                  <c:v>岩手県
（28件）</c:v>
                </c:pt>
                <c:pt idx="179">
                  <c:v>宮城県
（27件）</c:v>
                </c:pt>
                <c:pt idx="206">
                  <c:v>仙台市
（51件）</c:v>
                </c:pt>
                <c:pt idx="257">
                  <c:v> 秋田県
（4件） </c:v>
                </c:pt>
                <c:pt idx="261">
                  <c:v>秋田市
（12件）</c:v>
                </c:pt>
                <c:pt idx="273">
                  <c:v>山形県
（15件）</c:v>
                </c:pt>
                <c:pt idx="288">
                  <c:v>山形市
（4件）</c:v>
                </c:pt>
                <c:pt idx="292">
                  <c:v>福島県
（38件）</c:v>
                </c:pt>
                <c:pt idx="330">
                  <c:v>福島市
（10件）</c:v>
                </c:pt>
                <c:pt idx="340">
                  <c:v>郡山市
（17件）</c:v>
                </c:pt>
                <c:pt idx="357">
                  <c:v>いわき市
（25件）</c:v>
                </c:pt>
                <c:pt idx="382">
                  <c:v>茨城県
（38件）</c:v>
                </c:pt>
                <c:pt idx="420">
                  <c:v>水戸市
（2件）</c:v>
                </c:pt>
                <c:pt idx="422">
                  <c:v>つくば市
（10件）</c:v>
                </c:pt>
                <c:pt idx="432">
                  <c:v>栃木県
（39件）</c:v>
                </c:pt>
                <c:pt idx="471">
                  <c:v>宇都宮市
（4件）</c:v>
                </c:pt>
                <c:pt idx="475">
                  <c:v>群馬県
（44件）</c:v>
                </c:pt>
                <c:pt idx="519">
                  <c:v>前橋市
（11件）</c:v>
                </c:pt>
                <c:pt idx="530">
                  <c:v>高崎市
（18件）</c:v>
                </c:pt>
                <c:pt idx="548">
                  <c:v>伊勢崎市
（3件）</c:v>
                </c:pt>
                <c:pt idx="551">
                  <c:v>太田市
（3件）</c:v>
                </c:pt>
                <c:pt idx="554">
                  <c:v>埼玉県
（116件）</c:v>
                </c:pt>
                <c:pt idx="670">
                  <c:v>さいたま市
（18件）</c:v>
                </c:pt>
                <c:pt idx="688">
                  <c:v>川越市
（12件）</c:v>
                </c:pt>
                <c:pt idx="700">
                  <c:v>川口市
（26件）
</c:v>
                </c:pt>
                <c:pt idx="726">
                  <c:v>所沢市
（2件）</c:v>
                </c:pt>
                <c:pt idx="728">
                  <c:v>春日部市
（3件）</c:v>
                </c:pt>
                <c:pt idx="731">
                  <c:v>草加市
（15件）</c:v>
                </c:pt>
                <c:pt idx="746">
                  <c:v>越谷市
（7件）</c:v>
                </c:pt>
                <c:pt idx="753">
                  <c:v>熊谷市
（3件）</c:v>
                </c:pt>
                <c:pt idx="756">
                  <c:v>千葉県
（110件）</c:v>
                </c:pt>
                <c:pt idx="866">
                  <c:v>千葉市
（49件）</c:v>
                </c:pt>
                <c:pt idx="915">
                  <c:v>市川市
（24件）</c:v>
                </c:pt>
                <c:pt idx="939">
                  <c:v>船橋市
（16件）</c:v>
                </c:pt>
                <c:pt idx="955">
                  <c:v>松戸市
（1件）</c:v>
                </c:pt>
                <c:pt idx="956">
                  <c:v>市原市
（39件）</c:v>
                </c:pt>
                <c:pt idx="995">
                  <c:v>柏市
（8件）</c:v>
                </c:pt>
                <c:pt idx="1003">
                  <c:v>東京都
（611件）</c:v>
                </c:pt>
                <c:pt idx="1614">
                  <c:v>八王子市
（14件）</c:v>
                </c:pt>
                <c:pt idx="1628">
                  <c:v>町田市
（2件）</c:v>
                </c:pt>
                <c:pt idx="1630">
                  <c:v>神奈川県
（25件）</c:v>
                </c:pt>
                <c:pt idx="1655">
                  <c:v>横浜市
（165件）</c:v>
                </c:pt>
              </c:strCache>
            </c:strRef>
          </c:tx>
          <c:spPr>
            <a:solidFill>
              <a:schemeClr val="accent1"/>
            </a:solidFill>
            <a:ln>
              <a:noFill/>
            </a:ln>
            <a:effectLst/>
          </c:spPr>
          <c:invertIfNegative val="0"/>
          <c:cat>
            <c:strRef>
              <c:f>指定区域情報!$A$1727:$A$4663</c:f>
              <c:strCache>
                <c:ptCount val="1"/>
                <c:pt idx="0">
                  <c:v>d</c:v>
                </c:pt>
              </c:strCache>
            </c:strRef>
          </c:cat>
          <c:val>
            <c:numRef>
              <c:f>指定区域情報!$B$1727:$B$4663</c:f>
              <c:numCache>
                <c:formatCode>[$-411]ge\.m\.d;@</c:formatCode>
                <c:ptCount val="2937"/>
                <c:pt idx="94">
                  <c:v>0</c:v>
                </c:pt>
                <c:pt idx="193">
                  <c:v>0</c:v>
                </c:pt>
                <c:pt idx="204">
                  <c:v>0</c:v>
                </c:pt>
                <c:pt idx="233">
                  <c:v>0</c:v>
                </c:pt>
                <c:pt idx="259">
                  <c:v>0</c:v>
                </c:pt>
                <c:pt idx="267">
                  <c:v>0</c:v>
                </c:pt>
                <c:pt idx="269">
                  <c:v>0</c:v>
                </c:pt>
                <c:pt idx="276" formatCode="General">
                  <c:v>0</c:v>
                </c:pt>
                <c:pt idx="278" formatCode="General">
                  <c:v>0</c:v>
                </c:pt>
                <c:pt idx="280">
                  <c:v>0</c:v>
                </c:pt>
                <c:pt idx="338">
                  <c:v>0</c:v>
                </c:pt>
                <c:pt idx="388">
                  <c:v>0</c:v>
                </c:pt>
                <c:pt idx="395">
                  <c:v>0</c:v>
                </c:pt>
                <c:pt idx="409">
                  <c:v>0</c:v>
                </c:pt>
                <c:pt idx="415">
                  <c:v>0</c:v>
                </c:pt>
                <c:pt idx="417">
                  <c:v>0</c:v>
                </c:pt>
                <c:pt idx="423">
                  <c:v>0</c:v>
                </c:pt>
                <c:pt idx="430" formatCode="General">
                  <c:v>0</c:v>
                </c:pt>
                <c:pt idx="457">
                  <c:v>0</c:v>
                </c:pt>
                <c:pt idx="462" formatCode="General">
                  <c:v>0</c:v>
                </c:pt>
                <c:pt idx="484" formatCode="General">
                  <c:v>0</c:v>
                </c:pt>
                <c:pt idx="494">
                  <c:v>0</c:v>
                </c:pt>
                <c:pt idx="533" formatCode="General">
                  <c:v>0</c:v>
                </c:pt>
                <c:pt idx="536">
                  <c:v>0</c:v>
                </c:pt>
                <c:pt idx="547">
                  <c:v>0</c:v>
                </c:pt>
                <c:pt idx="575" formatCode="General">
                  <c:v>0</c:v>
                </c:pt>
                <c:pt idx="584" formatCode="General">
                  <c:v>0</c:v>
                </c:pt>
                <c:pt idx="606">
                  <c:v>0</c:v>
                </c:pt>
                <c:pt idx="632">
                  <c:v>0</c:v>
                </c:pt>
                <c:pt idx="648">
                  <c:v>0</c:v>
                </c:pt>
                <c:pt idx="650" formatCode="General">
                  <c:v>0</c:v>
                </c:pt>
                <c:pt idx="652">
                  <c:v>0</c:v>
                </c:pt>
                <c:pt idx="723">
                  <c:v>0</c:v>
                </c:pt>
                <c:pt idx="868" formatCode="General">
                  <c:v>0</c:v>
                </c:pt>
                <c:pt idx="869">
                  <c:v>0</c:v>
                </c:pt>
                <c:pt idx="877" formatCode="General">
                  <c:v>0</c:v>
                </c:pt>
                <c:pt idx="881">
                  <c:v>0</c:v>
                </c:pt>
                <c:pt idx="888">
                  <c:v>0</c:v>
                </c:pt>
                <c:pt idx="903" formatCode="General">
                  <c:v>0</c:v>
                </c:pt>
                <c:pt idx="910" formatCode="General">
                  <c:v>0</c:v>
                </c:pt>
                <c:pt idx="973">
                  <c:v>0</c:v>
                </c:pt>
                <c:pt idx="988">
                  <c:v>0</c:v>
                </c:pt>
                <c:pt idx="1019" formatCode="General">
                  <c:v>0</c:v>
                </c:pt>
                <c:pt idx="1084" formatCode="General">
                  <c:v>0</c:v>
                </c:pt>
                <c:pt idx="1159" formatCode="General">
                  <c:v>0</c:v>
                </c:pt>
                <c:pt idx="1535">
                  <c:v>0</c:v>
                </c:pt>
                <c:pt idx="1607">
                  <c:v>0</c:v>
                </c:pt>
                <c:pt idx="1610">
                  <c:v>0</c:v>
                </c:pt>
                <c:pt idx="1647">
                  <c:v>0</c:v>
                </c:pt>
                <c:pt idx="1686">
                  <c:v>0</c:v>
                </c:pt>
                <c:pt idx="1715">
                  <c:v>0</c:v>
                </c:pt>
                <c:pt idx="1740" formatCode="General">
                  <c:v>0</c:v>
                </c:pt>
                <c:pt idx="1754" formatCode="General">
                  <c:v>0</c:v>
                </c:pt>
                <c:pt idx="1764" formatCode="General">
                  <c:v>0</c:v>
                </c:pt>
                <c:pt idx="1766">
                  <c:v>0</c:v>
                </c:pt>
                <c:pt idx="1789">
                  <c:v>0</c:v>
                </c:pt>
                <c:pt idx="1883">
                  <c:v>0</c:v>
                </c:pt>
                <c:pt idx="1936" formatCode="General">
                  <c:v>0</c:v>
                </c:pt>
                <c:pt idx="2013" formatCode="General">
                  <c:v>0</c:v>
                </c:pt>
                <c:pt idx="2091" formatCode="General">
                  <c:v>0</c:v>
                </c:pt>
                <c:pt idx="2102" formatCode="General">
                  <c:v>0</c:v>
                </c:pt>
                <c:pt idx="2108">
                  <c:v>0</c:v>
                </c:pt>
                <c:pt idx="2118">
                  <c:v>0</c:v>
                </c:pt>
                <c:pt idx="2124">
                  <c:v>0</c:v>
                </c:pt>
                <c:pt idx="2132" formatCode="General">
                  <c:v>0</c:v>
                </c:pt>
                <c:pt idx="2137" formatCode="General">
                  <c:v>0</c:v>
                </c:pt>
                <c:pt idx="2153">
                  <c:v>0</c:v>
                </c:pt>
                <c:pt idx="2161">
                  <c:v>0</c:v>
                </c:pt>
                <c:pt idx="2167">
                  <c:v>0</c:v>
                </c:pt>
                <c:pt idx="2173">
                  <c:v>0</c:v>
                </c:pt>
                <c:pt idx="2181">
                  <c:v>0</c:v>
                </c:pt>
                <c:pt idx="2203">
                  <c:v>0</c:v>
                </c:pt>
                <c:pt idx="2224">
                  <c:v>0</c:v>
                </c:pt>
                <c:pt idx="2270">
                  <c:v>0</c:v>
                </c:pt>
                <c:pt idx="2293">
                  <c:v>0</c:v>
                </c:pt>
                <c:pt idx="2339" formatCode="General">
                  <c:v>0</c:v>
                </c:pt>
                <c:pt idx="2351" formatCode="General">
                  <c:v>0</c:v>
                </c:pt>
                <c:pt idx="2361">
                  <c:v>0</c:v>
                </c:pt>
                <c:pt idx="2476" formatCode="General">
                  <c:v>0</c:v>
                </c:pt>
                <c:pt idx="2487" formatCode="General">
                  <c:v>0</c:v>
                </c:pt>
                <c:pt idx="2493">
                  <c:v>0</c:v>
                </c:pt>
                <c:pt idx="2495">
                  <c:v>0</c:v>
                </c:pt>
                <c:pt idx="2534">
                  <c:v>0</c:v>
                </c:pt>
                <c:pt idx="2545">
                  <c:v>0</c:v>
                </c:pt>
                <c:pt idx="2560">
                  <c:v>0</c:v>
                </c:pt>
                <c:pt idx="2571">
                  <c:v>0</c:v>
                </c:pt>
                <c:pt idx="2576" formatCode="General">
                  <c:v>0</c:v>
                </c:pt>
                <c:pt idx="2630" formatCode="General">
                  <c:v>0</c:v>
                </c:pt>
                <c:pt idx="2725">
                  <c:v>0</c:v>
                </c:pt>
                <c:pt idx="2756">
                  <c:v>0</c:v>
                </c:pt>
                <c:pt idx="2771">
                  <c:v>0</c:v>
                </c:pt>
                <c:pt idx="2782">
                  <c:v>0</c:v>
                </c:pt>
                <c:pt idx="2788">
                  <c:v>0</c:v>
                </c:pt>
                <c:pt idx="2794">
                  <c:v>0</c:v>
                </c:pt>
                <c:pt idx="2820" formatCode="General">
                  <c:v>0</c:v>
                </c:pt>
                <c:pt idx="2835">
                  <c:v>0</c:v>
                </c:pt>
                <c:pt idx="2846" formatCode="General">
                  <c:v>0</c:v>
                </c:pt>
                <c:pt idx="2868" formatCode="General">
                  <c:v>0</c:v>
                </c:pt>
                <c:pt idx="2883" formatCode="General">
                  <c:v>0</c:v>
                </c:pt>
                <c:pt idx="2894">
                  <c:v>0</c:v>
                </c:pt>
                <c:pt idx="2917" formatCode="General">
                  <c:v>0</c:v>
                </c:pt>
                <c:pt idx="2918">
                  <c:v>0</c:v>
                </c:pt>
                <c:pt idx="2921">
                  <c:v>0</c:v>
                </c:pt>
                <c:pt idx="2925">
                  <c:v>0</c:v>
                </c:pt>
              </c:numCache>
            </c:numRef>
          </c:val>
          <c:extLst>
            <c:ext xmlns:c16="http://schemas.microsoft.com/office/drawing/2014/chart" uri="{C3380CC4-5D6E-409C-BE32-E72D297353CC}">
              <c16:uniqueId val="{00000000-1172-485F-BFF0-EFB016EB8F81}"/>
            </c:ext>
          </c:extLst>
        </c:ser>
        <c:ser>
          <c:idx val="1"/>
          <c:order val="1"/>
          <c:tx>
            <c:strRef>
              <c:f>指定区域情報!$C$1:$C$1726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形質変更時要届出区域（埋立地管理区域）</c:v>
                </c:pt>
                <c:pt idx="59">
                  <c:v>形質変更時要届出区域（埋立地管理区域）</c:v>
                </c:pt>
                <c:pt idx="60">
                  <c:v>形質変更時要届出区域（一部埋立地管理区域）</c:v>
                </c:pt>
                <c:pt idx="61">
                  <c:v>形質変更時要届出区域</c:v>
                </c:pt>
                <c:pt idx="62">
                  <c:v>形質変更時要届出区域（埋立地管理区域）</c:v>
                </c:pt>
                <c:pt idx="63">
                  <c:v>形質変更時要届出区域（一部自然由来特例区域）</c:v>
                </c:pt>
                <c:pt idx="64">
                  <c:v>形質変更時要届出区域</c:v>
                </c:pt>
                <c:pt idx="65">
                  <c:v>要措置区域</c:v>
                </c:pt>
                <c:pt idx="66">
                  <c:v>形質変更時要届出区域（自然由来特例区域）</c:v>
                </c:pt>
                <c:pt idx="67">
                  <c:v>形質変更時要届出区域</c:v>
                </c:pt>
                <c:pt idx="68">
                  <c:v>形質変更時要届出区域</c:v>
                </c:pt>
                <c:pt idx="69">
                  <c:v>形質変更時要届出区域</c:v>
                </c:pt>
                <c:pt idx="70">
                  <c:v>形質変更時要届出区域</c:v>
                </c:pt>
                <c:pt idx="71">
                  <c:v>形質変更時要届出区域（臨海部特例区域・埋立地特例区域）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形質変更時要届出区域</c:v>
                </c:pt>
                <c:pt idx="107">
                  <c:v>要措置区域</c:v>
                </c:pt>
                <c:pt idx="108">
                  <c:v>要措置区域</c:v>
                </c:pt>
                <c:pt idx="109">
                  <c:v>形質変更時要届出区域</c:v>
                </c:pt>
                <c:pt idx="110">
                  <c:v>要措置区域</c:v>
                </c:pt>
                <c:pt idx="111">
                  <c:v>要措置区域</c:v>
                </c:pt>
                <c:pt idx="112">
                  <c:v>形質変更時要届出区域（一部自然由来特例区域）</c:v>
                </c:pt>
                <c:pt idx="113">
                  <c:v>形質変更時要届出区域</c:v>
                </c:pt>
                <c:pt idx="114">
                  <c:v>形質変更時要届出区域</c:v>
                </c:pt>
                <c:pt idx="115">
                  <c:v>形質変更時要届出区域</c:v>
                </c:pt>
                <c:pt idx="116">
                  <c:v>形質変更時要届出区域</c:v>
                </c:pt>
                <c:pt idx="117">
                  <c:v>形質変更時要届出区域（自然由来特例区域）</c:v>
                </c:pt>
                <c:pt idx="118">
                  <c:v>形質変更時要届出区域</c:v>
                </c:pt>
                <c:pt idx="119">
                  <c:v>形質変更時要届出区域（自然由来特例区域）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c:v>
                </c:pt>
                <c:pt idx="126">
                  <c:v>形質変更時要届出区域（自然由来特例区域）</c:v>
                </c:pt>
                <c:pt idx="127">
                  <c:v>形質変更時要届出区域</c:v>
                </c:pt>
                <c:pt idx="128">
                  <c:v>形質変更時要届出区域（自然由来特例区域）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c:v>
                </c:pt>
                <c:pt idx="145">
                  <c:v>形質変更時要届出区域（埋立地管理区域）</c:v>
                </c:pt>
                <c:pt idx="146">
                  <c:v>形質変更時要届出区域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c:v>
                </c:pt>
                <c:pt idx="154">
                  <c:v>形質変更時要届出区域（埋立地特例区域）</c:v>
                </c:pt>
                <c:pt idx="155">
                  <c:v>形質変更時要届出区域（埋立地管理区域）</c:v>
                </c:pt>
                <c:pt idx="156">
                  <c:v>形質変更時要届出区域（埋立地管理区域）</c:v>
                </c:pt>
                <c:pt idx="157">
                  <c:v>形質変更時要届出区域（埋立地管理区域）</c:v>
                </c:pt>
                <c:pt idx="158">
                  <c:v>形質変更時要届出区域（埋立地特例区域）</c:v>
                </c:pt>
                <c:pt idx="159">
                  <c:v>形質変更時要届出区域（埋立地管理区域）</c:v>
                </c:pt>
                <c:pt idx="160">
                  <c:v>形質変更時要届出区域（埋立地管理区域・埋立地特例区域）</c:v>
                </c:pt>
                <c:pt idx="161">
                  <c:v>形質変更時要届出区域</c:v>
                </c:pt>
                <c:pt idx="162">
                  <c:v>形質変更時要届出区域</c:v>
                </c:pt>
                <c:pt idx="163">
                  <c:v>形質変更時要届出区域（埋立地管理区域）</c:v>
                </c:pt>
                <c:pt idx="164">
                  <c:v>形質変更時要届出区域（埋立地管理区域・埋立地特例区域）</c:v>
                </c:pt>
                <c:pt idx="165">
                  <c:v>形質変更時要届出区域（埋立地管理区域）</c:v>
                </c:pt>
                <c:pt idx="166">
                  <c:v>形質変更時要届出区域（自然由来特例区域）</c:v>
                </c:pt>
                <c:pt idx="167">
                  <c:v>形質変更時要届出区域（自然由来特例区域）</c:v>
                </c:pt>
                <c:pt idx="168">
                  <c:v>形質変更時要届出区域（自然由来特例区域）</c:v>
                </c:pt>
                <c:pt idx="169">
                  <c:v>要措置区域</c:v>
                </c:pt>
                <c:pt idx="170">
                  <c:v>形質変更時要届出区域（自然由来特例区域）</c:v>
                </c:pt>
                <c:pt idx="171">
                  <c:v>形質変更時要届出区域</c:v>
                </c:pt>
                <c:pt idx="172">
                  <c:v>要措置区域</c:v>
                </c:pt>
                <c:pt idx="173">
                  <c:v>要措置区域</c:v>
                </c:pt>
                <c:pt idx="174">
                  <c:v>形質変更時要届出区域</c:v>
                </c:pt>
                <c:pt idx="175">
                  <c:v>形質変更時要届出区域</c:v>
                </c:pt>
                <c:pt idx="176">
                  <c:v>形質変更時要届出区域</c:v>
                </c:pt>
                <c:pt idx="177">
                  <c:v>形質変更時要届出区域（埋立地管理区域）</c:v>
                </c:pt>
                <c:pt idx="178">
                  <c:v>形質変更時要届出区域</c:v>
                </c:pt>
                <c:pt idx="179">
                  <c:v>要措置区域</c:v>
                </c:pt>
                <c:pt idx="180">
                  <c:v>形質変更時要届出区域</c:v>
                </c:pt>
                <c:pt idx="181">
                  <c:v>形質変更時要届出区域（自然由来特例区域）</c:v>
                </c:pt>
                <c:pt idx="182">
                  <c:v>形質変更時要届出区域（自然由来特例区域）</c:v>
                </c:pt>
                <c:pt idx="183">
                  <c:v>形質変更時要届出区域</c:v>
                </c:pt>
                <c:pt idx="184">
                  <c:v>形質変更時要届出区域</c:v>
                </c:pt>
                <c:pt idx="185">
                  <c:v>形質変更時要届出区域（自然由来特例区域）</c:v>
                </c:pt>
                <c:pt idx="186">
                  <c:v>形質変更時要届出区域</c:v>
                </c:pt>
                <c:pt idx="187">
                  <c:v>形質変更時要届出区域（自然由来特例区域）</c:v>
                </c:pt>
                <c:pt idx="188">
                  <c:v>形質変更時要届出区域</c:v>
                </c:pt>
                <c:pt idx="189">
                  <c:v>形質変更時要届出区域</c:v>
                </c:pt>
                <c:pt idx="190">
                  <c:v>形質変更時要届出区域</c:v>
                </c:pt>
                <c:pt idx="191">
                  <c:v>形質変更時要届出区域（自然由来特例区域）</c:v>
                </c:pt>
                <c:pt idx="192">
                  <c:v>形質変更時要届出区域（自然由来特例区域）</c:v>
                </c:pt>
                <c:pt idx="193">
                  <c:v>形質変更時要届出区域</c:v>
                </c:pt>
                <c:pt idx="194">
                  <c:v>形質変更時要届出区域</c:v>
                </c:pt>
                <c:pt idx="195">
                  <c:v>形質変更時要届出区域</c:v>
                </c:pt>
                <c:pt idx="196">
                  <c:v>形質変更時要届出区域</c:v>
                </c:pt>
                <c:pt idx="197">
                  <c:v>形質変更時要届出区域</c:v>
                </c:pt>
                <c:pt idx="198">
                  <c:v>形質変更時要届出区域（自然由来特例区域）</c:v>
                </c:pt>
                <c:pt idx="199">
                  <c:v>形質変更時要届出区域（自然由来特例区域）</c:v>
                </c:pt>
                <c:pt idx="200">
                  <c:v>形質変更時要届出区域</c:v>
                </c:pt>
                <c:pt idx="201">
                  <c:v>形質変更時要届出区域（自然由来特例区域）</c:v>
                </c:pt>
                <c:pt idx="202">
                  <c:v>形質変更時要届出区域</c:v>
                </c:pt>
                <c:pt idx="203">
                  <c:v>形質変更時要届出区域</c:v>
                </c:pt>
                <c:pt idx="204">
                  <c:v>形質変更時要届出区域</c:v>
                </c:pt>
                <c:pt idx="205">
                  <c:v>形質変更時要届出区域</c:v>
                </c:pt>
                <c:pt idx="206">
                  <c:v>要措置区域</c:v>
                </c:pt>
                <c:pt idx="207">
                  <c:v>要措置区域</c:v>
                </c:pt>
                <c:pt idx="208">
                  <c:v>要措置区域</c:v>
                </c:pt>
                <c:pt idx="209">
                  <c:v>要措置区域</c:v>
                </c:pt>
                <c:pt idx="210">
                  <c:v>要措置区域</c:v>
                </c:pt>
                <c:pt idx="211">
                  <c:v>要措置区域</c:v>
                </c:pt>
                <c:pt idx="212">
                  <c:v>要措置区域</c:v>
                </c:pt>
                <c:pt idx="213">
                  <c:v>形質変更時要届出区域</c:v>
                </c:pt>
                <c:pt idx="214">
                  <c:v>形質変更時要届出区域</c:v>
                </c:pt>
                <c:pt idx="215">
                  <c:v>形質変更時要届出区域</c:v>
                </c:pt>
                <c:pt idx="216">
                  <c:v>形質変更時要届出区域</c:v>
                </c:pt>
                <c:pt idx="217">
                  <c:v>形質変更時要届出区域（自然由来特例区域）</c:v>
                </c:pt>
                <c:pt idx="218">
                  <c:v>形質変更時要届出区域</c:v>
                </c:pt>
                <c:pt idx="219">
                  <c:v>形質変更時要届出区域</c:v>
                </c:pt>
                <c:pt idx="220">
                  <c:v>形質変更時要届出区域</c:v>
                </c:pt>
                <c:pt idx="221">
                  <c:v>形質変更時要届出区域（自然由来特例区域）</c:v>
                </c:pt>
                <c:pt idx="222">
                  <c:v>形質変更時要届出区域</c:v>
                </c:pt>
                <c:pt idx="223">
                  <c:v>形質変更時要届出区域</c:v>
                </c:pt>
                <c:pt idx="224">
                  <c:v>形質変更時要届出区域</c:v>
                </c:pt>
                <c:pt idx="225">
                  <c:v>形質変更時要届出区域（一部自然由来特例区域）</c:v>
                </c:pt>
                <c:pt idx="226">
                  <c:v>形質変更時要届出区域</c:v>
                </c:pt>
                <c:pt idx="227">
                  <c:v>形質変更時要届出区域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形質変更時要届出区域（自然由来特例区域）</c:v>
                </c:pt>
                <c:pt idx="235">
                  <c:v>形質変更時要届出区域</c:v>
                </c:pt>
                <c:pt idx="236">
                  <c:v>要措置区域</c:v>
                </c:pt>
                <c:pt idx="237">
                  <c:v>形質変更時要届出区域（一部自然由来特例区域）</c:v>
                </c:pt>
                <c:pt idx="238">
                  <c:v>形質変更時要届出区域</c:v>
                </c:pt>
                <c:pt idx="239">
                  <c:v>形質変更時要届出区域</c:v>
                </c:pt>
                <c:pt idx="240">
                  <c:v>要措置区域</c:v>
                </c:pt>
                <c:pt idx="241">
                  <c:v>形質変更時要届出区域</c:v>
                </c:pt>
                <c:pt idx="242">
                  <c:v>形質変更時要届出区域</c:v>
                </c:pt>
                <c:pt idx="243">
                  <c:v>要措置区域</c:v>
                </c:pt>
                <c:pt idx="244">
                  <c:v>形質変更時要届出区域</c:v>
                </c:pt>
                <c:pt idx="245">
                  <c:v>形質変更時要届出区域</c:v>
                </c:pt>
                <c:pt idx="246">
                  <c:v>要措置区域</c:v>
                </c:pt>
                <c:pt idx="247">
                  <c:v>形質変更時要届出区域</c:v>
                </c:pt>
                <c:pt idx="248">
                  <c:v>要措置区域</c:v>
                </c:pt>
                <c:pt idx="249">
                  <c:v>形質変更時要届出区域</c:v>
                </c:pt>
                <c:pt idx="250">
                  <c:v>形質変更時要届出区域</c:v>
                </c:pt>
                <c:pt idx="251">
                  <c:v>形質変更時要届出区域</c:v>
                </c:pt>
                <c:pt idx="252">
                  <c:v>形質変更時要届出区域</c:v>
                </c:pt>
                <c:pt idx="253">
                  <c:v>形質変更時要届出区域（自然由来特例区域）</c:v>
                </c:pt>
                <c:pt idx="254">
                  <c:v>形質変更時要届出区域</c:v>
                </c:pt>
                <c:pt idx="255">
                  <c:v>形質変更時要届出区域</c:v>
                </c:pt>
                <c:pt idx="256">
                  <c:v>形質変更時要届出区域</c:v>
                </c:pt>
                <c:pt idx="257">
                  <c:v>形質変更時要届出区域</c:v>
                </c:pt>
                <c:pt idx="258">
                  <c:v>形質変更時要届出区域（自然由来特例区域）</c:v>
                </c:pt>
                <c:pt idx="259">
                  <c:v>要措置区域</c:v>
                </c:pt>
                <c:pt idx="260">
                  <c:v>形質変更時要届出区域</c:v>
                </c:pt>
                <c:pt idx="261">
                  <c:v>形質変更時要届出区域（自然由来特例区域）</c:v>
                </c:pt>
                <c:pt idx="262">
                  <c:v>形質変更時要届出区域（自然由来特例区域）</c:v>
                </c:pt>
                <c:pt idx="263">
                  <c:v>形質変更時要届出区域</c:v>
                </c:pt>
                <c:pt idx="264">
                  <c:v>形質変更時要届出区域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形質変更時要届出区域（自然由来特例区域）</c:v>
                </c:pt>
                <c:pt idx="273">
                  <c:v>形質変更時要届出区域</c:v>
                </c:pt>
                <c:pt idx="274">
                  <c:v>形質変更時要届出区域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要措置区域</c:v>
                </c:pt>
                <c:pt idx="282">
                  <c:v>形質変更時要届出区域</c:v>
                </c:pt>
                <c:pt idx="283">
                  <c:v>形質変更時要届出区域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要措置区域</c:v>
                </c:pt>
                <c:pt idx="292">
                  <c:v>形質変更時要届出区域</c:v>
                </c:pt>
                <c:pt idx="293">
                  <c:v>形質変更時要届出区域</c:v>
                </c:pt>
                <c:pt idx="294">
                  <c:v>形質変更時要届出区域</c:v>
                </c:pt>
                <c:pt idx="295">
                  <c:v>形質変更時要届出区域</c:v>
                </c:pt>
                <c:pt idx="296">
                  <c:v>要措置区域</c:v>
                </c:pt>
                <c:pt idx="297">
                  <c:v>形質変更時要届出区域（自然由来特例区域）</c:v>
                </c:pt>
                <c:pt idx="298">
                  <c:v>形質変更時要届出区域</c:v>
                </c:pt>
                <c:pt idx="299">
                  <c:v>形質変更時要届出区域</c:v>
                </c:pt>
                <c:pt idx="300">
                  <c:v>要措置区域</c:v>
                </c:pt>
                <c:pt idx="301">
                  <c:v>要措置区域</c:v>
                </c:pt>
                <c:pt idx="302">
                  <c:v>形質変更時要届出区域</c:v>
                </c:pt>
                <c:pt idx="303">
                  <c:v>形質変更時要届出区域</c:v>
                </c:pt>
                <c:pt idx="304">
                  <c:v>要措置区域</c:v>
                </c:pt>
                <c:pt idx="305">
                  <c:v>形質変更時要届出区域</c:v>
                </c:pt>
                <c:pt idx="306">
                  <c:v>形質変更時要届出区域</c:v>
                </c:pt>
                <c:pt idx="307">
                  <c:v>形質変更時要届出区域</c:v>
                </c:pt>
                <c:pt idx="308">
                  <c:v>形質変更時要届出区域</c:v>
                </c:pt>
                <c:pt idx="309">
                  <c:v>形質変更時要届出区域</c:v>
                </c:pt>
                <c:pt idx="310">
                  <c:v>形質変更時要届出区域</c:v>
                </c:pt>
                <c:pt idx="311">
                  <c:v>形質変更時要届出区域</c:v>
                </c:pt>
                <c:pt idx="312">
                  <c:v>要措置区域</c:v>
                </c:pt>
                <c:pt idx="313">
                  <c:v>形質変更時要届出区域</c:v>
                </c:pt>
                <c:pt idx="314">
                  <c:v>形質変更時要届出区域</c:v>
                </c:pt>
                <c:pt idx="315">
                  <c:v>形質変更時要届出区域</c:v>
                </c:pt>
                <c:pt idx="316">
                  <c:v>形質変更時要届出区域</c:v>
                </c:pt>
                <c:pt idx="317">
                  <c:v>要措置区域</c:v>
                </c:pt>
                <c:pt idx="318">
                  <c:v>形質変更時要届出区域</c:v>
                </c:pt>
                <c:pt idx="319">
                  <c:v>要措置区域</c:v>
                </c:pt>
                <c:pt idx="320">
                  <c:v>形質変更時要届出区域</c:v>
                </c:pt>
                <c:pt idx="321">
                  <c:v>形質変更時要届出区域</c:v>
                </c:pt>
                <c:pt idx="322">
                  <c:v>形質変更時要届出区域</c:v>
                </c:pt>
                <c:pt idx="323">
                  <c:v>要措置区域</c:v>
                </c:pt>
                <c:pt idx="324">
                  <c:v>形質変更時要届出区域（自然由来特例区域）</c:v>
                </c:pt>
                <c:pt idx="325">
                  <c:v>形質変更時要届出区域</c:v>
                </c:pt>
                <c:pt idx="326">
                  <c:v>形質変更時要届出区域</c:v>
                </c:pt>
                <c:pt idx="327">
                  <c:v>形質変更時要届出区域</c:v>
                </c:pt>
                <c:pt idx="328">
                  <c:v>要措置区域</c:v>
                </c:pt>
                <c:pt idx="329">
                  <c:v>形質変更時要届出区域</c:v>
                </c:pt>
                <c:pt idx="330">
                  <c:v>形質変更時要届出区域</c:v>
                </c:pt>
                <c:pt idx="331">
                  <c:v>形質変更時要届出区域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形質変更時要届出区域（自然由来特例区域）</c:v>
                </c:pt>
                <c:pt idx="343">
                  <c:v>形質変更時要届出区域（自然由来特例区域）</c:v>
                </c:pt>
                <c:pt idx="344">
                  <c:v>形質変更時要届出区域（自然由来特例区域）</c:v>
                </c:pt>
                <c:pt idx="345">
                  <c:v>形質変更時要届出区域</c:v>
                </c:pt>
                <c:pt idx="346">
                  <c:v>形質変更時要届出区域（一部自然由来特例区域）</c:v>
                </c:pt>
                <c:pt idx="347">
                  <c:v>形質変更時要届出区域（自然由来特例区域）</c:v>
                </c:pt>
                <c:pt idx="348">
                  <c:v>形質変更時要届出区域（一部自然由来特例区域）</c:v>
                </c:pt>
                <c:pt idx="349">
                  <c:v>形質変更時要届出区域（自然由来特例区域）</c:v>
                </c:pt>
                <c:pt idx="350">
                  <c:v>形質変更時要届出区域</c:v>
                </c:pt>
                <c:pt idx="351">
                  <c:v>形質変更時要届出区域（一部自然由来特例区域）</c:v>
                </c:pt>
                <c:pt idx="352">
                  <c:v>形質変更時要届出区域（一部自然由来特例区域）</c:v>
                </c:pt>
                <c:pt idx="353">
                  <c:v>形質変更時要届出区域（自然由来特例区域）</c:v>
                </c:pt>
                <c:pt idx="354">
                  <c:v>要措置区域</c:v>
                </c:pt>
                <c:pt idx="355">
                  <c:v>形質変更時要届出区域</c:v>
                </c:pt>
                <c:pt idx="356">
                  <c:v>形質変更時要届出区域</c:v>
                </c:pt>
                <c:pt idx="357">
                  <c:v>形質変更時要届出区域</c:v>
                </c:pt>
                <c:pt idx="358">
                  <c:v>形質変更時要届出区域（一部埋立地管理区域）</c:v>
                </c:pt>
                <c:pt idx="359">
                  <c:v>形質変更時要届出区域（埋立地管理区域）</c:v>
                </c:pt>
                <c:pt idx="360">
                  <c:v>形質変更時要届出区域（埋立地管理区域）</c:v>
                </c:pt>
                <c:pt idx="361">
                  <c:v>形質変更時要届出区域</c:v>
                </c:pt>
                <c:pt idx="362">
                  <c:v>形質変更時要届出区域</c:v>
                </c:pt>
                <c:pt idx="363">
                  <c:v>形質変更時要届出区域</c:v>
                </c:pt>
                <c:pt idx="364">
                  <c:v>形質変更時要届出区域（埋立地管理区域）</c:v>
                </c:pt>
                <c:pt idx="365">
                  <c:v>形質変更時要届出区域（埋立地管理区域）</c:v>
                </c:pt>
                <c:pt idx="366">
                  <c:v>形質変更時要届出区域</c:v>
                </c:pt>
                <c:pt idx="367">
                  <c:v>形質変更時要届出区域</c:v>
                </c:pt>
                <c:pt idx="368">
                  <c:v>形質変更時要届出区域（埋立地管理区域）</c:v>
                </c:pt>
                <c:pt idx="369">
                  <c:v>形質変更時要届出区域</c:v>
                </c:pt>
                <c:pt idx="370">
                  <c:v>形質変更時要届出区域</c:v>
                </c:pt>
                <c:pt idx="371">
                  <c:v>形質変更時要届出区域</c:v>
                </c:pt>
                <c:pt idx="372">
                  <c:v>形質変更時要届出区域</c:v>
                </c:pt>
                <c:pt idx="373">
                  <c:v>形質変更時要届出区域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形質変更時要届出区域（自然由来特例区域）</c:v>
                </c:pt>
                <c:pt idx="383">
                  <c:v>形質変更時要届出区域（自然由来特例区域）</c:v>
                </c:pt>
                <c:pt idx="384">
                  <c:v>形質変更時要届出区域</c:v>
                </c:pt>
                <c:pt idx="385">
                  <c:v>形質変更時要届出区域</c:v>
                </c:pt>
                <c:pt idx="386">
                  <c:v>形質変更時要届出区域</c:v>
                </c:pt>
                <c:pt idx="387">
                  <c:v>形質変更時要届出区域</c:v>
                </c:pt>
                <c:pt idx="388">
                  <c:v>形質変更時要届出区域</c:v>
                </c:pt>
                <c:pt idx="389">
                  <c:v>形質変更時要届出区域</c:v>
                </c:pt>
                <c:pt idx="390">
                  <c:v>形質変更時要届出区域</c:v>
                </c:pt>
                <c:pt idx="391">
                  <c:v>形質変更時要届出区域</c:v>
                </c:pt>
                <c:pt idx="392">
                  <c:v>形質変更時要届出区域</c:v>
                </c:pt>
                <c:pt idx="393">
                  <c:v>形質変更時要届出区域</c:v>
                </c:pt>
                <c:pt idx="394">
                  <c:v>要措置区域</c:v>
                </c:pt>
                <c:pt idx="395">
                  <c:v>形質変更時要届出区域</c:v>
                </c:pt>
                <c:pt idx="396">
                  <c:v>形質変更時要届出区域</c:v>
                </c:pt>
                <c:pt idx="397">
                  <c:v>形質変更時要届出区域</c:v>
                </c:pt>
                <c:pt idx="398">
                  <c:v>形質変更時要届出区域</c:v>
                </c:pt>
                <c:pt idx="399">
                  <c:v>要措置区域</c:v>
                </c:pt>
                <c:pt idx="400">
                  <c:v>形質変更時要届出区域</c:v>
                </c:pt>
                <c:pt idx="401">
                  <c:v>要措置区域</c:v>
                </c:pt>
                <c:pt idx="402">
                  <c:v>形質変更時要届出区域</c:v>
                </c:pt>
                <c:pt idx="403">
                  <c:v>形質変更時要届出区域</c:v>
                </c:pt>
                <c:pt idx="404">
                  <c:v>形質変更時要届出区域</c:v>
                </c:pt>
                <c:pt idx="405">
                  <c:v>形質変更時要届出区域</c:v>
                </c:pt>
                <c:pt idx="406">
                  <c:v>形質変更時要届出区域</c:v>
                </c:pt>
                <c:pt idx="407">
                  <c:v>形質変更時要届出区域</c:v>
                </c:pt>
                <c:pt idx="408">
                  <c:v>形質変更時要届出区域</c:v>
                </c:pt>
                <c:pt idx="409">
                  <c:v>要措置区域</c:v>
                </c:pt>
                <c:pt idx="410">
                  <c:v>形質変更時要届出区域</c:v>
                </c:pt>
                <c:pt idx="411">
                  <c:v>形質変更時要届出区域</c:v>
                </c:pt>
                <c:pt idx="412">
                  <c:v>要措置区域</c:v>
                </c:pt>
                <c:pt idx="413">
                  <c:v>形質変更時要届出区域</c:v>
                </c:pt>
                <c:pt idx="414">
                  <c:v>形質変更時要届出区域</c:v>
                </c:pt>
                <c:pt idx="415">
                  <c:v>形質変更時要届出区域</c:v>
                </c:pt>
                <c:pt idx="416">
                  <c:v>形質変更時要届出区域</c:v>
                </c:pt>
                <c:pt idx="417">
                  <c:v>形質変更時要届出区域</c:v>
                </c:pt>
                <c:pt idx="418">
                  <c:v>形質変更時要届出区域</c:v>
                </c:pt>
                <c:pt idx="419">
                  <c:v>要措置区域</c:v>
                </c:pt>
                <c:pt idx="420">
                  <c:v>形質変更時要届出区域</c:v>
                </c:pt>
                <c:pt idx="421">
                  <c:v>形質変更時要届出区域</c:v>
                </c:pt>
                <c:pt idx="422">
                  <c:v>形質変更時要届出区域</c:v>
                </c:pt>
                <c:pt idx="423">
                  <c:v>形質変更時要届出区域</c:v>
                </c:pt>
                <c:pt idx="424">
                  <c:v>形質変更時要届出区域</c:v>
                </c:pt>
                <c:pt idx="425">
                  <c:v>形質変更時要届出区域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要措置区域</c:v>
                </c:pt>
                <c:pt idx="434">
                  <c:v>形質変更時要届出区域</c:v>
                </c:pt>
                <c:pt idx="435">
                  <c:v>要措置区域</c:v>
                </c:pt>
                <c:pt idx="436">
                  <c:v>形質変更時要届出区域</c:v>
                </c:pt>
                <c:pt idx="437">
                  <c:v>形質変更時要届出区域</c:v>
                </c:pt>
                <c:pt idx="438">
                  <c:v>形質変更時要届出区域</c:v>
                </c:pt>
                <c:pt idx="439">
                  <c:v>要措置区域</c:v>
                </c:pt>
                <c:pt idx="440">
                  <c:v>形質変更時要届出区域</c:v>
                </c:pt>
                <c:pt idx="441">
                  <c:v>要措置区域</c:v>
                </c:pt>
                <c:pt idx="442">
                  <c:v>形質変更時要届出区域</c:v>
                </c:pt>
                <c:pt idx="443">
                  <c:v>形質変更時要届出区域</c:v>
                </c:pt>
                <c:pt idx="444">
                  <c:v>形質変更時要届出区域</c:v>
                </c:pt>
                <c:pt idx="445">
                  <c:v>形質変更時要届出区域</c:v>
                </c:pt>
                <c:pt idx="446">
                  <c:v>形質変更時要届出区域</c:v>
                </c:pt>
                <c:pt idx="447">
                  <c:v>形質変更時要届出区域</c:v>
                </c:pt>
                <c:pt idx="448">
                  <c:v>形質変更時要届出区域</c:v>
                </c:pt>
                <c:pt idx="449">
                  <c:v>形質変更時要届出区域</c:v>
                </c:pt>
                <c:pt idx="450">
                  <c:v>形質変更時要届出区域</c:v>
                </c:pt>
                <c:pt idx="451">
                  <c:v>要措置区域</c:v>
                </c:pt>
                <c:pt idx="452">
                  <c:v>要措置区域</c:v>
                </c:pt>
                <c:pt idx="453">
                  <c:v>形質変更時要届出区域</c:v>
                </c:pt>
                <c:pt idx="454">
                  <c:v>形質変更時要届出区域</c:v>
                </c:pt>
                <c:pt idx="455">
                  <c:v>形質変更時要届出区域</c:v>
                </c:pt>
                <c:pt idx="456">
                  <c:v>形質変更時要届出区域</c:v>
                </c:pt>
                <c:pt idx="457">
                  <c:v>要措置区域</c:v>
                </c:pt>
                <c:pt idx="458">
                  <c:v>要措置区域</c:v>
                </c:pt>
                <c:pt idx="459">
                  <c:v>要措置区域</c:v>
                </c:pt>
                <c:pt idx="460">
                  <c:v>要措置区域</c:v>
                </c:pt>
                <c:pt idx="461">
                  <c:v>要措置区域</c:v>
                </c:pt>
                <c:pt idx="462">
                  <c:v>形質変更時要届出区域</c:v>
                </c:pt>
                <c:pt idx="463">
                  <c:v>要措置区域</c:v>
                </c:pt>
                <c:pt idx="464">
                  <c:v>要措置区域</c:v>
                </c:pt>
                <c:pt idx="465">
                  <c:v>形質変更時要届出区域</c:v>
                </c:pt>
                <c:pt idx="466">
                  <c:v>形質変更時要届出区域</c:v>
                </c:pt>
                <c:pt idx="467">
                  <c:v>形質変更時要届出区域</c:v>
                </c:pt>
                <c:pt idx="468">
                  <c:v>形質変更時要届出区域</c:v>
                </c:pt>
                <c:pt idx="469">
                  <c:v>形質変更時要届出区域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要措置区域</c:v>
                </c:pt>
                <c:pt idx="491">
                  <c:v>形質変更時要届出区域</c:v>
                </c:pt>
                <c:pt idx="492">
                  <c:v>形質変更時要届出区域</c:v>
                </c:pt>
                <c:pt idx="493">
                  <c:v>形質変更時要届出区域</c:v>
                </c:pt>
                <c:pt idx="494">
                  <c:v>形質変更時要届出区域</c:v>
                </c:pt>
                <c:pt idx="495">
                  <c:v>形質変更時要届出区域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要措置区域</c:v>
                </c:pt>
                <c:pt idx="508">
                  <c:v>形質変更時要届出区域</c:v>
                </c:pt>
                <c:pt idx="509">
                  <c:v>形質変更時要届出区域</c:v>
                </c:pt>
                <c:pt idx="510">
                  <c:v>形質変更時要届出区域</c:v>
                </c:pt>
                <c:pt idx="511">
                  <c:v>要措置区域</c:v>
                </c:pt>
                <c:pt idx="512">
                  <c:v>形質変更時要届出区域</c:v>
                </c:pt>
                <c:pt idx="513">
                  <c:v>形質変更時要届出区域</c:v>
                </c:pt>
                <c:pt idx="514">
                  <c:v>形質変更時要届出区域</c:v>
                </c:pt>
                <c:pt idx="515">
                  <c:v>形質変更時要届出区域</c:v>
                </c:pt>
                <c:pt idx="516">
                  <c:v>形質変更時要届出区域</c:v>
                </c:pt>
                <c:pt idx="517">
                  <c:v>形質変更時要届出区域（自然由来特例区域）</c:v>
                </c:pt>
                <c:pt idx="518">
                  <c:v>形質変更時要届出区域</c:v>
                </c:pt>
                <c:pt idx="519">
                  <c:v>形質変更時要届出区域</c:v>
                </c:pt>
                <c:pt idx="520">
                  <c:v>形質変更時要届出区域</c:v>
                </c:pt>
                <c:pt idx="521">
                  <c:v>形質変更時要届出区域</c:v>
                </c:pt>
                <c:pt idx="522">
                  <c:v>形質変更時要届出区域</c:v>
                </c:pt>
                <c:pt idx="523">
                  <c:v>形質変更時要届出区域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要措置区域</c:v>
                </c:pt>
                <c:pt idx="539">
                  <c:v>形質変更時要届出区域</c:v>
                </c:pt>
                <c:pt idx="540">
                  <c:v>形質変更時要届出区域</c:v>
                </c:pt>
                <c:pt idx="541">
                  <c:v>形質変更時要届出区域</c:v>
                </c:pt>
                <c:pt idx="542">
                  <c:v>形質変更時要届出区域</c:v>
                </c:pt>
                <c:pt idx="543">
                  <c:v>形質変更時要届出区域</c:v>
                </c:pt>
                <c:pt idx="544">
                  <c:v>形質変更時要届出区域</c:v>
                </c:pt>
                <c:pt idx="545">
                  <c:v>形質変更時要届出区域</c:v>
                </c:pt>
                <c:pt idx="546">
                  <c:v>形質変更時要届出区域</c:v>
                </c:pt>
                <c:pt idx="547">
                  <c:v>形質変更時要届出区域</c:v>
                </c:pt>
                <c:pt idx="548">
                  <c:v>形質変更時要届出区域</c:v>
                </c:pt>
                <c:pt idx="549">
                  <c:v>形質変更時要届出区域</c:v>
                </c:pt>
                <c:pt idx="550">
                  <c:v>要措置区域</c:v>
                </c:pt>
                <c:pt idx="551">
                  <c:v>形質変更時要届出区域</c:v>
                </c:pt>
                <c:pt idx="552">
                  <c:v>形質変更時要届出区域</c:v>
                </c:pt>
                <c:pt idx="553">
                  <c:v>形質変更時要届出区域</c:v>
                </c:pt>
                <c:pt idx="554">
                  <c:v>形質変更時要届出区域</c:v>
                </c:pt>
                <c:pt idx="555">
                  <c:v>形質変更時要届出区域</c:v>
                </c:pt>
                <c:pt idx="556">
                  <c:v>形質変更時要届出区域</c:v>
                </c:pt>
                <c:pt idx="557">
                  <c:v>形質変更時要届出区域</c:v>
                </c:pt>
                <c:pt idx="558">
                  <c:v>形質変更時要届出区域</c:v>
                </c:pt>
                <c:pt idx="559">
                  <c:v>形質変更時要届出区域</c:v>
                </c:pt>
                <c:pt idx="560">
                  <c:v>要措置区域</c:v>
                </c:pt>
                <c:pt idx="561">
                  <c:v>形質変更時要届出区域</c:v>
                </c:pt>
                <c:pt idx="562">
                  <c:v>形質変更時要届出区域</c:v>
                </c:pt>
                <c:pt idx="563">
                  <c:v>形質変更時要届出区域</c:v>
                </c:pt>
                <c:pt idx="564">
                  <c:v>形質変更時要届出区域</c:v>
                </c:pt>
                <c:pt idx="565">
                  <c:v>形質変更時要届出区域（自然由来特例区域）</c:v>
                </c:pt>
                <c:pt idx="566">
                  <c:v>形質変更時要届出区域</c:v>
                </c:pt>
                <c:pt idx="567">
                  <c:v>形質変更時要届出区域</c:v>
                </c:pt>
                <c:pt idx="568">
                  <c:v>形質変更時要届出区域（自然由来特例区域）</c:v>
                </c:pt>
                <c:pt idx="569">
                  <c:v>形質変更時要届出区域（自然由来特例区域）</c:v>
                </c:pt>
                <c:pt idx="570">
                  <c:v>形質変更時要届出区域</c:v>
                </c:pt>
                <c:pt idx="571">
                  <c:v>形質変更時要届出区域（一部自然由来特例区域）</c:v>
                </c:pt>
                <c:pt idx="572">
                  <c:v>要措置区域</c:v>
                </c:pt>
                <c:pt idx="573">
                  <c:v>形質変更時要届出区域（自然由来特例区域）</c:v>
                </c:pt>
                <c:pt idx="574">
                  <c:v>形質変更時要届出区域（一部自然由来特例区域）</c:v>
                </c:pt>
                <c:pt idx="575">
                  <c:v>形質変更時要届出区域</c:v>
                </c:pt>
                <c:pt idx="576">
                  <c:v>形質変更時要届出区域（自然由来特例区域）</c:v>
                </c:pt>
                <c:pt idx="577">
                  <c:v>要措置区域</c:v>
                </c:pt>
                <c:pt idx="578">
                  <c:v>要措置区域</c:v>
                </c:pt>
                <c:pt idx="579">
                  <c:v>形質変更時要届出区域</c:v>
                </c:pt>
                <c:pt idx="580">
                  <c:v>形質変更時要届出区域</c:v>
                </c:pt>
                <c:pt idx="581">
                  <c:v>形質変更時要届出区域</c:v>
                </c:pt>
                <c:pt idx="582">
                  <c:v>形質変更時要届出区域</c:v>
                </c:pt>
                <c:pt idx="583">
                  <c:v>形質変更時要届出区域</c:v>
                </c:pt>
                <c:pt idx="584">
                  <c:v>要措置区域</c:v>
                </c:pt>
                <c:pt idx="585">
                  <c:v>形質変更時要届出区域（自然由来特例区域）</c:v>
                </c:pt>
                <c:pt idx="586">
                  <c:v>形質変更時要届出区域</c:v>
                </c:pt>
                <c:pt idx="587">
                  <c:v>形質変更時要届出区域</c:v>
                </c:pt>
                <c:pt idx="588">
                  <c:v>形質変更時要届出区域</c:v>
                </c:pt>
                <c:pt idx="589">
                  <c:v>要措置区域</c:v>
                </c:pt>
                <c:pt idx="590">
                  <c:v>形質変更時要届出区域</c:v>
                </c:pt>
                <c:pt idx="591">
                  <c:v>要措置区域</c:v>
                </c:pt>
                <c:pt idx="592">
                  <c:v>形質変更時要届出区域</c:v>
                </c:pt>
                <c:pt idx="593">
                  <c:v>要措置区域</c:v>
                </c:pt>
                <c:pt idx="594">
                  <c:v>形質変更時要届出区域</c:v>
                </c:pt>
                <c:pt idx="595">
                  <c:v>形質変更時要届出区域</c:v>
                </c:pt>
                <c:pt idx="596">
                  <c:v>形質変更時要届出区域</c:v>
                </c:pt>
                <c:pt idx="597">
                  <c:v>形質変更時要届出区域（自然由来特例区域）</c:v>
                </c:pt>
                <c:pt idx="598">
                  <c:v>形質変更時要届出区域</c:v>
                </c:pt>
                <c:pt idx="599">
                  <c:v>形質変更時要届出区域</c:v>
                </c:pt>
                <c:pt idx="600">
                  <c:v>形質変更時要届出区域（自然由来特例区域）</c:v>
                </c:pt>
                <c:pt idx="601">
                  <c:v>要措置区域</c:v>
                </c:pt>
                <c:pt idx="602">
                  <c:v>形質変更時要届出区域</c:v>
                </c:pt>
                <c:pt idx="603">
                  <c:v>形質変更時要届出区域</c:v>
                </c:pt>
                <c:pt idx="604">
                  <c:v>要措置区域</c:v>
                </c:pt>
                <c:pt idx="605">
                  <c:v>形質変更時要届出区域（一部自然由来特例区域）</c:v>
                </c:pt>
                <c:pt idx="606">
                  <c:v>形質変更時要届出区域</c:v>
                </c:pt>
                <c:pt idx="607">
                  <c:v>形質変更時要届出区域</c:v>
                </c:pt>
                <c:pt idx="608">
                  <c:v>形質変更時要届出区域</c:v>
                </c:pt>
                <c:pt idx="609">
                  <c:v>形質変更時要届出区域（自然由来特例区域）</c:v>
                </c:pt>
                <c:pt idx="610">
                  <c:v>形質変更時要届出区域</c:v>
                </c:pt>
                <c:pt idx="611">
                  <c:v>形質変更時要届出区域</c:v>
                </c:pt>
                <c:pt idx="612">
                  <c:v>形質変更時要届出区域</c:v>
                </c:pt>
                <c:pt idx="613">
                  <c:v>形質変更時要届出区域</c:v>
                </c:pt>
                <c:pt idx="614">
                  <c:v>形質変更時要届出区域</c:v>
                </c:pt>
                <c:pt idx="615">
                  <c:v>要措置区域</c:v>
                </c:pt>
                <c:pt idx="616">
                  <c:v>形質変更時要届出区域</c:v>
                </c:pt>
                <c:pt idx="617">
                  <c:v>形質変更時要届出区域</c:v>
                </c:pt>
                <c:pt idx="618">
                  <c:v>形質変更時要届出区域</c:v>
                </c:pt>
                <c:pt idx="619">
                  <c:v>形質変更時要届出区域</c:v>
                </c:pt>
                <c:pt idx="620">
                  <c:v>形質変更時要届出区域</c:v>
                </c:pt>
                <c:pt idx="621">
                  <c:v>形質変更時要届出区域</c:v>
                </c:pt>
                <c:pt idx="622">
                  <c:v>形質変更時要届出区域</c:v>
                </c:pt>
                <c:pt idx="623">
                  <c:v>形質変更時要届出区域</c:v>
                </c:pt>
                <c:pt idx="624">
                  <c:v>形質変更時要届出区域</c:v>
                </c:pt>
                <c:pt idx="625">
                  <c:v>要措置区域</c:v>
                </c:pt>
                <c:pt idx="626">
                  <c:v>形質変更時要届出区域</c:v>
                </c:pt>
                <c:pt idx="627">
                  <c:v>形質変更時要届出区域（自然由来特例区域）</c:v>
                </c:pt>
                <c:pt idx="628">
                  <c:v>形質変更時要届出区域</c:v>
                </c:pt>
                <c:pt idx="629">
                  <c:v>要措置区域</c:v>
                </c:pt>
                <c:pt idx="630">
                  <c:v>形質変更時要届出区域</c:v>
                </c:pt>
                <c:pt idx="631">
                  <c:v>形質変更時要届出区域</c:v>
                </c:pt>
                <c:pt idx="632">
                  <c:v>要措置区域</c:v>
                </c:pt>
                <c:pt idx="633">
                  <c:v>形質変更時要届出区域（自然由来特例区域）</c:v>
                </c:pt>
                <c:pt idx="634">
                  <c:v>形質変更時要届出区域</c:v>
                </c:pt>
                <c:pt idx="635">
                  <c:v>形質変更時要届出区域（自然由来特例区域）</c:v>
                </c:pt>
                <c:pt idx="636">
                  <c:v>形質変更時要届出区域</c:v>
                </c:pt>
                <c:pt idx="637">
                  <c:v>形質変更時要届出区域</c:v>
                </c:pt>
                <c:pt idx="638">
                  <c:v>形質変更時要届出区域</c:v>
                </c:pt>
                <c:pt idx="639">
                  <c:v>形質変更時要届出区域</c:v>
                </c:pt>
                <c:pt idx="640">
                  <c:v>要措置区域</c:v>
                </c:pt>
                <c:pt idx="641">
                  <c:v>形質変更時要届出区域</c:v>
                </c:pt>
                <c:pt idx="642">
                  <c:v>要措置区域</c:v>
                </c:pt>
                <c:pt idx="643">
                  <c:v>形質変更時要届出区域</c:v>
                </c:pt>
                <c:pt idx="644">
                  <c:v>要措置区域</c:v>
                </c:pt>
                <c:pt idx="645">
                  <c:v>形質変更時要届出区域</c:v>
                </c:pt>
                <c:pt idx="646">
                  <c:v>要措置区域</c:v>
                </c:pt>
                <c:pt idx="647">
                  <c:v>形質変更時要届出区域</c:v>
                </c:pt>
                <c:pt idx="648">
                  <c:v>形質変更時要届出区域</c:v>
                </c:pt>
                <c:pt idx="649">
                  <c:v>形質変更時要届出区域</c:v>
                </c:pt>
                <c:pt idx="650">
                  <c:v>形質変更時要届出区域</c:v>
                </c:pt>
                <c:pt idx="651">
                  <c:v>形質変更時要届出区域</c:v>
                </c:pt>
                <c:pt idx="652">
                  <c:v>形質変更時要届出区域</c:v>
                </c:pt>
                <c:pt idx="653">
                  <c:v>要措置区域</c:v>
                </c:pt>
                <c:pt idx="654">
                  <c:v>要措置区域</c:v>
                </c:pt>
                <c:pt idx="655">
                  <c:v>形質変更時要届出区域</c:v>
                </c:pt>
                <c:pt idx="656">
                  <c:v>形質変更時要届出区域</c:v>
                </c:pt>
                <c:pt idx="657">
                  <c:v>形質変更時要届出区域</c:v>
                </c:pt>
                <c:pt idx="658">
                  <c:v>形質変更時要届出区域</c:v>
                </c:pt>
                <c:pt idx="659">
                  <c:v>形質変更時要届出区域（自然由来特例区域）</c:v>
                </c:pt>
                <c:pt idx="660">
                  <c:v>形質変更時要届出区域</c:v>
                </c:pt>
                <c:pt idx="661">
                  <c:v>要措置区域</c:v>
                </c:pt>
                <c:pt idx="662">
                  <c:v>形質変更時要届出区域</c:v>
                </c:pt>
                <c:pt idx="663">
                  <c:v>形質変更時要届出区域</c:v>
                </c:pt>
                <c:pt idx="664">
                  <c:v>要措置区域</c:v>
                </c:pt>
                <c:pt idx="665">
                  <c:v>形質変更時要届出区域</c:v>
                </c:pt>
                <c:pt idx="666">
                  <c:v>形質変更時要届出区域</c:v>
                </c:pt>
                <c:pt idx="667">
                  <c:v>形質変更時要届出区域</c:v>
                </c:pt>
                <c:pt idx="668">
                  <c:v>形質変更時要届出区域</c:v>
                </c:pt>
                <c:pt idx="669">
                  <c:v>形質変更時要届出区域</c:v>
                </c:pt>
                <c:pt idx="670">
                  <c:v>形質変更時要届出区域</c:v>
                </c:pt>
                <c:pt idx="671">
                  <c:v>形質変更時要届出区域</c:v>
                </c:pt>
                <c:pt idx="672">
                  <c:v>形質変更時要届出区域（自然由来特例区域）</c:v>
                </c:pt>
                <c:pt idx="673">
                  <c:v>形質変更時要届出区域（一部自然由来特例区域）</c:v>
                </c:pt>
                <c:pt idx="674">
                  <c:v>形質変更時要届出区域</c:v>
                </c:pt>
                <c:pt idx="675">
                  <c:v>形質変更時要届出区域</c:v>
                </c:pt>
                <c:pt idx="676">
                  <c:v>形質変更時要届出区域</c:v>
                </c:pt>
                <c:pt idx="677">
                  <c:v>形質変更時要届出区域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要措置区域</c:v>
                </c:pt>
                <c:pt idx="688">
                  <c:v>形質変更時要届出区域</c:v>
                </c:pt>
                <c:pt idx="689">
                  <c:v>形質変更時要届出区域（自然由来特例区域）</c:v>
                </c:pt>
                <c:pt idx="690">
                  <c:v>形質変更時要届出区域</c:v>
                </c:pt>
                <c:pt idx="691">
                  <c:v>要措置区域</c:v>
                </c:pt>
                <c:pt idx="692">
                  <c:v>要措置区域</c:v>
                </c:pt>
                <c:pt idx="693">
                  <c:v>形質変更時要届出区域</c:v>
                </c:pt>
                <c:pt idx="694">
                  <c:v>形質変更時要届出区域</c:v>
                </c:pt>
                <c:pt idx="695">
                  <c:v>形質変更時要届出区域</c:v>
                </c:pt>
                <c:pt idx="696">
                  <c:v>形質変更時要届出区域</c:v>
                </c:pt>
                <c:pt idx="697">
                  <c:v>形質変更時要届出区域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形質変更時要届出区域（自然由来特例区域）</c:v>
                </c:pt>
                <c:pt idx="705">
                  <c:v>形質変更時要届出区域</c:v>
                </c:pt>
                <c:pt idx="706">
                  <c:v>形質変更時要届出区域</c:v>
                </c:pt>
                <c:pt idx="707">
                  <c:v>形質変更時要届出区域（自然由来特例区域）</c:v>
                </c:pt>
                <c:pt idx="708">
                  <c:v>形質変更時要届出区域</c:v>
                </c:pt>
                <c:pt idx="709">
                  <c:v>形質変更時要届出区域</c:v>
                </c:pt>
                <c:pt idx="710">
                  <c:v>形質変更時要届出区域</c:v>
                </c:pt>
                <c:pt idx="711">
                  <c:v>形質変更時要届出区域</c:v>
                </c:pt>
                <c:pt idx="712">
                  <c:v>要措置区域</c:v>
                </c:pt>
                <c:pt idx="713">
                  <c:v>形質変更時要届出区域</c:v>
                </c:pt>
                <c:pt idx="714">
                  <c:v>形質変更時要届出区域</c:v>
                </c:pt>
                <c:pt idx="715">
                  <c:v>形質変更時要届出区域</c:v>
                </c:pt>
                <c:pt idx="716">
                  <c:v>形質変更時要届出区域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形質変更時要届出区域（一部自然由来特例区域）</c:v>
                </c:pt>
                <c:pt idx="723">
                  <c:v>形質変更時要届出区域</c:v>
                </c:pt>
                <c:pt idx="724">
                  <c:v>形質変更時要届出区域</c:v>
                </c:pt>
                <c:pt idx="725">
                  <c:v>形質変更時要届出区域</c:v>
                </c:pt>
                <c:pt idx="726">
                  <c:v>要措置区域</c:v>
                </c:pt>
                <c:pt idx="727">
                  <c:v>形質変更時要届出区域</c:v>
                </c:pt>
                <c:pt idx="728">
                  <c:v>形質変更時要届出区域</c:v>
                </c:pt>
                <c:pt idx="729">
                  <c:v>形質変更時要届出区域</c:v>
                </c:pt>
                <c:pt idx="730">
                  <c:v>要措置区域</c:v>
                </c:pt>
                <c:pt idx="731">
                  <c:v>形質変更時要届出区域</c:v>
                </c:pt>
                <c:pt idx="732">
                  <c:v>要措置区域</c:v>
                </c:pt>
                <c:pt idx="733">
                  <c:v>要措置区域</c:v>
                </c:pt>
                <c:pt idx="734">
                  <c:v>形質変更時要届出区域</c:v>
                </c:pt>
                <c:pt idx="735">
                  <c:v>形質変更時要届出区域</c:v>
                </c:pt>
                <c:pt idx="736">
                  <c:v>形質変更時要届出区域</c:v>
                </c:pt>
                <c:pt idx="737">
                  <c:v>形質変更時要届出区域</c:v>
                </c:pt>
                <c:pt idx="738">
                  <c:v>形質変更時要届出区域（自然由来特例区域）</c:v>
                </c:pt>
                <c:pt idx="739">
                  <c:v>形質変更時要届出区域（自然由来特例区域）</c:v>
                </c:pt>
                <c:pt idx="740">
                  <c:v>形質変更時要届出区域</c:v>
                </c:pt>
                <c:pt idx="741">
                  <c:v>形質変更時要届出区域</c:v>
                </c:pt>
                <c:pt idx="742">
                  <c:v>形質変更時要届出区域</c:v>
                </c:pt>
                <c:pt idx="743">
                  <c:v>形質変更時要届出区域</c:v>
                </c:pt>
                <c:pt idx="744">
                  <c:v>形質変更時要届出区域</c:v>
                </c:pt>
                <c:pt idx="745">
                  <c:v>形質変更時要届出区域（自然由来特例区域）</c:v>
                </c:pt>
                <c:pt idx="746">
                  <c:v>形質変更時要届出区域（自然由来特例区域）</c:v>
                </c:pt>
                <c:pt idx="747">
                  <c:v>形質変更時要届出区域</c:v>
                </c:pt>
                <c:pt idx="748">
                  <c:v>形質変更時要届出区域</c:v>
                </c:pt>
                <c:pt idx="749">
                  <c:v>形質変更時要届出区域</c:v>
                </c:pt>
                <c:pt idx="750">
                  <c:v>形質変更時要届出区域</c:v>
                </c:pt>
                <c:pt idx="751">
                  <c:v>形質変更時要届出区域</c:v>
                </c:pt>
                <c:pt idx="752">
                  <c:v>形質変更時要届出区域</c:v>
                </c:pt>
                <c:pt idx="753">
                  <c:v>形質変更時要届出区域</c:v>
                </c:pt>
                <c:pt idx="754">
                  <c:v>形質変更時要届出区域</c:v>
                </c:pt>
                <c:pt idx="755">
                  <c:v>要措置区域</c:v>
                </c:pt>
                <c:pt idx="756">
                  <c:v>形質変更時要届出区域</c:v>
                </c:pt>
                <c:pt idx="757">
                  <c:v>形質変更時要届出区域</c:v>
                </c:pt>
                <c:pt idx="758">
                  <c:v>形質変更時要届出区域</c:v>
                </c:pt>
                <c:pt idx="759">
                  <c:v>形質変更時要届出区域</c:v>
                </c:pt>
                <c:pt idx="760">
                  <c:v>形質変更時要届出区域（埋立地管理区域・埋立地特例区域）</c:v>
                </c:pt>
                <c:pt idx="761">
                  <c:v>要措置区域</c:v>
                </c:pt>
                <c:pt idx="762">
                  <c:v>形質変更時要届出区域（自然由来特例区域）</c:v>
                </c:pt>
                <c:pt idx="763">
                  <c:v>要措置区域</c:v>
                </c:pt>
                <c:pt idx="764">
                  <c:v>形質変更時要届出区域</c:v>
                </c:pt>
                <c:pt idx="765">
                  <c:v>形質変更時要届出区域（自然由来特例区域）</c:v>
                </c:pt>
                <c:pt idx="766">
                  <c:v>形質変更時要届出区域（埋立地管理区域）</c:v>
                </c:pt>
                <c:pt idx="767">
                  <c:v>形質変更時要届出区域</c:v>
                </c:pt>
                <c:pt idx="768">
                  <c:v>要措置区域</c:v>
                </c:pt>
                <c:pt idx="769">
                  <c:v>形質変更時要届出区域（埋立地特例区域）</c:v>
                </c:pt>
                <c:pt idx="770">
                  <c:v>形質変更時要届出区域</c:v>
                </c:pt>
                <c:pt idx="771">
                  <c:v>要措置区域</c:v>
                </c:pt>
                <c:pt idx="772">
                  <c:v>形質変更時要届出区域</c:v>
                </c:pt>
                <c:pt idx="773">
                  <c:v>要措置区域</c:v>
                </c:pt>
                <c:pt idx="774">
                  <c:v>要措置区域</c:v>
                </c:pt>
                <c:pt idx="775">
                  <c:v>形質変更時要届出区域</c:v>
                </c:pt>
                <c:pt idx="776">
                  <c:v>形質変更時要届出区域（埋立地管理区域）</c:v>
                </c:pt>
                <c:pt idx="777">
                  <c:v>要措置区域</c:v>
                </c:pt>
                <c:pt idx="778">
                  <c:v>形質変更時要届出区域</c:v>
                </c:pt>
                <c:pt idx="779">
                  <c:v>形質変更時要届出区域</c:v>
                </c:pt>
                <c:pt idx="780">
                  <c:v>形質変更時要届出区域</c:v>
                </c:pt>
                <c:pt idx="781">
                  <c:v>形質変更時要届出区域</c:v>
                </c:pt>
                <c:pt idx="782">
                  <c:v>形質変更時要届出区域（埋立地管理区域）</c:v>
                </c:pt>
                <c:pt idx="783">
                  <c:v>要措置区域</c:v>
                </c:pt>
                <c:pt idx="784">
                  <c:v>形質変更時要届出区域</c:v>
                </c:pt>
                <c:pt idx="785">
                  <c:v>要措置区域</c:v>
                </c:pt>
                <c:pt idx="786">
                  <c:v>形質変更時要届出区域</c:v>
                </c:pt>
                <c:pt idx="787">
                  <c:v>形質変更時要届出区域（自然由来特例区域）</c:v>
                </c:pt>
                <c:pt idx="788">
                  <c:v>形質変更時要届出区域（埋立地管理区域）</c:v>
                </c:pt>
                <c:pt idx="789">
                  <c:v>形質変更時要届出区域</c:v>
                </c:pt>
                <c:pt idx="790">
                  <c:v>形質変更時要届出区域</c:v>
                </c:pt>
                <c:pt idx="791">
                  <c:v>形質変更時要届出区域（埋立地管理区域）</c:v>
                </c:pt>
                <c:pt idx="792">
                  <c:v>形質変更時要届出区域（埋立地管理区域）</c:v>
                </c:pt>
                <c:pt idx="793">
                  <c:v>形質変更時要届出区域</c:v>
                </c:pt>
                <c:pt idx="794">
                  <c:v>形質変更時要届出区域（埋立地管理区域）</c:v>
                </c:pt>
                <c:pt idx="795">
                  <c:v>形質変更時要届出区域（埋立地管理区域）</c:v>
                </c:pt>
                <c:pt idx="796">
                  <c:v>形質変更時要届出区域（埋立地管理区域）</c:v>
                </c:pt>
                <c:pt idx="797">
                  <c:v>形質変更時要届出区域（埋立地管理区域）</c:v>
                </c:pt>
                <c:pt idx="798">
                  <c:v>形質変更時要届出区域（埋立地管理区域）</c:v>
                </c:pt>
                <c:pt idx="799">
                  <c:v>形質変更時要届出区域（埋立地特例区域）</c:v>
                </c:pt>
                <c:pt idx="800">
                  <c:v>形質変更時要届出区域（埋立地管理区域）</c:v>
                </c:pt>
                <c:pt idx="801">
                  <c:v>形質変更時要届出区域</c:v>
                </c:pt>
                <c:pt idx="802">
                  <c:v>形質変更時要届出区域（埋立地管理区域）</c:v>
                </c:pt>
                <c:pt idx="803">
                  <c:v>形質変更時要届出区域（埋立地管理区域）</c:v>
                </c:pt>
                <c:pt idx="804">
                  <c:v>形質変更時要届出区域</c:v>
                </c:pt>
                <c:pt idx="805">
                  <c:v>形質変更時要届出区域（埋立地管理区域）</c:v>
                </c:pt>
                <c:pt idx="806">
                  <c:v>形質変更時要届出区域（埋立地特例区域）</c:v>
                </c:pt>
                <c:pt idx="807">
                  <c:v>形質変更時要届出区域</c:v>
                </c:pt>
                <c:pt idx="808">
                  <c:v>形質変更時要届出区域（埋立地特例区域）</c:v>
                </c:pt>
                <c:pt idx="809">
                  <c:v>形質変更時要届出区域（自然由来特例区域）</c:v>
                </c:pt>
                <c:pt idx="810">
                  <c:v>形質変更時要届出区域</c:v>
                </c:pt>
                <c:pt idx="811">
                  <c:v>形質変更時要届出区域</c:v>
                </c:pt>
                <c:pt idx="812">
                  <c:v>形質変更時要届出区域</c:v>
                </c:pt>
                <c:pt idx="813">
                  <c:v>形質変更時要届出区域（埋立地管理区域）</c:v>
                </c:pt>
                <c:pt idx="814">
                  <c:v>形質変更時要届出区域（埋立地管理区域）</c:v>
                </c:pt>
                <c:pt idx="815">
                  <c:v>形質変更時要届出区域</c:v>
                </c:pt>
                <c:pt idx="816">
                  <c:v>形質変更時要届出区域</c:v>
                </c:pt>
                <c:pt idx="817">
                  <c:v>形質変更時要届出区域（一部自然由来特例区域）</c:v>
                </c:pt>
                <c:pt idx="818">
                  <c:v>形質変更時要届出区域（埋立地管理区域）</c:v>
                </c:pt>
                <c:pt idx="819">
                  <c:v>形質変更時要届出区域</c:v>
                </c:pt>
                <c:pt idx="820">
                  <c:v>形質変更時要届出区域（埋立地管理区域）</c:v>
                </c:pt>
                <c:pt idx="821">
                  <c:v>形質変更時要届出区域（一部自然由来特例区域）</c:v>
                </c:pt>
                <c:pt idx="822">
                  <c:v>形質変更時要届出区域</c:v>
                </c:pt>
                <c:pt idx="823">
                  <c:v>形質変更時要届出区域</c:v>
                </c:pt>
                <c:pt idx="824">
                  <c:v>要措置区域</c:v>
                </c:pt>
                <c:pt idx="825">
                  <c:v>形質変更時要届出区域</c:v>
                </c:pt>
                <c:pt idx="826">
                  <c:v>形質変更時要届出区域（自然由来特例区域）</c:v>
                </c:pt>
                <c:pt idx="827">
                  <c:v>要措置区域</c:v>
                </c:pt>
                <c:pt idx="828">
                  <c:v>形質変更時要届出区域</c:v>
                </c:pt>
                <c:pt idx="829">
                  <c:v>形質変更時要届出区域（埋立地管理区域）</c:v>
                </c:pt>
                <c:pt idx="830">
                  <c:v>形質変更時要届出区域（埋立地管理区域）</c:v>
                </c:pt>
                <c:pt idx="831">
                  <c:v>形質変更時要届出区域（埋立地管理区域・埋立地特例区域）</c:v>
                </c:pt>
                <c:pt idx="832">
                  <c:v>形質変更時要届出区域（埋立地管理区域）</c:v>
                </c:pt>
                <c:pt idx="833">
                  <c:v>形質変更時要届出区域（自然由来特例区域）</c:v>
                </c:pt>
                <c:pt idx="834">
                  <c:v>形質変更時要届出区域（自然由来特例区域）</c:v>
                </c:pt>
                <c:pt idx="835">
                  <c:v>形質変更時要届出区域（自然由来特例区域）</c:v>
                </c:pt>
                <c:pt idx="836">
                  <c:v>形質変更時要届出区域</c:v>
                </c:pt>
                <c:pt idx="837">
                  <c:v>形質変更時要届出区域</c:v>
                </c:pt>
                <c:pt idx="838">
                  <c:v>形質変更時要届出区域（埋立地管理区域）</c:v>
                </c:pt>
                <c:pt idx="839">
                  <c:v>形質変更時要届出区域（自然由来特例区域）</c:v>
                </c:pt>
                <c:pt idx="840">
                  <c:v>形質変更時要届出区域（埋立地管理区域）</c:v>
                </c:pt>
                <c:pt idx="841">
                  <c:v>形質変更時要届出区域（埋立地管理区域）</c:v>
                </c:pt>
                <c:pt idx="842">
                  <c:v>形質変更時要届出区域</c:v>
                </c:pt>
                <c:pt idx="843">
                  <c:v>要措置区域</c:v>
                </c:pt>
                <c:pt idx="844">
                  <c:v>形質変更時要届出区域（埋立地管理区域）</c:v>
                </c:pt>
                <c:pt idx="845">
                  <c:v>形質変更時要届出区域（埋立地管理区域）</c:v>
                </c:pt>
                <c:pt idx="846">
                  <c:v>形質変更時要届出区域（埋立地管理区域）</c:v>
                </c:pt>
                <c:pt idx="847">
                  <c:v>形質変更時要届出区域（埋立地管理区域）</c:v>
                </c:pt>
                <c:pt idx="848">
                  <c:v>形質変更時要届出区域（埋立地管理区域）</c:v>
                </c:pt>
                <c:pt idx="849">
                  <c:v>形質変更時要届出区域</c:v>
                </c:pt>
                <c:pt idx="850">
                  <c:v>要措置区域</c:v>
                </c:pt>
                <c:pt idx="851">
                  <c:v>形質変更時要届出区域（埋立地管理区域・埋立地特例区域）</c:v>
                </c:pt>
                <c:pt idx="852">
                  <c:v>形質変更時要届出区域（埋立地管理区域）</c:v>
                </c:pt>
                <c:pt idx="853">
                  <c:v>形質変更時要届出区域（埋立地特例区域）</c:v>
                </c:pt>
                <c:pt idx="854">
                  <c:v>形質変更時要届出区域</c:v>
                </c:pt>
                <c:pt idx="855">
                  <c:v>要措置区域</c:v>
                </c:pt>
                <c:pt idx="856">
                  <c:v>形質変更時要届出区域（埋立地管理区域）</c:v>
                </c:pt>
                <c:pt idx="857">
                  <c:v>形質変更時要届出区域</c:v>
                </c:pt>
                <c:pt idx="858">
                  <c:v>要措置区域</c:v>
                </c:pt>
                <c:pt idx="859">
                  <c:v>形質変更時要届出区域</c:v>
                </c:pt>
                <c:pt idx="860">
                  <c:v>形質変更時要届出区域（自然由来特例区域）</c:v>
                </c:pt>
                <c:pt idx="861">
                  <c:v>形質変更時要届出区域</c:v>
                </c:pt>
                <c:pt idx="862">
                  <c:v>形質変更時要届出区域（自然由来特例区域）</c:v>
                </c:pt>
                <c:pt idx="863">
                  <c:v>形質変更時要届出区域</c:v>
                </c:pt>
                <c:pt idx="864">
                  <c:v>形質変更時要届出区域</c:v>
                </c:pt>
                <c:pt idx="865">
                  <c:v>形質変更時要届出区域</c:v>
                </c:pt>
                <c:pt idx="866">
                  <c:v>形質変更時要届出区域（埋立地管理区域）</c:v>
                </c:pt>
                <c:pt idx="867">
                  <c:v>形質変更時要届出区域（埋立地管理区域）</c:v>
                </c:pt>
                <c:pt idx="868">
                  <c:v>形質変更時要届出区域</c:v>
                </c:pt>
                <c:pt idx="869">
                  <c:v>形質変更時要届出区域</c:v>
                </c:pt>
                <c:pt idx="870">
                  <c:v>形質変更時要届出区域</c:v>
                </c:pt>
                <c:pt idx="871">
                  <c:v>要措置区域</c:v>
                </c:pt>
                <c:pt idx="872">
                  <c:v>形質変更時要届出区域</c:v>
                </c:pt>
                <c:pt idx="873">
                  <c:v>形質変更時要届出区域（埋立地管理区域）</c:v>
                </c:pt>
                <c:pt idx="874">
                  <c:v>形質変更時要届出区域</c:v>
                </c:pt>
                <c:pt idx="875">
                  <c:v>形質変更時要届出区域（埋立地管理区域）</c:v>
                </c:pt>
                <c:pt idx="876">
                  <c:v>形質変更時要届出区域</c:v>
                </c:pt>
                <c:pt idx="877">
                  <c:v>形質変更時要届出区域</c:v>
                </c:pt>
                <c:pt idx="878">
                  <c:v>形質変更時要届出区域</c:v>
                </c:pt>
                <c:pt idx="879">
                  <c:v>形質変更時要届出区域</c:v>
                </c:pt>
                <c:pt idx="880">
                  <c:v>形質変更時要届出区域（一部埋立地特例区域）</c:v>
                </c:pt>
                <c:pt idx="881">
                  <c:v>形質変更時要届出区域</c:v>
                </c:pt>
                <c:pt idx="882">
                  <c:v>形質変更時要届出区域（埋立地管理区域）</c:v>
                </c:pt>
                <c:pt idx="883">
                  <c:v>形質変更時要届出区域</c:v>
                </c:pt>
                <c:pt idx="884">
                  <c:v>形質変更時要届出区域（埋立地管理区域）</c:v>
                </c:pt>
                <c:pt idx="885">
                  <c:v>要措置区域</c:v>
                </c:pt>
                <c:pt idx="886">
                  <c:v>形質変更時要届出区域（埋立地管理区域）</c:v>
                </c:pt>
                <c:pt idx="887">
                  <c:v>形質変更時要届出区域（埋立地管理区域）</c:v>
                </c:pt>
                <c:pt idx="888">
                  <c:v>形質変更時要届出区域</c:v>
                </c:pt>
                <c:pt idx="889">
                  <c:v>形質変更時要届出区域</c:v>
                </c:pt>
                <c:pt idx="890">
                  <c:v>形質変更時要届出区域（自然由来特例区域）</c:v>
                </c:pt>
                <c:pt idx="891">
                  <c:v>形質変更時要届出区域</c:v>
                </c:pt>
                <c:pt idx="892">
                  <c:v>形質変更時要届出区域</c:v>
                </c:pt>
                <c:pt idx="893">
                  <c:v>形質変更時要届出区域</c:v>
                </c:pt>
                <c:pt idx="894">
                  <c:v>形質変更時要届出区域</c:v>
                </c:pt>
                <c:pt idx="895">
                  <c:v>形質変更時要届出区域</c:v>
                </c:pt>
                <c:pt idx="896">
                  <c:v>要措置区域</c:v>
                </c:pt>
                <c:pt idx="897">
                  <c:v>形質変更時要届出区域（埋立地管理区域）</c:v>
                </c:pt>
                <c:pt idx="898">
                  <c:v>要措置区域</c:v>
                </c:pt>
                <c:pt idx="899">
                  <c:v>要措置区域</c:v>
                </c:pt>
                <c:pt idx="900">
                  <c:v>形質変更時要届出区域</c:v>
                </c:pt>
                <c:pt idx="901">
                  <c:v>要措置区域</c:v>
                </c:pt>
                <c:pt idx="902">
                  <c:v>形質変更時要届出区域</c:v>
                </c:pt>
                <c:pt idx="903">
                  <c:v>要措置区域</c:v>
                </c:pt>
                <c:pt idx="904">
                  <c:v>形質変更時要届出区域（埋立地管理区域）</c:v>
                </c:pt>
                <c:pt idx="905">
                  <c:v>形質変更時要届出区域（自然由来特例区域）</c:v>
                </c:pt>
                <c:pt idx="906">
                  <c:v>要措置区域</c:v>
                </c:pt>
                <c:pt idx="907">
                  <c:v>要措置区域</c:v>
                </c:pt>
                <c:pt idx="908">
                  <c:v>形質変更時要届出区域</c:v>
                </c:pt>
                <c:pt idx="909">
                  <c:v>形質変更時要届出区域</c:v>
                </c:pt>
                <c:pt idx="910">
                  <c:v>要措置区域</c:v>
                </c:pt>
                <c:pt idx="911">
                  <c:v>形質変更時要届出区域</c:v>
                </c:pt>
                <c:pt idx="912">
                  <c:v>形質変更時要届出区域（埋立地特例区域）</c:v>
                </c:pt>
                <c:pt idx="913">
                  <c:v>形質変更時要届出区域（埋立地管理区域）</c:v>
                </c:pt>
                <c:pt idx="914">
                  <c:v>要措置区域</c:v>
                </c:pt>
                <c:pt idx="915">
                  <c:v>形質変更時要届出区域（埋立地管理区域）</c:v>
                </c:pt>
                <c:pt idx="916">
                  <c:v>形質変更時要届出区域</c:v>
                </c:pt>
                <c:pt idx="917">
                  <c:v>形質変更時要届出区域</c:v>
                </c:pt>
                <c:pt idx="918">
                  <c:v>形質変更時要届出区域（埋立地管理区域）</c:v>
                </c:pt>
                <c:pt idx="919">
                  <c:v>形質変更時要届出区域</c:v>
                </c:pt>
                <c:pt idx="920">
                  <c:v>形質変更時要届出区域（自然由来特例区域）</c:v>
                </c:pt>
                <c:pt idx="921">
                  <c:v>形質変更時要届出区域</c:v>
                </c:pt>
                <c:pt idx="922">
                  <c:v>形質変更時要届出区域（一部自然由来特例区域）</c:v>
                </c:pt>
                <c:pt idx="923">
                  <c:v>形質変更時要届出区域（埋立地管理区域）</c:v>
                </c:pt>
                <c:pt idx="924">
                  <c:v>形質変更時要届出区域（自然由来特例区域）</c:v>
                </c:pt>
                <c:pt idx="925">
                  <c:v>形質変更時要届出区域（埋立地管理区域）</c:v>
                </c:pt>
                <c:pt idx="926">
                  <c:v>要措置区域</c:v>
                </c:pt>
                <c:pt idx="927">
                  <c:v>形質変更時要届出区域（埋立地管理区域）</c:v>
                </c:pt>
                <c:pt idx="928">
                  <c:v>形質変更時要届出区域（自然由来特例区域）</c:v>
                </c:pt>
                <c:pt idx="929">
                  <c:v>形質変更時要届出区域（自然由来特例区域）</c:v>
                </c:pt>
                <c:pt idx="930">
                  <c:v>形質変更時要届出区域（埋立地管理区域）</c:v>
                </c:pt>
                <c:pt idx="931">
                  <c:v>形質変更時要届出区域（埋立地管理区域）</c:v>
                </c:pt>
                <c:pt idx="932">
                  <c:v>形質変更時要届出区域</c:v>
                </c:pt>
                <c:pt idx="933">
                  <c:v>形質変更時要届出区域</c:v>
                </c:pt>
                <c:pt idx="934">
                  <c:v>形質変更時要届出区域</c:v>
                </c:pt>
                <c:pt idx="935">
                  <c:v>要措置区域</c:v>
                </c:pt>
                <c:pt idx="936">
                  <c:v>形質変更時要届出区域（埋立地管理区域）</c:v>
                </c:pt>
                <c:pt idx="937">
                  <c:v>形質変更時要届出区域（埋立地管理区域）</c:v>
                </c:pt>
                <c:pt idx="938">
                  <c:v>形質変更時要届出区域</c:v>
                </c:pt>
                <c:pt idx="939">
                  <c:v>形質変更時要届出区域</c:v>
                </c:pt>
                <c:pt idx="940">
                  <c:v>形質変更時要届出区域（埋立地管理区域）</c:v>
                </c:pt>
                <c:pt idx="941">
                  <c:v>形質変更時要届出区域（埋立地管理区域）</c:v>
                </c:pt>
                <c:pt idx="942">
                  <c:v>形質変更時要届出区域</c:v>
                </c:pt>
                <c:pt idx="943">
                  <c:v>形質変更時要届出区域（埋立地管理区域）</c:v>
                </c:pt>
                <c:pt idx="944">
                  <c:v>形質変更時要届出区域</c:v>
                </c:pt>
                <c:pt idx="945">
                  <c:v>形質変更時要届出区域</c:v>
                </c:pt>
                <c:pt idx="946">
                  <c:v>形質変更時要届出区域（埋立地管理区域）</c:v>
                </c:pt>
                <c:pt idx="947">
                  <c:v>形質変更時要届出区域</c:v>
                </c:pt>
                <c:pt idx="948">
                  <c:v>要措置区域</c:v>
                </c:pt>
                <c:pt idx="949">
                  <c:v>形質変更時要届出区域</c:v>
                </c:pt>
                <c:pt idx="950">
                  <c:v>形質変更時要届出区域</c:v>
                </c:pt>
                <c:pt idx="951">
                  <c:v>形質変更時要届出区域</c:v>
                </c:pt>
                <c:pt idx="952">
                  <c:v>形質変更時要届出区域</c:v>
                </c:pt>
                <c:pt idx="953">
                  <c:v>形質変更時要届出区域</c:v>
                </c:pt>
                <c:pt idx="954">
                  <c:v>形質変更時要届出区域</c:v>
                </c:pt>
                <c:pt idx="955">
                  <c:v>形質変更時要届出区域</c:v>
                </c:pt>
                <c:pt idx="956">
                  <c:v>形質変更時要届出区域（埋立地管理区域）</c:v>
                </c:pt>
                <c:pt idx="957">
                  <c:v>形質変更時要届出区域（埋立地管理区域）</c:v>
                </c:pt>
                <c:pt idx="958">
                  <c:v>形質変更時要届出区域（埋立地管理区域）</c:v>
                </c:pt>
                <c:pt idx="959">
                  <c:v>形質変更時要届出区域（埋立地管理区域）</c:v>
                </c:pt>
                <c:pt idx="960">
                  <c:v>形質変更時要届出区域（埋立地管理区域）</c:v>
                </c:pt>
                <c:pt idx="961">
                  <c:v>形質変更時要届出区域</c:v>
                </c:pt>
                <c:pt idx="962">
                  <c:v>形質変更時要届出区域（埋立地管理区域）</c:v>
                </c:pt>
                <c:pt idx="963">
                  <c:v>形質変更時要届出区域（埋立地管理区域）</c:v>
                </c:pt>
                <c:pt idx="964">
                  <c:v>形質変更時要届出区域（埋立地管理区域）</c:v>
                </c:pt>
                <c:pt idx="965">
                  <c:v>形質変更時要届出区域（埋立地管理区域）</c:v>
                </c:pt>
                <c:pt idx="966">
                  <c:v>形質変更時要届出区域</c:v>
                </c:pt>
                <c:pt idx="967">
                  <c:v>形質変更時要届出区域（埋立地管理区域）</c:v>
                </c:pt>
                <c:pt idx="968">
                  <c:v>形質変更時要届出区域</c:v>
                </c:pt>
                <c:pt idx="969">
                  <c:v>形質変更時要届出区域</c:v>
                </c:pt>
                <c:pt idx="970">
                  <c:v>形質変更時要届出区域（埋立地管理区域）</c:v>
                </c:pt>
                <c:pt idx="971">
                  <c:v>形質変更時要届出区域（一部埋立地管理区域）</c:v>
                </c:pt>
                <c:pt idx="972">
                  <c:v>形質変更時要届出区域（埋立地管理区域）</c:v>
                </c:pt>
                <c:pt idx="973">
                  <c:v>形質変更時要届出区域（埋立地管理区域）</c:v>
                </c:pt>
                <c:pt idx="974">
                  <c:v>形質変更時要届出区域（埋立地管理区域）</c:v>
                </c:pt>
                <c:pt idx="975">
                  <c:v>形質変更時要届出区域（埋立地管理区域）</c:v>
                </c:pt>
                <c:pt idx="976">
                  <c:v>形質変更時要届出区域（埋立地管理区域）</c:v>
                </c:pt>
                <c:pt idx="977">
                  <c:v>形質変更時要届出区域（埋立地管理区域）</c:v>
                </c:pt>
                <c:pt idx="978">
                  <c:v>形質変更時要届出区域（埋立地管理区域）</c:v>
                </c:pt>
                <c:pt idx="979">
                  <c:v>形質変更時要届出区域（埋立地管理区域）</c:v>
                </c:pt>
                <c:pt idx="980">
                  <c:v>形質変更時要届出区域（埋立地管理区域）</c:v>
                </c:pt>
                <c:pt idx="981">
                  <c:v>形質変更時要届出区域（埋立地管理区域）</c:v>
                </c:pt>
                <c:pt idx="982">
                  <c:v>形質変更時要届出区域（埋立地管理区域・埋立地特例区域）</c:v>
                </c:pt>
                <c:pt idx="983">
                  <c:v>形質変更時要届出区域（埋立地管理区域）</c:v>
                </c:pt>
                <c:pt idx="984">
                  <c:v>形質変更時要届出区域（埋立地管理区域・埋立地特例区域）</c:v>
                </c:pt>
                <c:pt idx="985">
                  <c:v>形質変更時要届出区域（埋立地管理区域）</c:v>
                </c:pt>
                <c:pt idx="986">
                  <c:v>形質変更時要届出区域（埋立地管理区域）</c:v>
                </c:pt>
                <c:pt idx="987">
                  <c:v>形質変更時要届出区域（埋立地管理区域）</c:v>
                </c:pt>
                <c:pt idx="988">
                  <c:v>形質変更時要届出区域（埋立地管理区域）</c:v>
                </c:pt>
                <c:pt idx="989">
                  <c:v>形質変更時要届出区域（埋立地管理区域）</c:v>
                </c:pt>
                <c:pt idx="990">
                  <c:v>形質変更時要届出区域（埋立地管理区域）</c:v>
                </c:pt>
                <c:pt idx="991">
                  <c:v>形質変更時要届出区域（埋立地管理区域）</c:v>
                </c:pt>
                <c:pt idx="992">
                  <c:v>形質変更時要届出区域（埋立地管理区域）</c:v>
                </c:pt>
                <c:pt idx="993">
                  <c:v>形質変更時要届出区域（埋立地管理区域）</c:v>
                </c:pt>
                <c:pt idx="994">
                  <c:v>形質変更時要届出区域</c:v>
                </c:pt>
                <c:pt idx="995">
                  <c:v>形質変更時要届出区域</c:v>
                </c:pt>
                <c:pt idx="996">
                  <c:v>形質変更時要届出区域</c:v>
                </c:pt>
                <c:pt idx="997">
                  <c:v>形質変更時要届出区域</c:v>
                </c:pt>
                <c:pt idx="998">
                  <c:v>形質変更時要届出区域</c:v>
                </c:pt>
                <c:pt idx="999">
                  <c:v>要措置区域</c:v>
                </c:pt>
                <c:pt idx="1000">
                  <c:v>形質変更時要届出区域</c:v>
                </c:pt>
                <c:pt idx="1001">
                  <c:v>形質変更時要届出区域</c:v>
                </c:pt>
                <c:pt idx="1002">
                  <c:v>要措置区域</c:v>
                </c:pt>
                <c:pt idx="1003">
                  <c:v>形質変更時要届出区域</c:v>
                </c:pt>
                <c:pt idx="1004">
                  <c:v>形質変更時要届出区域</c:v>
                </c:pt>
                <c:pt idx="1005">
                  <c:v>形質変更時要届出区域</c:v>
                </c:pt>
                <c:pt idx="1006">
                  <c:v>形質変更時要届出区域</c:v>
                </c:pt>
                <c:pt idx="1007">
                  <c:v>形質変更時要届出区域</c:v>
                </c:pt>
                <c:pt idx="1008">
                  <c:v>形質変更時要届出区域</c:v>
                </c:pt>
                <c:pt idx="1009">
                  <c:v>形質変更時要届出区域</c:v>
                </c:pt>
                <c:pt idx="1010">
                  <c:v>形質変更時要届出区域</c:v>
                </c:pt>
                <c:pt idx="1011">
                  <c:v>形質変更時要届出区域</c:v>
                </c:pt>
                <c:pt idx="1012">
                  <c:v>形質変更時要届出区域</c:v>
                </c:pt>
                <c:pt idx="1013">
                  <c:v>形質変更時要届出区域</c:v>
                </c:pt>
                <c:pt idx="1014">
                  <c:v>形質変更時要届出区域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形質変更時要届出区域（埋立地管理区域）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要措置区域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形質変更時要届出区域</c:v>
                </c:pt>
                <c:pt idx="1086">
                  <c:v>形質変更時要届出区域（埋立地管理区域）</c:v>
                </c:pt>
                <c:pt idx="1087">
                  <c:v>形質変更時要届出区域</c:v>
                </c:pt>
                <c:pt idx="1088">
                  <c:v>形質変更時要届出区域（自然由来特例区域）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形質変更時要届出区域</c:v>
                </c:pt>
                <c:pt idx="1102">
                  <c:v>形質変更時要届出区域</c:v>
                </c:pt>
                <c:pt idx="1103">
                  <c:v>形質変更時要届出区域</c:v>
                </c:pt>
                <c:pt idx="1104">
                  <c:v>要措置区域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形質変更時要届出区域</c:v>
                </c:pt>
                <c:pt idx="1120">
                  <c:v>形質変更時要届出区域</c:v>
                </c:pt>
                <c:pt idx="1121">
                  <c:v>形質変更時要届出区域</c:v>
                </c:pt>
                <c:pt idx="1122">
                  <c:v>形質変更時要届出区域</c:v>
                </c:pt>
                <c:pt idx="1123">
                  <c:v>形質変更時要届出区域</c:v>
                </c:pt>
                <c:pt idx="1124">
                  <c:v>要措置区域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形質変更時要届出区域</c:v>
                </c:pt>
                <c:pt idx="1140">
                  <c:v>形質変更時要届出区域</c:v>
                </c:pt>
                <c:pt idx="1141">
                  <c:v>形質変更時要届出区域</c:v>
                </c:pt>
                <c:pt idx="1142">
                  <c:v>要措置区域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形質変更時要届出区域（埋立地管理区域）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要措置区域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形質変更時要届出区域</c:v>
                </c:pt>
                <c:pt idx="1161">
                  <c:v>形質変更時要届出区域</c:v>
                </c:pt>
                <c:pt idx="1162">
                  <c:v>形質変更時要届出区域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要措置区域</c:v>
                </c:pt>
                <c:pt idx="1184">
                  <c:v>形質変更時要届出区域（埋立地管理区域）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c:v>
                </c:pt>
                <c:pt idx="1194">
                  <c:v>形質変更時要届出区域</c:v>
                </c:pt>
                <c:pt idx="1195">
                  <c:v>形質変更時要届出区域</c:v>
                </c:pt>
                <c:pt idx="1196">
                  <c:v>形質変更時要届出区域（埋立地管理区域）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c:v>
                </c:pt>
                <c:pt idx="1203">
                  <c:v>形質変更時要届出区域（埋立地管理区域）</c:v>
                </c:pt>
                <c:pt idx="1204">
                  <c:v>形質変更時要届出区域</c:v>
                </c:pt>
                <c:pt idx="1205">
                  <c:v>形質変更時要届出区域</c:v>
                </c:pt>
                <c:pt idx="1206">
                  <c:v>形質変更時要届出区域</c:v>
                </c:pt>
                <c:pt idx="1207">
                  <c:v>形質変更時要届出区域</c:v>
                </c:pt>
                <c:pt idx="1208">
                  <c:v>形質変更時要届出区域</c:v>
                </c:pt>
                <c:pt idx="1209">
                  <c:v>形質変更時要届出区域</c:v>
                </c:pt>
                <c:pt idx="1210">
                  <c:v>形質変更時要届出区域</c:v>
                </c:pt>
                <c:pt idx="1211">
                  <c:v>形質変更時要届出区域</c:v>
                </c:pt>
                <c:pt idx="1212">
                  <c:v>形質変更時要届出区域</c:v>
                </c:pt>
                <c:pt idx="1213">
                  <c:v>形質変更時要届出区域</c:v>
                </c:pt>
                <c:pt idx="1214">
                  <c:v>形質変更時要届出区域</c:v>
                </c:pt>
                <c:pt idx="1215">
                  <c:v>形質変更時要届出区域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形質変更時要届出区域（埋立地管理区域）</c:v>
                </c:pt>
                <c:pt idx="1226">
                  <c:v>形質変更時要届出区域</c:v>
                </c:pt>
                <c:pt idx="1227">
                  <c:v>要措置区域</c:v>
                </c:pt>
                <c:pt idx="1228">
                  <c:v>形質変更時要届出区域</c:v>
                </c:pt>
                <c:pt idx="1229">
                  <c:v>形質変更時要届出区域</c:v>
                </c:pt>
                <c:pt idx="1230">
                  <c:v>要措置区域</c:v>
                </c:pt>
                <c:pt idx="1231">
                  <c:v>形質変更時要届出区域（埋立地管理区域）</c:v>
                </c:pt>
                <c:pt idx="1232">
                  <c:v>形質変更時要届出区域</c:v>
                </c:pt>
                <c:pt idx="1233">
                  <c:v>形質変更時要届出区域（埋立地管理区域）</c:v>
                </c:pt>
                <c:pt idx="1234">
                  <c:v>形質変更時要届出区域</c:v>
                </c:pt>
                <c:pt idx="1235">
                  <c:v>形質変更時要届出区域</c:v>
                </c:pt>
                <c:pt idx="1236">
                  <c:v>形質変更時要届出区域</c:v>
                </c:pt>
                <c:pt idx="1237">
                  <c:v>形質変更時要届出区域</c:v>
                </c:pt>
                <c:pt idx="1238">
                  <c:v>要措置区域</c:v>
                </c:pt>
                <c:pt idx="1239">
                  <c:v>形質変更時要届出区域</c:v>
                </c:pt>
                <c:pt idx="1240">
                  <c:v>形質変更時要届出区域</c:v>
                </c:pt>
                <c:pt idx="1241">
                  <c:v>形質変更時要届出区域</c:v>
                </c:pt>
                <c:pt idx="1242">
                  <c:v>形質変更時要届出区域</c:v>
                </c:pt>
                <c:pt idx="1243">
                  <c:v>形質変更時要届出区域</c:v>
                </c:pt>
                <c:pt idx="1244">
                  <c:v>形質変更時要届出区域</c:v>
                </c:pt>
                <c:pt idx="1245">
                  <c:v>形質変更時要届出区域</c:v>
                </c:pt>
                <c:pt idx="1246">
                  <c:v>形質変更時要届出区域（埋立地特例区域）</c:v>
                </c:pt>
                <c:pt idx="1247">
                  <c:v>形質変更時要届出区域</c:v>
                </c:pt>
                <c:pt idx="1248">
                  <c:v>形質変更時要届出区域</c:v>
                </c:pt>
                <c:pt idx="1249">
                  <c:v>形質変更時要届出区域</c:v>
                </c:pt>
                <c:pt idx="1250">
                  <c:v>形質変更時要届出区域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形質変更時要届出区域（埋立地管理区域）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c:v>
                </c:pt>
                <c:pt idx="1282">
                  <c:v>形質変更時要届出区域</c:v>
                </c:pt>
                <c:pt idx="1283">
                  <c:v>形質変更時要届出区域</c:v>
                </c:pt>
                <c:pt idx="1284">
                  <c:v>形質変更時要届出区域</c:v>
                </c:pt>
                <c:pt idx="1285">
                  <c:v>形質変更時要届出区域（一部自然由来特例区域）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c:v>
                </c:pt>
                <c:pt idx="1293">
                  <c:v>形質変更時要届出区域</c:v>
                </c:pt>
                <c:pt idx="1294">
                  <c:v>形質変更時要届出区域</c:v>
                </c:pt>
                <c:pt idx="1295">
                  <c:v>形質変更時要届出区域</c:v>
                </c:pt>
                <c:pt idx="1296">
                  <c:v>形質変更時要届出区域（自然由来特例区域）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c:v>
                </c:pt>
                <c:pt idx="1304">
                  <c:v>形質変更時要届出区域</c:v>
                </c:pt>
                <c:pt idx="1305">
                  <c:v>形質変更時要届出区域</c:v>
                </c:pt>
                <c:pt idx="1306">
                  <c:v>形質変更時要届出区域（埋立地管理区域）</c:v>
                </c:pt>
                <c:pt idx="1307">
                  <c:v>形質変更時要届出区域</c:v>
                </c:pt>
                <c:pt idx="1308">
                  <c:v>形質変更時要届出区域</c:v>
                </c:pt>
                <c:pt idx="1309">
                  <c:v>要措置区域</c:v>
                </c:pt>
                <c:pt idx="1310">
                  <c:v>形質変更時要届出区域</c:v>
                </c:pt>
                <c:pt idx="1311">
                  <c:v>形質変更時要届出区域</c:v>
                </c:pt>
                <c:pt idx="1312">
                  <c:v>形質変更時要届出区域</c:v>
                </c:pt>
                <c:pt idx="1313">
                  <c:v>形質変更時要届出区域</c:v>
                </c:pt>
                <c:pt idx="1314">
                  <c:v>形質変更時要届出区域</c:v>
                </c:pt>
                <c:pt idx="1315">
                  <c:v>形質変更時要届出区域</c:v>
                </c:pt>
                <c:pt idx="1316">
                  <c:v>形質変更時要届出区域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要措置区域</c:v>
                </c:pt>
                <c:pt idx="1339">
                  <c:v>形質変更時要届出区域</c:v>
                </c:pt>
                <c:pt idx="1340">
                  <c:v>形質変更時要届出区域</c:v>
                </c:pt>
                <c:pt idx="1341">
                  <c:v>形質変更時要届出区域</c:v>
                </c:pt>
                <c:pt idx="1342">
                  <c:v>形質変更時要届出区域（一部自然由来特例区域）</c:v>
                </c:pt>
                <c:pt idx="1343">
                  <c:v>形質変更時要届出区域</c:v>
                </c:pt>
                <c:pt idx="1344">
                  <c:v>形質変更時要届出区域</c:v>
                </c:pt>
                <c:pt idx="1345">
                  <c:v>形質変更時要届出区域</c:v>
                </c:pt>
                <c:pt idx="1346">
                  <c:v>形質変更時要届出区域</c:v>
                </c:pt>
                <c:pt idx="1347">
                  <c:v>要措置区域</c:v>
                </c:pt>
                <c:pt idx="1348">
                  <c:v>形質変更時要届出区域</c:v>
                </c:pt>
                <c:pt idx="1349">
                  <c:v>形質変更時要届出区域</c:v>
                </c:pt>
                <c:pt idx="1350">
                  <c:v>形質変更時要届出区域</c:v>
                </c:pt>
                <c:pt idx="1351">
                  <c:v>形質変更時要届出区域</c:v>
                </c:pt>
                <c:pt idx="1352">
                  <c:v>形質変更時要届出区域</c:v>
                </c:pt>
                <c:pt idx="1353">
                  <c:v>形質変更時要届出区域</c:v>
                </c:pt>
                <c:pt idx="1354">
                  <c:v>形質変更時要届出区域</c:v>
                </c:pt>
                <c:pt idx="1355">
                  <c:v>形質変更時要届出区域</c:v>
                </c:pt>
                <c:pt idx="1356">
                  <c:v>要措置区域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c:v>
                </c:pt>
                <c:pt idx="1374">
                  <c:v>形質変更時要届出区域</c:v>
                </c:pt>
                <c:pt idx="1375">
                  <c:v>形質変更時要届出区域</c:v>
                </c:pt>
                <c:pt idx="1376">
                  <c:v>形質変更時要届出区域（埋立地管理区域）</c:v>
                </c:pt>
                <c:pt idx="1377">
                  <c:v>形質変更時要届出区域</c:v>
                </c:pt>
                <c:pt idx="1378">
                  <c:v>形質変更時要届出区域</c:v>
                </c:pt>
                <c:pt idx="1379">
                  <c:v>形質変更時要届出区域</c:v>
                </c:pt>
                <c:pt idx="1380">
                  <c:v>形質変更時要届出区域（埋立地管理区域）</c:v>
                </c:pt>
                <c:pt idx="1381">
                  <c:v>形質変更時要届出区域</c:v>
                </c:pt>
                <c:pt idx="1382">
                  <c:v>要措置区域</c:v>
                </c:pt>
                <c:pt idx="1383">
                  <c:v>形質変更時要届出区域</c:v>
                </c:pt>
                <c:pt idx="1384">
                  <c:v>形質変更時要届出区域</c:v>
                </c:pt>
                <c:pt idx="1385">
                  <c:v>形質変更時要届出区域</c:v>
                </c:pt>
                <c:pt idx="1386">
                  <c:v>要措置区域</c:v>
                </c:pt>
                <c:pt idx="1387">
                  <c:v>形質変更時要届出区域（一部埋立地特例区域）</c:v>
                </c:pt>
                <c:pt idx="1388">
                  <c:v>形質変更時要届出区域（埋立地管理区域）</c:v>
                </c:pt>
                <c:pt idx="1389">
                  <c:v>形質変更時要届出区域（埋立地管理区域）</c:v>
                </c:pt>
                <c:pt idx="1390">
                  <c:v>形質変更時要届出区域</c:v>
                </c:pt>
                <c:pt idx="1391">
                  <c:v>形質変更時要届出区域</c:v>
                </c:pt>
                <c:pt idx="1392">
                  <c:v>形質変更時要届出区域</c:v>
                </c:pt>
                <c:pt idx="1393">
                  <c:v>形質変更時要届出区域</c:v>
                </c:pt>
                <c:pt idx="1394">
                  <c:v>形質変更時要届出区域</c:v>
                </c:pt>
                <c:pt idx="1395">
                  <c:v>形質変更時要届出区域（一部自然由来特例区域）</c:v>
                </c:pt>
                <c:pt idx="1396">
                  <c:v>形質変更時要届出区域</c:v>
                </c:pt>
                <c:pt idx="1397">
                  <c:v>形質変更時要届出区域</c:v>
                </c:pt>
                <c:pt idx="1398">
                  <c:v>形質変更時要届出区域</c:v>
                </c:pt>
                <c:pt idx="1399">
                  <c:v>形質変更時要届出区域</c:v>
                </c:pt>
                <c:pt idx="1400">
                  <c:v>形質変更時要届出区域</c:v>
                </c:pt>
                <c:pt idx="1401">
                  <c:v>形質変更時要届出区域</c:v>
                </c:pt>
                <c:pt idx="1402">
                  <c:v>形質変更時要届出区域（埋立地管理区域）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要措置区域</c:v>
                </c:pt>
                <c:pt idx="1417">
                  <c:v>形質変更時要届出区域</c:v>
                </c:pt>
                <c:pt idx="1418">
                  <c:v>形質変更時要届出区域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要措置区域</c:v>
                </c:pt>
                <c:pt idx="1425">
                  <c:v>形質変更時要届出区域</c:v>
                </c:pt>
                <c:pt idx="1426">
                  <c:v>形質変更時要届出区域</c:v>
                </c:pt>
                <c:pt idx="1427">
                  <c:v>形質変更時要届出区域</c:v>
                </c:pt>
                <c:pt idx="1428">
                  <c:v>形質変更時要届出区域</c:v>
                </c:pt>
                <c:pt idx="1429">
                  <c:v>形質変更時要届出区域</c:v>
                </c:pt>
                <c:pt idx="1430">
                  <c:v>形質変更時要届出区域</c:v>
                </c:pt>
                <c:pt idx="1431">
                  <c:v>形質変更時要届出区域</c:v>
                </c:pt>
                <c:pt idx="1432">
                  <c:v>要措置区域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形質変更時要届出区域（自然由来特例区域）</c:v>
                </c:pt>
                <c:pt idx="1439">
                  <c:v>形質変更時要届出区域</c:v>
                </c:pt>
                <c:pt idx="1440">
                  <c:v>要措置区域</c:v>
                </c:pt>
                <c:pt idx="1441">
                  <c:v>形質変更時要届出区域</c:v>
                </c:pt>
                <c:pt idx="1442">
                  <c:v>形質変更時要届出区域</c:v>
                </c:pt>
                <c:pt idx="1443">
                  <c:v>要措置区域</c:v>
                </c:pt>
                <c:pt idx="1444">
                  <c:v>形質変更時要届出区域</c:v>
                </c:pt>
                <c:pt idx="1445">
                  <c:v>形質変更時要届出区域</c:v>
                </c:pt>
                <c:pt idx="1446">
                  <c:v>要措置区域</c:v>
                </c:pt>
                <c:pt idx="1447">
                  <c:v>形質変更時要届出区域</c:v>
                </c:pt>
                <c:pt idx="1448">
                  <c:v>形質変更時要届出区域</c:v>
                </c:pt>
                <c:pt idx="1449">
                  <c:v>形質変更時要届出区域</c:v>
                </c:pt>
                <c:pt idx="1450">
                  <c:v>形質変更時要届出区域</c:v>
                </c:pt>
                <c:pt idx="1451">
                  <c:v>形質変更時要届出区域</c:v>
                </c:pt>
                <c:pt idx="1452">
                  <c:v>形質変更時要届出区域</c:v>
                </c:pt>
                <c:pt idx="1453">
                  <c:v>形質変更時要届出区域</c:v>
                </c:pt>
                <c:pt idx="1454">
                  <c:v>要措置区域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形質変更時要届出区域</c:v>
                </c:pt>
                <c:pt idx="1461">
                  <c:v>形質変更時要届出区域</c:v>
                </c:pt>
                <c:pt idx="1462">
                  <c:v>形質変更時要届出区域</c:v>
                </c:pt>
                <c:pt idx="1463">
                  <c:v>形質変更時要届出区域</c:v>
                </c:pt>
                <c:pt idx="1464">
                  <c:v>形質変更時要届出区域</c:v>
                </c:pt>
                <c:pt idx="1465">
                  <c:v>形質変更時要届出区域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形質変更時要届出区域</c:v>
                </c:pt>
                <c:pt idx="1472">
                  <c:v>形質変更時要届出区域</c:v>
                </c:pt>
                <c:pt idx="1473">
                  <c:v>形質変更時要届出区域</c:v>
                </c:pt>
                <c:pt idx="1474">
                  <c:v>要措置区域</c:v>
                </c:pt>
                <c:pt idx="1475">
                  <c:v>形質変更時要届出区域</c:v>
                </c:pt>
                <c:pt idx="1476">
                  <c:v>形質変更時要届出区域</c:v>
                </c:pt>
                <c:pt idx="1477">
                  <c:v>形質変更時要届出区域（埋立地管理区域）</c:v>
                </c:pt>
                <c:pt idx="1478">
                  <c:v>形質変更時要届出区域</c:v>
                </c:pt>
                <c:pt idx="1479">
                  <c:v>形質変更時要届出区域</c:v>
                </c:pt>
                <c:pt idx="1480">
                  <c:v>形質変更時要届出区域</c:v>
                </c:pt>
                <c:pt idx="1481">
                  <c:v>形質変更時要届出区域</c:v>
                </c:pt>
                <c:pt idx="1482">
                  <c:v>形質変更時要届出区域</c:v>
                </c:pt>
                <c:pt idx="1483">
                  <c:v>形質変更時要届出区域</c:v>
                </c:pt>
                <c:pt idx="1484">
                  <c:v>形質変更時要届出区域</c:v>
                </c:pt>
                <c:pt idx="1485">
                  <c:v>要措置区域</c:v>
                </c:pt>
                <c:pt idx="1486">
                  <c:v>要措置区域</c:v>
                </c:pt>
                <c:pt idx="1487">
                  <c:v>形質変更時要届出区域</c:v>
                </c:pt>
                <c:pt idx="1488">
                  <c:v>形質変更時要届出区域</c:v>
                </c:pt>
                <c:pt idx="1489">
                  <c:v>形質変更時要届出区域（自然由来特例区域）</c:v>
                </c:pt>
                <c:pt idx="1490">
                  <c:v>形質変更時要届出区域</c:v>
                </c:pt>
                <c:pt idx="1491">
                  <c:v>形質変更時要届出区域</c:v>
                </c:pt>
                <c:pt idx="1492">
                  <c:v>形質変更時要届出区域</c:v>
                </c:pt>
                <c:pt idx="1493">
                  <c:v>形質変更時要届出区域</c:v>
                </c:pt>
                <c:pt idx="1494">
                  <c:v>形質変更時要届出区域</c:v>
                </c:pt>
                <c:pt idx="1495">
                  <c:v>形質変更時要届出区域</c:v>
                </c:pt>
                <c:pt idx="1496">
                  <c:v>要措置区域</c:v>
                </c:pt>
                <c:pt idx="1497">
                  <c:v>形質変更時要届出区域</c:v>
                </c:pt>
                <c:pt idx="1498">
                  <c:v>形質変更時要届出区域</c:v>
                </c:pt>
                <c:pt idx="1499">
                  <c:v>形質変更時要届出区域</c:v>
                </c:pt>
                <c:pt idx="1500">
                  <c:v>要措置区域</c:v>
                </c:pt>
                <c:pt idx="1501">
                  <c:v>形質変更時要届出区域</c:v>
                </c:pt>
                <c:pt idx="1502">
                  <c:v>要措置区域</c:v>
                </c:pt>
                <c:pt idx="1503">
                  <c:v>形質変更時要届出区域</c:v>
                </c:pt>
                <c:pt idx="1504">
                  <c:v>形質変更時要届出区域</c:v>
                </c:pt>
                <c:pt idx="1505">
                  <c:v>形質変更時要届出区域</c:v>
                </c:pt>
                <c:pt idx="1506">
                  <c:v>形質変更時要届出区域</c:v>
                </c:pt>
                <c:pt idx="1507">
                  <c:v>形質変更時要届出区域</c:v>
                </c:pt>
                <c:pt idx="1508">
                  <c:v>形質変更時要届出区域</c:v>
                </c:pt>
                <c:pt idx="1509">
                  <c:v>形質変更時要届出区域</c:v>
                </c:pt>
                <c:pt idx="1510">
                  <c:v>要措置区域</c:v>
                </c:pt>
                <c:pt idx="1511">
                  <c:v>形質変更時要届出区域</c:v>
                </c:pt>
                <c:pt idx="1512">
                  <c:v>形質変更時要届出区域</c:v>
                </c:pt>
                <c:pt idx="1513">
                  <c:v>形質変更時要届出区域</c:v>
                </c:pt>
                <c:pt idx="1514">
                  <c:v>形質変更時要届出区域</c:v>
                </c:pt>
                <c:pt idx="1515">
                  <c:v>形質変更時要届出区域</c:v>
                </c:pt>
                <c:pt idx="1516">
                  <c:v>形質変更時要届出区域</c:v>
                </c:pt>
                <c:pt idx="1517">
                  <c:v>形質変更時要届出区域</c:v>
                </c:pt>
                <c:pt idx="1518">
                  <c:v>形質変更時要届出区域</c:v>
                </c:pt>
                <c:pt idx="1519">
                  <c:v>形質変更時要届出区域</c:v>
                </c:pt>
                <c:pt idx="1520">
                  <c:v>形質変更時要届出区域（埋立地管理区域）</c:v>
                </c:pt>
                <c:pt idx="1521">
                  <c:v>形質変更時要届出区域</c:v>
                </c:pt>
                <c:pt idx="1522">
                  <c:v>形質変更時要届出区域（埋立地管理区域）</c:v>
                </c:pt>
                <c:pt idx="1523">
                  <c:v>形質変更時要届出区域</c:v>
                </c:pt>
                <c:pt idx="1524">
                  <c:v>形質変更時要届出区域</c:v>
                </c:pt>
                <c:pt idx="1525">
                  <c:v>形質変更時要届出区域</c:v>
                </c:pt>
                <c:pt idx="1526">
                  <c:v>形質変更時要届出区域</c:v>
                </c:pt>
                <c:pt idx="1527">
                  <c:v>要措置区域</c:v>
                </c:pt>
                <c:pt idx="1528">
                  <c:v>要措置区域</c:v>
                </c:pt>
                <c:pt idx="1529">
                  <c:v>形質変更時要届出区域</c:v>
                </c:pt>
                <c:pt idx="1530">
                  <c:v>形質変更時要届出区域</c:v>
                </c:pt>
                <c:pt idx="1531">
                  <c:v>形質変更時要届出区域</c:v>
                </c:pt>
                <c:pt idx="1532">
                  <c:v>形質変更時要届出区域</c:v>
                </c:pt>
                <c:pt idx="1533">
                  <c:v>形質変更時要届出区域</c:v>
                </c:pt>
                <c:pt idx="1534">
                  <c:v>形質変更時要届出区域</c:v>
                </c:pt>
                <c:pt idx="1535">
                  <c:v>形質変更時要届出区域</c:v>
                </c:pt>
                <c:pt idx="1536">
                  <c:v>形質変更時要届出区域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c:v>
                </c:pt>
                <c:pt idx="1547">
                  <c:v>形質変更時要届出区域</c:v>
                </c:pt>
                <c:pt idx="1548">
                  <c:v>形質変更時要届出区域</c:v>
                </c:pt>
                <c:pt idx="1549">
                  <c:v>形質変更時要届出区域（埋立地管理区域）</c:v>
                </c:pt>
                <c:pt idx="1550">
                  <c:v>形質変更時要届出区域</c:v>
                </c:pt>
                <c:pt idx="1551">
                  <c:v>形質変更時要届出区域</c:v>
                </c:pt>
                <c:pt idx="1552">
                  <c:v>形質変更時要届出区域</c:v>
                </c:pt>
                <c:pt idx="1553">
                  <c:v>形質変更時要届出区域</c:v>
                </c:pt>
                <c:pt idx="1554">
                  <c:v>形質変更時要届出区域</c:v>
                </c:pt>
                <c:pt idx="1555">
                  <c:v>形質変更時要届出区域</c:v>
                </c:pt>
                <c:pt idx="1556">
                  <c:v>要措置区域</c:v>
                </c:pt>
                <c:pt idx="1557">
                  <c:v>形質変更時要届出区域</c:v>
                </c:pt>
                <c:pt idx="1558">
                  <c:v>形質変更時要届出区域（埋立地管理区域）</c:v>
                </c:pt>
                <c:pt idx="1559">
                  <c:v>形質変更時要届出区域（一部埋立地特例区域）</c:v>
                </c:pt>
                <c:pt idx="1560">
                  <c:v>形質変更時要届出区域</c:v>
                </c:pt>
                <c:pt idx="1561">
                  <c:v>形質変更時要届出区域</c:v>
                </c:pt>
                <c:pt idx="1562">
                  <c:v>形質変更時要届出区域</c:v>
                </c:pt>
                <c:pt idx="1563">
                  <c:v>形質変更時要届出区域</c:v>
                </c:pt>
                <c:pt idx="1564">
                  <c:v>形質変更時要届出区域</c:v>
                </c:pt>
                <c:pt idx="1565">
                  <c:v>形質変更時要届出区域</c:v>
                </c:pt>
                <c:pt idx="1566">
                  <c:v>形質変更時要届出区域</c:v>
                </c:pt>
                <c:pt idx="1567">
                  <c:v>形質変更時要届出区域</c:v>
                </c:pt>
                <c:pt idx="1568">
                  <c:v>形質変更時要届出区域</c:v>
                </c:pt>
                <c:pt idx="1569">
                  <c:v>形質変更時要届出区域</c:v>
                </c:pt>
                <c:pt idx="1570">
                  <c:v>形質変更時要届出区域</c:v>
                </c:pt>
                <c:pt idx="1571">
                  <c:v>形質変更時要届出区域</c:v>
                </c:pt>
                <c:pt idx="1572">
                  <c:v>形質変更時要届出区域（埋立地管理区域）</c:v>
                </c:pt>
                <c:pt idx="1573">
                  <c:v>形質変更時要届出区域（埋立地管理区域）</c:v>
                </c:pt>
                <c:pt idx="1574">
                  <c:v>形質変更時要届出区域</c:v>
                </c:pt>
                <c:pt idx="1575">
                  <c:v>形質変更時要届出区域</c:v>
                </c:pt>
                <c:pt idx="1576">
                  <c:v>形質変更時要届出区域</c:v>
                </c:pt>
                <c:pt idx="1577">
                  <c:v>要措置区域</c:v>
                </c:pt>
                <c:pt idx="1578">
                  <c:v>形質変更時要届出区域</c:v>
                </c:pt>
                <c:pt idx="1579">
                  <c:v>形質変更時要届出区域</c:v>
                </c:pt>
                <c:pt idx="1580">
                  <c:v>形質変更時要届出区域</c:v>
                </c:pt>
                <c:pt idx="1581">
                  <c:v>形質変更時要届出区域</c:v>
                </c:pt>
                <c:pt idx="1582">
                  <c:v>形質変更時要届出区域</c:v>
                </c:pt>
                <c:pt idx="1583">
                  <c:v>形質変更時要届出区域</c:v>
                </c:pt>
                <c:pt idx="1584">
                  <c:v>形質変更時要届出区域</c:v>
                </c:pt>
                <c:pt idx="1585">
                  <c:v>形質変更時要届出区域</c:v>
                </c:pt>
                <c:pt idx="1586">
                  <c:v>形質変更時要届出区域</c:v>
                </c:pt>
                <c:pt idx="1587">
                  <c:v>形質変更時要届出区域</c:v>
                </c:pt>
                <c:pt idx="1588">
                  <c:v>形質変更時要届出区域</c:v>
                </c:pt>
                <c:pt idx="1589">
                  <c:v>形質変更時要届出区域</c:v>
                </c:pt>
                <c:pt idx="1590">
                  <c:v>形質変更時要届出区域（埋立地管理区域・埋立地特例区域）</c:v>
                </c:pt>
                <c:pt idx="1591">
                  <c:v>形質変更時要届出区域</c:v>
                </c:pt>
                <c:pt idx="1592">
                  <c:v>形質変更時要届出区域（埋立地管理区域）</c:v>
                </c:pt>
                <c:pt idx="1593">
                  <c:v>形質変更時要届出区域</c:v>
                </c:pt>
                <c:pt idx="1594">
                  <c:v>形質変更時要届出区域</c:v>
                </c:pt>
                <c:pt idx="1595">
                  <c:v>形質変更時要届出区域</c:v>
                </c:pt>
                <c:pt idx="1596">
                  <c:v>形質変更時要届出区域</c:v>
                </c:pt>
                <c:pt idx="1597">
                  <c:v>形質変更時要届出区域</c:v>
                </c:pt>
                <c:pt idx="1598">
                  <c:v>形質変更時要届出区域</c:v>
                </c:pt>
                <c:pt idx="1599">
                  <c:v>形質変更時要届出区域</c:v>
                </c:pt>
                <c:pt idx="1600">
                  <c:v>形質変更時要届出区域</c:v>
                </c:pt>
                <c:pt idx="1601">
                  <c:v>形質変更時要届出区域</c:v>
                </c:pt>
                <c:pt idx="1602">
                  <c:v>形質変更時要届出区域</c:v>
                </c:pt>
                <c:pt idx="1603">
                  <c:v>形質変更時要届出区域</c:v>
                </c:pt>
                <c:pt idx="1604">
                  <c:v>形質変更時要届出区域</c:v>
                </c:pt>
                <c:pt idx="1605">
                  <c:v>形質変更時要届出区域</c:v>
                </c:pt>
                <c:pt idx="1606">
                  <c:v>形質変更時要届出区域</c:v>
                </c:pt>
                <c:pt idx="1607">
                  <c:v>形質変更時要届出区域</c:v>
                </c:pt>
                <c:pt idx="1608">
                  <c:v>形質変更時要届出区域</c:v>
                </c:pt>
                <c:pt idx="1609">
                  <c:v>要措置区域</c:v>
                </c:pt>
                <c:pt idx="1610">
                  <c:v>形質変更時要届出区域</c:v>
                </c:pt>
                <c:pt idx="1611">
                  <c:v>形質変更時要届出区域</c:v>
                </c:pt>
                <c:pt idx="1612">
                  <c:v>形質変更時要届出区域</c:v>
                </c:pt>
                <c:pt idx="1613">
                  <c:v>形質変更時要届出区域（埋立地管理区域）</c:v>
                </c:pt>
                <c:pt idx="1614">
                  <c:v>形質変更時要届出区域</c:v>
                </c:pt>
                <c:pt idx="1615">
                  <c:v>要措置区域</c:v>
                </c:pt>
                <c:pt idx="1616">
                  <c:v>形質変更時要届出区域</c:v>
                </c:pt>
                <c:pt idx="1617">
                  <c:v>形質変更時要届出区域</c:v>
                </c:pt>
                <c:pt idx="1618">
                  <c:v>要措置区域</c:v>
                </c:pt>
                <c:pt idx="1619">
                  <c:v>形質変更時要届出区域</c:v>
                </c:pt>
                <c:pt idx="1620">
                  <c:v>要措置区域</c:v>
                </c:pt>
                <c:pt idx="1621">
                  <c:v>形質変更時要届出区域</c:v>
                </c:pt>
                <c:pt idx="1622">
                  <c:v>形質変更時要届出区域</c:v>
                </c:pt>
                <c:pt idx="1623">
                  <c:v>形質変更時要届出区域</c:v>
                </c:pt>
                <c:pt idx="1624">
                  <c:v>形質変更時要届出区域</c:v>
                </c:pt>
                <c:pt idx="1625">
                  <c:v>形質変更時要届出区域</c:v>
                </c:pt>
                <c:pt idx="1626">
                  <c:v>形質変更時要届出区域</c:v>
                </c:pt>
                <c:pt idx="1627">
                  <c:v>要措置区域</c:v>
                </c:pt>
                <c:pt idx="1628">
                  <c:v>形質変更時要届出区域</c:v>
                </c:pt>
                <c:pt idx="1629">
                  <c:v>要措置区域</c:v>
                </c:pt>
                <c:pt idx="1630">
                  <c:v>形質変更時要届出区域</c:v>
                </c:pt>
                <c:pt idx="1631">
                  <c:v>形質変更時要届出区域</c:v>
                </c:pt>
                <c:pt idx="1632">
                  <c:v>形質変更時要届出区域</c:v>
                </c:pt>
                <c:pt idx="1633">
                  <c:v>要措置区域</c:v>
                </c:pt>
                <c:pt idx="1634">
                  <c:v>形質変更時要届出区域</c:v>
                </c:pt>
                <c:pt idx="1635">
                  <c:v>要措置区域</c:v>
                </c:pt>
                <c:pt idx="1636">
                  <c:v>形質変更時要届出区域</c:v>
                </c:pt>
                <c:pt idx="1637">
                  <c:v>形質変更時要届出区域</c:v>
                </c:pt>
                <c:pt idx="1638">
                  <c:v>形質変更時要届出区域</c:v>
                </c:pt>
                <c:pt idx="1639">
                  <c:v>形質変更時要届出区域</c:v>
                </c:pt>
                <c:pt idx="1640">
                  <c:v>形質変更時要届出区域</c:v>
                </c:pt>
                <c:pt idx="1641">
                  <c:v>形質変更時要届出区域</c:v>
                </c:pt>
                <c:pt idx="1642">
                  <c:v>形質変更時要届出区域</c:v>
                </c:pt>
                <c:pt idx="1643">
                  <c:v>形質変更時要届出区域</c:v>
                </c:pt>
                <c:pt idx="1644">
                  <c:v>形質変更時要届出区域</c:v>
                </c:pt>
                <c:pt idx="1645">
                  <c:v>形質変更時要届出区域</c:v>
                </c:pt>
                <c:pt idx="1646">
                  <c:v>形質変更時要届出区域</c:v>
                </c:pt>
                <c:pt idx="1647">
                  <c:v>形質変更時要届出区域</c:v>
                </c:pt>
                <c:pt idx="1648">
                  <c:v>要措置区域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要措置区域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形質変更時要届出区域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形質変更時要届出区域</c:v>
                </c:pt>
                <c:pt idx="1706">
                  <c:v>形質変更時要届出区域</c:v>
                </c:pt>
                <c:pt idx="1707">
                  <c:v>形質変更時要届出区域</c:v>
                </c:pt>
                <c:pt idx="1708">
                  <c:v>形質変更時要届出区域</c:v>
                </c:pt>
                <c:pt idx="1709">
                  <c:v>形質変更時要届出区域</c:v>
                </c:pt>
                <c:pt idx="1710">
                  <c:v>形質変更時要届出区域</c:v>
                </c:pt>
                <c:pt idx="1711">
                  <c:v>形質変更時要届出区域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形質変更時要届出区域</c:v>
                </c:pt>
                <c:pt idx="1718">
                  <c:v>形質変更時要届出区域</c:v>
                </c:pt>
                <c:pt idx="1719">
                  <c:v>形質変更時要届出区域</c:v>
                </c:pt>
                <c:pt idx="1720">
                  <c:v>形質変更時要届出区域</c:v>
                </c:pt>
                <c:pt idx="1721">
                  <c:v>形質変更時要届出区域</c:v>
                </c:pt>
                <c:pt idx="1722">
                  <c:v>要措置区域</c:v>
                </c:pt>
                <c:pt idx="1723">
                  <c:v>形質変更時要届出区域</c:v>
                </c:pt>
                <c:pt idx="1724">
                  <c:v>形質変更時要届出区域</c:v>
                </c:pt>
                <c:pt idx="1725">
                  <c:v>形質変更時要届出区域</c:v>
                </c:pt>
              </c:strCache>
            </c:strRef>
          </c:tx>
          <c:spPr>
            <a:solidFill>
              <a:schemeClr val="accent2"/>
            </a:solidFill>
            <a:ln>
              <a:noFill/>
            </a:ln>
            <a:effectLst/>
          </c:spPr>
          <c:invertIfNegative val="0"/>
          <c:cat>
            <c:strRef>
              <c:f>指定区域情報!$A$1727:$A$4663</c:f>
              <c:strCache>
                <c:ptCount val="1"/>
                <c:pt idx="0">
                  <c:v>d</c:v>
                </c:pt>
              </c:strCache>
            </c:strRef>
          </c:cat>
          <c:val>
            <c:numRef>
              <c:f>指定区域情報!$C$1727:$C$4663</c:f>
              <c:numCache>
                <c:formatCode>[$-411]ge\.m\.d;@</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formatCode="0_);[Red]\(0\)">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formatCode="General">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formatCode="General">
                  <c:v>0</c:v>
                </c:pt>
                <c:pt idx="871">
                  <c:v>0</c:v>
                </c:pt>
                <c:pt idx="872" formatCode="General">
                  <c:v>0</c:v>
                </c:pt>
                <c:pt idx="873" formatCode="General">
                  <c:v>0</c:v>
                </c:pt>
                <c:pt idx="874" formatCode="General">
                  <c:v>0</c:v>
                </c:pt>
                <c:pt idx="875" formatCode="General">
                  <c:v>0</c:v>
                </c:pt>
                <c:pt idx="876" formatCode="General">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formatCode="General">
                  <c:v>0</c:v>
                </c:pt>
                <c:pt idx="1021" formatCode="General">
                  <c:v>0</c:v>
                </c:pt>
                <c:pt idx="1022" formatCode="General">
                  <c:v>0</c:v>
                </c:pt>
                <c:pt idx="1023" formatCode="General">
                  <c:v>0</c:v>
                </c:pt>
                <c:pt idx="1024" formatCode="General">
                  <c:v>0</c:v>
                </c:pt>
                <c:pt idx="1025" formatCode="General">
                  <c:v>0</c:v>
                </c:pt>
                <c:pt idx="1026" formatCode="General">
                  <c:v>0</c:v>
                </c:pt>
                <c:pt idx="1027" formatCode="General">
                  <c:v>0</c:v>
                </c:pt>
                <c:pt idx="1028">
                  <c:v>0</c:v>
                </c:pt>
                <c:pt idx="1029">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formatCode="General">
                  <c:v>0</c:v>
                </c:pt>
                <c:pt idx="1549">
                  <c:v>0</c:v>
                </c:pt>
                <c:pt idx="1550">
                  <c:v>0</c:v>
                </c:pt>
                <c:pt idx="1551">
                  <c:v>0</c:v>
                </c:pt>
                <c:pt idx="1552">
                  <c:v>0</c:v>
                </c:pt>
                <c:pt idx="1553">
                  <c:v>0</c:v>
                </c:pt>
                <c:pt idx="1554">
                  <c:v>0</c:v>
                </c:pt>
                <c:pt idx="1555">
                  <c:v>0</c:v>
                </c:pt>
                <c:pt idx="1556">
                  <c:v>0</c:v>
                </c:pt>
                <c:pt idx="1557">
                  <c:v>0</c:v>
                </c:pt>
                <c:pt idx="1558">
                  <c:v>0</c:v>
                </c:pt>
                <c:pt idx="1559" formatCode="General">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formatCode="General">
                  <c:v>0</c:v>
                </c:pt>
                <c:pt idx="1689">
                  <c:v>0</c:v>
                </c:pt>
                <c:pt idx="1690">
                  <c:v>0</c:v>
                </c:pt>
                <c:pt idx="1691" formatCode="General">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numCache>
            </c:numRef>
          </c:val>
          <c:extLst>
            <c:ext xmlns:c16="http://schemas.microsoft.com/office/drawing/2014/chart" uri="{C3380CC4-5D6E-409C-BE32-E72D297353CC}">
              <c16:uniqueId val="{00000001-1172-485F-BFF0-EFB016EB8F81}"/>
            </c:ext>
          </c:extLst>
        </c:ser>
        <c:ser>
          <c:idx val="2"/>
          <c:order val="2"/>
          <c:tx>
            <c:strRef>
              <c:f>指定区域情報!$D$1:$D$1726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H26.6.13</c:v>
                </c:pt>
                <c:pt idx="33">
                  <c:v>H26.8.1
一部追加
H27.1.23</c:v>
                </c:pt>
                <c:pt idx="34">
                  <c:v>H26.10.10
一部変更
H28.2.23</c:v>
                </c:pt>
                <c:pt idx="35">
                  <c:v>H26.11.17
地番変更
H27.11.5</c:v>
                </c:pt>
                <c:pt idx="36">
                  <c:v>H27.3.20</c:v>
                </c:pt>
                <c:pt idx="37">
                  <c:v>H27.9.29</c:v>
                </c:pt>
                <c:pt idx="38">
                  <c:v>H27.10.23</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R4.5.20</c:v>
                </c:pt>
                <c:pt idx="59">
                  <c:v>R4.6.14
一部追加
R5.5.23</c:v>
                </c:pt>
                <c:pt idx="60">
                  <c:v>R4.6.24</c:v>
                </c:pt>
                <c:pt idx="61">
                  <c:v>R4.7.15
一部追加
R6.5.24</c:v>
                </c:pt>
                <c:pt idx="62">
                  <c:v>R4.11.8</c:v>
                </c:pt>
                <c:pt idx="63">
                  <c:v>R4.11.11
一部解除
R5.4.7</c:v>
                </c:pt>
                <c:pt idx="64">
                  <c:v>R4.11.22</c:v>
                </c:pt>
                <c:pt idx="65">
                  <c:v>R5.1.6</c:v>
                </c:pt>
                <c:pt idx="66">
                  <c:v>R5.2.10</c:v>
                </c:pt>
                <c:pt idx="67">
                  <c:v>R5.9.29
一部追加
R7.6.13</c:v>
                </c:pt>
                <c:pt idx="68">
                  <c:v>R6.1.12
一部解除
R6.5.14</c:v>
                </c:pt>
                <c:pt idx="69">
                  <c:v>R6.2.2</c:v>
                </c:pt>
                <c:pt idx="70">
                  <c:v>R6.3.29</c:v>
                </c:pt>
                <c:pt idx="71">
                  <c:v>R6.6.21</c:v>
                </c:pt>
                <c:pt idx="72">
                  <c:v>R6.8.30
一部解除
R7.2.28</c:v>
                </c:pt>
                <c:pt idx="73">
                  <c:v>R6.10.29</c:v>
                </c:pt>
                <c:pt idx="74">
                  <c:v>R6.11.29</c:v>
                </c:pt>
                <c:pt idx="75">
                  <c:v>R7.10.31</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R7.11.19</c:v>
                </c:pt>
                <c:pt idx="105">
                  <c:v>H23.4.5</c:v>
                </c:pt>
                <c:pt idx="106">
                  <c:v>R6.9.13</c:v>
                </c:pt>
                <c:pt idx="107">
                  <c:v>H29.3.17</c:v>
                </c:pt>
                <c:pt idx="108">
                  <c:v>R2.3.3
一部解除
R2.6.10</c:v>
                </c:pt>
                <c:pt idx="109">
                  <c:v>R2.6.26</c:v>
                </c:pt>
                <c:pt idx="110">
                  <c:v>R2.8.13</c:v>
                </c:pt>
                <c:pt idx="111">
                  <c:v>R3.11.24</c:v>
                </c:pt>
                <c:pt idx="112">
                  <c:v>H29.8.9</c:v>
                </c:pt>
                <c:pt idx="113">
                  <c:v>H30.7.13</c:v>
                </c:pt>
                <c:pt idx="114">
                  <c:v>R5.9.8</c:v>
                </c:pt>
                <c:pt idx="115">
                  <c:v>R7.3.10</c:v>
                </c:pt>
                <c:pt idx="116">
                  <c:v>H22.5.19</c:v>
                </c:pt>
                <c:pt idx="117">
                  <c:v>H23.9.30</c:v>
                </c:pt>
                <c:pt idx="118">
                  <c:v>H24.1.27</c:v>
                </c:pt>
                <c:pt idx="119">
                  <c:v>H25.3.22</c:v>
                </c:pt>
                <c:pt idx="120">
                  <c:v>H25.9.4</c:v>
                </c:pt>
                <c:pt idx="121">
                  <c:v>H26.5.13</c:v>
                </c:pt>
                <c:pt idx="122">
                  <c:v>H26.7.8</c:v>
                </c:pt>
                <c:pt idx="123">
                  <c:v>H26.7.8</c:v>
                </c:pt>
                <c:pt idx="124">
                  <c:v>H26.8.28</c:v>
                </c:pt>
                <c:pt idx="125">
                  <c:v>H27.2.9</c:v>
                </c:pt>
                <c:pt idx="126">
                  <c:v>H27.8.26</c:v>
                </c:pt>
                <c:pt idx="127">
                  <c:v>H28.3.16</c:v>
                </c:pt>
                <c:pt idx="128">
                  <c:v>H28.7.14</c:v>
                </c:pt>
                <c:pt idx="129">
                  <c:v>H29.3.31</c:v>
                </c:pt>
                <c:pt idx="130">
                  <c:v>H30.1.10</c:v>
                </c:pt>
                <c:pt idx="131">
                  <c:v>H30.4.26</c:v>
                </c:pt>
                <c:pt idx="132">
                  <c:v>H30.10.1</c:v>
                </c:pt>
                <c:pt idx="133">
                  <c:v>H31.3.19</c:v>
                </c:pt>
                <c:pt idx="134">
                  <c:v>H31.3.19</c:v>
                </c:pt>
                <c:pt idx="135">
                  <c:v>R1.5.7</c:v>
                </c:pt>
                <c:pt idx="136">
                  <c:v>R1.5.28</c:v>
                </c:pt>
                <c:pt idx="137">
                  <c:v>R1.7.8</c:v>
                </c:pt>
                <c:pt idx="138">
                  <c:v>R2.3.25</c:v>
                </c:pt>
                <c:pt idx="139">
                  <c:v>R2.3.25</c:v>
                </c:pt>
                <c:pt idx="140">
                  <c:v>R2.3.30</c:v>
                </c:pt>
                <c:pt idx="141">
                  <c:v>R2.4.27</c:v>
                </c:pt>
                <c:pt idx="142">
                  <c:v>R2.6.12</c:v>
                </c:pt>
                <c:pt idx="143">
                  <c:v>R2.12.4</c:v>
                </c:pt>
                <c:pt idx="144">
                  <c:v>H22.9.6</c:v>
                </c:pt>
                <c:pt idx="145">
                  <c:v>H27.10.22
一部解除
H28.6.1</c:v>
                </c:pt>
                <c:pt idx="146">
                  <c:v>H28.8.17</c:v>
                </c:pt>
                <c:pt idx="147">
                  <c:v>H29.12.18</c:v>
                </c:pt>
                <c:pt idx="148">
                  <c:v>R2.7.14</c:v>
                </c:pt>
                <c:pt idx="149">
                  <c:v>R3.12.17</c:v>
                </c:pt>
                <c:pt idx="150">
                  <c:v>R7.12.5</c:v>
                </c:pt>
                <c:pt idx="151">
                  <c:v>H16.3.19</c:v>
                </c:pt>
                <c:pt idx="152">
                  <c:v>H21.5.26</c:v>
                </c:pt>
                <c:pt idx="153">
                  <c:v>H22.12.14
一部解除
H25.8.16</c:v>
                </c:pt>
                <c:pt idx="154">
                  <c:v>H26.10.1</c:v>
                </c:pt>
                <c:pt idx="155">
                  <c:v>H27.1.26</c:v>
                </c:pt>
                <c:pt idx="156">
                  <c:v>H27.4.10</c:v>
                </c:pt>
                <c:pt idx="157">
                  <c:v>H27.4.10</c:v>
                </c:pt>
                <c:pt idx="158">
                  <c:v>H27.7.10</c:v>
                </c:pt>
                <c:pt idx="159">
                  <c:v>H27.11.17</c:v>
                </c:pt>
                <c:pt idx="160">
                  <c:v>H27.12.7</c:v>
                </c:pt>
                <c:pt idx="161">
                  <c:v>H27.12.22</c:v>
                </c:pt>
                <c:pt idx="162">
                  <c:v>H28.2.23</c:v>
                </c:pt>
                <c:pt idx="163">
                  <c:v>H28.6.20</c:v>
                </c:pt>
                <c:pt idx="164">
                  <c:v>H28.6.21</c:v>
                </c:pt>
                <c:pt idx="165">
                  <c:v>H29.7.10</c:v>
                </c:pt>
                <c:pt idx="166">
                  <c:v>H29.9.12</c:v>
                </c:pt>
                <c:pt idx="167">
                  <c:v>H30.1.5</c:v>
                </c:pt>
                <c:pt idx="168">
                  <c:v>H30.8.7</c:v>
                </c:pt>
                <c:pt idx="169">
                  <c:v>H30.11.16</c:v>
                </c:pt>
                <c:pt idx="170">
                  <c:v>R1.7.19</c:v>
                </c:pt>
                <c:pt idx="171">
                  <c:v>R2.3.27
一部解除
R5.12.8</c:v>
                </c:pt>
                <c:pt idx="172">
                  <c:v>R2.11.24</c:v>
                </c:pt>
                <c:pt idx="173">
                  <c:v>R3.1.8</c:v>
                </c:pt>
                <c:pt idx="174">
                  <c:v>R3.3.26</c:v>
                </c:pt>
                <c:pt idx="175">
                  <c:v>R3.9.2</c:v>
                </c:pt>
                <c:pt idx="176">
                  <c:v>R3.12.7</c:v>
                </c:pt>
                <c:pt idx="177">
                  <c:v>R5.6.2</c:v>
                </c:pt>
                <c:pt idx="178">
                  <c:v>R6.3.28
一部解除
R7.2.12</c:v>
                </c:pt>
                <c:pt idx="179">
                  <c:v>H22.11.12
一部解除
H24.6.5</c:v>
                </c:pt>
                <c:pt idx="180">
                  <c:v>H25.1.11</c:v>
                </c:pt>
                <c:pt idx="181">
                  <c:v>H25.6.21</c:v>
                </c:pt>
                <c:pt idx="182">
                  <c:v>H25.9.6</c:v>
                </c:pt>
                <c:pt idx="183">
                  <c:v>H27.3.17</c:v>
                </c:pt>
                <c:pt idx="184">
                  <c:v>H27.3.31</c:v>
                </c:pt>
                <c:pt idx="185">
                  <c:v>H27.5.29</c:v>
                </c:pt>
                <c:pt idx="186">
                  <c:v>H27.9.1</c:v>
                </c:pt>
                <c:pt idx="187">
                  <c:v>H27.9.29</c:v>
                </c:pt>
                <c:pt idx="188">
                  <c:v>H28.9.27
訂正
H29.1.26</c:v>
                </c:pt>
                <c:pt idx="189">
                  <c:v>H28.10.21</c:v>
                </c:pt>
                <c:pt idx="190">
                  <c:v>H28.10.21</c:v>
                </c:pt>
                <c:pt idx="191">
                  <c:v>H29.3.14</c:v>
                </c:pt>
                <c:pt idx="192">
                  <c:v>H29.3.21
地番変更
H29.6.22</c:v>
                </c:pt>
                <c:pt idx="193">
                  <c:v>H30.1.9</c:v>
                </c:pt>
                <c:pt idx="194">
                  <c:v>H31.2.19
一部解除
R2.4.10</c:v>
                </c:pt>
                <c:pt idx="195">
                  <c:v>H31.3.12</c:v>
                </c:pt>
                <c:pt idx="196">
                  <c:v>R2.7.3</c:v>
                </c:pt>
                <c:pt idx="197">
                  <c:v>R2.11.13
一部解除
R6.10.11</c:v>
                </c:pt>
                <c:pt idx="198">
                  <c:v>R2.12.4</c:v>
                </c:pt>
                <c:pt idx="199">
                  <c:v>R3.6.4
一部追加
R4.5.6</c:v>
                </c:pt>
                <c:pt idx="200">
                  <c:v>R4.7.8</c:v>
                </c:pt>
                <c:pt idx="201">
                  <c:v>R4.11.4
一部削除
R5.5.23</c:v>
                </c:pt>
                <c:pt idx="202">
                  <c:v>R5.4.11</c:v>
                </c:pt>
                <c:pt idx="203">
                  <c:v>R6.6.21
一部解除
R7.1.10</c:v>
                </c:pt>
                <c:pt idx="204">
                  <c:v>R6.7.5</c:v>
                </c:pt>
                <c:pt idx="205">
                  <c:v>R6.9.20
一部解除
R7.9.12</c:v>
                </c:pt>
                <c:pt idx="206">
                  <c:v>H23.2.14
一部解除
H27.12.18</c:v>
                </c:pt>
                <c:pt idx="207">
                  <c:v>H23.3.2</c:v>
                </c:pt>
                <c:pt idx="208">
                  <c:v>H23.5.17
訂正
H23.5.18</c:v>
                </c:pt>
                <c:pt idx="209">
                  <c:v>H24.1.5
一部解除
H25.6.28</c:v>
                </c:pt>
                <c:pt idx="210">
                  <c:v>H24.3.1</c:v>
                </c:pt>
                <c:pt idx="211">
                  <c:v>H24.4.16</c:v>
                </c:pt>
                <c:pt idx="212">
                  <c:v>H24.7.19
訂正
H24.8.30</c:v>
                </c:pt>
                <c:pt idx="213">
                  <c:v>H24.11.5</c:v>
                </c:pt>
                <c:pt idx="214">
                  <c:v>H24.11.26
一部追加
H25.7.9</c:v>
                </c:pt>
                <c:pt idx="215">
                  <c:v>H25.2.1
一部解除
H25.9.13</c:v>
                </c:pt>
                <c:pt idx="216">
                  <c:v>H25.3.13
一部解除
H29.3.8</c:v>
                </c:pt>
                <c:pt idx="217">
                  <c:v>H25.4.8
一部解除
H27.8.20</c:v>
                </c:pt>
                <c:pt idx="218">
                  <c:v>H25.5.28</c:v>
                </c:pt>
                <c:pt idx="219">
                  <c:v>H25.8.28
一部解除
H26.7.31</c:v>
                </c:pt>
                <c:pt idx="220">
                  <c:v>H25.11.15</c:v>
                </c:pt>
                <c:pt idx="221">
                  <c:v>H25.12.17</c:v>
                </c:pt>
                <c:pt idx="222">
                  <c:v>H26.4.30
一部解除
H27.8.27</c:v>
                </c:pt>
                <c:pt idx="223">
                  <c:v>H27.3.20</c:v>
                </c:pt>
                <c:pt idx="224">
                  <c:v>H28.1.21
一部解除
H29.6.23</c:v>
                </c:pt>
                <c:pt idx="225">
                  <c:v>H30.4.17</c:v>
                </c:pt>
                <c:pt idx="226">
                  <c:v>H30.6.6</c:v>
                </c:pt>
                <c:pt idx="227">
                  <c:v>H30.11.15</c:v>
                </c:pt>
                <c:pt idx="228">
                  <c:v>R1.12.3</c:v>
                </c:pt>
                <c:pt idx="229">
                  <c:v>R2.5.20</c:v>
                </c:pt>
                <c:pt idx="230">
                  <c:v>R2.8.21</c:v>
                </c:pt>
                <c:pt idx="231">
                  <c:v>R2.10.23</c:v>
                </c:pt>
                <c:pt idx="232">
                  <c:v>R3.3.3</c:v>
                </c:pt>
                <c:pt idx="233">
                  <c:v>R3.11.19</c:v>
                </c:pt>
                <c:pt idx="234">
                  <c:v>R5.5.11</c:v>
                </c:pt>
                <c:pt idx="235">
                  <c:v>R5.10.25</c:v>
                </c:pt>
                <c:pt idx="236">
                  <c:v>R5.10.25</c:v>
                </c:pt>
                <c:pt idx="237">
                  <c:v>R6.1.22
一部解除
R7.11.13</c:v>
                </c:pt>
                <c:pt idx="238">
                  <c:v>R6.2.19</c:v>
                </c:pt>
                <c:pt idx="239">
                  <c:v>R6.2.19</c:v>
                </c:pt>
                <c:pt idx="240">
                  <c:v>R6.2.19</c:v>
                </c:pt>
                <c:pt idx="241">
                  <c:v>R6.7.11</c:v>
                </c:pt>
                <c:pt idx="242">
                  <c:v>R6.8.6
一部解除
R7.12.17</c:v>
                </c:pt>
                <c:pt idx="243">
                  <c:v>R6.8.6
一部解除
R7.12.17</c:v>
                </c:pt>
                <c:pt idx="244">
                  <c:v>R6.9.30</c:v>
                </c:pt>
                <c:pt idx="245">
                  <c:v>R6.10.25
一部解除
R7.10.31</c:v>
                </c:pt>
                <c:pt idx="246">
                  <c:v>R6.10.25
一部解除
R7.10.31</c:v>
                </c:pt>
                <c:pt idx="247">
                  <c:v>R6.11.12</c:v>
                </c:pt>
                <c:pt idx="248">
                  <c:v>R6.11.13</c:v>
                </c:pt>
                <c:pt idx="249">
                  <c:v>R6.11.13</c:v>
                </c:pt>
                <c:pt idx="250">
                  <c:v>R6.12.17</c:v>
                </c:pt>
                <c:pt idx="251">
                  <c:v>R7.1.16</c:v>
                </c:pt>
                <c:pt idx="252">
                  <c:v>R7.2.6</c:v>
                </c:pt>
                <c:pt idx="253">
                  <c:v>R7.3.25</c:v>
                </c:pt>
                <c:pt idx="254">
                  <c:v>R7.4.18</c:v>
                </c:pt>
                <c:pt idx="255">
                  <c:v>R7.5.28</c:v>
                </c:pt>
                <c:pt idx="256">
                  <c:v>R7.5.28</c:v>
                </c:pt>
                <c:pt idx="257">
                  <c:v>H24.3.19
一部解除
H26.3.4</c:v>
                </c:pt>
                <c:pt idx="258">
                  <c:v>H24.5.2</c:v>
                </c:pt>
                <c:pt idx="259">
                  <c:v>R6.8.6
一部解除
R7.11.7</c:v>
                </c:pt>
                <c:pt idx="260">
                  <c:v>R6.8.6
一部解除
R7.11.7</c:v>
                </c:pt>
                <c:pt idx="261">
                  <c:v>H23.8.9</c:v>
                </c:pt>
                <c:pt idx="262">
                  <c:v>H25.3.25
一部追加
H28.1.26</c:v>
                </c:pt>
                <c:pt idx="263">
                  <c:v>H26.9.19</c:v>
                </c:pt>
                <c:pt idx="264">
                  <c:v>H28.4.5</c:v>
                </c:pt>
                <c:pt idx="265">
                  <c:v>H28.11.14</c:v>
                </c:pt>
                <c:pt idx="266">
                  <c:v>H29.7.24</c:v>
                </c:pt>
                <c:pt idx="267">
                  <c:v>H30.8.3</c:v>
                </c:pt>
                <c:pt idx="268">
                  <c:v>R2.7.10</c:v>
                </c:pt>
                <c:pt idx="269">
                  <c:v>R3.1.28</c:v>
                </c:pt>
                <c:pt idx="270">
                  <c:v>R4.7.6</c:v>
                </c:pt>
                <c:pt idx="271">
                  <c:v>R6.8.30</c:v>
                </c:pt>
                <c:pt idx="272">
                  <c:v>R6.12.24</c:v>
                </c:pt>
                <c:pt idx="273">
                  <c:v>H24.8.3</c:v>
                </c:pt>
                <c:pt idx="274">
                  <c:v>H25.5.7
一部追加
R7.10.21</c:v>
                </c:pt>
                <c:pt idx="275">
                  <c:v>H26.1.24</c:v>
                </c:pt>
                <c:pt idx="276">
                  <c:v>H27.3.13</c:v>
                </c:pt>
                <c:pt idx="277">
                  <c:v>H27.3.31
一部追加
H27.11.13</c:v>
                </c:pt>
                <c:pt idx="278">
                  <c:v>H29.1.6
一部解除
H29.5.30</c:v>
                </c:pt>
                <c:pt idx="279">
                  <c:v>H29.1.6</c:v>
                </c:pt>
                <c:pt idx="280">
                  <c:v>H29.11.28</c:v>
                </c:pt>
                <c:pt idx="281">
                  <c:v>H30.10.19
一部解除
R1.9.10</c:v>
                </c:pt>
                <c:pt idx="282">
                  <c:v>H30.10.19
追加指定
R1.9.10</c:v>
                </c:pt>
                <c:pt idx="283">
                  <c:v>R1.6.7
一部追加
R2.3.24</c:v>
                </c:pt>
                <c:pt idx="284">
                  <c:v>R2.9.18
一部解除
R5.4.4</c:v>
                </c:pt>
                <c:pt idx="285">
                  <c:v>R3.10.12</c:v>
                </c:pt>
                <c:pt idx="286">
                  <c:v>R4.8.30
一部追加
R5.9.19</c:v>
                </c:pt>
                <c:pt idx="287">
                  <c:v>R6.6.14</c:v>
                </c:pt>
                <c:pt idx="288">
                  <c:v>H20.8.21</c:v>
                </c:pt>
                <c:pt idx="289">
                  <c:v>H27.11.16</c:v>
                </c:pt>
                <c:pt idx="290">
                  <c:v>H29.5.30</c:v>
                </c:pt>
                <c:pt idx="291">
                  <c:v>R6.9.17
一部解除
R7.10.7</c:v>
                </c:pt>
                <c:pt idx="292">
                  <c:v>H23.9.20</c:v>
                </c:pt>
                <c:pt idx="293">
                  <c:v>H24.6.5
一部解除
H25.2.1</c:v>
                </c:pt>
                <c:pt idx="294">
                  <c:v>H24.7.17
一部解除
H29.12.19</c:v>
                </c:pt>
                <c:pt idx="295">
                  <c:v>H25.2.22</c:v>
                </c:pt>
                <c:pt idx="296">
                  <c:v>H25.10.4</c:v>
                </c:pt>
                <c:pt idx="297">
                  <c:v>H25.10.11</c:v>
                </c:pt>
                <c:pt idx="298">
                  <c:v>H25.12.24</c:v>
                </c:pt>
                <c:pt idx="299">
                  <c:v>H26.5.27</c:v>
                </c:pt>
                <c:pt idx="300">
                  <c:v>H26.12.16</c:v>
                </c:pt>
                <c:pt idx="301">
                  <c:v>H26.12.16
一部解除
H28.10.7</c:v>
                </c:pt>
                <c:pt idx="302">
                  <c:v>H27.11.27
一部解除
R1.5.31</c:v>
                </c:pt>
                <c:pt idx="303">
                  <c:v>H28.2.26</c:v>
                </c:pt>
                <c:pt idx="304">
                  <c:v>H29.8.4</c:v>
                </c:pt>
                <c:pt idx="305">
                  <c:v>H29.8.4</c:v>
                </c:pt>
                <c:pt idx="306">
                  <c:v>H30.3.16</c:v>
                </c:pt>
                <c:pt idx="307">
                  <c:v>H30.3.30</c:v>
                </c:pt>
                <c:pt idx="308">
                  <c:v>H30.10.9</c:v>
                </c:pt>
                <c:pt idx="309">
                  <c:v>H30.10.26</c:v>
                </c:pt>
                <c:pt idx="310">
                  <c:v>H30.11.30</c:v>
                </c:pt>
                <c:pt idx="311">
                  <c:v>R1.9.6</c:v>
                </c:pt>
                <c:pt idx="312">
                  <c:v>R1.10.29</c:v>
                </c:pt>
                <c:pt idx="313">
                  <c:v>R2.4.10</c:v>
                </c:pt>
                <c:pt idx="314">
                  <c:v>R2.9.15</c:v>
                </c:pt>
                <c:pt idx="315">
                  <c:v>R2.10.16</c:v>
                </c:pt>
                <c:pt idx="316">
                  <c:v>R2.10.16</c:v>
                </c:pt>
                <c:pt idx="317">
                  <c:v>R3.4.2</c:v>
                </c:pt>
                <c:pt idx="318">
                  <c:v>R3.4.2</c:v>
                </c:pt>
                <c:pt idx="319">
                  <c:v>R3.4.2</c:v>
                </c:pt>
                <c:pt idx="320">
                  <c:v>R3.4.2</c:v>
                </c:pt>
                <c:pt idx="321">
                  <c:v>R3.5.14
一部解除
R5.4.21</c:v>
                </c:pt>
                <c:pt idx="322">
                  <c:v>R4.6.17
一部解除
R4.9.16</c:v>
                </c:pt>
                <c:pt idx="323">
                  <c:v>R4.8.2</c:v>
                </c:pt>
                <c:pt idx="324">
                  <c:v>R4.8.2</c:v>
                </c:pt>
                <c:pt idx="325">
                  <c:v>R4.12.20</c:v>
                </c:pt>
                <c:pt idx="326">
                  <c:v>R5.9.1
一部追加
R6.8.30</c:v>
                </c:pt>
                <c:pt idx="327">
                  <c:v>R6.2.20</c:v>
                </c:pt>
                <c:pt idx="328">
                  <c:v>R7.7.4</c:v>
                </c:pt>
                <c:pt idx="329">
                  <c:v>R7.7.4</c:v>
                </c:pt>
                <c:pt idx="330">
                  <c:v>H27.2.23</c:v>
                </c:pt>
                <c:pt idx="331">
                  <c:v>R3.5.1</c:v>
                </c:pt>
                <c:pt idx="332">
                  <c:v>R4.6.11</c:v>
                </c:pt>
                <c:pt idx="333">
                  <c:v>R5.10.12</c:v>
                </c:pt>
                <c:pt idx="334">
                  <c:v>R5.12.6</c:v>
                </c:pt>
                <c:pt idx="335">
                  <c:v>R6.3.26</c:v>
                </c:pt>
                <c:pt idx="336">
                  <c:v>R7.5.14</c:v>
                </c:pt>
                <c:pt idx="337">
                  <c:v>R7.6.9</c:v>
                </c:pt>
                <c:pt idx="338">
                  <c:v>R7.7.10</c:v>
                </c:pt>
                <c:pt idx="339">
                  <c:v>R7.8.5</c:v>
                </c:pt>
                <c:pt idx="340">
                  <c:v>H22.12.16</c:v>
                </c:pt>
                <c:pt idx="341">
                  <c:v>H23.11.10</c:v>
                </c:pt>
                <c:pt idx="342">
                  <c:v>H24.10.5
一部追加
H26.11.11</c:v>
                </c:pt>
                <c:pt idx="343">
                  <c:v>H25.2.5</c:v>
                </c:pt>
                <c:pt idx="344">
                  <c:v>H25.2.5</c:v>
                </c:pt>
                <c:pt idx="345">
                  <c:v>H25.3.27</c:v>
                </c:pt>
                <c:pt idx="346">
                  <c:v>H25.6.28</c:v>
                </c:pt>
                <c:pt idx="347">
                  <c:v>H25.12.18</c:v>
                </c:pt>
                <c:pt idx="348">
                  <c:v>H26.12.12</c:v>
                </c:pt>
                <c:pt idx="349">
                  <c:v>H27.2.9</c:v>
                </c:pt>
                <c:pt idx="350">
                  <c:v>H27.3.19</c:v>
                </c:pt>
                <c:pt idx="351">
                  <c:v>H29.7.7</c:v>
                </c:pt>
                <c:pt idx="352">
                  <c:v>H30.5.30</c:v>
                </c:pt>
                <c:pt idx="353">
                  <c:v>R4.9.29</c:v>
                </c:pt>
                <c:pt idx="354">
                  <c:v>R7.3.13</c:v>
                </c:pt>
                <c:pt idx="355">
                  <c:v>R7.5.23</c:v>
                </c:pt>
                <c:pt idx="356">
                  <c:v>R7.8.28</c:v>
                </c:pt>
                <c:pt idx="357">
                  <c:v>H22.7.30</c:v>
                </c:pt>
                <c:pt idx="358">
                  <c:v>H22.9.13
一部追加
H25.5.16</c:v>
                </c:pt>
                <c:pt idx="359">
                  <c:v>H23.3.25</c:v>
                </c:pt>
                <c:pt idx="360">
                  <c:v>H24.8.30</c:v>
                </c:pt>
                <c:pt idx="361">
                  <c:v>H24.11.30
一部追加
H27.6.17</c:v>
                </c:pt>
                <c:pt idx="362">
                  <c:v>H27.3.20</c:v>
                </c:pt>
                <c:pt idx="363">
                  <c:v>H27.6.18</c:v>
                </c:pt>
                <c:pt idx="364">
                  <c:v>H29.8.29
一部追加
H30.3.9</c:v>
                </c:pt>
                <c:pt idx="365">
                  <c:v>H30.11.6</c:v>
                </c:pt>
                <c:pt idx="366">
                  <c:v>R2.1.24</c:v>
                </c:pt>
                <c:pt idx="367">
                  <c:v>R3.10.29</c:v>
                </c:pt>
                <c:pt idx="368">
                  <c:v>R4.1.13</c:v>
                </c:pt>
                <c:pt idx="369">
                  <c:v>R5.1.11
一部解除
R5.8.24</c:v>
                </c:pt>
                <c:pt idx="370">
                  <c:v>R5.1.31
一部解除
R6.2.15</c:v>
                </c:pt>
                <c:pt idx="371">
                  <c:v>R5.5.19</c:v>
                </c:pt>
                <c:pt idx="372">
                  <c:v>R5.6.26</c:v>
                </c:pt>
                <c:pt idx="373">
                  <c:v>R5.12.8</c:v>
                </c:pt>
                <c:pt idx="374">
                  <c:v>R6.1.24</c:v>
                </c:pt>
                <c:pt idx="375">
                  <c:v>R6.2.7
一部解除
R6.11.19</c:v>
                </c:pt>
                <c:pt idx="376">
                  <c:v>R6.12.10</c:v>
                </c:pt>
                <c:pt idx="377">
                  <c:v>R7.1.7</c:v>
                </c:pt>
                <c:pt idx="378">
                  <c:v>R7.1.28</c:v>
                </c:pt>
                <c:pt idx="379">
                  <c:v>R7.5.22</c:v>
                </c:pt>
                <c:pt idx="380">
                  <c:v>R7.12.10</c:v>
                </c:pt>
                <c:pt idx="381">
                  <c:v>R8.1.20</c:v>
                </c:pt>
                <c:pt idx="382">
                  <c:v>H23.12.22
一部追加
H24.2.23</c:v>
                </c:pt>
                <c:pt idx="383">
                  <c:v>H24.2.23
区域変更
H30.8.21</c:v>
                </c:pt>
                <c:pt idx="384">
                  <c:v>H24.3.29
一部解除
R1.7.16</c:v>
                </c:pt>
                <c:pt idx="385">
                  <c:v>H24.7.9</c:v>
                </c:pt>
                <c:pt idx="386">
                  <c:v>H24.8.2</c:v>
                </c:pt>
                <c:pt idx="387">
                  <c:v>H24.10.11</c:v>
                </c:pt>
                <c:pt idx="388">
                  <c:v>H24.11.19</c:v>
                </c:pt>
                <c:pt idx="389">
                  <c:v>H25.10.10</c:v>
                </c:pt>
                <c:pt idx="390">
                  <c:v>H27.6.18</c:v>
                </c:pt>
                <c:pt idx="391">
                  <c:v>H27.11.30</c:v>
                </c:pt>
                <c:pt idx="392">
                  <c:v>H27.12.3</c:v>
                </c:pt>
                <c:pt idx="393">
                  <c:v>H27.12.3
一部追加
H28.1.12</c:v>
                </c:pt>
                <c:pt idx="394">
                  <c:v>H28.1.7</c:v>
                </c:pt>
                <c:pt idx="395">
                  <c:v>H27.7.21
一部追加
H28.9.5</c:v>
                </c:pt>
                <c:pt idx="396">
                  <c:v>H29.5.22
一部追加
R2.1.6</c:v>
                </c:pt>
                <c:pt idx="397">
                  <c:v>H29.6.1
一部追加
R7.2.20</c:v>
                </c:pt>
                <c:pt idx="398">
                  <c:v>H29.12.14</c:v>
                </c:pt>
                <c:pt idx="399">
                  <c:v>H30.4.5</c:v>
                </c:pt>
                <c:pt idx="400">
                  <c:v>H30.4.5</c:v>
                </c:pt>
                <c:pt idx="401">
                  <c:v>H30.6.25</c:v>
                </c:pt>
                <c:pt idx="402">
                  <c:v>H31.4.25
一部解除
R2.10.15</c:v>
                </c:pt>
                <c:pt idx="403">
                  <c:v>R1.5.7</c:v>
                </c:pt>
                <c:pt idx="404">
                  <c:v>R1.8.1
一部追加
R7.12.18</c:v>
                </c:pt>
                <c:pt idx="405">
                  <c:v>R3.3.18
一部解除
R4.7.21</c:v>
                </c:pt>
                <c:pt idx="406">
                  <c:v>R4.5.12</c:v>
                </c:pt>
                <c:pt idx="407">
                  <c:v>R5.10.10</c:v>
                </c:pt>
                <c:pt idx="408">
                  <c:v>R5.8.21</c:v>
                </c:pt>
                <c:pt idx="409">
                  <c:v>R5.10.19</c:v>
                </c:pt>
                <c:pt idx="410">
                  <c:v>R5.10.19</c:v>
                </c:pt>
                <c:pt idx="411">
                  <c:v>R5.11.16</c:v>
                </c:pt>
                <c:pt idx="412">
                  <c:v>R6.3.21</c:v>
                </c:pt>
                <c:pt idx="413">
                  <c:v>R6.3.25</c:v>
                </c:pt>
                <c:pt idx="414">
                  <c:v>R6.5.30
一部解除
R7.2.20</c:v>
                </c:pt>
                <c:pt idx="415">
                  <c:v>R6.8.26</c:v>
                </c:pt>
                <c:pt idx="416">
                  <c:v>R7.1.6</c:v>
                </c:pt>
                <c:pt idx="417">
                  <c:v>R7.9.25</c:v>
                </c:pt>
                <c:pt idx="418">
                  <c:v>R7.11.20</c:v>
                </c:pt>
                <c:pt idx="419">
                  <c:v>R8.1.22</c:v>
                </c:pt>
                <c:pt idx="420">
                  <c:v>H28.4.26</c:v>
                </c:pt>
                <c:pt idx="421">
                  <c:v>R7.5.14</c:v>
                </c:pt>
                <c:pt idx="422">
                  <c:v>H24.1.12</c:v>
                </c:pt>
                <c:pt idx="423">
                  <c:v>H24.5.9</c:v>
                </c:pt>
                <c:pt idx="424">
                  <c:v>R2.5.18</c:v>
                </c:pt>
                <c:pt idx="425">
                  <c:v>R2.12.10</c:v>
                </c:pt>
                <c:pt idx="426">
                  <c:v>R4.2.3
一部解除
R4.10.5</c:v>
                </c:pt>
                <c:pt idx="427">
                  <c:v>R5.11.16</c:v>
                </c:pt>
                <c:pt idx="428">
                  <c:v>R5.11.16</c:v>
                </c:pt>
                <c:pt idx="429">
                  <c:v>R6.5.14</c:v>
                </c:pt>
                <c:pt idx="430">
                  <c:v>R7.1.16</c:v>
                </c:pt>
                <c:pt idx="431">
                  <c:v>R7.3.31</c:v>
                </c:pt>
                <c:pt idx="432">
                  <c:v>H20.2.12</c:v>
                </c:pt>
                <c:pt idx="433">
                  <c:v>H23.1.28</c:v>
                </c:pt>
                <c:pt idx="434">
                  <c:v>H23.1.28</c:v>
                </c:pt>
                <c:pt idx="435">
                  <c:v>H23.7.22
所在地訂正
R2.9.29   　　　</c:v>
                </c:pt>
                <c:pt idx="436">
                  <c:v>H24.1.31</c:v>
                </c:pt>
                <c:pt idx="437">
                  <c:v>H27.9.15</c:v>
                </c:pt>
                <c:pt idx="438">
                  <c:v>H28.5.10</c:v>
                </c:pt>
                <c:pt idx="439">
                  <c:v>H29.5.12
一部解除
H29.10.20</c:v>
                </c:pt>
                <c:pt idx="440">
                  <c:v>H30.8.17</c:v>
                </c:pt>
                <c:pt idx="441">
                  <c:v>H30.8.31</c:v>
                </c:pt>
                <c:pt idx="442">
                  <c:v>R1.6.28</c:v>
                </c:pt>
                <c:pt idx="443">
                  <c:v>R1.12.13
一部追加
R2.1.31</c:v>
                </c:pt>
                <c:pt idx="444">
                  <c:v>R2.1.24</c:v>
                </c:pt>
                <c:pt idx="445">
                  <c:v>R2.11.13
一部追加
R3.10.19</c:v>
                </c:pt>
                <c:pt idx="446">
                  <c:v>R2.11.13</c:v>
                </c:pt>
                <c:pt idx="447">
                  <c:v>R3.3.16</c:v>
                </c:pt>
                <c:pt idx="448">
                  <c:v>R3.3.16</c:v>
                </c:pt>
                <c:pt idx="449">
                  <c:v>R3.12.21</c:v>
                </c:pt>
                <c:pt idx="450">
                  <c:v>R5.4.4</c:v>
                </c:pt>
                <c:pt idx="451">
                  <c:v>R6.3.29
一部解除
R6.12.13</c:v>
                </c:pt>
                <c:pt idx="452">
                  <c:v>R6.3.29</c:v>
                </c:pt>
                <c:pt idx="453">
                  <c:v>R6.3.29</c:v>
                </c:pt>
                <c:pt idx="454">
                  <c:v>R6.6.28
一部解除
R8.1.30</c:v>
                </c:pt>
                <c:pt idx="455">
                  <c:v>R6.12.24</c:v>
                </c:pt>
                <c:pt idx="456">
                  <c:v>R6.12.24</c:v>
                </c:pt>
                <c:pt idx="457">
                  <c:v>R6. 12.24</c:v>
                </c:pt>
                <c:pt idx="458">
                  <c:v>R7.1.31</c:v>
                </c:pt>
                <c:pt idx="459">
                  <c:v>R7.1.31</c:v>
                </c:pt>
                <c:pt idx="460">
                  <c:v>R7.1.31</c:v>
                </c:pt>
                <c:pt idx="461">
                  <c:v>R7.1.31</c:v>
                </c:pt>
                <c:pt idx="462">
                  <c:v>R7.1.31</c:v>
                </c:pt>
                <c:pt idx="463">
                  <c:v>R7.5.23</c:v>
                </c:pt>
                <c:pt idx="464">
                  <c:v>R7.5.23</c:v>
                </c:pt>
                <c:pt idx="465">
                  <c:v>R7.8.29</c:v>
                </c:pt>
                <c:pt idx="466">
                  <c:v>R7.8.29</c:v>
                </c:pt>
                <c:pt idx="467">
                  <c:v>R7.12.5</c:v>
                </c:pt>
                <c:pt idx="468">
                  <c:v>R7.12.5</c:v>
                </c:pt>
                <c:pt idx="469">
                  <c:v>R7.12.5</c:v>
                </c:pt>
                <c:pt idx="470">
                  <c:v>R8.1.6</c:v>
                </c:pt>
                <c:pt idx="471">
                  <c:v>H16.4.15</c:v>
                </c:pt>
                <c:pt idx="472">
                  <c:v>H28.3.30
一部解除
R2.3.31</c:v>
                </c:pt>
                <c:pt idx="473">
                  <c:v>H29.1.27
一部解除
H30.5.31</c:v>
                </c:pt>
                <c:pt idx="474">
                  <c:v>H30.9.19</c:v>
                </c:pt>
                <c:pt idx="475">
                  <c:v>H19.4.13
一部解除
H22.2.26</c:v>
                </c:pt>
                <c:pt idx="476">
                  <c:v>H21.9.8</c:v>
                </c:pt>
                <c:pt idx="477">
                  <c:v>H22.7.30</c:v>
                </c:pt>
                <c:pt idx="478">
                  <c:v>H22.12.14
地番変更
H24.7.4</c:v>
                </c:pt>
                <c:pt idx="479">
                  <c:v>H25.4.26</c:v>
                </c:pt>
                <c:pt idx="480">
                  <c:v>H26.7.29</c:v>
                </c:pt>
                <c:pt idx="481">
                  <c:v>H26.8.19</c:v>
                </c:pt>
                <c:pt idx="482">
                  <c:v>H28.3.15</c:v>
                </c:pt>
                <c:pt idx="483">
                  <c:v>H28.6.28</c:v>
                </c:pt>
                <c:pt idx="484">
                  <c:v>H28.12.16</c:v>
                </c:pt>
                <c:pt idx="485">
                  <c:v>H29.3.17</c:v>
                </c:pt>
                <c:pt idx="486">
                  <c:v>H29.5.26</c:v>
                </c:pt>
                <c:pt idx="487">
                  <c:v>H29.6.27</c:v>
                </c:pt>
                <c:pt idx="488">
                  <c:v>H29.6.27</c:v>
                </c:pt>
                <c:pt idx="489">
                  <c:v>H29.12.19</c:v>
                </c:pt>
                <c:pt idx="490">
                  <c:v>H30.3.23</c:v>
                </c:pt>
                <c:pt idx="491">
                  <c:v>H30.3.23
一部解除
H30.3.23</c:v>
                </c:pt>
                <c:pt idx="492">
                  <c:v>H30.6.8</c:v>
                </c:pt>
                <c:pt idx="493">
                  <c:v>H30.9.14
一部追加
R3.7.2</c:v>
                </c:pt>
                <c:pt idx="494">
                  <c:v>H30.11.13</c:v>
                </c:pt>
                <c:pt idx="495">
                  <c:v>R1.12.13
一部解除
R2.7.27</c:v>
                </c:pt>
                <c:pt idx="496">
                  <c:v>R2.3.10</c:v>
                </c:pt>
                <c:pt idx="497">
                  <c:v>R2.11.13</c:v>
                </c:pt>
                <c:pt idx="498">
                  <c:v>R3.4.20
一部解除
R4.12.6</c:v>
                </c:pt>
                <c:pt idx="499">
                  <c:v>R4.2.25</c:v>
                </c:pt>
                <c:pt idx="500">
                  <c:v>R5.5.16
一部解除
R7.3.11</c:v>
                </c:pt>
                <c:pt idx="501">
                  <c:v>R5.6.6</c:v>
                </c:pt>
                <c:pt idx="502">
                  <c:v>R5.8.8
一部解除
R6.10.1</c:v>
                </c:pt>
                <c:pt idx="503">
                  <c:v>R5.10.3</c:v>
                </c:pt>
                <c:pt idx="504">
                  <c:v>R6.2.6
一部解除
R7.2.25</c:v>
                </c:pt>
                <c:pt idx="505">
                  <c:v>R6.3.8</c:v>
                </c:pt>
                <c:pt idx="506">
                  <c:v>R6.7.12</c:v>
                </c:pt>
                <c:pt idx="507">
                  <c:v>R6.12.6</c:v>
                </c:pt>
                <c:pt idx="508">
                  <c:v>R6.12.6</c:v>
                </c:pt>
                <c:pt idx="509">
                  <c:v>R7.1.10</c:v>
                </c:pt>
                <c:pt idx="510">
                  <c:v>R7.3.14
一部追加
R7.8.15</c:v>
                </c:pt>
                <c:pt idx="511">
                  <c:v>R7.3.18</c:v>
                </c:pt>
                <c:pt idx="512">
                  <c:v>R7.3.18</c:v>
                </c:pt>
                <c:pt idx="513">
                  <c:v>R7.8.15</c:v>
                </c:pt>
                <c:pt idx="514">
                  <c:v>R7.8.15</c:v>
                </c:pt>
                <c:pt idx="515">
                  <c:v>R7.10.3</c:v>
                </c:pt>
                <c:pt idx="516">
                  <c:v>R7.10.17</c:v>
                </c:pt>
                <c:pt idx="517">
                  <c:v>R7.11.24</c:v>
                </c:pt>
                <c:pt idx="518">
                  <c:v>R7.11.25</c:v>
                </c:pt>
                <c:pt idx="519">
                  <c:v>H20.4.3
地番変更
H28.10.26</c:v>
                </c:pt>
                <c:pt idx="520">
                  <c:v>H20.6.2</c:v>
                </c:pt>
                <c:pt idx="521">
                  <c:v>H24.7.5
一部追加
R3.4.14</c:v>
                </c:pt>
                <c:pt idx="522">
                  <c:v>H25.1.29</c:v>
                </c:pt>
                <c:pt idx="523">
                  <c:v>H28.8.29</c:v>
                </c:pt>
                <c:pt idx="524">
                  <c:v>H30.9.5</c:v>
                </c:pt>
                <c:pt idx="525">
                  <c:v>R1.10.15</c:v>
                </c:pt>
                <c:pt idx="526">
                  <c:v>R5.3.23
一部追加
R5.12.28</c:v>
                </c:pt>
                <c:pt idx="527">
                  <c:v>R6.1.17</c:v>
                </c:pt>
                <c:pt idx="528">
                  <c:v>R7.8.21</c:v>
                </c:pt>
                <c:pt idx="529">
                  <c:v>R7.10.16</c:v>
                </c:pt>
                <c:pt idx="530">
                  <c:v>H22.6.8</c:v>
                </c:pt>
                <c:pt idx="531">
                  <c:v>H24.6.21
一部解除
H25.8.13</c:v>
                </c:pt>
                <c:pt idx="532">
                  <c:v>H26.12.15</c:v>
                </c:pt>
                <c:pt idx="533">
                  <c:v>H28.7.26</c:v>
                </c:pt>
                <c:pt idx="534">
                  <c:v>H30.9.12</c:v>
                </c:pt>
                <c:pt idx="535">
                  <c:v>R2.7.15</c:v>
                </c:pt>
                <c:pt idx="536">
                  <c:v>R3.1.14</c:v>
                </c:pt>
                <c:pt idx="537">
                  <c:v>R4.5.18
一部解除
R5.3.10</c:v>
                </c:pt>
                <c:pt idx="538">
                  <c:v>R4.10.17</c:v>
                </c:pt>
                <c:pt idx="539">
                  <c:v>R4.10.17</c:v>
                </c:pt>
                <c:pt idx="540">
                  <c:v>R5.9.13</c:v>
                </c:pt>
                <c:pt idx="541">
                  <c:v>R5.10.26</c:v>
                </c:pt>
                <c:pt idx="542">
                  <c:v>R6.1.29</c:v>
                </c:pt>
                <c:pt idx="543">
                  <c:v>R6.6.14</c:v>
                </c:pt>
                <c:pt idx="544">
                  <c:v>R7.4.28</c:v>
                </c:pt>
                <c:pt idx="545">
                  <c:v>R7.10.21</c:v>
                </c:pt>
                <c:pt idx="546">
                  <c:v>R7.12.25</c:v>
                </c:pt>
                <c:pt idx="547">
                  <c:v>R7.12.25</c:v>
                </c:pt>
                <c:pt idx="548">
                  <c:v>R3.3.3
一部解除
R4.4.1</c:v>
                </c:pt>
                <c:pt idx="549">
                  <c:v>R4.2.10</c:v>
                </c:pt>
                <c:pt idx="550">
                  <c:v>R7.3.24</c:v>
                </c:pt>
                <c:pt idx="551">
                  <c:v>H22.4.13</c:v>
                </c:pt>
                <c:pt idx="552">
                  <c:v>R6.8.29</c:v>
                </c:pt>
                <c:pt idx="553">
                  <c:v>R6.11.20</c:v>
                </c:pt>
                <c:pt idx="554">
                  <c:v>H17.6.28
一部解除
H27.12.12</c:v>
                </c:pt>
                <c:pt idx="555">
                  <c:v>H21.6.9</c:v>
                </c:pt>
                <c:pt idx="556">
                  <c:v>H23.3.4
一部解除
H27.6.19</c:v>
                </c:pt>
                <c:pt idx="557">
                  <c:v>H23.3.4</c:v>
                </c:pt>
                <c:pt idx="558">
                  <c:v>H23.3.29</c:v>
                </c:pt>
                <c:pt idx="559">
                  <c:v>H23.3.29</c:v>
                </c:pt>
                <c:pt idx="560">
                  <c:v>H23.5.13
一部解除
R3.10.19</c:v>
                </c:pt>
                <c:pt idx="561">
                  <c:v>H23.5.13
一部追加
R3.10.19</c:v>
                </c:pt>
                <c:pt idx="562">
                  <c:v>H23.5.24
一部解除
H24.3.13</c:v>
                </c:pt>
                <c:pt idx="563">
                  <c:v>H23.8.12</c:v>
                </c:pt>
                <c:pt idx="564">
                  <c:v>H24.3.13</c:v>
                </c:pt>
                <c:pt idx="565">
                  <c:v>H24.3.13</c:v>
                </c:pt>
                <c:pt idx="566">
                  <c:v>H24.3.21</c:v>
                </c:pt>
                <c:pt idx="567">
                  <c:v>H24.4.17</c:v>
                </c:pt>
                <c:pt idx="568">
                  <c:v>H24.6.5</c:v>
                </c:pt>
                <c:pt idx="569">
                  <c:v>H24.6.22</c:v>
                </c:pt>
                <c:pt idx="570">
                  <c:v>H24.6.22</c:v>
                </c:pt>
                <c:pt idx="571">
                  <c:v>H24.8.3
一部追加
H26.4.4</c:v>
                </c:pt>
                <c:pt idx="572">
                  <c:v>H24.8.21</c:v>
                </c:pt>
                <c:pt idx="573">
                  <c:v>H24.8.31</c:v>
                </c:pt>
                <c:pt idx="574">
                  <c:v>H24.12.28
一部変更
H26.4.4</c:v>
                </c:pt>
                <c:pt idx="575">
                  <c:v>H25.3.1
一部解除
H27.3.27</c:v>
                </c:pt>
                <c:pt idx="576">
                  <c:v>H25.4.5
一部解除
R5.1.24</c:v>
                </c:pt>
                <c:pt idx="577">
                  <c:v>H25.5.31
一部解除
H29.6.6</c:v>
                </c:pt>
                <c:pt idx="578">
                  <c:v>H25.7.9</c:v>
                </c:pt>
                <c:pt idx="579">
                  <c:v>H25.11.12</c:v>
                </c:pt>
                <c:pt idx="580">
                  <c:v>H25.11.15</c:v>
                </c:pt>
                <c:pt idx="581">
                  <c:v>H25.11.22</c:v>
                </c:pt>
                <c:pt idx="582">
                  <c:v>H26.1.14</c:v>
                </c:pt>
                <c:pt idx="583">
                  <c:v>H26.3.18</c:v>
                </c:pt>
                <c:pt idx="584">
                  <c:v>H26.3.18
一部除外
H26.8.15</c:v>
                </c:pt>
                <c:pt idx="585">
                  <c:v>H26.3.24
一部追加
H30.2.6</c:v>
                </c:pt>
                <c:pt idx="586">
                  <c:v>H26.3.25</c:v>
                </c:pt>
                <c:pt idx="587">
                  <c:v>H26.3.28</c:v>
                </c:pt>
                <c:pt idx="588">
                  <c:v>H26.9.19</c:v>
                </c:pt>
                <c:pt idx="589">
                  <c:v>H27.6.5
一部解除
H28.3.29</c:v>
                </c:pt>
                <c:pt idx="590">
                  <c:v>H27.6.5</c:v>
                </c:pt>
                <c:pt idx="591">
                  <c:v>H27.7.14</c:v>
                </c:pt>
                <c:pt idx="592">
                  <c:v>H27.7.14</c:v>
                </c:pt>
                <c:pt idx="593">
                  <c:v>H27.7.14</c:v>
                </c:pt>
                <c:pt idx="594">
                  <c:v>H27.7.17</c:v>
                </c:pt>
                <c:pt idx="595">
                  <c:v>H27.12.18</c:v>
                </c:pt>
                <c:pt idx="596">
                  <c:v>H28.2.26
一部解除
R2.10.2</c:v>
                </c:pt>
                <c:pt idx="597">
                  <c:v>H28.3.4</c:v>
                </c:pt>
                <c:pt idx="598">
                  <c:v>H28.3.18</c:v>
                </c:pt>
                <c:pt idx="599">
                  <c:v>H28.3.29</c:v>
                </c:pt>
                <c:pt idx="600">
                  <c:v>H28.5.2
一部解除・追加
H29.1.31</c:v>
                </c:pt>
                <c:pt idx="601">
                  <c:v>H28.5.2</c:v>
                </c:pt>
                <c:pt idx="602">
                  <c:v>H28.8.26
一部解除
R7.8.15</c:v>
                </c:pt>
                <c:pt idx="603">
                  <c:v>H28.9.30</c:v>
                </c:pt>
                <c:pt idx="604">
                  <c:v>H28.10.21
一部解除
R2.6.5</c:v>
                </c:pt>
                <c:pt idx="605">
                  <c:v>H28.11.4
一部追加
R4.3.11</c:v>
                </c:pt>
                <c:pt idx="606">
                  <c:v>H29.1.10</c:v>
                </c:pt>
                <c:pt idx="607">
                  <c:v>H29.6.13</c:v>
                </c:pt>
                <c:pt idx="608">
                  <c:v>H29.6.27
一部解除
R6.6.28</c:v>
                </c:pt>
                <c:pt idx="609">
                  <c:v>H30.11.16</c:v>
                </c:pt>
                <c:pt idx="610">
                  <c:v>H31.3.15
一部解除
R3.11.5  </c:v>
                </c:pt>
                <c:pt idx="611">
                  <c:v>R1.7.30
一部解除
R5.1.24</c:v>
                </c:pt>
                <c:pt idx="612">
                  <c:v>R1.11.1
一部解除
R2.7.21</c:v>
                </c:pt>
                <c:pt idx="613">
                  <c:v>R1.11.12
一部解除
R1.12.27</c:v>
                </c:pt>
                <c:pt idx="614">
                  <c:v>R2.2.4
一部追加
R2.8.21</c:v>
                </c:pt>
                <c:pt idx="615">
                  <c:v>R2.4.10
一部解除
R4.7.15 </c:v>
                </c:pt>
                <c:pt idx="616">
                  <c:v>R2.6.25</c:v>
                </c:pt>
                <c:pt idx="617">
                  <c:v>R2.10.16
一部解除
R4.2.15</c:v>
                </c:pt>
                <c:pt idx="618">
                  <c:v>R3.2.12</c:v>
                </c:pt>
                <c:pt idx="619">
                  <c:v>R3.4.30</c:v>
                </c:pt>
                <c:pt idx="620">
                  <c:v>R3.10.1</c:v>
                </c:pt>
                <c:pt idx="621">
                  <c:v>R3.10.1</c:v>
                </c:pt>
                <c:pt idx="622">
                  <c:v>R4.3.4</c:v>
                </c:pt>
                <c:pt idx="623">
                  <c:v>R4.5.13</c:v>
                </c:pt>
                <c:pt idx="624">
                  <c:v>R4.6.7</c:v>
                </c:pt>
                <c:pt idx="625">
                  <c:v>R4.7.19</c:v>
                </c:pt>
                <c:pt idx="626">
                  <c:v>R4.8.30</c:v>
                </c:pt>
                <c:pt idx="627">
                  <c:v>R4.9.2
一部解除
R4.12.20</c:v>
                </c:pt>
                <c:pt idx="628">
                  <c:v>R4.9.2
一部解除
R4.4.14</c:v>
                </c:pt>
                <c:pt idx="629">
                  <c:v>R5.9.26</c:v>
                </c:pt>
                <c:pt idx="630">
                  <c:v>R4.12.13
一部解除
R4.12.13</c:v>
                </c:pt>
                <c:pt idx="631">
                  <c:v>R4.12.20</c:v>
                </c:pt>
                <c:pt idx="632">
                  <c:v>R5.1.6</c:v>
                </c:pt>
                <c:pt idx="633">
                  <c:v>R5.3.17</c:v>
                </c:pt>
                <c:pt idx="634">
                  <c:v>R5.4.14</c:v>
                </c:pt>
                <c:pt idx="635">
                  <c:v>R5.6.2
一部追加
R7.8.15</c:v>
                </c:pt>
                <c:pt idx="636">
                  <c:v>R5.7.11
一部解除
R6.2.19</c:v>
                </c:pt>
                <c:pt idx="637">
                  <c:v>R5.8.18
一部解除
R5.11.14</c:v>
                </c:pt>
                <c:pt idx="638">
                  <c:v>R5.11.10</c:v>
                </c:pt>
                <c:pt idx="639">
                  <c:v>R5.11.7
一部解除
R6.4.4</c:v>
                </c:pt>
                <c:pt idx="640">
                  <c:v>R6.2.9</c:v>
                </c:pt>
                <c:pt idx="641">
                  <c:v>R6.3.8</c:v>
                </c:pt>
                <c:pt idx="642">
                  <c:v>R6.3.8</c:v>
                </c:pt>
                <c:pt idx="643">
                  <c:v>R6.4.5</c:v>
                </c:pt>
                <c:pt idx="644">
                  <c:v>R6.4.5</c:v>
                </c:pt>
                <c:pt idx="645">
                  <c:v>R6.4.5</c:v>
                </c:pt>
                <c:pt idx="646">
                  <c:v>R6.4.5</c:v>
                </c:pt>
                <c:pt idx="647">
                  <c:v>R6.4.5</c:v>
                </c:pt>
                <c:pt idx="648">
                  <c:v>R6.5.31</c:v>
                </c:pt>
                <c:pt idx="649">
                  <c:v>R6.4.23
一部解除
R7.12.12</c:v>
                </c:pt>
                <c:pt idx="650">
                  <c:v>R6.10.4</c:v>
                </c:pt>
                <c:pt idx="651">
                  <c:v>R6.12.27</c:v>
                </c:pt>
                <c:pt idx="652">
                  <c:v>R6.12.27</c:v>
                </c:pt>
                <c:pt idx="653">
                  <c:v>R7.3.25</c:v>
                </c:pt>
                <c:pt idx="654">
                  <c:v>R7.5.23</c:v>
                </c:pt>
                <c:pt idx="655">
                  <c:v>R7.5.23</c:v>
                </c:pt>
                <c:pt idx="656">
                  <c:v>R7.6.10</c:v>
                </c:pt>
                <c:pt idx="657">
                  <c:v>R7.8.26</c:v>
                </c:pt>
                <c:pt idx="658">
                  <c:v>R7.9.16  </c:v>
                </c:pt>
                <c:pt idx="659">
                  <c:v>R7.9.19 </c:v>
                </c:pt>
                <c:pt idx="660">
                  <c:v>R7.10.24　</c:v>
                </c:pt>
                <c:pt idx="661">
                  <c:v>R7.10.28  </c:v>
                </c:pt>
                <c:pt idx="662">
                  <c:v>R7.10.28
一部追加
R7.12.2
一部解除
R7.12.2  </c:v>
                </c:pt>
                <c:pt idx="663">
                  <c:v>R7.11.21</c:v>
                </c:pt>
                <c:pt idx="664">
                  <c:v>R7.12.16  </c:v>
                </c:pt>
                <c:pt idx="665">
                  <c:v>R7.12.16  </c:v>
                </c:pt>
                <c:pt idx="666">
                  <c:v>R7.12.16  </c:v>
                </c:pt>
                <c:pt idx="667">
                  <c:v>R8.1.23  　</c:v>
                </c:pt>
                <c:pt idx="668">
                  <c:v>R8.1.23  　</c:v>
                </c:pt>
                <c:pt idx="669">
                  <c:v>R8.1.27  </c:v>
                </c:pt>
                <c:pt idx="670">
                  <c:v>H23.10.3
町名変更
H29.10.5</c:v>
                </c:pt>
                <c:pt idx="671">
                  <c:v>H23.12.26
一部解除
H24.6.15</c:v>
                </c:pt>
                <c:pt idx="672">
                  <c:v>H24.5.29</c:v>
                </c:pt>
                <c:pt idx="673">
                  <c:v>H25.2.28
一部地番変更
H30.12.6</c:v>
                </c:pt>
                <c:pt idx="674">
                  <c:v>H26.8.22
一部追加
H26.11.10</c:v>
                </c:pt>
                <c:pt idx="675">
                  <c:v>H27.7.10</c:v>
                </c:pt>
                <c:pt idx="676">
                  <c:v>H29.4.28
一部解除
R7.5.28</c:v>
                </c:pt>
                <c:pt idx="677">
                  <c:v>H29.7.5
一部追加
H30.10.22</c:v>
                </c:pt>
                <c:pt idx="678">
                  <c:v>H30.1.10
一部追加
R5.2.3</c:v>
                </c:pt>
                <c:pt idx="679">
                  <c:v>H30.6.6
一部解除
R2.11.4</c:v>
                </c:pt>
                <c:pt idx="680">
                  <c:v>R1.7.2</c:v>
                </c:pt>
                <c:pt idx="681">
                  <c:v>R3.1.21</c:v>
                </c:pt>
                <c:pt idx="682">
                  <c:v>R3.6.30</c:v>
                </c:pt>
                <c:pt idx="683">
                  <c:v>R3.8.6</c:v>
                </c:pt>
                <c:pt idx="684">
                  <c:v>R6.10.7</c:v>
                </c:pt>
                <c:pt idx="685">
                  <c:v>R7.4.17</c:v>
                </c:pt>
                <c:pt idx="686">
                  <c:v>R7.10.1</c:v>
                </c:pt>
                <c:pt idx="687">
                  <c:v>R7.10.1</c:v>
                </c:pt>
                <c:pt idx="688">
                  <c:v>H23.4.8
一部解除
H24.2.15</c:v>
                </c:pt>
                <c:pt idx="689">
                  <c:v>H23.5.20</c:v>
                </c:pt>
                <c:pt idx="690">
                  <c:v>H26.3.28
一部解除
H26.9.25</c:v>
                </c:pt>
                <c:pt idx="691">
                  <c:v>H26.7.15
一部除外
H26.8.18</c:v>
                </c:pt>
                <c:pt idx="692">
                  <c:v>H27.5.27</c:v>
                </c:pt>
                <c:pt idx="693">
                  <c:v>H27.5.27</c:v>
                </c:pt>
                <c:pt idx="694">
                  <c:v>H28.7.11
一部解除
H29.3.27</c:v>
                </c:pt>
                <c:pt idx="695">
                  <c:v>H29.6.21</c:v>
                </c:pt>
                <c:pt idx="696">
                  <c:v>R3.5.11</c:v>
                </c:pt>
                <c:pt idx="697">
                  <c:v>R3.7.29
一部解除
R5.9.29</c:v>
                </c:pt>
                <c:pt idx="698">
                  <c:v>R7.3.13</c:v>
                </c:pt>
                <c:pt idx="699">
                  <c:v>R7.11.12</c:v>
                </c:pt>
                <c:pt idx="700">
                  <c:v>H22.12.6</c:v>
                </c:pt>
                <c:pt idx="701">
                  <c:v>H25.11.26</c:v>
                </c:pt>
                <c:pt idx="702">
                  <c:v>H26.5.28
一部解除
H30.3.15</c:v>
                </c:pt>
                <c:pt idx="703">
                  <c:v>H26.9.2
一部追加
H29.5.2</c:v>
                </c:pt>
                <c:pt idx="704">
                  <c:v>H27.3.10
一部解除
H27.9.17</c:v>
                </c:pt>
                <c:pt idx="705">
                  <c:v>H27.10.23
一部解除
H31.3.15</c:v>
                </c:pt>
                <c:pt idx="706">
                  <c:v>H28.10.7
一部追加
R1.5.29</c:v>
                </c:pt>
                <c:pt idx="707">
                  <c:v>H29.12.19
一部解除
H30.6.28</c:v>
                </c:pt>
                <c:pt idx="708">
                  <c:v>H30.2.9
一部追加
R1.5.29</c:v>
                </c:pt>
                <c:pt idx="709">
                  <c:v>H30.6.18</c:v>
                </c:pt>
                <c:pt idx="710">
                  <c:v>R1.8.27
一部解除
R2.7.22</c:v>
                </c:pt>
                <c:pt idx="711">
                  <c:v>R2.3.26</c:v>
                </c:pt>
                <c:pt idx="712">
                  <c:v>R2.10.1</c:v>
                </c:pt>
                <c:pt idx="713">
                  <c:v>R2.10.1</c:v>
                </c:pt>
                <c:pt idx="714">
                  <c:v>R3.10.19
一部追加
R6.8.21</c:v>
                </c:pt>
                <c:pt idx="715">
                  <c:v>R4.3.18</c:v>
                </c:pt>
                <c:pt idx="716">
                  <c:v>R4.10.7</c:v>
                </c:pt>
                <c:pt idx="717">
                  <c:v>R5.7.6</c:v>
                </c:pt>
                <c:pt idx="718">
                  <c:v>R6.6.4</c:v>
                </c:pt>
                <c:pt idx="719">
                  <c:v>R6.8.21</c:v>
                </c:pt>
                <c:pt idx="720">
                  <c:v>R6.9.26</c:v>
                </c:pt>
                <c:pt idx="721">
                  <c:v>R6.11.18</c:v>
                </c:pt>
                <c:pt idx="722">
                  <c:v>R7.4.8</c:v>
                </c:pt>
                <c:pt idx="723">
                  <c:v>R7.4.8</c:v>
                </c:pt>
                <c:pt idx="724">
                  <c:v>R7.5.8</c:v>
                </c:pt>
                <c:pt idx="725">
                  <c:v>R7.11.28</c:v>
                </c:pt>
                <c:pt idx="726">
                  <c:v>H27.9.3</c:v>
                </c:pt>
                <c:pt idx="727">
                  <c:v>R2.10.16</c:v>
                </c:pt>
                <c:pt idx="728">
                  <c:v>H29.12.13
一部解除
H30.6.7</c:v>
                </c:pt>
                <c:pt idx="729">
                  <c:v>H31.3.20</c:v>
                </c:pt>
                <c:pt idx="730">
                  <c:v>R7.8.1</c:v>
                </c:pt>
                <c:pt idx="731">
                  <c:v>H25.5.30</c:v>
                </c:pt>
                <c:pt idx="732">
                  <c:v>H25.7.2
一部解除
H28.3.18</c:v>
                </c:pt>
                <c:pt idx="733">
                  <c:v>H27.5.27</c:v>
                </c:pt>
                <c:pt idx="734">
                  <c:v>H28.5.9
一部追加
H28.10.26</c:v>
                </c:pt>
                <c:pt idx="735">
                  <c:v>R4.4.7</c:v>
                </c:pt>
                <c:pt idx="736">
                  <c:v>R4.6.2
一部追加
R4.11.11</c:v>
                </c:pt>
                <c:pt idx="737">
                  <c:v>R5.1.10
一部解除
R7.8.14</c:v>
                </c:pt>
                <c:pt idx="738">
                  <c:v>R5.3.23</c:v>
                </c:pt>
                <c:pt idx="739">
                  <c:v>R5.5.19
一部追加
R7.2.4</c:v>
                </c:pt>
                <c:pt idx="740">
                  <c:v>R5.5.24
一部解除
R7.8.12</c:v>
                </c:pt>
                <c:pt idx="741">
                  <c:v>R6.10.3
一部追加
R7.11.17</c:v>
                </c:pt>
                <c:pt idx="742">
                  <c:v>R6.10.3
一部解除
R7.9.29</c:v>
                </c:pt>
                <c:pt idx="743">
                  <c:v>R6.10.15
一部解除
R7.7.10</c:v>
                </c:pt>
                <c:pt idx="744">
                  <c:v>R7.4.30
一部解除
R7.10.21</c:v>
                </c:pt>
                <c:pt idx="745">
                  <c:v>R7.7.29</c:v>
                </c:pt>
                <c:pt idx="746">
                  <c:v>H24.6.7</c:v>
                </c:pt>
                <c:pt idx="747">
                  <c:v>H25.5.24</c:v>
                </c:pt>
                <c:pt idx="748">
                  <c:v>H25.7.29</c:v>
                </c:pt>
                <c:pt idx="749">
                  <c:v>H27.7.27
一部追加
H28.9.15</c:v>
                </c:pt>
                <c:pt idx="750">
                  <c:v>H28.9.12</c:v>
                </c:pt>
                <c:pt idx="751">
                  <c:v>H29.3.27
一部追加
R5.9.7</c:v>
                </c:pt>
                <c:pt idx="752">
                  <c:v>R2.12.16
一部解除
R3.10.20</c:v>
                </c:pt>
                <c:pt idx="753">
                  <c:v>R4.5.27</c:v>
                </c:pt>
                <c:pt idx="754">
                  <c:v>R7.2.6</c:v>
                </c:pt>
                <c:pt idx="755">
                  <c:v>R7.3.24</c:v>
                </c:pt>
                <c:pt idx="756">
                  <c:v>H17.10.18</c:v>
                </c:pt>
                <c:pt idx="757">
                  <c:v>H18.8.8
訂正
H30.8.17</c:v>
                </c:pt>
                <c:pt idx="758">
                  <c:v>H23.3.29</c:v>
                </c:pt>
                <c:pt idx="759">
                  <c:v>H23.7.5</c:v>
                </c:pt>
                <c:pt idx="760">
                  <c:v>H24.2.10
一部区域変更
R1.9.30</c:v>
                </c:pt>
                <c:pt idx="761">
                  <c:v>H24.2.17
一部解除
H28.7.8</c:v>
                </c:pt>
                <c:pt idx="762">
                  <c:v>H24.11.6</c:v>
                </c:pt>
                <c:pt idx="763">
                  <c:v>H25.6.25</c:v>
                </c:pt>
                <c:pt idx="764">
                  <c:v>H25.6.25</c:v>
                </c:pt>
                <c:pt idx="765">
                  <c:v>H25.7.23</c:v>
                </c:pt>
                <c:pt idx="766">
                  <c:v>H25.9.27</c:v>
                </c:pt>
                <c:pt idx="767">
                  <c:v>H25.11.15
一部解除
H30.2.20</c:v>
                </c:pt>
                <c:pt idx="768">
                  <c:v>H26.5.23
一部解除
R5.11.28</c:v>
                </c:pt>
                <c:pt idx="769">
                  <c:v>H26.8.29
一部追加
R1.5.14</c:v>
                </c:pt>
                <c:pt idx="770">
                  <c:v>H26.9.19</c:v>
                </c:pt>
                <c:pt idx="771">
                  <c:v>H26.10.3
一部解除
H28.6.10</c:v>
                </c:pt>
                <c:pt idx="772">
                  <c:v>H27.1.30</c:v>
                </c:pt>
                <c:pt idx="773">
                  <c:v>H27.2.17
一部解除
R1.10.1</c:v>
                </c:pt>
                <c:pt idx="774">
                  <c:v>H30.3.16</c:v>
                </c:pt>
                <c:pt idx="775">
                  <c:v>H27.4.10
地番変更
H31.1.4</c:v>
                </c:pt>
                <c:pt idx="776">
                  <c:v>H27.4.10
一部追加
H30.6.8</c:v>
                </c:pt>
                <c:pt idx="777">
                  <c:v>H28.6.10</c:v>
                </c:pt>
                <c:pt idx="778">
                  <c:v>H28.6.17</c:v>
                </c:pt>
                <c:pt idx="779">
                  <c:v>H28.8.16</c:v>
                </c:pt>
                <c:pt idx="780">
                  <c:v>H28.10.14
地番変更
H31.1.4</c:v>
                </c:pt>
                <c:pt idx="781">
                  <c:v>H28.11.29
地番変更
H31.1.4</c:v>
                </c:pt>
                <c:pt idx="782">
                  <c:v>H29.8.22</c:v>
                </c:pt>
                <c:pt idx="783">
                  <c:v>H29.12.12</c:v>
                </c:pt>
                <c:pt idx="784">
                  <c:v>H29.12.12</c:v>
                </c:pt>
                <c:pt idx="785">
                  <c:v>H29.12.15</c:v>
                </c:pt>
                <c:pt idx="786">
                  <c:v>H29.12.15</c:v>
                </c:pt>
                <c:pt idx="787">
                  <c:v>H30.1.30</c:v>
                </c:pt>
                <c:pt idx="788">
                  <c:v>H30.7.6</c:v>
                </c:pt>
                <c:pt idx="789">
                  <c:v>H30.8.17</c:v>
                </c:pt>
                <c:pt idx="790">
                  <c:v>H30.11.13</c:v>
                </c:pt>
                <c:pt idx="791">
                  <c:v>H30.12.18</c:v>
                </c:pt>
                <c:pt idx="792">
                  <c:v>R1.11.29</c:v>
                </c:pt>
                <c:pt idx="793">
                  <c:v>R2.1.31</c:v>
                </c:pt>
                <c:pt idx="794">
                  <c:v>R2.3.3</c:v>
                </c:pt>
                <c:pt idx="795">
                  <c:v>R2.3.10</c:v>
                </c:pt>
                <c:pt idx="796">
                  <c:v>R2.3.17</c:v>
                </c:pt>
                <c:pt idx="797">
                  <c:v>R2.3.27</c:v>
                </c:pt>
                <c:pt idx="798">
                  <c:v>R2.12.25</c:v>
                </c:pt>
                <c:pt idx="799">
                  <c:v>R3.1.15</c:v>
                </c:pt>
                <c:pt idx="800">
                  <c:v>R3.1.29</c:v>
                </c:pt>
                <c:pt idx="801">
                  <c:v>R3.2.5</c:v>
                </c:pt>
                <c:pt idx="802">
                  <c:v>R3.4.2</c:v>
                </c:pt>
                <c:pt idx="803">
                  <c:v>R3.4.2</c:v>
                </c:pt>
                <c:pt idx="804">
                  <c:v>R3.6.4
一部解除
R5.1.31</c:v>
                </c:pt>
                <c:pt idx="805">
                  <c:v>R3.8.3</c:v>
                </c:pt>
                <c:pt idx="806">
                  <c:v>R3.8.20</c:v>
                </c:pt>
                <c:pt idx="807">
                  <c:v>R3.10.1
一部解除
R4.2.4</c:v>
                </c:pt>
                <c:pt idx="808">
                  <c:v>R3.11.9</c:v>
                </c:pt>
                <c:pt idx="809">
                  <c:v>R3.12.3</c:v>
                </c:pt>
                <c:pt idx="810">
                  <c:v>R4.2.1</c:v>
                </c:pt>
                <c:pt idx="811">
                  <c:v>R4.3.11</c:v>
                </c:pt>
                <c:pt idx="812">
                  <c:v>R4.4.22
一部解除
R5.1.10</c:v>
                </c:pt>
                <c:pt idx="813">
                  <c:v>R4.7.29</c:v>
                </c:pt>
                <c:pt idx="814">
                  <c:v>R4.9.26</c:v>
                </c:pt>
                <c:pt idx="815">
                  <c:v>R4.9.30
一部解除
R5.2.24</c:v>
                </c:pt>
                <c:pt idx="816">
                  <c:v>R4.10.14</c:v>
                </c:pt>
                <c:pt idx="817">
                  <c:v>R4.11.4</c:v>
                </c:pt>
                <c:pt idx="818">
                  <c:v>R4.11.18</c:v>
                </c:pt>
                <c:pt idx="819">
                  <c:v>R4.11.29</c:v>
                </c:pt>
                <c:pt idx="820">
                  <c:v>R4.11.29</c:v>
                </c:pt>
                <c:pt idx="821">
                  <c:v>R4.11.29</c:v>
                </c:pt>
                <c:pt idx="822">
                  <c:v>R4.12.2</c:v>
                </c:pt>
                <c:pt idx="823">
                  <c:v>R5.1.20</c:v>
                </c:pt>
                <c:pt idx="824">
                  <c:v>R5.1.31</c:v>
                </c:pt>
                <c:pt idx="825">
                  <c:v>R5.2.10
一部解除
R6.6.7</c:v>
                </c:pt>
                <c:pt idx="826">
                  <c:v>R5.3.14</c:v>
                </c:pt>
                <c:pt idx="827">
                  <c:v>R5.3.31</c:v>
                </c:pt>
                <c:pt idx="828">
                  <c:v>R5.3.31</c:v>
                </c:pt>
                <c:pt idx="829">
                  <c:v>R5.4.11</c:v>
                </c:pt>
                <c:pt idx="830">
                  <c:v>R5.4.11</c:v>
                </c:pt>
                <c:pt idx="831">
                  <c:v>R5.4.11</c:v>
                </c:pt>
                <c:pt idx="832">
                  <c:v>R5.6.9</c:v>
                </c:pt>
                <c:pt idx="833">
                  <c:v>R5.6.20</c:v>
                </c:pt>
                <c:pt idx="834">
                  <c:v>R5.6.27</c:v>
                </c:pt>
                <c:pt idx="835">
                  <c:v>R5.8.1</c:v>
                </c:pt>
                <c:pt idx="836">
                  <c:v>R5.11.14</c:v>
                </c:pt>
                <c:pt idx="837">
                  <c:v>R5.11.24</c:v>
                </c:pt>
                <c:pt idx="838">
                  <c:v>R5.11.24</c:v>
                </c:pt>
                <c:pt idx="839">
                  <c:v>R5.12.1</c:v>
                </c:pt>
                <c:pt idx="840">
                  <c:v>R5.12.22</c:v>
                </c:pt>
                <c:pt idx="841">
                  <c:v>R6.3.8</c:v>
                </c:pt>
                <c:pt idx="842">
                  <c:v>R6.3.15
一部解除
R6.5.14</c:v>
                </c:pt>
                <c:pt idx="843">
                  <c:v>R6.3.15
一部解除
R6.5.14</c:v>
                </c:pt>
                <c:pt idx="844">
                  <c:v>R6.3.19</c:v>
                </c:pt>
                <c:pt idx="845">
                  <c:v>R6.3.19</c:v>
                </c:pt>
                <c:pt idx="846">
                  <c:v>R6.3.19</c:v>
                </c:pt>
                <c:pt idx="847">
                  <c:v>R6.3.19</c:v>
                </c:pt>
                <c:pt idx="848">
                  <c:v>R6.4.5</c:v>
                </c:pt>
                <c:pt idx="849">
                  <c:v>R6.4.5</c:v>
                </c:pt>
                <c:pt idx="850">
                  <c:v>R6.5.14</c:v>
                </c:pt>
                <c:pt idx="851">
                  <c:v>R6.5.17</c:v>
                </c:pt>
                <c:pt idx="852">
                  <c:v>R6.7.5</c:v>
                </c:pt>
                <c:pt idx="853">
                  <c:v>R6.8.20</c:v>
                </c:pt>
                <c:pt idx="854">
                  <c:v>R6.9.20</c:v>
                </c:pt>
                <c:pt idx="855">
                  <c:v>R6.9.20</c:v>
                </c:pt>
                <c:pt idx="856">
                  <c:v>R6.11.15</c:v>
                </c:pt>
                <c:pt idx="857">
                  <c:v>R6.12.20</c:v>
                </c:pt>
                <c:pt idx="858">
                  <c:v>R7.1.17</c:v>
                </c:pt>
                <c:pt idx="859">
                  <c:v>R7.2.14</c:v>
                </c:pt>
                <c:pt idx="860">
                  <c:v>R7.2.14</c:v>
                </c:pt>
                <c:pt idx="861">
                  <c:v>R7.3.14</c:v>
                </c:pt>
                <c:pt idx="862">
                  <c:v>R7.3.25</c:v>
                </c:pt>
                <c:pt idx="863">
                  <c:v>R7.3.25</c:v>
                </c:pt>
                <c:pt idx="864">
                  <c:v>R7.3.25</c:v>
                </c:pt>
                <c:pt idx="865">
                  <c:v>R7.3.25</c:v>
                </c:pt>
                <c:pt idx="866">
                  <c:v>H23.12.15</c:v>
                </c:pt>
                <c:pt idx="867">
                  <c:v>H24.3.22
区域変更
H25.4.11</c:v>
                </c:pt>
                <c:pt idx="868">
                  <c:v>H24.7.26</c:v>
                </c:pt>
                <c:pt idx="869">
                  <c:v>H24.9.7</c:v>
                </c:pt>
                <c:pt idx="870">
                  <c:v>H25.1.11</c:v>
                </c:pt>
                <c:pt idx="871">
                  <c:v>H25.3.18</c:v>
                </c:pt>
                <c:pt idx="872">
                  <c:v>H25.10.29</c:v>
                </c:pt>
                <c:pt idx="873">
                  <c:v>H26.3.24</c:v>
                </c:pt>
                <c:pt idx="874">
                  <c:v>H26.12.18</c:v>
                </c:pt>
                <c:pt idx="875">
                  <c:v>H27.7.9</c:v>
                </c:pt>
                <c:pt idx="876">
                  <c:v>H27.7.16</c:v>
                </c:pt>
                <c:pt idx="877">
                  <c:v>H28.11.8</c:v>
                </c:pt>
                <c:pt idx="878">
                  <c:v>H28.12.27
一部解除
H29.8.25</c:v>
                </c:pt>
                <c:pt idx="879">
                  <c:v>H28.12.27</c:v>
                </c:pt>
                <c:pt idx="880">
                  <c:v>H29.2.14
一部追加
R3.5.20</c:v>
                </c:pt>
                <c:pt idx="881">
                  <c:v>H29.3.27</c:v>
                </c:pt>
                <c:pt idx="882">
                  <c:v>H29.6.23
一部解除
R3.2.2</c:v>
                </c:pt>
                <c:pt idx="883">
                  <c:v>H29.7.14
一部追加
H30.7.13</c:v>
                </c:pt>
                <c:pt idx="884">
                  <c:v>H29.9.6
一部解除
R4.11.4</c:v>
                </c:pt>
                <c:pt idx="885">
                  <c:v>H29.12.12
一部解除
H30.3.8</c:v>
                </c:pt>
                <c:pt idx="886">
                  <c:v>H30.10.26</c:v>
                </c:pt>
                <c:pt idx="887">
                  <c:v>H30.12.28</c:v>
                </c:pt>
                <c:pt idx="888">
                  <c:v>H31.3.19</c:v>
                </c:pt>
                <c:pt idx="889">
                  <c:v>R1.12.11
一部追加
R2.12.24</c:v>
                </c:pt>
                <c:pt idx="890">
                  <c:v>R2.5.20
一部追加
R6.2.14</c:v>
                </c:pt>
                <c:pt idx="891">
                  <c:v>R2.7.14</c:v>
                </c:pt>
                <c:pt idx="892">
                  <c:v>R2.8.21</c:v>
                </c:pt>
                <c:pt idx="893">
                  <c:v>R2.9.8</c:v>
                </c:pt>
                <c:pt idx="894">
                  <c:v>R3.6.9</c:v>
                </c:pt>
                <c:pt idx="895">
                  <c:v>R4.1.21</c:v>
                </c:pt>
                <c:pt idx="896">
                  <c:v>R4.1.21</c:v>
                </c:pt>
                <c:pt idx="897">
                  <c:v>R4.2.9</c:v>
                </c:pt>
                <c:pt idx="898">
                  <c:v>R4.2.21</c:v>
                </c:pt>
                <c:pt idx="899">
                  <c:v>R4.3.15</c:v>
                </c:pt>
                <c:pt idx="900">
                  <c:v>R4.3.15</c:v>
                </c:pt>
                <c:pt idx="901">
                  <c:v>R4.3.31</c:v>
                </c:pt>
                <c:pt idx="902">
                  <c:v>R4.9.28</c:v>
                </c:pt>
                <c:pt idx="903">
                  <c:v>R4.12.5</c:v>
                </c:pt>
                <c:pt idx="904">
                  <c:v>R5.2.21
一部追加
R6.5.29</c:v>
                </c:pt>
                <c:pt idx="905">
                  <c:v>R5.3.29</c:v>
                </c:pt>
                <c:pt idx="906">
                  <c:v>R5.3.30</c:v>
                </c:pt>
                <c:pt idx="907">
                  <c:v>R5.9.22</c:v>
                </c:pt>
                <c:pt idx="908">
                  <c:v>R5.9.22</c:v>
                </c:pt>
                <c:pt idx="909">
                  <c:v>R5.10.26</c:v>
                </c:pt>
                <c:pt idx="910">
                  <c:v>R5.12.13</c:v>
                </c:pt>
                <c:pt idx="911">
                  <c:v>R6.5.30</c:v>
                </c:pt>
                <c:pt idx="912">
                  <c:v>R6.7.25
一部追加
R7.4.16</c:v>
                </c:pt>
                <c:pt idx="913">
                  <c:v>R7.3.19</c:v>
                </c:pt>
                <c:pt idx="914">
                  <c:v>R7.3.19</c:v>
                </c:pt>
                <c:pt idx="915">
                  <c:v>H22.11.4
地番訂正
H22.12.6</c:v>
                </c:pt>
                <c:pt idx="916">
                  <c:v>H23.8.11</c:v>
                </c:pt>
                <c:pt idx="917">
                  <c:v>H23.11.2</c:v>
                </c:pt>
                <c:pt idx="918">
                  <c:v>H26.2.12</c:v>
                </c:pt>
                <c:pt idx="919">
                  <c:v>H29.4.3
一部解除
R7.12.23</c:v>
                </c:pt>
                <c:pt idx="920">
                  <c:v>H29.8.21
一部解除
R3.6.22</c:v>
                </c:pt>
                <c:pt idx="921">
                  <c:v>H30.1.15</c:v>
                </c:pt>
                <c:pt idx="922">
                  <c:v>H30.7.3
一部解除
R5.11.1</c:v>
                </c:pt>
                <c:pt idx="923">
                  <c:v>R2.1.8
一部追加
R2.4.20</c:v>
                </c:pt>
                <c:pt idx="924">
                  <c:v>R2.5.25
一部解除
R6.8.2</c:v>
                </c:pt>
                <c:pt idx="925">
                  <c:v>R2.6.15</c:v>
                </c:pt>
                <c:pt idx="926">
                  <c:v>R2.12.23</c:v>
                </c:pt>
                <c:pt idx="927">
                  <c:v>R3.3.1</c:v>
                </c:pt>
                <c:pt idx="928">
                  <c:v>R3.4.14
一部解除
R5.3.16</c:v>
                </c:pt>
                <c:pt idx="929">
                  <c:v>R3.4.19
一部解除
R6.9.26</c:v>
                </c:pt>
                <c:pt idx="930">
                  <c:v>R3.4.19</c:v>
                </c:pt>
                <c:pt idx="931">
                  <c:v>R3.5.19</c:v>
                </c:pt>
                <c:pt idx="932">
                  <c:v>R3.10.4</c:v>
                </c:pt>
                <c:pt idx="933">
                  <c:v>R5.4.5
一部解除
R5.11.22</c:v>
                </c:pt>
                <c:pt idx="934">
                  <c:v>R5.9.26
一部解除
R6.7.10</c:v>
                </c:pt>
                <c:pt idx="935">
                  <c:v>R6.7.19</c:v>
                </c:pt>
                <c:pt idx="936">
                  <c:v>R6.7.23
一部追加
R7.12.17</c:v>
                </c:pt>
                <c:pt idx="937">
                  <c:v>R7.4.8</c:v>
                </c:pt>
                <c:pt idx="938">
                  <c:v>R7.12.15</c:v>
                </c:pt>
                <c:pt idx="939">
                  <c:v>H20.9.4</c:v>
                </c:pt>
                <c:pt idx="940">
                  <c:v>H23.9.13</c:v>
                </c:pt>
                <c:pt idx="941">
                  <c:v>H23.9.13</c:v>
                </c:pt>
                <c:pt idx="942">
                  <c:v>H23.12.2
一部追加
R4.12.2</c:v>
                </c:pt>
                <c:pt idx="943">
                  <c:v>H27.2.24
一部追加
R2.11.2</c:v>
                </c:pt>
                <c:pt idx="944">
                  <c:v>H29.8.15</c:v>
                </c:pt>
                <c:pt idx="945">
                  <c:v>H29.8.31</c:v>
                </c:pt>
                <c:pt idx="946">
                  <c:v>H30.7.25
一部解除
H31.2.26</c:v>
                </c:pt>
                <c:pt idx="947">
                  <c:v>R2.5.1
追加指定
R2.10.13</c:v>
                </c:pt>
                <c:pt idx="948">
                  <c:v>R5.8.16
一部解除
R6.12.23</c:v>
                </c:pt>
                <c:pt idx="949">
                  <c:v>R5.8.16
一部追加
R6.12.23</c:v>
                </c:pt>
                <c:pt idx="950">
                  <c:v>R5.11.16</c:v>
                </c:pt>
                <c:pt idx="951">
                  <c:v>R6.5.8
一部解除
R7.12.5</c:v>
                </c:pt>
                <c:pt idx="952">
                  <c:v>R6.5.23</c:v>
                </c:pt>
                <c:pt idx="953">
                  <c:v>R7.3.4</c:v>
                </c:pt>
                <c:pt idx="954">
                  <c:v>R7.4.23</c:v>
                </c:pt>
                <c:pt idx="955">
                  <c:v>R5.12.7</c:v>
                </c:pt>
                <c:pt idx="956">
                  <c:v>H22.10.8
一部追加
H23.5.10</c:v>
                </c:pt>
                <c:pt idx="957">
                  <c:v>H24.10.5
指定変更
H30.11.29</c:v>
                </c:pt>
                <c:pt idx="958">
                  <c:v>H25.12.11
指定変更
H30.11.29</c:v>
                </c:pt>
                <c:pt idx="959">
                  <c:v>H26.6.10</c:v>
                </c:pt>
                <c:pt idx="960">
                  <c:v>H26.9.4
指定変更
H30.9.26</c:v>
                </c:pt>
                <c:pt idx="961">
                  <c:v>H27.9.1</c:v>
                </c:pt>
                <c:pt idx="962">
                  <c:v>H29.4.4
一部訂正
H29.6.21</c:v>
                </c:pt>
                <c:pt idx="963">
                  <c:v>H29.7.20</c:v>
                </c:pt>
                <c:pt idx="964">
                  <c:v>H29.10.6
一部追加
H31.1.30</c:v>
                </c:pt>
                <c:pt idx="965">
                  <c:v>H31.1.16</c:v>
                </c:pt>
                <c:pt idx="966">
                  <c:v>R1.9.18</c:v>
                </c:pt>
                <c:pt idx="967">
                  <c:v>R1.10.15
一部追加
R1.10.29</c:v>
                </c:pt>
                <c:pt idx="968">
                  <c:v>R2.1.31</c:v>
                </c:pt>
                <c:pt idx="969">
                  <c:v>R2.8.7</c:v>
                </c:pt>
                <c:pt idx="970">
                  <c:v>R2.8.7</c:v>
                </c:pt>
                <c:pt idx="971">
                  <c:v>R2.9.4
指定変更
R2.10.7</c:v>
                </c:pt>
                <c:pt idx="972">
                  <c:v>R4.3.25</c:v>
                </c:pt>
                <c:pt idx="973">
                  <c:v>R4.8.17</c:v>
                </c:pt>
                <c:pt idx="974">
                  <c:v>R4.11.14</c:v>
                </c:pt>
                <c:pt idx="975">
                  <c:v>R5.2.21</c:v>
                </c:pt>
                <c:pt idx="976">
                  <c:v>R5.3.30</c:v>
                </c:pt>
                <c:pt idx="977">
                  <c:v>R5.7.12</c:v>
                </c:pt>
                <c:pt idx="978">
                  <c:v>R5.8.16</c:v>
                </c:pt>
                <c:pt idx="979">
                  <c:v>R5.8.21</c:v>
                </c:pt>
                <c:pt idx="980">
                  <c:v>R6.2.22</c:v>
                </c:pt>
                <c:pt idx="981">
                  <c:v>R6.2.29</c:v>
                </c:pt>
                <c:pt idx="982">
                  <c:v>R6.3.8</c:v>
                </c:pt>
                <c:pt idx="983">
                  <c:v>R6.8.20</c:v>
                </c:pt>
                <c:pt idx="984">
                  <c:v>R6.8.27</c:v>
                </c:pt>
                <c:pt idx="985">
                  <c:v>R6.9.6</c:v>
                </c:pt>
                <c:pt idx="986">
                  <c:v>R6.10.11</c:v>
                </c:pt>
                <c:pt idx="987">
                  <c:v>R7.1.17</c:v>
                </c:pt>
                <c:pt idx="988">
                  <c:v>R7.2.3</c:v>
                </c:pt>
                <c:pt idx="989">
                  <c:v>R7.5.8</c:v>
                </c:pt>
                <c:pt idx="990">
                  <c:v>R7.5.27</c:v>
                </c:pt>
                <c:pt idx="991">
                  <c:v>R7.8.18</c:v>
                </c:pt>
                <c:pt idx="992">
                  <c:v>R7.9.18</c:v>
                </c:pt>
                <c:pt idx="993">
                  <c:v>R7.10.6</c:v>
                </c:pt>
                <c:pt idx="994">
                  <c:v>R7.11.12</c:v>
                </c:pt>
                <c:pt idx="995">
                  <c:v>H27.7.27
一部追加
R2.3.26</c:v>
                </c:pt>
                <c:pt idx="996">
                  <c:v>H29.9.19
一部解除
R2.3.26</c:v>
                </c:pt>
                <c:pt idx="997">
                  <c:v>R3.9.27
一部解除
R3.12.27      </c:v>
                </c:pt>
                <c:pt idx="998">
                  <c:v>R4.5.18</c:v>
                </c:pt>
                <c:pt idx="999">
                  <c:v>R5.7.4
一部解除
R6.6.28 </c:v>
                </c:pt>
                <c:pt idx="1000">
                  <c:v>R7.2.4</c:v>
                </c:pt>
                <c:pt idx="1001">
                  <c:v>R7.6.27</c:v>
                </c:pt>
                <c:pt idx="1002">
                  <c:v>R7.6.27</c:v>
                </c:pt>
                <c:pt idx="1003">
                  <c:v>H16.10.18</c:v>
                </c:pt>
                <c:pt idx="1004">
                  <c:v>H17.2.25</c:v>
                </c:pt>
                <c:pt idx="1005">
                  <c:v>H18.2.3</c:v>
                </c:pt>
                <c:pt idx="1006">
                  <c:v>H18.4.7</c:v>
                </c:pt>
                <c:pt idx="1007">
                  <c:v>H18.4.7
一部追加
H29.2.22</c:v>
                </c:pt>
                <c:pt idx="1008">
                  <c:v>H18.4.11</c:v>
                </c:pt>
                <c:pt idx="1009">
                  <c:v>H18.9.22</c:v>
                </c:pt>
                <c:pt idx="1010">
                  <c:v>H19.3.9</c:v>
                </c:pt>
                <c:pt idx="1011">
                  <c:v>H19.6.12</c:v>
                </c:pt>
                <c:pt idx="1012">
                  <c:v>H19.8.29</c:v>
                </c:pt>
                <c:pt idx="1013">
                  <c:v>H19.10.19</c:v>
                </c:pt>
                <c:pt idx="1014">
                  <c:v>H20.4.7</c:v>
                </c:pt>
                <c:pt idx="1015">
                  <c:v>H20.5.19
一部解除
H23.3.23</c:v>
                </c:pt>
                <c:pt idx="1016">
                  <c:v>H20.6.12</c:v>
                </c:pt>
                <c:pt idx="1017">
                  <c:v>H20.7.28</c:v>
                </c:pt>
                <c:pt idx="1018">
                  <c:v>H20.11.19</c:v>
                </c:pt>
                <c:pt idx="1019">
                  <c:v>H21.5.29</c:v>
                </c:pt>
                <c:pt idx="1020">
                  <c:v>H22.1.5</c:v>
                </c:pt>
                <c:pt idx="1021">
                  <c:v>H22.6.18</c:v>
                </c:pt>
                <c:pt idx="1022">
                  <c:v>H22.8.6</c:v>
                </c:pt>
                <c:pt idx="1023">
                  <c:v>H22.11.19
一部解除
R1.5.23</c:v>
                </c:pt>
                <c:pt idx="1024">
                  <c:v>H22.11.19</c:v>
                </c:pt>
                <c:pt idx="1025">
                  <c:v>H22.11.24</c:v>
                </c:pt>
                <c:pt idx="1026">
                  <c:v>H23.1.24
一部解除
H28.5.17</c:v>
                </c:pt>
                <c:pt idx="1027">
                  <c:v>H23.2.3</c:v>
                </c:pt>
                <c:pt idx="1028">
                  <c:v>H23.2.24
一部解除
H23.8.22</c:v>
                </c:pt>
                <c:pt idx="1029">
                  <c:v>H23.3.14
一部解除
H27.7.7</c:v>
                </c:pt>
                <c:pt idx="1030">
                  <c:v>H23.3.16</c:v>
                </c:pt>
                <c:pt idx="1031">
                  <c:v>H23.4.13
一部解除
H23.9.1</c:v>
                </c:pt>
                <c:pt idx="1032">
                  <c:v>H23.4.20
一部追加
H31.3.13</c:v>
                </c:pt>
                <c:pt idx="1033">
                  <c:v>H23.5.12
一部解除
H26.10.20</c:v>
                </c:pt>
                <c:pt idx="1034">
                  <c:v>H23.5.18
一部解除
H23.6.27</c:v>
                </c:pt>
                <c:pt idx="1035">
                  <c:v>H23.5.19</c:v>
                </c:pt>
                <c:pt idx="1036">
                  <c:v>H23.6.8
一部解除
H23.10.27</c:v>
                </c:pt>
                <c:pt idx="1037">
                  <c:v>H23.6.21
一部追加
H26.1.10</c:v>
                </c:pt>
                <c:pt idx="1038">
                  <c:v>H23.6.21</c:v>
                </c:pt>
                <c:pt idx="1039">
                  <c:v>H23.6.27</c:v>
                </c:pt>
                <c:pt idx="1040">
                  <c:v>H23.6.27</c:v>
                </c:pt>
                <c:pt idx="1041">
                  <c:v>H23.7.13
一部解除
H26.7.7</c:v>
                </c:pt>
                <c:pt idx="1042">
                  <c:v>H23.7.13
一部解除
H24.9.11</c:v>
                </c:pt>
                <c:pt idx="1043">
                  <c:v>H23.7.13</c:v>
                </c:pt>
                <c:pt idx="1044">
                  <c:v>H23.7.19</c:v>
                </c:pt>
                <c:pt idx="1045">
                  <c:v>H23.7.27</c:v>
                </c:pt>
                <c:pt idx="1046">
                  <c:v>H23.7.29
一部解除
H24.12.5</c:v>
                </c:pt>
                <c:pt idx="1047">
                  <c:v>H23.8.1
一部追加
H24.5.15</c:v>
                </c:pt>
                <c:pt idx="1048">
                  <c:v>H23.8.8</c:v>
                </c:pt>
                <c:pt idx="1049">
                  <c:v>H23.8.8</c:v>
                </c:pt>
                <c:pt idx="1050">
                  <c:v>H23.8.8</c:v>
                </c:pt>
                <c:pt idx="1051">
                  <c:v>H23.8.9
一部解除
H24.2.28</c:v>
                </c:pt>
                <c:pt idx="1052">
                  <c:v>H23.8.9
一部解除
H25.2.14</c:v>
                </c:pt>
                <c:pt idx="1053">
                  <c:v>H23.9.2</c:v>
                </c:pt>
                <c:pt idx="1054">
                  <c:v>H23.9.16</c:v>
                </c:pt>
                <c:pt idx="1055">
                  <c:v>H23.10.6</c:v>
                </c:pt>
                <c:pt idx="1056">
                  <c:v>H23.10.7</c:v>
                </c:pt>
                <c:pt idx="1057">
                  <c:v>H23.10.20</c:v>
                </c:pt>
                <c:pt idx="1058">
                  <c:v>H23.10.25</c:v>
                </c:pt>
                <c:pt idx="1059">
                  <c:v>H23.10.25</c:v>
                </c:pt>
                <c:pt idx="1060">
                  <c:v>H23.11.11
一部追加
H28.10.18</c:v>
                </c:pt>
                <c:pt idx="1061">
                  <c:v>H23.11.11</c:v>
                </c:pt>
                <c:pt idx="1062">
                  <c:v>H23.11.17
一部追加
H25.3.27</c:v>
                </c:pt>
                <c:pt idx="1063">
                  <c:v>H23.11.25</c:v>
                </c:pt>
                <c:pt idx="1064">
                  <c:v>H23.11.28
一部解除
H29.3.17</c:v>
                </c:pt>
                <c:pt idx="1065">
                  <c:v>H23.12.16</c:v>
                </c:pt>
                <c:pt idx="1066">
                  <c:v>H24.1.13</c:v>
                </c:pt>
                <c:pt idx="1067">
                  <c:v>H24.1.23
一部解除・追加
H24.8.29</c:v>
                </c:pt>
                <c:pt idx="1068">
                  <c:v>H24.1.24
一部解除
H28.5.31</c:v>
                </c:pt>
                <c:pt idx="1069">
                  <c:v>H24.2.6
一部解除
H25.4.30</c:v>
                </c:pt>
                <c:pt idx="1070">
                  <c:v>H24.2.8</c:v>
                </c:pt>
                <c:pt idx="1071">
                  <c:v>H24.2.16
一部追加
H25.3.14</c:v>
                </c:pt>
                <c:pt idx="1072">
                  <c:v>H24.2.17</c:v>
                </c:pt>
                <c:pt idx="1073">
                  <c:v>H24.2.27</c:v>
                </c:pt>
                <c:pt idx="1074">
                  <c:v>H24.2.27
一部解除
H26.12.4</c:v>
                </c:pt>
                <c:pt idx="1075">
                  <c:v>H24.2.29</c:v>
                </c:pt>
                <c:pt idx="1076">
                  <c:v>H24.3.8</c:v>
                </c:pt>
                <c:pt idx="1077">
                  <c:v>H24.3.8</c:v>
                </c:pt>
                <c:pt idx="1078">
                  <c:v>H24.3.27
一部追加
H24.4.17</c:v>
                </c:pt>
                <c:pt idx="1079">
                  <c:v>H24.3.27</c:v>
                </c:pt>
                <c:pt idx="1080">
                  <c:v>H24.4.10</c:v>
                </c:pt>
                <c:pt idx="1081">
                  <c:v>H24.4.12
一部追加
H26.2.25</c:v>
                </c:pt>
                <c:pt idx="1082">
                  <c:v>H24.4.12</c:v>
                </c:pt>
                <c:pt idx="1083">
                  <c:v>H24.4.16
一部追加
H24.9.6</c:v>
                </c:pt>
                <c:pt idx="1084">
                  <c:v>H24.5.2</c:v>
                </c:pt>
                <c:pt idx="1085">
                  <c:v>H24.5.7
一部追加
H31.4.9</c:v>
                </c:pt>
                <c:pt idx="1086">
                  <c:v>H24.5.10</c:v>
                </c:pt>
                <c:pt idx="1087">
                  <c:v>H24.5.16
一部追加
R1.5.21</c:v>
                </c:pt>
                <c:pt idx="1088">
                  <c:v>H24.5.17
一部追加
H30.1.10</c:v>
                </c:pt>
                <c:pt idx="1089">
                  <c:v>H24.5.18</c:v>
                </c:pt>
                <c:pt idx="1090">
                  <c:v>H24.6.27
一部解除
H26.6.27</c:v>
                </c:pt>
                <c:pt idx="1091">
                  <c:v>H24.8.3</c:v>
                </c:pt>
                <c:pt idx="1092">
                  <c:v>H24.8.3</c:v>
                </c:pt>
                <c:pt idx="1093">
                  <c:v>H24.8.8
一部解除･追加
H24.9.11</c:v>
                </c:pt>
                <c:pt idx="1094">
                  <c:v>H24.8.13</c:v>
                </c:pt>
                <c:pt idx="1095">
                  <c:v>H24.8.17</c:v>
                </c:pt>
                <c:pt idx="1096">
                  <c:v>H24.9.5
一部解除
H25.3.13</c:v>
                </c:pt>
                <c:pt idx="1097">
                  <c:v>H24.9.6
一部解除
H28.2.25</c:v>
                </c:pt>
                <c:pt idx="1098">
                  <c:v>H24.9.13</c:v>
                </c:pt>
                <c:pt idx="1099">
                  <c:v>H24.10.3</c:v>
                </c:pt>
                <c:pt idx="1100">
                  <c:v>H24.10.18
一部解除
R2.3.3</c:v>
                </c:pt>
                <c:pt idx="1101">
                  <c:v>H24.10.31</c:v>
                </c:pt>
                <c:pt idx="1102">
                  <c:v>H24.11.5</c:v>
                </c:pt>
                <c:pt idx="1103">
                  <c:v>H24.11.15</c:v>
                </c:pt>
                <c:pt idx="1104">
                  <c:v>H24.11.20</c:v>
                </c:pt>
                <c:pt idx="1105">
                  <c:v>H24.12.10
一部解除
R2.7.1</c:v>
                </c:pt>
                <c:pt idx="1106">
                  <c:v>H24.12.20</c:v>
                </c:pt>
                <c:pt idx="1107">
                  <c:v>H25.2.7
一部解除
H26.6.6</c:v>
                </c:pt>
                <c:pt idx="1108">
                  <c:v>H25.3.4</c:v>
                </c:pt>
                <c:pt idx="1109">
                  <c:v>H25.3.6</c:v>
                </c:pt>
                <c:pt idx="1110">
                  <c:v>H25.3.13</c:v>
                </c:pt>
                <c:pt idx="1111">
                  <c:v>H25.3.13
一部解除
H28.12.12</c:v>
                </c:pt>
                <c:pt idx="1112">
                  <c:v>H25.3.13
一部解除
H27.1.9</c:v>
                </c:pt>
                <c:pt idx="1113">
                  <c:v>H25.3.13</c:v>
                </c:pt>
                <c:pt idx="1114">
                  <c:v>H25.3.14
一部追加
H27.4.15</c:v>
                </c:pt>
                <c:pt idx="1115">
                  <c:v>H25.3.15</c:v>
                </c:pt>
                <c:pt idx="1116">
                  <c:v>H25.3.22</c:v>
                </c:pt>
                <c:pt idx="1117">
                  <c:v>H25.3.22</c:v>
                </c:pt>
                <c:pt idx="1118">
                  <c:v>H25.4.11
一部追加
H26.7.24</c:v>
                </c:pt>
                <c:pt idx="1119">
                  <c:v>H25.5.17</c:v>
                </c:pt>
                <c:pt idx="1120">
                  <c:v>H25.5.21
一部解除
H26.3.14</c:v>
                </c:pt>
                <c:pt idx="1121">
                  <c:v>H25.5.27
一部追加
H28.9.8</c:v>
                </c:pt>
                <c:pt idx="1122">
                  <c:v>H25.5.30</c:v>
                </c:pt>
                <c:pt idx="1123">
                  <c:v>H25.6.5</c:v>
                </c:pt>
                <c:pt idx="1124">
                  <c:v>H25.6.7
一部追加
H31.4.9</c:v>
                </c:pt>
                <c:pt idx="1125">
                  <c:v>H25.6.11</c:v>
                </c:pt>
                <c:pt idx="1126">
                  <c:v>H25.6.12</c:v>
                </c:pt>
                <c:pt idx="1127">
                  <c:v>H25.6.17
一部解除
H28.8.29</c:v>
                </c:pt>
                <c:pt idx="1128">
                  <c:v>H25.7.1
一部追加
H25.8.28</c:v>
                </c:pt>
                <c:pt idx="1129">
                  <c:v>H25.7.4
一部解除
H25.7.30</c:v>
                </c:pt>
                <c:pt idx="1130">
                  <c:v>H25.7.5</c:v>
                </c:pt>
                <c:pt idx="1131">
                  <c:v>H25.8.9</c:v>
                </c:pt>
                <c:pt idx="1132">
                  <c:v>H25.9.4
一部解除
H28.4.14</c:v>
                </c:pt>
                <c:pt idx="1133">
                  <c:v>H25.9.10
一部解除
H27.11.10</c:v>
                </c:pt>
                <c:pt idx="1134">
                  <c:v>H25.9.11</c:v>
                </c:pt>
                <c:pt idx="1135">
                  <c:v>H25.9.17
一部解除
H27.6.19</c:v>
                </c:pt>
                <c:pt idx="1136">
                  <c:v>H25.9.18</c:v>
                </c:pt>
                <c:pt idx="1137">
                  <c:v>H25.9.25
一部追加
H26.4.14</c:v>
                </c:pt>
                <c:pt idx="1138">
                  <c:v>H25.10.4
一部追加
R1.7.31</c:v>
                </c:pt>
                <c:pt idx="1139">
                  <c:v>H25.10.15</c:v>
                </c:pt>
                <c:pt idx="1140">
                  <c:v>H25.10.17
一部追加
H29.9.28</c:v>
                </c:pt>
                <c:pt idx="1141">
                  <c:v>H25.10.22
一部追加
H28.8.31</c:v>
                </c:pt>
                <c:pt idx="1142">
                  <c:v>H25.11.7</c:v>
                </c:pt>
                <c:pt idx="1143">
                  <c:v>H25.11.18
一部解除
R3.1.12</c:v>
                </c:pt>
                <c:pt idx="1144">
                  <c:v>H25.12.3</c:v>
                </c:pt>
                <c:pt idx="1145">
                  <c:v>H25.12.5
一部解除
H26.2.24</c:v>
                </c:pt>
                <c:pt idx="1146">
                  <c:v>H25.12.10</c:v>
                </c:pt>
                <c:pt idx="1147">
                  <c:v>H25.12.10</c:v>
                </c:pt>
                <c:pt idx="1148">
                  <c:v>H26.1.15
一部追加
R2.8.3</c:v>
                </c:pt>
                <c:pt idx="1149">
                  <c:v>H26.2.13
一部解除
H26.12.10</c:v>
                </c:pt>
                <c:pt idx="1150">
                  <c:v>H26.2.13
一部解除
R2.5.26</c:v>
                </c:pt>
                <c:pt idx="1151">
                  <c:v>H26.3.13
一部解除
H27.1.9</c:v>
                </c:pt>
                <c:pt idx="1152">
                  <c:v>H26.3.13</c:v>
                </c:pt>
                <c:pt idx="1153">
                  <c:v>H26.3.14</c:v>
                </c:pt>
                <c:pt idx="1154">
                  <c:v>H26.3.19</c:v>
                </c:pt>
                <c:pt idx="1155">
                  <c:v>H26.4.14</c:v>
                </c:pt>
                <c:pt idx="1156">
                  <c:v>H26.4.14
一部解除
H26.8.19</c:v>
                </c:pt>
                <c:pt idx="1157">
                  <c:v>H26.4.14
一部解除
H27.1.26</c:v>
                </c:pt>
                <c:pt idx="1158">
                  <c:v>H26.4.23</c:v>
                </c:pt>
                <c:pt idx="1159">
                  <c:v>H26.4.28</c:v>
                </c:pt>
                <c:pt idx="1160">
                  <c:v>H26.5.1</c:v>
                </c:pt>
                <c:pt idx="1161">
                  <c:v>H26.5.22</c:v>
                </c:pt>
                <c:pt idx="1162">
                  <c:v>H26.5.30</c:v>
                </c:pt>
                <c:pt idx="1163">
                  <c:v>H26.6.4
一部解除
R1.7.26</c:v>
                </c:pt>
                <c:pt idx="1164">
                  <c:v>H26.6.5</c:v>
                </c:pt>
                <c:pt idx="1165">
                  <c:v>H26.6.9
一部追加
H28.11.14</c:v>
                </c:pt>
                <c:pt idx="1166">
                  <c:v>H26.6.10
一部追加
H26.7.4</c:v>
                </c:pt>
                <c:pt idx="1167">
                  <c:v>H26.6.18</c:v>
                </c:pt>
                <c:pt idx="1168">
                  <c:v>H26.6.18</c:v>
                </c:pt>
                <c:pt idx="1169">
                  <c:v>H26.6.18</c:v>
                </c:pt>
                <c:pt idx="1170">
                  <c:v>H26.6.20
一部追加
H27.6.8</c:v>
                </c:pt>
                <c:pt idx="1171">
                  <c:v>H26.6.20
一部解除
H30.10.12</c:v>
                </c:pt>
                <c:pt idx="1172">
                  <c:v>H26.7.17</c:v>
                </c:pt>
                <c:pt idx="1173">
                  <c:v>H26.7.24
一部解除
H30.1.10</c:v>
                </c:pt>
                <c:pt idx="1174">
                  <c:v>H26.7.30</c:v>
                </c:pt>
                <c:pt idx="1175">
                  <c:v>H26.7.30
一部解除
R3.10.4</c:v>
                </c:pt>
                <c:pt idx="1176">
                  <c:v>H26.9.26</c:v>
                </c:pt>
                <c:pt idx="1177">
                  <c:v>H26.9.26
一部解除
H27.8.4</c:v>
                </c:pt>
                <c:pt idx="1178">
                  <c:v>H26.9.29</c:v>
                </c:pt>
                <c:pt idx="1179">
                  <c:v>H26.10.7</c:v>
                </c:pt>
                <c:pt idx="1180">
                  <c:v>H26.10.16</c:v>
                </c:pt>
                <c:pt idx="1181">
                  <c:v>H26.11.5</c:v>
                </c:pt>
                <c:pt idx="1182">
                  <c:v>H26.11.20
一部追加
H29.7.6</c:v>
                </c:pt>
                <c:pt idx="1183">
                  <c:v>H26.11.25</c:v>
                </c:pt>
                <c:pt idx="1184">
                  <c:v>H26.11.26</c:v>
                </c:pt>
                <c:pt idx="1185">
                  <c:v>H26.12.3
一部追加
R1.9.27</c:v>
                </c:pt>
                <c:pt idx="1186">
                  <c:v>H26.12.9
一部解除
R2.8.27</c:v>
                </c:pt>
                <c:pt idx="1187">
                  <c:v>H26.12.5</c:v>
                </c:pt>
                <c:pt idx="1188">
                  <c:v>H26.12.19</c:v>
                </c:pt>
                <c:pt idx="1189">
                  <c:v>H26.12.24</c:v>
                </c:pt>
                <c:pt idx="1190">
                  <c:v>H27.1.13</c:v>
                </c:pt>
                <c:pt idx="1191">
                  <c:v>H27.2.2</c:v>
                </c:pt>
                <c:pt idx="1192">
                  <c:v>H27.2.9</c:v>
                </c:pt>
                <c:pt idx="1193">
                  <c:v>H27.2.23</c:v>
                </c:pt>
                <c:pt idx="1194">
                  <c:v>H27.2.23</c:v>
                </c:pt>
                <c:pt idx="1195">
                  <c:v>H27.2.25
一部解除
R4.3.10</c:v>
                </c:pt>
                <c:pt idx="1196">
                  <c:v>H27.2.27
一部追加
H27.5.15</c:v>
                </c:pt>
                <c:pt idx="1197">
                  <c:v>H27.3.10
一部解除
R2.2.25</c:v>
                </c:pt>
                <c:pt idx="1198">
                  <c:v>H27.3.11</c:v>
                </c:pt>
                <c:pt idx="1199">
                  <c:v>H27.3.16</c:v>
                </c:pt>
                <c:pt idx="1200">
                  <c:v>H27.3.19
一部解除
H29.5.8</c:v>
                </c:pt>
                <c:pt idx="1201">
                  <c:v>H27.4.14
一部解除
H28.5.26</c:v>
                </c:pt>
                <c:pt idx="1202">
                  <c:v>H27.4.15</c:v>
                </c:pt>
                <c:pt idx="1203">
                  <c:v>H27.4.21</c:v>
                </c:pt>
                <c:pt idx="1204">
                  <c:v>H27.4.21</c:v>
                </c:pt>
                <c:pt idx="1205">
                  <c:v>H27.4.23</c:v>
                </c:pt>
                <c:pt idx="1206">
                  <c:v>H27.5.13
一部追加
H29.12.8</c:v>
                </c:pt>
                <c:pt idx="1207">
                  <c:v>H27.5.19
一部追加
H29.2.22</c:v>
                </c:pt>
                <c:pt idx="1208">
                  <c:v>H27.5.22
一部解除
H28.12.19</c:v>
                </c:pt>
                <c:pt idx="1209">
                  <c:v>H27.5.25
一部解除
H27.7.28</c:v>
                </c:pt>
                <c:pt idx="1210">
                  <c:v>H27.6.10</c:v>
                </c:pt>
                <c:pt idx="1211">
                  <c:v>H27.6.17
一部解除
H28.12.21</c:v>
                </c:pt>
                <c:pt idx="1212">
                  <c:v>H27.6.22
一部解除
H28.1.21</c:v>
                </c:pt>
                <c:pt idx="1213">
                  <c:v>H27.7.8
一部追加
H29.3.15</c:v>
                </c:pt>
                <c:pt idx="1214">
                  <c:v>H27.7.28</c:v>
                </c:pt>
                <c:pt idx="1215">
                  <c:v>H27.8.4</c:v>
                </c:pt>
                <c:pt idx="1216">
                  <c:v>H27.8.10
一部追加
H29.7.11</c:v>
                </c:pt>
                <c:pt idx="1217">
                  <c:v>H27.8.20</c:v>
                </c:pt>
                <c:pt idx="1218">
                  <c:v>H27.8.24</c:v>
                </c:pt>
                <c:pt idx="1219">
                  <c:v>H27.8.26
一部解除
H28.1.29</c:v>
                </c:pt>
                <c:pt idx="1220">
                  <c:v>H27.9.7
一部解除
H28.5.17</c:v>
                </c:pt>
                <c:pt idx="1221">
                  <c:v>H27.9.8</c:v>
                </c:pt>
                <c:pt idx="1222">
                  <c:v>H27.9.9
一部解除
H28.4.14</c:v>
                </c:pt>
                <c:pt idx="1223">
                  <c:v>H27.9.10</c:v>
                </c:pt>
                <c:pt idx="1224">
                  <c:v>H27.9.17</c:v>
                </c:pt>
                <c:pt idx="1225">
                  <c:v>H27.9.18</c:v>
                </c:pt>
                <c:pt idx="1226">
                  <c:v>H27.9.25
一部解除
R2.11.13</c:v>
                </c:pt>
                <c:pt idx="1227">
                  <c:v>H27.9.28
一部解除
R2.1.29</c:v>
                </c:pt>
                <c:pt idx="1228">
                  <c:v>H27.10.15</c:v>
                </c:pt>
                <c:pt idx="1229">
                  <c:v>H27.10.16</c:v>
                </c:pt>
                <c:pt idx="1230">
                  <c:v>H27.10.19</c:v>
                </c:pt>
                <c:pt idx="1231">
                  <c:v>H27.10.20
一部追加
H30.4.18</c:v>
                </c:pt>
                <c:pt idx="1232">
                  <c:v>H27.11.20
一部追加
H31.4.11</c:v>
                </c:pt>
                <c:pt idx="1233">
                  <c:v>H27.12.24
一部追加
R3.12.10</c:v>
                </c:pt>
                <c:pt idx="1234">
                  <c:v>H28.1.5</c:v>
                </c:pt>
                <c:pt idx="1235">
                  <c:v>H28.1.13</c:v>
                </c:pt>
                <c:pt idx="1236">
                  <c:v>H28.1.26</c:v>
                </c:pt>
                <c:pt idx="1237">
                  <c:v>H28.1.28
一部解除
H28.7.4</c:v>
                </c:pt>
                <c:pt idx="1238">
                  <c:v>H28.1.29</c:v>
                </c:pt>
                <c:pt idx="1239">
                  <c:v>H28.2.24
一部解除
R1.5.8</c:v>
                </c:pt>
                <c:pt idx="1240">
                  <c:v>H28.2.25
一部解除
R2.7.9</c:v>
                </c:pt>
                <c:pt idx="1241">
                  <c:v>H28.3.1
一部追加
H28.9.9</c:v>
                </c:pt>
                <c:pt idx="1242">
                  <c:v>H28.3.4
一部解除
H30.3.7</c:v>
                </c:pt>
                <c:pt idx="1243">
                  <c:v>H28.3.7</c:v>
                </c:pt>
                <c:pt idx="1244">
                  <c:v>H28.3.9</c:v>
                </c:pt>
                <c:pt idx="1245">
                  <c:v>H28.3.18
一部解除
H29.5.17</c:v>
                </c:pt>
                <c:pt idx="1246">
                  <c:v>H28.4.13
一部解除
H30.6.12</c:v>
                </c:pt>
                <c:pt idx="1247">
                  <c:v>H28.4.13
一部追加
R2.5.28</c:v>
                </c:pt>
                <c:pt idx="1248">
                  <c:v>H28.4.14
一部解除
H29.5.2</c:v>
                </c:pt>
                <c:pt idx="1249">
                  <c:v>H28.4.14</c:v>
                </c:pt>
                <c:pt idx="1250">
                  <c:v>H28.4.14</c:v>
                </c:pt>
                <c:pt idx="1251">
                  <c:v>H28.4.15</c:v>
                </c:pt>
                <c:pt idx="1252">
                  <c:v>H28.4.22
一部追加
H28.4.22</c:v>
                </c:pt>
                <c:pt idx="1253">
                  <c:v>H28.5.16
一部解除
R1.6.10</c:v>
                </c:pt>
                <c:pt idx="1254">
                  <c:v>H28.5.16
一部解除
R3.12.22</c:v>
                </c:pt>
                <c:pt idx="1255">
                  <c:v>H28.5.18</c:v>
                </c:pt>
                <c:pt idx="1256">
                  <c:v>H28.5.26
一部解除
H29.4.27</c:v>
                </c:pt>
                <c:pt idx="1257">
                  <c:v>H28.5.26</c:v>
                </c:pt>
                <c:pt idx="1258">
                  <c:v>H28.5.31</c:v>
                </c:pt>
                <c:pt idx="1259">
                  <c:v>H28.5.31</c:v>
                </c:pt>
                <c:pt idx="1260">
                  <c:v>H28.6.7</c:v>
                </c:pt>
                <c:pt idx="1261">
                  <c:v>H28.7.4
一部解除
R4.1.31</c:v>
                </c:pt>
                <c:pt idx="1262">
                  <c:v>H28.7.4
一部解除
H29.12.4</c:v>
                </c:pt>
                <c:pt idx="1263">
                  <c:v>H28.7.4</c:v>
                </c:pt>
                <c:pt idx="1264">
                  <c:v>H28.7.7</c:v>
                </c:pt>
                <c:pt idx="1265">
                  <c:v>H28.7.7</c:v>
                </c:pt>
                <c:pt idx="1266">
                  <c:v>H28.7.19
一部追加
H29.5.17</c:v>
                </c:pt>
                <c:pt idx="1267">
                  <c:v>H28.8.4</c:v>
                </c:pt>
                <c:pt idx="1268">
                  <c:v>H28.8.4
一部追加
H29.10.13</c:v>
                </c:pt>
                <c:pt idx="1269">
                  <c:v>H28.8.15</c:v>
                </c:pt>
                <c:pt idx="1270">
                  <c:v>H28.8.29</c:v>
                </c:pt>
                <c:pt idx="1271">
                  <c:v>H28.8.29</c:v>
                </c:pt>
                <c:pt idx="1272">
                  <c:v>H28.9.2</c:v>
                </c:pt>
                <c:pt idx="1273">
                  <c:v>H28.9.8
一部追加
H29.12.11</c:v>
                </c:pt>
                <c:pt idx="1274">
                  <c:v>H28.9.8
一部解除
H29.8.25</c:v>
                </c:pt>
                <c:pt idx="1275">
                  <c:v>H28.10.12</c:v>
                </c:pt>
                <c:pt idx="1276">
                  <c:v>H28.10.13</c:v>
                </c:pt>
                <c:pt idx="1277">
                  <c:v>H28.10.31
一部解除
R3.4.23</c:v>
                </c:pt>
                <c:pt idx="1278">
                  <c:v>H28.11.18</c:v>
                </c:pt>
                <c:pt idx="1279">
                  <c:v>H28.11.18</c:v>
                </c:pt>
                <c:pt idx="1280">
                  <c:v>H28.11.18</c:v>
                </c:pt>
                <c:pt idx="1281">
                  <c:v>H28.11.18</c:v>
                </c:pt>
                <c:pt idx="1282">
                  <c:v>H28.12.6
一部解除
R3.8.16</c:v>
                </c:pt>
                <c:pt idx="1283">
                  <c:v>H28.12.9</c:v>
                </c:pt>
                <c:pt idx="1284">
                  <c:v>H28.12.12
一部解除
H29.7.3</c:v>
                </c:pt>
                <c:pt idx="1285">
                  <c:v>H28.12.19</c:v>
                </c:pt>
                <c:pt idx="1286">
                  <c:v>H29.1.12</c:v>
                </c:pt>
                <c:pt idx="1287">
                  <c:v>H29.1.12
一部解除
H30.2.5</c:v>
                </c:pt>
                <c:pt idx="1288">
                  <c:v>H29.1.13</c:v>
                </c:pt>
                <c:pt idx="1289">
                  <c:v>H29.1.30</c:v>
                </c:pt>
                <c:pt idx="1290">
                  <c:v>H29.2.22
一部追加
H30.12.13</c:v>
                </c:pt>
                <c:pt idx="1291">
                  <c:v>H29.2.24</c:v>
                </c:pt>
                <c:pt idx="1292">
                  <c:v>H29.2.24</c:v>
                </c:pt>
                <c:pt idx="1293">
                  <c:v>H29.2.27</c:v>
                </c:pt>
                <c:pt idx="1294">
                  <c:v>H29.2.28
一部解除
R2.6.24</c:v>
                </c:pt>
                <c:pt idx="1295">
                  <c:v>H29.3.1
一部解除
R2.9.1</c:v>
                </c:pt>
                <c:pt idx="1296">
                  <c:v>H29.3.6
一部追加
H31.4.9</c:v>
                </c:pt>
                <c:pt idx="1297">
                  <c:v>H29.3.6
一部解除
R2.3.3</c:v>
                </c:pt>
                <c:pt idx="1298">
                  <c:v>H29.3.6
一部解除
R1.6.10</c:v>
                </c:pt>
                <c:pt idx="1299">
                  <c:v>H29.3.13</c:v>
                </c:pt>
                <c:pt idx="1300">
                  <c:v>H29.4.28
一部解除
R2.4.10</c:v>
                </c:pt>
                <c:pt idx="1301">
                  <c:v>H29.5.1
一部追加
R3.3.16</c:v>
                </c:pt>
                <c:pt idx="1302">
                  <c:v>H29.5.2
一部解除
R4.2.28</c:v>
                </c:pt>
                <c:pt idx="1303">
                  <c:v>H29.5.2
一部解除
R2.11.30</c:v>
                </c:pt>
                <c:pt idx="1304">
                  <c:v>H29.5.12</c:v>
                </c:pt>
                <c:pt idx="1305">
                  <c:v>H29.5.12</c:v>
                </c:pt>
                <c:pt idx="1306">
                  <c:v>H29.5.15
一部追加
R2.1.15</c:v>
                </c:pt>
                <c:pt idx="1307">
                  <c:v>H29.5.15
一部解除
R3.3.10</c:v>
                </c:pt>
                <c:pt idx="1308">
                  <c:v>H29.5.16
一部解除
H30.6.22</c:v>
                </c:pt>
                <c:pt idx="1309">
                  <c:v>H29.5.17</c:v>
                </c:pt>
                <c:pt idx="1310">
                  <c:v>H29.5.19</c:v>
                </c:pt>
                <c:pt idx="1311">
                  <c:v>H29.5.24
一部追加
H31.2.28</c:v>
                </c:pt>
                <c:pt idx="1312">
                  <c:v>H29.5.24</c:v>
                </c:pt>
                <c:pt idx="1313">
                  <c:v>H29.5.24</c:v>
                </c:pt>
                <c:pt idx="1314">
                  <c:v>H29.5.24
一部解除
H31.2.1</c:v>
                </c:pt>
                <c:pt idx="1315">
                  <c:v>H29.5.25</c:v>
                </c:pt>
                <c:pt idx="1316">
                  <c:v>H29.6.12</c:v>
                </c:pt>
                <c:pt idx="1317">
                  <c:v>H29.6.13</c:v>
                </c:pt>
                <c:pt idx="1318">
                  <c:v>H29.6.21
一部解除
R3.4.9</c:v>
                </c:pt>
                <c:pt idx="1319">
                  <c:v>H29.6.22
一部解除
H30.6.1</c:v>
                </c:pt>
                <c:pt idx="1320">
                  <c:v>H29.6.22</c:v>
                </c:pt>
                <c:pt idx="1321">
                  <c:v>H29.6.22
一部解除
H30.6.1</c:v>
                </c:pt>
                <c:pt idx="1322">
                  <c:v>H29.6.22
一部解除
H30.6.1</c:v>
                </c:pt>
                <c:pt idx="1323">
                  <c:v>H29.6.23</c:v>
                </c:pt>
                <c:pt idx="1324">
                  <c:v>H29.6.23</c:v>
                </c:pt>
                <c:pt idx="1325">
                  <c:v>H29.7.6</c:v>
                </c:pt>
                <c:pt idx="1326">
                  <c:v>H29.7.14</c:v>
                </c:pt>
                <c:pt idx="1327">
                  <c:v>H29.7.14</c:v>
                </c:pt>
                <c:pt idx="1328">
                  <c:v>H29.7.14</c:v>
                </c:pt>
                <c:pt idx="1329">
                  <c:v>H29.7.14
一部解除
R4.2.16</c:v>
                </c:pt>
                <c:pt idx="1330">
                  <c:v>H29.7.18</c:v>
                </c:pt>
                <c:pt idx="1331">
                  <c:v>H29.7.19
一部解除
H30.7.4</c:v>
                </c:pt>
                <c:pt idx="1332">
                  <c:v>H29.7.25</c:v>
                </c:pt>
                <c:pt idx="1333">
                  <c:v>H29.7.28
一部解除
H30.6.14</c:v>
                </c:pt>
                <c:pt idx="1334">
                  <c:v>H29.8.9</c:v>
                </c:pt>
                <c:pt idx="1335">
                  <c:v>H29.8.25</c:v>
                </c:pt>
                <c:pt idx="1336">
                  <c:v>H29.9.15
一部追加
R1.6.5</c:v>
                </c:pt>
                <c:pt idx="1337">
                  <c:v>H29.9.15</c:v>
                </c:pt>
                <c:pt idx="1338">
                  <c:v>H29.9.19
一部追加
H31.2.28</c:v>
                </c:pt>
                <c:pt idx="1339">
                  <c:v>H29.9.21</c:v>
                </c:pt>
                <c:pt idx="1340">
                  <c:v>H29.9.21
一部解除
H30.1.17</c:v>
                </c:pt>
                <c:pt idx="1341">
                  <c:v>H29.9.22</c:v>
                </c:pt>
                <c:pt idx="1342">
                  <c:v>H29.9.27</c:v>
                </c:pt>
                <c:pt idx="1343">
                  <c:v>H29.9.27</c:v>
                </c:pt>
                <c:pt idx="1344">
                  <c:v>H29.9.27
一部解除
R3.8.19</c:v>
                </c:pt>
                <c:pt idx="1345">
                  <c:v>H29.10.5</c:v>
                </c:pt>
                <c:pt idx="1346">
                  <c:v>H29.10.13
一部解除
H30.5.7</c:v>
                </c:pt>
                <c:pt idx="1347">
                  <c:v>H29.10.27</c:v>
                </c:pt>
                <c:pt idx="1348">
                  <c:v>H29.10.27</c:v>
                </c:pt>
                <c:pt idx="1349">
                  <c:v>H29.11.10
一部解除
R1.8.13</c:v>
                </c:pt>
                <c:pt idx="1350">
                  <c:v>H29.11.28</c:v>
                </c:pt>
                <c:pt idx="1351">
                  <c:v>H29.12.4</c:v>
                </c:pt>
                <c:pt idx="1352">
                  <c:v>H29.12.6
一部解除
R2.3.10</c:v>
                </c:pt>
                <c:pt idx="1353">
                  <c:v>H29.12.6</c:v>
                </c:pt>
                <c:pt idx="1354">
                  <c:v>H29.12.8</c:v>
                </c:pt>
                <c:pt idx="1355">
                  <c:v>H29.12.26</c:v>
                </c:pt>
                <c:pt idx="1356">
                  <c:v>H29.12.26</c:v>
                </c:pt>
                <c:pt idx="1357">
                  <c:v>H30.1.5
一部解除
R1.9.12</c:v>
                </c:pt>
                <c:pt idx="1358">
                  <c:v>H30.1.12</c:v>
                </c:pt>
                <c:pt idx="1359">
                  <c:v>H30.1.17</c:v>
                </c:pt>
                <c:pt idx="1360">
                  <c:v>H30.1.17</c:v>
                </c:pt>
                <c:pt idx="1361">
                  <c:v>H30.1.17</c:v>
                </c:pt>
                <c:pt idx="1362">
                  <c:v>H30.1.17
一部追加
H30.6.14</c:v>
                </c:pt>
                <c:pt idx="1363">
                  <c:v>H30.1.17
一部解除
R3.3.3</c:v>
                </c:pt>
                <c:pt idx="1364">
                  <c:v>H30.1.17
一部解除
H30.4.20</c:v>
                </c:pt>
                <c:pt idx="1365">
                  <c:v>H30.2.7</c:v>
                </c:pt>
                <c:pt idx="1366">
                  <c:v>H30.2.7</c:v>
                </c:pt>
                <c:pt idx="1367">
                  <c:v>H30.2.23</c:v>
                </c:pt>
                <c:pt idx="1368">
                  <c:v>H30.2.26
一部解除
H30.12.18</c:v>
                </c:pt>
                <c:pt idx="1369">
                  <c:v>H30.3.5
一部解除
H30.9.3</c:v>
                </c:pt>
                <c:pt idx="1370">
                  <c:v>H30.3.8</c:v>
                </c:pt>
                <c:pt idx="1371">
                  <c:v>H30.3.15
一部解除
R1.11.1</c:v>
                </c:pt>
                <c:pt idx="1372">
                  <c:v>H30.4.20
一部解除
H30.9.12</c:v>
                </c:pt>
                <c:pt idx="1373">
                  <c:v>H30.4.24
一部解除
R2.5.19</c:v>
                </c:pt>
                <c:pt idx="1374">
                  <c:v>H30.4.27
一部解除
R1.9.30</c:v>
                </c:pt>
                <c:pt idx="1375">
                  <c:v>H30.5.7</c:v>
                </c:pt>
                <c:pt idx="1376">
                  <c:v>H30.5.7</c:v>
                </c:pt>
                <c:pt idx="1377">
                  <c:v>H30.5.7</c:v>
                </c:pt>
                <c:pt idx="1378">
                  <c:v>H30.5.9</c:v>
                </c:pt>
                <c:pt idx="1379">
                  <c:v>H30.5.15</c:v>
                </c:pt>
                <c:pt idx="1380">
                  <c:v>H30.5.30
一部追加
R1.9.20</c:v>
                </c:pt>
                <c:pt idx="1381">
                  <c:v>H30.5.30</c:v>
                </c:pt>
                <c:pt idx="1382">
                  <c:v>H30.6.4
一部解除
R1.5.16</c:v>
                </c:pt>
                <c:pt idx="1383">
                  <c:v>H30.6.4</c:v>
                </c:pt>
                <c:pt idx="1384">
                  <c:v>H30.6.4
一部解除
R2.8.20</c:v>
                </c:pt>
                <c:pt idx="1385">
                  <c:v>H30.6.4</c:v>
                </c:pt>
                <c:pt idx="1386">
                  <c:v>H30.6.4
一部解除
R2.1.7</c:v>
                </c:pt>
                <c:pt idx="1387">
                  <c:v>H30.6.6
一部追加
R3.8.30</c:v>
                </c:pt>
                <c:pt idx="1388">
                  <c:v>H30.6.8</c:v>
                </c:pt>
                <c:pt idx="1389">
                  <c:v>H30.6.12
一部解除
R1.6.19</c:v>
                </c:pt>
                <c:pt idx="1390">
                  <c:v>H30.6.14
一部追加
R3.2.19</c:v>
                </c:pt>
                <c:pt idx="1391">
                  <c:v>H30.6.14</c:v>
                </c:pt>
                <c:pt idx="1392">
                  <c:v>H30.6.14</c:v>
                </c:pt>
                <c:pt idx="1393">
                  <c:v>H30.6.19</c:v>
                </c:pt>
                <c:pt idx="1394">
                  <c:v>H30.6.27</c:v>
                </c:pt>
                <c:pt idx="1395">
                  <c:v>H30.7.10
一部追加
H30.10.15</c:v>
                </c:pt>
                <c:pt idx="1396">
                  <c:v>H30.7.10
一部追加
H31.4.24</c:v>
                </c:pt>
                <c:pt idx="1397">
                  <c:v>H30.7.10
一部追加
R3.1.5</c:v>
                </c:pt>
                <c:pt idx="1398">
                  <c:v>H30.7.18</c:v>
                </c:pt>
                <c:pt idx="1399">
                  <c:v>H30.7.18</c:v>
                </c:pt>
                <c:pt idx="1400">
                  <c:v>H30.7.31</c:v>
                </c:pt>
                <c:pt idx="1401">
                  <c:v>H30.8.14</c:v>
                </c:pt>
                <c:pt idx="1402">
                  <c:v>H30.8.22</c:v>
                </c:pt>
                <c:pt idx="1403">
                  <c:v>H30.9.5</c:v>
                </c:pt>
                <c:pt idx="1404">
                  <c:v>H30.9.5</c:v>
                </c:pt>
                <c:pt idx="1405">
                  <c:v>H30.9.12
一部追加
R2.4.30</c:v>
                </c:pt>
                <c:pt idx="1406">
                  <c:v>H30.9.12
一部解除
R1.10.25</c:v>
                </c:pt>
                <c:pt idx="1407">
                  <c:v>H30.9.14
一部解除
R2.3.3</c:v>
                </c:pt>
                <c:pt idx="1408">
                  <c:v>H30.9.20
一部解除
R2.1.15</c:v>
                </c:pt>
                <c:pt idx="1409">
                  <c:v>H30.9.20</c:v>
                </c:pt>
                <c:pt idx="1410">
                  <c:v>H30.10.4</c:v>
                </c:pt>
                <c:pt idx="1411">
                  <c:v>H30.10.10</c:v>
                </c:pt>
                <c:pt idx="1412">
                  <c:v>H30.10.10</c:v>
                </c:pt>
                <c:pt idx="1413">
                  <c:v>H30.10.12</c:v>
                </c:pt>
                <c:pt idx="1414">
                  <c:v>H30.10.19
一部解除
R3.10.13</c:v>
                </c:pt>
                <c:pt idx="1415">
                  <c:v>H30.10.30
一部追加
R1.6.21</c:v>
                </c:pt>
                <c:pt idx="1416">
                  <c:v>H30.10.30
一部追加
R1.6.21</c:v>
                </c:pt>
                <c:pt idx="1417">
                  <c:v>H30.11.15</c:v>
                </c:pt>
                <c:pt idx="1418">
                  <c:v>H30.11.19
一部解除
R4.3.1</c:v>
                </c:pt>
                <c:pt idx="1419">
                  <c:v>H30.11.19</c:v>
                </c:pt>
                <c:pt idx="1420">
                  <c:v>H30.11.20
一部解除
R3.6.4</c:v>
                </c:pt>
                <c:pt idx="1421">
                  <c:v>H30.11.30
一部解除
R1.11.14</c:v>
                </c:pt>
                <c:pt idx="1422">
                  <c:v>H30.11.30
一部追加
R2.8.20</c:v>
                </c:pt>
                <c:pt idx="1423">
                  <c:v>H30.11.30
一部解除
R3.2.10</c:v>
                </c:pt>
                <c:pt idx="1424">
                  <c:v>H30.12.4</c:v>
                </c:pt>
                <c:pt idx="1425">
                  <c:v>H30.12.14
一部追加
H31.4.10</c:v>
                </c:pt>
                <c:pt idx="1426">
                  <c:v>H30.12.19</c:v>
                </c:pt>
                <c:pt idx="1427">
                  <c:v>H30.12.21</c:v>
                </c:pt>
                <c:pt idx="1428">
                  <c:v>H31.1.9</c:v>
                </c:pt>
                <c:pt idx="1429">
                  <c:v>H31.1.10
一部解除
H31.4.24</c:v>
                </c:pt>
                <c:pt idx="1430">
                  <c:v>H31.1.11</c:v>
                </c:pt>
                <c:pt idx="1431">
                  <c:v>H31.1.31
一部解除
H31.4.26</c:v>
                </c:pt>
                <c:pt idx="1432">
                  <c:v>H31.2.1</c:v>
                </c:pt>
                <c:pt idx="1433">
                  <c:v>H31.2.5
一部解除
R2.8.27</c:v>
                </c:pt>
                <c:pt idx="1434">
                  <c:v>H31.2.7
一部解除
R2.1.16</c:v>
                </c:pt>
                <c:pt idx="1435">
                  <c:v>H31.2.7</c:v>
                </c:pt>
                <c:pt idx="1436">
                  <c:v>H31.2.25
一部解除
R2.9.1</c:v>
                </c:pt>
                <c:pt idx="1437">
                  <c:v>H31.2.27
一部追加
R2.5.29</c:v>
                </c:pt>
                <c:pt idx="1438">
                  <c:v>H31.2.28</c:v>
                </c:pt>
                <c:pt idx="1439">
                  <c:v>H31.3.4</c:v>
                </c:pt>
                <c:pt idx="1440">
                  <c:v>H31.3.8</c:v>
                </c:pt>
                <c:pt idx="1441">
                  <c:v>H31.3.8</c:v>
                </c:pt>
                <c:pt idx="1442">
                  <c:v>H31.3.15
一部解除
R2.11.13</c:v>
                </c:pt>
                <c:pt idx="1443">
                  <c:v>H31.3.15</c:v>
                </c:pt>
                <c:pt idx="1444">
                  <c:v>H31.3.15</c:v>
                </c:pt>
                <c:pt idx="1445">
                  <c:v>H31.3.15
一部解除
R2.12.18</c:v>
                </c:pt>
                <c:pt idx="1446">
                  <c:v>H31.4.8
一部解除
R1.5.21</c:v>
                </c:pt>
                <c:pt idx="1447">
                  <c:v>H31.4.8
一部解除
R3.7.15</c:v>
                </c:pt>
                <c:pt idx="1448">
                  <c:v>H31.4.10</c:v>
                </c:pt>
                <c:pt idx="1449">
                  <c:v>H31.4.11
一部解除
R2.7.20</c:v>
                </c:pt>
                <c:pt idx="1450">
                  <c:v>H31.4.24</c:v>
                </c:pt>
                <c:pt idx="1451">
                  <c:v>R1.5.16
一部解除
R2.11.24</c:v>
                </c:pt>
                <c:pt idx="1452">
                  <c:v>R1.6.5
一部解除
R3.5.10</c:v>
                </c:pt>
                <c:pt idx="1453">
                  <c:v>R1.6.5</c:v>
                </c:pt>
                <c:pt idx="1454">
                  <c:v>R1.6.18</c:v>
                </c:pt>
                <c:pt idx="1455">
                  <c:v>R1.6.27
一部解除
R3.12.22</c:v>
                </c:pt>
                <c:pt idx="1456">
                  <c:v>R1.7.3</c:v>
                </c:pt>
                <c:pt idx="1457">
                  <c:v>R1.7.3</c:v>
                </c:pt>
                <c:pt idx="1458">
                  <c:v>R1.7.18</c:v>
                </c:pt>
                <c:pt idx="1459">
                  <c:v>R1.7.18</c:v>
                </c:pt>
                <c:pt idx="1460">
                  <c:v>R1.7.26
一部解除
R2.6.22</c:v>
                </c:pt>
                <c:pt idx="1461">
                  <c:v>R1.7.26</c:v>
                </c:pt>
                <c:pt idx="1462">
                  <c:v>R1.8.9
一部追加
R3.10.19</c:v>
                </c:pt>
                <c:pt idx="1463">
                  <c:v>R1.8.16</c:v>
                </c:pt>
                <c:pt idx="1464">
                  <c:v>R1.8.16
一部解除
R1.11.29</c:v>
                </c:pt>
                <c:pt idx="1465">
                  <c:v>R1.8.30</c:v>
                </c:pt>
                <c:pt idx="1466">
                  <c:v>R1.9.2
一部解除
R3.2.18</c:v>
                </c:pt>
                <c:pt idx="1467">
                  <c:v>R1.9.6
一部追加
R2.11.19</c:v>
                </c:pt>
                <c:pt idx="1468">
                  <c:v>R1.9.20</c:v>
                </c:pt>
                <c:pt idx="1469">
                  <c:v>R1.9.27</c:v>
                </c:pt>
                <c:pt idx="1470">
                  <c:v>R1.10.2</c:v>
                </c:pt>
                <c:pt idx="1471">
                  <c:v>R1.10.2</c:v>
                </c:pt>
                <c:pt idx="1472">
                  <c:v>R1.10.3
一部解除
R3.6.4</c:v>
                </c:pt>
                <c:pt idx="1473">
                  <c:v>R1.10.9</c:v>
                </c:pt>
                <c:pt idx="1474">
                  <c:v>R1.11.13
一部解除
R2.4.30</c:v>
                </c:pt>
                <c:pt idx="1475">
                  <c:v>R1.11.14
一部解除
R3.9.16</c:v>
                </c:pt>
                <c:pt idx="1476">
                  <c:v>R1.11.14</c:v>
                </c:pt>
                <c:pt idx="1477">
                  <c:v>R1.11.22</c:v>
                </c:pt>
                <c:pt idx="1478">
                  <c:v>R1.11.29
一部解除
R3.12.16</c:v>
                </c:pt>
                <c:pt idx="1479">
                  <c:v>R1.12.6</c:v>
                </c:pt>
                <c:pt idx="1480">
                  <c:v>R1.12.12</c:v>
                </c:pt>
                <c:pt idx="1481">
                  <c:v>R1.12.12
一部解除
R3.12.16</c:v>
                </c:pt>
                <c:pt idx="1482">
                  <c:v>R1.12.19</c:v>
                </c:pt>
                <c:pt idx="1483">
                  <c:v>R1.12.23
一部解除
R3.12.22</c:v>
                </c:pt>
                <c:pt idx="1484">
                  <c:v>R2.1.15</c:v>
                </c:pt>
                <c:pt idx="1485">
                  <c:v>R2.1.15
一部解除
R2.7.10</c:v>
                </c:pt>
                <c:pt idx="1486">
                  <c:v>R2.1.29</c:v>
                </c:pt>
                <c:pt idx="1487">
                  <c:v>R2.2.13
一部解除
R3.9.16</c:v>
                </c:pt>
                <c:pt idx="1488">
                  <c:v>R2.3.3</c:v>
                </c:pt>
                <c:pt idx="1489">
                  <c:v>R2.3.4</c:v>
                </c:pt>
                <c:pt idx="1490">
                  <c:v>R2.3.10
一部解除
R2.8.25</c:v>
                </c:pt>
                <c:pt idx="1491">
                  <c:v>R2.4.9</c:v>
                </c:pt>
                <c:pt idx="1492">
                  <c:v>R2.4.9</c:v>
                </c:pt>
                <c:pt idx="1493">
                  <c:v>R2.4.16
一部追加
R2.10.5</c:v>
                </c:pt>
                <c:pt idx="1494">
                  <c:v>R2.4.16</c:v>
                </c:pt>
                <c:pt idx="1495">
                  <c:v>R2.4.24
一部追加
R3.5.26</c:v>
                </c:pt>
                <c:pt idx="1496">
                  <c:v>R2.4.28</c:v>
                </c:pt>
                <c:pt idx="1497">
                  <c:v>R2.4.28</c:v>
                </c:pt>
                <c:pt idx="1498">
                  <c:v>R2.5.19</c:v>
                </c:pt>
                <c:pt idx="1499">
                  <c:v>R2.5.29</c:v>
                </c:pt>
                <c:pt idx="1500">
                  <c:v>R2.6.1</c:v>
                </c:pt>
                <c:pt idx="1501">
                  <c:v>R2.6.9</c:v>
                </c:pt>
                <c:pt idx="1502">
                  <c:v>R2.6.16</c:v>
                </c:pt>
                <c:pt idx="1503">
                  <c:v>R2.6.30
一部解除
R4.3.16</c:v>
                </c:pt>
                <c:pt idx="1504">
                  <c:v>R2.7.9
一部解除
R3.10.19</c:v>
                </c:pt>
                <c:pt idx="1505">
                  <c:v>R2.7.9</c:v>
                </c:pt>
                <c:pt idx="1506">
                  <c:v>R2.7.15</c:v>
                </c:pt>
                <c:pt idx="1507">
                  <c:v>R2.7.21</c:v>
                </c:pt>
                <c:pt idx="1508">
                  <c:v>R2.7.21
一部解除
R4.1.17</c:v>
                </c:pt>
                <c:pt idx="1509">
                  <c:v>R2.8.13</c:v>
                </c:pt>
                <c:pt idx="1510">
                  <c:v>R2.8.20</c:v>
                </c:pt>
                <c:pt idx="1511">
                  <c:v>R2.8.20
一部解除
R3.1.21</c:v>
                </c:pt>
                <c:pt idx="1512">
                  <c:v>R2.8.20</c:v>
                </c:pt>
                <c:pt idx="1513">
                  <c:v>R2.8.25</c:v>
                </c:pt>
                <c:pt idx="1514">
                  <c:v>R2.9.16</c:v>
                </c:pt>
                <c:pt idx="1515">
                  <c:v>R2.9.24</c:v>
                </c:pt>
                <c:pt idx="1516">
                  <c:v>R2.10.5</c:v>
                </c:pt>
                <c:pt idx="1517">
                  <c:v>R2.10.5</c:v>
                </c:pt>
                <c:pt idx="1518">
                  <c:v>R2.10.16</c:v>
                </c:pt>
                <c:pt idx="1519">
                  <c:v>R2.10.22</c:v>
                </c:pt>
                <c:pt idx="1520">
                  <c:v>R2.10.22</c:v>
                </c:pt>
                <c:pt idx="1521">
                  <c:v>R2.10.26
一部解除
R3.5.10</c:v>
                </c:pt>
                <c:pt idx="1522">
                  <c:v>R2.10.26</c:v>
                </c:pt>
                <c:pt idx="1523">
                  <c:v>R2.10.28</c:v>
                </c:pt>
                <c:pt idx="1524">
                  <c:v>R2.10.28
一部解除
R3.12.22</c:v>
                </c:pt>
                <c:pt idx="1525">
                  <c:v>R2.10.28</c:v>
                </c:pt>
                <c:pt idx="1526">
                  <c:v>R2.11.4
一部追加
R3.6.25</c:v>
                </c:pt>
                <c:pt idx="1527">
                  <c:v>R2.12.10</c:v>
                </c:pt>
                <c:pt idx="1528">
                  <c:v>R2.12.11</c:v>
                </c:pt>
                <c:pt idx="1529">
                  <c:v>R2.12.11</c:v>
                </c:pt>
                <c:pt idx="1530">
                  <c:v>R2.12.14</c:v>
                </c:pt>
                <c:pt idx="1531">
                  <c:v>R2.12.14
一部解除
R3.8.16</c:v>
                </c:pt>
                <c:pt idx="1532">
                  <c:v>R2.12.18
一部解除
R3.4.9</c:v>
                </c:pt>
                <c:pt idx="1533">
                  <c:v>R2.12.21</c:v>
                </c:pt>
                <c:pt idx="1534">
                  <c:v>R3.1.21</c:v>
                </c:pt>
                <c:pt idx="1535">
                  <c:v>R3.1.22</c:v>
                </c:pt>
                <c:pt idx="1536">
                  <c:v>R3.2.9
一部解除
R4.3.9</c:v>
                </c:pt>
                <c:pt idx="1537">
                  <c:v>R3.2.19</c:v>
                </c:pt>
                <c:pt idx="1538">
                  <c:v>R3.2.25
一部解除
R3.6.4</c:v>
                </c:pt>
                <c:pt idx="1539">
                  <c:v>R3.3.2</c:v>
                </c:pt>
                <c:pt idx="1540">
                  <c:v>R3.3.2</c:v>
                </c:pt>
                <c:pt idx="1541">
                  <c:v>R3.3.3
一部解除
R3.6.21</c:v>
                </c:pt>
                <c:pt idx="1542">
                  <c:v>R3.3.9</c:v>
                </c:pt>
                <c:pt idx="1543">
                  <c:v>R3.3.9</c:v>
                </c:pt>
                <c:pt idx="1544">
                  <c:v>R3.3.12</c:v>
                </c:pt>
                <c:pt idx="1545">
                  <c:v>R3.4.9
一部追加
R3.7.1</c:v>
                </c:pt>
                <c:pt idx="1546">
                  <c:v>R3.4.12</c:v>
                </c:pt>
                <c:pt idx="1547">
                  <c:v>R3.4.27</c:v>
                </c:pt>
                <c:pt idx="1548">
                  <c:v>R3.5.12</c:v>
                </c:pt>
                <c:pt idx="1549">
                  <c:v>R3.5.13</c:v>
                </c:pt>
                <c:pt idx="1550">
                  <c:v>R3.5.21</c:v>
                </c:pt>
                <c:pt idx="1551">
                  <c:v>R3.5.21</c:v>
                </c:pt>
                <c:pt idx="1552">
                  <c:v>R3.5.25
一部追加
R4.3.4</c:v>
                </c:pt>
                <c:pt idx="1553">
                  <c:v>R3.5.27
一部追加
R3.9.7</c:v>
                </c:pt>
                <c:pt idx="1554">
                  <c:v>R3.5.27</c:v>
                </c:pt>
                <c:pt idx="1555">
                  <c:v>R3.5.28</c:v>
                </c:pt>
                <c:pt idx="1556">
                  <c:v>R3.5.28</c:v>
                </c:pt>
                <c:pt idx="1557">
                  <c:v>R3.6.9</c:v>
                </c:pt>
                <c:pt idx="1558">
                  <c:v>R3.6.21</c:v>
                </c:pt>
                <c:pt idx="1559">
                  <c:v>R3.6.29</c:v>
                </c:pt>
                <c:pt idx="1560">
                  <c:v>R3.7.19</c:v>
                </c:pt>
                <c:pt idx="1561">
                  <c:v>R3.7.30</c:v>
                </c:pt>
                <c:pt idx="1562">
                  <c:v>R3.7.30</c:v>
                </c:pt>
                <c:pt idx="1563">
                  <c:v>R3.8.4</c:v>
                </c:pt>
                <c:pt idx="1564">
                  <c:v>R3.8.24</c:v>
                </c:pt>
                <c:pt idx="1565">
                  <c:v>R3.8.24</c:v>
                </c:pt>
                <c:pt idx="1566">
                  <c:v>R3.8.31</c:v>
                </c:pt>
                <c:pt idx="1567">
                  <c:v>R3.9.22</c:v>
                </c:pt>
                <c:pt idx="1568">
                  <c:v>R3.9.27</c:v>
                </c:pt>
                <c:pt idx="1569">
                  <c:v>R3.9.29</c:v>
                </c:pt>
                <c:pt idx="1570">
                  <c:v>R3.9.29</c:v>
                </c:pt>
                <c:pt idx="1571">
                  <c:v>R3.10.19
一部解除
R3.11.15</c:v>
                </c:pt>
                <c:pt idx="1572">
                  <c:v>R3.10.20</c:v>
                </c:pt>
                <c:pt idx="1573">
                  <c:v>R3.10.20</c:v>
                </c:pt>
                <c:pt idx="1574">
                  <c:v>R3.10.27</c:v>
                </c:pt>
                <c:pt idx="1575">
                  <c:v>R3.11.15</c:v>
                </c:pt>
                <c:pt idx="1576">
                  <c:v>R3.11.16</c:v>
                </c:pt>
                <c:pt idx="1577">
                  <c:v>R3.11.22</c:v>
                </c:pt>
                <c:pt idx="1578">
                  <c:v>R3.11.24</c:v>
                </c:pt>
                <c:pt idx="1579">
                  <c:v>R3.11.26</c:v>
                </c:pt>
                <c:pt idx="1580">
                  <c:v>R3.12.6</c:v>
                </c:pt>
                <c:pt idx="1581">
                  <c:v>R3.12.7</c:v>
                </c:pt>
                <c:pt idx="1582">
                  <c:v>R3.12.13</c:v>
                </c:pt>
                <c:pt idx="1583">
                  <c:v>R3.12.13</c:v>
                </c:pt>
                <c:pt idx="1584">
                  <c:v>R3.12.15</c:v>
                </c:pt>
                <c:pt idx="1585">
                  <c:v>R3.12.23</c:v>
                </c:pt>
                <c:pt idx="1586">
                  <c:v>R3.12.23</c:v>
                </c:pt>
                <c:pt idx="1587">
                  <c:v>R3.12.24</c:v>
                </c:pt>
                <c:pt idx="1588">
                  <c:v>R3.12.24</c:v>
                </c:pt>
                <c:pt idx="1589">
                  <c:v>R4.1.11</c:v>
                </c:pt>
                <c:pt idx="1590">
                  <c:v>R4.1.13</c:v>
                </c:pt>
                <c:pt idx="1591">
                  <c:v>R4.1.17</c:v>
                </c:pt>
                <c:pt idx="1592">
                  <c:v>R4.1.18</c:v>
                </c:pt>
                <c:pt idx="1593">
                  <c:v>R4.1.19</c:v>
                </c:pt>
                <c:pt idx="1594">
                  <c:v>R4.1.20</c:v>
                </c:pt>
                <c:pt idx="1595">
                  <c:v>R4.2.3
一部解除
R4.3.22</c:v>
                </c:pt>
                <c:pt idx="1596">
                  <c:v>R4.2.3</c:v>
                </c:pt>
                <c:pt idx="1597">
                  <c:v>R4.2.15</c:v>
                </c:pt>
                <c:pt idx="1598">
                  <c:v>R4.2.15</c:v>
                </c:pt>
                <c:pt idx="1599">
                  <c:v>R4.2.15</c:v>
                </c:pt>
                <c:pt idx="1600">
                  <c:v>R4.2.15</c:v>
                </c:pt>
                <c:pt idx="1601">
                  <c:v>R4.2.16</c:v>
                </c:pt>
                <c:pt idx="1602">
                  <c:v>R4.2.21</c:v>
                </c:pt>
                <c:pt idx="1603">
                  <c:v>R4.2.24</c:v>
                </c:pt>
                <c:pt idx="1604">
                  <c:v>R4.2.28</c:v>
                </c:pt>
                <c:pt idx="1605">
                  <c:v>R4.3.1</c:v>
                </c:pt>
                <c:pt idx="1606">
                  <c:v>R4.3.1</c:v>
                </c:pt>
                <c:pt idx="1607">
                  <c:v>R4.3.3</c:v>
                </c:pt>
                <c:pt idx="1608">
                  <c:v>R4.3.8</c:v>
                </c:pt>
                <c:pt idx="1609">
                  <c:v>R4.3.9</c:v>
                </c:pt>
                <c:pt idx="1610">
                  <c:v>R4.3.11</c:v>
                </c:pt>
                <c:pt idx="1611">
                  <c:v>R4.3.15</c:v>
                </c:pt>
                <c:pt idx="1612">
                  <c:v>R4.3.16</c:v>
                </c:pt>
                <c:pt idx="1613">
                  <c:v>R4.3.22</c:v>
                </c:pt>
                <c:pt idx="1614">
                  <c:v>H24.6.28
一部解除
H24.12.27</c:v>
                </c:pt>
                <c:pt idx="1615">
                  <c:v>H26.1.30
一部撤回
H30.6.12</c:v>
                </c:pt>
                <c:pt idx="1616">
                  <c:v>H26.2.27</c:v>
                </c:pt>
                <c:pt idx="1617">
                  <c:v>H27.10.19</c:v>
                </c:pt>
                <c:pt idx="1618">
                  <c:v>H29.5.25</c:v>
                </c:pt>
                <c:pt idx="1619">
                  <c:v>H29.5.25</c:v>
                </c:pt>
                <c:pt idx="1620">
                  <c:v>H29.6.2
一部解除
H31.2.15</c:v>
                </c:pt>
                <c:pt idx="1621">
                  <c:v>H30.6.12</c:v>
                </c:pt>
                <c:pt idx="1622">
                  <c:v>H31.2.15</c:v>
                </c:pt>
                <c:pt idx="1623">
                  <c:v>R3.11.11</c:v>
                </c:pt>
                <c:pt idx="1624">
                  <c:v>R6.6.5</c:v>
                </c:pt>
                <c:pt idx="1625">
                  <c:v>R6.6.7</c:v>
                </c:pt>
                <c:pt idx="1626">
                  <c:v>R6.8.6</c:v>
                </c:pt>
                <c:pt idx="1627">
                  <c:v>R7.3.10</c:v>
                </c:pt>
                <c:pt idx="1628">
                  <c:v>R5.2.27
一部解除
R5.11.21</c:v>
                </c:pt>
                <c:pt idx="1629">
                  <c:v>R5.10.20</c:v>
                </c:pt>
                <c:pt idx="1630">
                  <c:v>H17.11.11</c:v>
                </c:pt>
                <c:pt idx="1631">
                  <c:v>H21.9.18</c:v>
                </c:pt>
                <c:pt idx="1632">
                  <c:v>H22.8.24</c:v>
                </c:pt>
                <c:pt idx="1633">
                  <c:v>H24.2.3</c:v>
                </c:pt>
                <c:pt idx="1634">
                  <c:v>H24.2.3</c:v>
                </c:pt>
                <c:pt idx="1635">
                  <c:v>H25.3.1</c:v>
                </c:pt>
                <c:pt idx="1636">
                  <c:v>H25.6.25</c:v>
                </c:pt>
                <c:pt idx="1637">
                  <c:v>H26.7.25
訂正
H26.12.19</c:v>
                </c:pt>
                <c:pt idx="1638">
                  <c:v>H27.1.16
一部解除
H28.6.10</c:v>
                </c:pt>
                <c:pt idx="1639">
                  <c:v>H29.4.11
一部解除
R3.1.22</c:v>
                </c:pt>
                <c:pt idx="1640">
                  <c:v>H29.12.26</c:v>
                </c:pt>
                <c:pt idx="1641">
                  <c:v>R1.11.5</c:v>
                </c:pt>
                <c:pt idx="1642">
                  <c:v>R3.3.30</c:v>
                </c:pt>
                <c:pt idx="1643">
                  <c:v>R3.4.16</c:v>
                </c:pt>
                <c:pt idx="1644">
                  <c:v>R3.8.10
一部解除
R5.8.29</c:v>
                </c:pt>
                <c:pt idx="1645">
                  <c:v>R3.8.24</c:v>
                </c:pt>
                <c:pt idx="1646">
                  <c:v>R3.10.22</c:v>
                </c:pt>
                <c:pt idx="1647">
                  <c:v>R3.11.26</c:v>
                </c:pt>
                <c:pt idx="1648">
                  <c:v>R4.3.29</c:v>
                </c:pt>
                <c:pt idx="1649">
                  <c:v>R4.4.1</c:v>
                </c:pt>
                <c:pt idx="1650">
                  <c:v>R6.7.9</c:v>
                </c:pt>
                <c:pt idx="1651">
                  <c:v>R6.7.19</c:v>
                </c:pt>
                <c:pt idx="1652">
                  <c:v>R7.2.21</c:v>
                </c:pt>
                <c:pt idx="1653">
                  <c:v>R7.3.7</c:v>
                </c:pt>
                <c:pt idx="1654">
                  <c:v>R7.6.6</c:v>
                </c:pt>
                <c:pt idx="1655">
                  <c:v>H17.12.15</c:v>
                </c:pt>
                <c:pt idx="1656">
                  <c:v>H18.12.25</c:v>
                </c:pt>
                <c:pt idx="1657">
                  <c:v>H19.4.5</c:v>
                </c:pt>
                <c:pt idx="1658">
                  <c:v>H20.4.25</c:v>
                </c:pt>
                <c:pt idx="1659">
                  <c:v>H21.4.24
一部解除
H24.12.25</c:v>
                </c:pt>
                <c:pt idx="1660">
                  <c:v>H22.8.25
一部解除
R6.5.24</c:v>
                </c:pt>
                <c:pt idx="1661">
                  <c:v>H22.9.15
一部追加
H24.3.5</c:v>
                </c:pt>
                <c:pt idx="1662">
                  <c:v>H22.11.5
一部解除
H23.2.15</c:v>
                </c:pt>
                <c:pt idx="1663">
                  <c:v>H22.11.15
一部追加
H23.8.5</c:v>
                </c:pt>
                <c:pt idx="1664">
                  <c:v>H22.12.24
地番訂正
H23.3.25</c:v>
                </c:pt>
                <c:pt idx="1665">
                  <c:v>H22.12.24
一部解除
H23.10.14</c:v>
                </c:pt>
                <c:pt idx="1666">
                  <c:v>H22.12.24
一部追加
H25.7.25</c:v>
                </c:pt>
                <c:pt idx="1667">
                  <c:v>H23.1.25</c:v>
                </c:pt>
                <c:pt idx="1668">
                  <c:v>H23.3.25</c:v>
                </c:pt>
                <c:pt idx="1669">
                  <c:v>H23.4.25</c:v>
                </c:pt>
                <c:pt idx="1670">
                  <c:v>H23.4.25</c:v>
                </c:pt>
                <c:pt idx="1671">
                  <c:v>H23.6.3</c:v>
                </c:pt>
                <c:pt idx="1672">
                  <c:v>H23.6.24</c:v>
                </c:pt>
                <c:pt idx="1673">
                  <c:v>H23.7.5</c:v>
                </c:pt>
                <c:pt idx="1674">
                  <c:v>H23.8.15
一部解除
H25.7.5</c:v>
                </c:pt>
                <c:pt idx="1675">
                  <c:v>H23.8.15</c:v>
                </c:pt>
                <c:pt idx="1676">
                  <c:v>H23.8.15
一部解除
H24.12.25</c:v>
                </c:pt>
                <c:pt idx="1677">
                  <c:v>H23.12.22
一部追加
R1.6.14</c:v>
                </c:pt>
                <c:pt idx="1678">
                  <c:v>H24.2.3</c:v>
                </c:pt>
                <c:pt idx="1679">
                  <c:v>H24.2.15</c:v>
                </c:pt>
                <c:pt idx="1680">
                  <c:v>H24.2.24</c:v>
                </c:pt>
                <c:pt idx="1681">
                  <c:v>H24.4.5</c:v>
                </c:pt>
                <c:pt idx="1682">
                  <c:v>H24.4.25</c:v>
                </c:pt>
                <c:pt idx="1683">
                  <c:v>H24.5.15</c:v>
                </c:pt>
                <c:pt idx="1684">
                  <c:v>H24.6.15</c:v>
                </c:pt>
                <c:pt idx="1685">
                  <c:v>H24.6.25
一部解除
H26.5.23</c:v>
                </c:pt>
                <c:pt idx="1686">
                  <c:v>H24.8.24
一部解除
R2.10.23</c:v>
                </c:pt>
                <c:pt idx="1687">
                  <c:v>H24.10.5
一部追加
R3.11.15</c:v>
                </c:pt>
                <c:pt idx="1688">
                  <c:v>H25.2.25
一部撤回
H26.9.5</c:v>
                </c:pt>
                <c:pt idx="1689">
                  <c:v>H25.3.5</c:v>
                </c:pt>
                <c:pt idx="1690">
                  <c:v>H25.3.15</c:v>
                </c:pt>
                <c:pt idx="1691">
                  <c:v>H25.4.5</c:v>
                </c:pt>
                <c:pt idx="1692">
                  <c:v>H25.4.5</c:v>
                </c:pt>
                <c:pt idx="1693">
                  <c:v>H25.4.5
一部撤回
H26.9.5</c:v>
                </c:pt>
                <c:pt idx="1694">
                  <c:v>H25.5.2
一部解除
H28.8.15</c:v>
                </c:pt>
                <c:pt idx="1695">
                  <c:v>H25.6.25
一部解除
H25.8.23</c:v>
                </c:pt>
                <c:pt idx="1696">
                  <c:v>H25.10.25
一部解除
R2.10.15</c:v>
                </c:pt>
                <c:pt idx="1697">
                  <c:v>H25.11.15</c:v>
                </c:pt>
                <c:pt idx="1698">
                  <c:v>H26.1.15</c:v>
                </c:pt>
                <c:pt idx="1699">
                  <c:v>H26.7.25
一部追加
R7.1.15</c:v>
                </c:pt>
                <c:pt idx="1700">
                  <c:v>H26.11.5
一部追加
R6.3.5</c:v>
                </c:pt>
                <c:pt idx="1701">
                  <c:v>H26.11.14</c:v>
                </c:pt>
                <c:pt idx="1702">
                  <c:v>H26.11.14</c:v>
                </c:pt>
                <c:pt idx="1703">
                  <c:v>H27.2.5
一部追加
R1.8.15</c:v>
                </c:pt>
                <c:pt idx="1704">
                  <c:v>H27.2.13</c:v>
                </c:pt>
                <c:pt idx="1705">
                  <c:v>H27.2.25
一部解除
H27.12.4</c:v>
                </c:pt>
                <c:pt idx="1706">
                  <c:v>H27.3.13
一部解除
H28.4.25</c:v>
                </c:pt>
                <c:pt idx="1707">
                  <c:v>H27.3.13
一部追加
R7.3.5</c:v>
                </c:pt>
                <c:pt idx="1708">
                  <c:v>H27.7.3</c:v>
                </c:pt>
                <c:pt idx="1709">
                  <c:v>H27.7.24
一部解除
H29.7.25</c:v>
                </c:pt>
                <c:pt idx="1710">
                  <c:v>H27.8.25</c:v>
                </c:pt>
                <c:pt idx="1711">
                  <c:v>H28.2.5
一部解除
H29.11.15</c:v>
                </c:pt>
                <c:pt idx="1712">
                  <c:v>H28.3.25
一部解除
H28.5.13</c:v>
                </c:pt>
                <c:pt idx="1713">
                  <c:v>H28.5.2
一部解除
H31.2.15</c:v>
                </c:pt>
                <c:pt idx="1714">
                  <c:v>H28.5.2</c:v>
                </c:pt>
                <c:pt idx="1715">
                  <c:v>H28.5.13</c:v>
                </c:pt>
                <c:pt idx="1716">
                  <c:v>H28.5.25</c:v>
                </c:pt>
                <c:pt idx="1717">
                  <c:v>H28.5.25</c:v>
                </c:pt>
                <c:pt idx="1718">
                  <c:v>H28.5.25</c:v>
                </c:pt>
                <c:pt idx="1719">
                  <c:v>H28.7.15</c:v>
                </c:pt>
                <c:pt idx="1720">
                  <c:v>H28.12.22
一部解除
R1.10.4</c:v>
                </c:pt>
                <c:pt idx="1721">
                  <c:v>H28.12.22</c:v>
                </c:pt>
                <c:pt idx="1722">
                  <c:v>H29.1.13
一部解除
R7.2.25</c:v>
                </c:pt>
                <c:pt idx="1723">
                  <c:v>H29.3.3</c:v>
                </c:pt>
                <c:pt idx="1724">
                  <c:v>H29.4.14
一部追加
R1.5.24</c:v>
                </c:pt>
                <c:pt idx="1725">
                  <c:v>H29.4.25
一部追加
R6.9.25</c:v>
                </c:pt>
              </c:strCache>
            </c:strRef>
          </c:tx>
          <c:spPr>
            <a:solidFill>
              <a:schemeClr val="accent3"/>
            </a:solidFill>
            <a:ln>
              <a:noFill/>
            </a:ln>
            <a:effectLst/>
          </c:spPr>
          <c:invertIfNegative val="0"/>
          <c:cat>
            <c:strRef>
              <c:f>指定区域情報!$A$1727:$A$4663</c:f>
              <c:strCache>
                <c:ptCount val="1"/>
                <c:pt idx="0">
                  <c:v>d</c:v>
                </c:pt>
              </c:strCache>
            </c:strRef>
          </c:cat>
          <c:val>
            <c:numRef>
              <c:f>指定区域情報!$D$1727:$D$4663</c:f>
              <c:numCache>
                <c:formatCode>[$-411]ge\.m\.d;@</c:formatCode>
                <c:ptCount val="2937"/>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45730</c:v>
                </c:pt>
                <c:pt idx="93">
                  <c:v>45751</c:v>
                </c:pt>
                <c:pt idx="94">
                  <c:v>40647</c:v>
                </c:pt>
                <c:pt idx="95">
                  <c:v>0</c:v>
                </c:pt>
                <c:pt idx="96" formatCode="[$-411]m\.d\.ge">
                  <c:v>40688</c:v>
                </c:pt>
                <c:pt idx="97" formatCode="[$-411]m\.d\.ge">
                  <c:v>0</c:v>
                </c:pt>
                <c:pt idx="98" formatCode="[$-411]m\.d\.ge">
                  <c:v>40730</c:v>
                </c:pt>
                <c:pt idx="99" formatCode="[$-411]m\.d\.ge">
                  <c:v>0</c:v>
                </c:pt>
                <c:pt idx="100" formatCode="[$-411]m\.d\.ge">
                  <c:v>40976</c:v>
                </c:pt>
                <c:pt idx="101" formatCode="[$-411]m\.d\.ge">
                  <c:v>0</c:v>
                </c:pt>
                <c:pt idx="102" formatCode="[$-411]m\.d\.ge">
                  <c:v>41129</c:v>
                </c:pt>
                <c:pt idx="103" formatCode="[$-411]m\.d\.ge">
                  <c:v>0</c:v>
                </c:pt>
                <c:pt idx="104" formatCode="[$-411]m\.d\.ge">
                  <c:v>0</c:v>
                </c:pt>
                <c:pt idx="105" formatCode="[$-411]m\.d\.ge">
                  <c:v>0</c:v>
                </c:pt>
                <c:pt idx="106" formatCode="[$-411]m\.d\.ge">
                  <c:v>41445</c:v>
                </c:pt>
                <c:pt idx="107" formatCode="[$-411]m\.d\.ge">
                  <c:v>0</c:v>
                </c:pt>
                <c:pt idx="108" formatCode="[$-411]m\.d\.ge">
                  <c:v>41547</c:v>
                </c:pt>
                <c:pt idx="109" formatCode="[$-411]m\.d\.ge">
                  <c:v>0</c:v>
                </c:pt>
                <c:pt idx="110" formatCode="[$-411]m\.d\.ge">
                  <c:v>0</c:v>
                </c:pt>
                <c:pt idx="111" formatCode="[$-411]m\.d\.ge">
                  <c:v>41803</c:v>
                </c:pt>
                <c:pt idx="112" formatCode="[$-411]m\.d\.ge">
                  <c:v>41863</c:v>
                </c:pt>
                <c:pt idx="113" formatCode="[$-411]m\.d\.ge">
                  <c:v>41922</c:v>
                </c:pt>
                <c:pt idx="114" formatCode="[$-411]m\.d\.ge">
                  <c:v>41962</c:v>
                </c:pt>
                <c:pt idx="115" formatCode="[$-411]m\.d\.ge">
                  <c:v>41998</c:v>
                </c:pt>
                <c:pt idx="116" formatCode="[$-411]m\.d\.ge">
                  <c:v>42094</c:v>
                </c:pt>
                <c:pt idx="117" formatCode="[$-411]m\.d\.ge">
                  <c:v>42507</c:v>
                </c:pt>
                <c:pt idx="118" formatCode="[$-411]m\.d\.ge">
                  <c:v>0</c:v>
                </c:pt>
                <c:pt idx="119" formatCode="[$-411]m\.d\.ge">
                  <c:v>42621</c:v>
                </c:pt>
                <c:pt idx="120" formatCode="[$-411]m\.d\.ge">
                  <c:v>0</c:v>
                </c:pt>
                <c:pt idx="121" formatCode="[$-411]m\.d\.ge">
                  <c:v>0</c:v>
                </c:pt>
                <c:pt idx="122" formatCode="[$-411]m\.d\.ge">
                  <c:v>0</c:v>
                </c:pt>
                <c:pt idx="123" formatCode="[$-411]m\.d\.ge">
                  <c:v>0</c:v>
                </c:pt>
                <c:pt idx="124" formatCode="[$-411]m\.d\.ge">
                  <c:v>42853</c:v>
                </c:pt>
                <c:pt idx="125" formatCode="[$-411]m\.d\.ge">
                  <c:v>0</c:v>
                </c:pt>
                <c:pt idx="126" formatCode="[$-411]m\.d\.ge">
                  <c:v>42978</c:v>
                </c:pt>
                <c:pt idx="127" formatCode="[$-411]m\.d\.ge">
                  <c:v>43019</c:v>
                </c:pt>
                <c:pt idx="128" formatCode="[$-411]m\.d\.ge">
                  <c:v>0</c:v>
                </c:pt>
                <c:pt idx="129" formatCode="[$-411]m\.d\.ge">
                  <c:v>0</c:v>
                </c:pt>
                <c:pt idx="130" formatCode="[$-411]m\.d\.ge">
                  <c:v>0</c:v>
                </c:pt>
                <c:pt idx="131" formatCode="[$-411]m\.d\.ge">
                  <c:v>43110</c:v>
                </c:pt>
                <c:pt idx="132" formatCode="[$-411]m\.d\.ge">
                  <c:v>43154</c:v>
                </c:pt>
                <c:pt idx="133" formatCode="[$-411]m\.d\.ge">
                  <c:v>43167</c:v>
                </c:pt>
                <c:pt idx="134" formatCode="[$-411]m\.d\.ge">
                  <c:v>0</c:v>
                </c:pt>
                <c:pt idx="135" formatCode="[$-411]m\.d\.ge">
                  <c:v>0</c:v>
                </c:pt>
                <c:pt idx="136" formatCode="[$-411]m\.d\.ge">
                  <c:v>0</c:v>
                </c:pt>
                <c:pt idx="137" formatCode="[$-411]m\.d\.ge">
                  <c:v>0</c:v>
                </c:pt>
                <c:pt idx="138" formatCode="[$-411]m\.d\.ge">
                  <c:v>0</c:v>
                </c:pt>
                <c:pt idx="139" formatCode="[$-411]m\.d\.ge">
                  <c:v>43469</c:v>
                </c:pt>
                <c:pt idx="140" formatCode="[$-411]m\.d\.ge">
                  <c:v>43487</c:v>
                </c:pt>
                <c:pt idx="141" formatCode="[$-411]m\.d\.ge">
                  <c:v>0</c:v>
                </c:pt>
                <c:pt idx="142" formatCode="[$-411]m\.d\.ge">
                  <c:v>0</c:v>
                </c:pt>
                <c:pt idx="143" formatCode="[$-411]m\.d\.ge">
                  <c:v>43574</c:v>
                </c:pt>
                <c:pt idx="144" formatCode="[$-411]m\.d\.ge">
                  <c:v>43641</c:v>
                </c:pt>
                <c:pt idx="145" formatCode="[$-411]m\.d\.ge">
                  <c:v>0</c:v>
                </c:pt>
                <c:pt idx="146" formatCode="[$-411]m\.d\.ge">
                  <c:v>0</c:v>
                </c:pt>
                <c:pt idx="147" formatCode="[$-411]m\.d\.ge">
                  <c:v>43906</c:v>
                </c:pt>
                <c:pt idx="148" formatCode="[$-411]m\.d\.ge">
                  <c:v>0</c:v>
                </c:pt>
                <c:pt idx="149" formatCode="[$-411]m\.d\.ge">
                  <c:v>44039</c:v>
                </c:pt>
                <c:pt idx="150" formatCode="[$-411]m\.d\.ge">
                  <c:v>44062</c:v>
                </c:pt>
                <c:pt idx="151" formatCode="[$-411]m\.d\.ge">
                  <c:v>44062</c:v>
                </c:pt>
                <c:pt idx="152" formatCode="[$-411]m\.d\.ge">
                  <c:v>0</c:v>
                </c:pt>
                <c:pt idx="153" formatCode="[$-411]m\.d\.ge">
                  <c:v>44145</c:v>
                </c:pt>
                <c:pt idx="154" formatCode="[$-411]m\.d\.ge">
                  <c:v>44496</c:v>
                </c:pt>
                <c:pt idx="155" formatCode="[$-411]m\.d\.ge">
                  <c:v>44518</c:v>
                </c:pt>
                <c:pt idx="156" formatCode="[$-411]m\.d\.ge">
                  <c:v>44628</c:v>
                </c:pt>
                <c:pt idx="157" formatCode="[$-411]m\.d\.ge">
                  <c:v>44642</c:v>
                </c:pt>
                <c:pt idx="158" formatCode="[$-411]m\.d\.ge">
                  <c:v>0</c:v>
                </c:pt>
                <c:pt idx="159" formatCode="[$-411]m\.d\.ge">
                  <c:v>44768</c:v>
                </c:pt>
                <c:pt idx="160" formatCode="[$-411]m\.d\.ge">
                  <c:v>44774</c:v>
                </c:pt>
                <c:pt idx="161" formatCode="[$-411]m\.d\.ge">
                  <c:v>0</c:v>
                </c:pt>
                <c:pt idx="162" formatCode="[$-411]m\.d\.ge">
                  <c:v>44782</c:v>
                </c:pt>
                <c:pt idx="163" formatCode="[$-411]m\.d\.ge">
                  <c:v>0</c:v>
                </c:pt>
                <c:pt idx="164" formatCode="[$-411]m\.d\.ge">
                  <c:v>44825</c:v>
                </c:pt>
                <c:pt idx="165" formatCode="[$-411]m\.d\.ge">
                  <c:v>0</c:v>
                </c:pt>
                <c:pt idx="166" formatCode="[$-411]m\.d\.ge">
                  <c:v>0</c:v>
                </c:pt>
                <c:pt idx="167" formatCode="[$-411]m\.d\.ge">
                  <c:v>44958</c:v>
                </c:pt>
                <c:pt idx="168" formatCode="[$-411]m\.d\.ge">
                  <c:v>0</c:v>
                </c:pt>
                <c:pt idx="169" formatCode="[$-411]m\.d\.ge">
                  <c:v>45014</c:v>
                </c:pt>
                <c:pt idx="170" formatCode="[$-411]m\.d\.ge">
                  <c:v>45113</c:v>
                </c:pt>
                <c:pt idx="171" formatCode="[$-411]m\.d\.ge">
                  <c:v>45133</c:v>
                </c:pt>
                <c:pt idx="172" formatCode="[$-411]m\.d\.ge">
                  <c:v>45279</c:v>
                </c:pt>
                <c:pt idx="173" formatCode="[$-411]m\.d\.ge">
                  <c:v>45343</c:v>
                </c:pt>
                <c:pt idx="174" formatCode="[$-411]m\.d\.ge">
                  <c:v>45405</c:v>
                </c:pt>
                <c:pt idx="175" formatCode="[$-411]m\.d\.ge">
                  <c:v>45406</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0</c:v>
                </c:pt>
                <c:pt idx="186" formatCode="[$-411]m\.d\.ge">
                  <c:v>0</c:v>
                </c:pt>
                <c:pt idx="187" formatCode="[$-411]m\.d\.ge">
                  <c:v>45771</c:v>
                </c:pt>
                <c:pt idx="188" formatCode="[$-411]m\.d\.ge">
                  <c:v>45792</c:v>
                </c:pt>
                <c:pt idx="189" formatCode="[$-411]m\.d\.ge">
                  <c:v>45951</c:v>
                </c:pt>
                <c:pt idx="190" formatCode="[$-411]m\.d\.ge">
                  <c:v>46030</c:v>
                </c:pt>
                <c:pt idx="191" formatCode="[$-411]m\.d\.ge">
                  <c:v>45967</c:v>
                </c:pt>
                <c:pt idx="192" formatCode="[$-411]m\.d\.ge">
                  <c:v>45993</c:v>
                </c:pt>
                <c:pt idx="193">
                  <c:v>41485</c:v>
                </c:pt>
                <c:pt idx="194">
                  <c:v>0</c:v>
                </c:pt>
                <c:pt idx="195" formatCode="[$-411]m\.d\.ge">
                  <c:v>42815</c:v>
                </c:pt>
                <c:pt idx="196" formatCode="[$-411]m\.d\.ge">
                  <c:v>43326</c:v>
                </c:pt>
                <c:pt idx="197" formatCode="[$-411]m\.d\.ge">
                  <c:v>44734</c:v>
                </c:pt>
                <c:pt idx="198" formatCode="[$-411]m\.d\.ge">
                  <c:v>0</c:v>
                </c:pt>
                <c:pt idx="199" formatCode="[$-411]m\.d\.ge">
                  <c:v>0</c:v>
                </c:pt>
                <c:pt idx="200" formatCode="[$-411]m\.d\.ge">
                  <c:v>0</c:v>
                </c:pt>
                <c:pt idx="201" formatCode="[$-411]m\.d\.ge">
                  <c:v>45891</c:v>
                </c:pt>
                <c:pt idx="202" formatCode="[$-411]m\.d\.ge">
                  <c:v>45891</c:v>
                </c:pt>
                <c:pt idx="203" formatCode="[$-411]m\.d\.ge">
                  <c:v>45992</c:v>
                </c:pt>
                <c:pt idx="204">
                  <c:v>0</c:v>
                </c:pt>
                <c:pt idx="205">
                  <c:v>39126</c:v>
                </c:pt>
                <c:pt idx="206">
                  <c:v>0</c:v>
                </c:pt>
                <c:pt idx="207">
                  <c:v>0</c:v>
                </c:pt>
                <c:pt idx="208">
                  <c:v>0</c:v>
                </c:pt>
                <c:pt idx="209" formatCode="[$-411]m\.d\.ge">
                  <c:v>40933</c:v>
                </c:pt>
                <c:pt idx="210" formatCode="[$-411]m\.d\.ge">
                  <c:v>0</c:v>
                </c:pt>
                <c:pt idx="211" formatCode="[$-411]m\.d\.ge">
                  <c:v>41358</c:v>
                </c:pt>
                <c:pt idx="212">
                  <c:v>42030</c:v>
                </c:pt>
                <c:pt idx="213">
                  <c:v>42088</c:v>
                </c:pt>
                <c:pt idx="214">
                  <c:v>0</c:v>
                </c:pt>
                <c:pt idx="215">
                  <c:v>0</c:v>
                </c:pt>
                <c:pt idx="216">
                  <c:v>42531</c:v>
                </c:pt>
                <c:pt idx="217">
                  <c:v>42730</c:v>
                </c:pt>
                <c:pt idx="218">
                  <c:v>42804</c:v>
                </c:pt>
                <c:pt idx="219">
                  <c:v>0</c:v>
                </c:pt>
                <c:pt idx="220">
                  <c:v>0</c:v>
                </c:pt>
                <c:pt idx="221">
                  <c:v>43144</c:v>
                </c:pt>
                <c:pt idx="222">
                  <c:v>43475</c:v>
                </c:pt>
                <c:pt idx="223">
                  <c:v>43565</c:v>
                </c:pt>
                <c:pt idx="224">
                  <c:v>44190</c:v>
                </c:pt>
                <c:pt idx="225">
                  <c:v>0</c:v>
                </c:pt>
                <c:pt idx="226">
                  <c:v>0</c:v>
                </c:pt>
                <c:pt idx="227">
                  <c:v>0</c:v>
                </c:pt>
                <c:pt idx="228">
                  <c:v>45148</c:v>
                </c:pt>
                <c:pt idx="229">
                  <c:v>0</c:v>
                </c:pt>
                <c:pt idx="230">
                  <c:v>45257</c:v>
                </c:pt>
                <c:pt idx="231">
                  <c:v>0</c:v>
                </c:pt>
                <c:pt idx="232">
                  <c:v>45881</c:v>
                </c:pt>
                <c:pt idx="233">
                  <c:v>0</c:v>
                </c:pt>
                <c:pt idx="234">
                  <c:v>39126</c:v>
                </c:pt>
                <c:pt idx="235">
                  <c:v>40044</c:v>
                </c:pt>
                <c:pt idx="236">
                  <c:v>0</c:v>
                </c:pt>
                <c:pt idx="237">
                  <c:v>0</c:v>
                </c:pt>
                <c:pt idx="238">
                  <c:v>0</c:v>
                </c:pt>
                <c:pt idx="239">
                  <c:v>40697</c:v>
                </c:pt>
                <c:pt idx="240">
                  <c:v>0</c:v>
                </c:pt>
                <c:pt idx="241">
                  <c:v>41873</c:v>
                </c:pt>
                <c:pt idx="242">
                  <c:v>0</c:v>
                </c:pt>
                <c:pt idx="243">
                  <c:v>42324</c:v>
                </c:pt>
                <c:pt idx="244">
                  <c:v>42536</c:v>
                </c:pt>
                <c:pt idx="245">
                  <c:v>43340</c:v>
                </c:pt>
                <c:pt idx="246">
                  <c:v>43628</c:v>
                </c:pt>
                <c:pt idx="247">
                  <c:v>0</c:v>
                </c:pt>
                <c:pt idx="248">
                  <c:v>0</c:v>
                </c:pt>
                <c:pt idx="249">
                  <c:v>0</c:v>
                </c:pt>
                <c:pt idx="250">
                  <c:v>0</c:v>
                </c:pt>
                <c:pt idx="251">
                  <c:v>45078</c:v>
                </c:pt>
                <c:pt idx="252">
                  <c:v>45125</c:v>
                </c:pt>
                <c:pt idx="253">
                  <c:v>45358</c:v>
                </c:pt>
                <c:pt idx="254">
                  <c:v>45378</c:v>
                </c:pt>
                <c:pt idx="255">
                  <c:v>0</c:v>
                </c:pt>
                <c:pt idx="256">
                  <c:v>45953</c:v>
                </c:pt>
                <c:pt idx="257">
                  <c:v>45953</c:v>
                </c:pt>
                <c:pt idx="258">
                  <c:v>45953</c:v>
                </c:pt>
                <c:pt idx="259">
                  <c:v>0</c:v>
                </c:pt>
                <c:pt idx="260">
                  <c:v>44103</c:v>
                </c:pt>
                <c:pt idx="261">
                  <c:v>44890</c:v>
                </c:pt>
                <c:pt idx="262">
                  <c:v>45442</c:v>
                </c:pt>
                <c:pt idx="263">
                  <c:v>0</c:v>
                </c:pt>
                <c:pt idx="264">
                  <c:v>45743</c:v>
                </c:pt>
                <c:pt idx="265">
                  <c:v>45898</c:v>
                </c:pt>
                <c:pt idx="266">
                  <c:v>0</c:v>
                </c:pt>
                <c:pt idx="267">
                  <c:v>40169</c:v>
                </c:pt>
                <c:pt idx="268">
                  <c:v>44649</c:v>
                </c:pt>
                <c:pt idx="269">
                  <c:v>0</c:v>
                </c:pt>
                <c:pt idx="270">
                  <c:v>41871</c:v>
                </c:pt>
                <c:pt idx="271">
                  <c:v>42146</c:v>
                </c:pt>
                <c:pt idx="272">
                  <c:v>43859</c:v>
                </c:pt>
                <c:pt idx="273">
                  <c:v>44575</c:v>
                </c:pt>
                <c:pt idx="274">
                  <c:v>45565</c:v>
                </c:pt>
                <c:pt idx="275">
                  <c:v>45925</c:v>
                </c:pt>
                <c:pt idx="276">
                  <c:v>0</c:v>
                </c:pt>
                <c:pt idx="277">
                  <c:v>45446</c:v>
                </c:pt>
                <c:pt idx="278">
                  <c:v>0</c:v>
                </c:pt>
                <c:pt idx="279" formatCode="[$-411]m\.d\.ge">
                  <c:v>0</c:v>
                </c:pt>
                <c:pt idx="280">
                  <c:v>38951</c:v>
                </c:pt>
                <c:pt idx="281">
                  <c:v>39434</c:v>
                </c:pt>
                <c:pt idx="282" formatCode="[$-411]m\.d\.ge">
                  <c:v>40326</c:v>
                </c:pt>
                <c:pt idx="283" formatCode="[$-411]m\.d\.ge">
                  <c:v>40470</c:v>
                </c:pt>
                <c:pt idx="284" formatCode="[$-411]m\.d\.ge">
                  <c:v>40711</c:v>
                </c:pt>
                <c:pt idx="285" formatCode="[$-411]m\.d\.ge">
                  <c:v>40799</c:v>
                </c:pt>
                <c:pt idx="286" formatCode="[$-411]m\.d\.ge">
                  <c:v>40841</c:v>
                </c:pt>
                <c:pt idx="287" formatCode="[$-411]m\.d\.ge">
                  <c:v>41180</c:v>
                </c:pt>
                <c:pt idx="288" formatCode="[$-411]m\.d\.ge">
                  <c:v>41240</c:v>
                </c:pt>
                <c:pt idx="289" formatCode="[$-411]m\.d\.ge">
                  <c:v>41376</c:v>
                </c:pt>
                <c:pt idx="290" formatCode="[$-411]m\.d\.ge">
                  <c:v>41653</c:v>
                </c:pt>
                <c:pt idx="291" formatCode="[$-411]m\.d\.ge">
                  <c:v>0</c:v>
                </c:pt>
                <c:pt idx="292" formatCode="[$-411]m\.d\.ge">
                  <c:v>41723</c:v>
                </c:pt>
                <c:pt idx="293" formatCode="[$-411]m\.d\.ge">
                  <c:v>41761</c:v>
                </c:pt>
                <c:pt idx="294" formatCode="[$-411]m\.d\.ge">
                  <c:v>42055</c:v>
                </c:pt>
                <c:pt idx="295" formatCode="[$-411]m\.d\.ge">
                  <c:v>42090</c:v>
                </c:pt>
                <c:pt idx="296" formatCode="[$-411]m\.d\.ge">
                  <c:v>42335</c:v>
                </c:pt>
                <c:pt idx="297" formatCode="[$-411]m\.d\.ge">
                  <c:v>42405</c:v>
                </c:pt>
                <c:pt idx="298" formatCode="[$-411]m\.d\.ge">
                  <c:v>0</c:v>
                </c:pt>
                <c:pt idx="299">
                  <c:v>0</c:v>
                </c:pt>
                <c:pt idx="300" formatCode="[$-411]m\.d\.ge">
                  <c:v>42769</c:v>
                </c:pt>
                <c:pt idx="301" formatCode="[$-411]m\.d\.ge">
                  <c:v>0</c:v>
                </c:pt>
                <c:pt idx="302" formatCode="[$-411]m\.d\.ge">
                  <c:v>42899</c:v>
                </c:pt>
                <c:pt idx="303" formatCode="[$-411]m\.d\.ge">
                  <c:v>42916</c:v>
                </c:pt>
                <c:pt idx="304" formatCode="[$-411]m\.d\.ge">
                  <c:v>43245</c:v>
                </c:pt>
                <c:pt idx="305" formatCode="[$-411]m\.d\.ge">
                  <c:v>43284</c:v>
                </c:pt>
                <c:pt idx="306" formatCode="[$-411]m\.d\.ge">
                  <c:v>0</c:v>
                </c:pt>
                <c:pt idx="307" formatCode="[$-411]m\.d\.ge">
                  <c:v>43672</c:v>
                </c:pt>
                <c:pt idx="308" formatCode="[$-411]m\.d\.ge">
                  <c:v>43707</c:v>
                </c:pt>
                <c:pt idx="309" formatCode="[$-411]m\.d\.ge">
                  <c:v>43858</c:v>
                </c:pt>
                <c:pt idx="310" formatCode="[$-411]m\.d\.ge">
                  <c:v>43903</c:v>
                </c:pt>
                <c:pt idx="311" formatCode="[$-411]m\.d\.ge">
                  <c:v>43959</c:v>
                </c:pt>
                <c:pt idx="312" formatCode="[$-411]m\.d\.ge">
                  <c:v>43959</c:v>
                </c:pt>
                <c:pt idx="313" formatCode="[$-411]m\.d\.ge">
                  <c:v>43973</c:v>
                </c:pt>
                <c:pt idx="314" formatCode="[$-411]m\.d\.ge">
                  <c:v>44015</c:v>
                </c:pt>
                <c:pt idx="315" formatCode="[$-411]m\.d\.ge">
                  <c:v>44033</c:v>
                </c:pt>
                <c:pt idx="316" formatCode="[$-411]m\.d\.ge">
                  <c:v>44043</c:v>
                </c:pt>
                <c:pt idx="317" formatCode="[$-411]m\.d\.ge">
                  <c:v>44085</c:v>
                </c:pt>
                <c:pt idx="318" formatCode="[$-411]m\.d\.ge">
                  <c:v>0</c:v>
                </c:pt>
                <c:pt idx="319" formatCode="[$-411]m\.d\.ge">
                  <c:v>44264</c:v>
                </c:pt>
                <c:pt idx="320" formatCode="[$-411]m\.d\.ge">
                  <c:v>0</c:v>
                </c:pt>
                <c:pt idx="321" formatCode="[$-411]m\.d\.ge">
                  <c:v>44495</c:v>
                </c:pt>
                <c:pt idx="322" formatCode="[$-411]m\.d\.ge">
                  <c:v>44551</c:v>
                </c:pt>
                <c:pt idx="323" formatCode="[$-411]m\.d\.ge">
                  <c:v>44596</c:v>
                </c:pt>
                <c:pt idx="324" formatCode="[$-411]m\.d\.ge">
                  <c:v>0</c:v>
                </c:pt>
                <c:pt idx="325" formatCode="[$-411]m\.d\.ge">
                  <c:v>45265</c:v>
                </c:pt>
                <c:pt idx="326" formatCode="[$-411]m\.d\.ge">
                  <c:v>45265</c:v>
                </c:pt>
                <c:pt idx="327" formatCode="[$-411]m\.d\.ge">
                  <c:v>0</c:v>
                </c:pt>
                <c:pt idx="328" formatCode="[$-411]m\.d\.ge">
                  <c:v>0</c:v>
                </c:pt>
                <c:pt idx="329" formatCode="[$-411]m\.d\.ge">
                  <c:v>0</c:v>
                </c:pt>
                <c:pt idx="330" formatCode="[$-411]m\.d\.ge">
                  <c:v>0</c:v>
                </c:pt>
                <c:pt idx="331" formatCode="[$-411]m\.d\.ge">
                  <c:v>0</c:v>
                </c:pt>
                <c:pt idx="332" formatCode="[$-411]m\.d\.ge">
                  <c:v>0</c:v>
                </c:pt>
                <c:pt idx="333" formatCode="[$-411]m\.d\.ge">
                  <c:v>0</c:v>
                </c:pt>
                <c:pt idx="334" formatCode="[$-411]m\.d\.ge">
                  <c:v>0</c:v>
                </c:pt>
                <c:pt idx="335" formatCode="[$-411]m\.d\.ge">
                  <c:v>45961</c:v>
                </c:pt>
                <c:pt idx="336" formatCode="[$-411]m\.d\.ge">
                  <c:v>0</c:v>
                </c:pt>
                <c:pt idx="337" formatCode="[$-411]m\.d\.ge">
                  <c:v>0</c:v>
                </c:pt>
                <c:pt idx="338">
                  <c:v>0</c:v>
                </c:pt>
                <c:pt idx="339">
                  <c:v>41194</c:v>
                </c:pt>
                <c:pt idx="340">
                  <c:v>0</c:v>
                </c:pt>
                <c:pt idx="341">
                  <c:v>41222</c:v>
                </c:pt>
                <c:pt idx="342">
                  <c:v>41229</c:v>
                </c:pt>
                <c:pt idx="343">
                  <c:v>41493</c:v>
                </c:pt>
                <c:pt idx="344">
                  <c:v>41815</c:v>
                </c:pt>
                <c:pt idx="345">
                  <c:v>42060</c:v>
                </c:pt>
                <c:pt idx="346">
                  <c:v>42068</c:v>
                </c:pt>
                <c:pt idx="347">
                  <c:v>42186</c:v>
                </c:pt>
                <c:pt idx="348">
                  <c:v>42222</c:v>
                </c:pt>
                <c:pt idx="349">
                  <c:v>42396</c:v>
                </c:pt>
                <c:pt idx="350">
                  <c:v>42513</c:v>
                </c:pt>
                <c:pt idx="351">
                  <c:v>42552</c:v>
                </c:pt>
                <c:pt idx="352">
                  <c:v>0</c:v>
                </c:pt>
                <c:pt idx="353">
                  <c:v>42788</c:v>
                </c:pt>
                <c:pt idx="354">
                  <c:v>0</c:v>
                </c:pt>
                <c:pt idx="355">
                  <c:v>43067</c:v>
                </c:pt>
                <c:pt idx="356">
                  <c:v>43276</c:v>
                </c:pt>
                <c:pt idx="357">
                  <c:v>0</c:v>
                </c:pt>
                <c:pt idx="358">
                  <c:v>43342</c:v>
                </c:pt>
                <c:pt idx="359">
                  <c:v>43532</c:v>
                </c:pt>
                <c:pt idx="360">
                  <c:v>43551</c:v>
                </c:pt>
                <c:pt idx="361">
                  <c:v>43602</c:v>
                </c:pt>
                <c:pt idx="362">
                  <c:v>0</c:v>
                </c:pt>
                <c:pt idx="363">
                  <c:v>43686</c:v>
                </c:pt>
                <c:pt idx="364">
                  <c:v>43740</c:v>
                </c:pt>
                <c:pt idx="365">
                  <c:v>43909</c:v>
                </c:pt>
                <c:pt idx="366">
                  <c:v>43943</c:v>
                </c:pt>
                <c:pt idx="367">
                  <c:v>44001</c:v>
                </c:pt>
                <c:pt idx="368">
                  <c:v>44127</c:v>
                </c:pt>
                <c:pt idx="369">
                  <c:v>0</c:v>
                </c:pt>
                <c:pt idx="370">
                  <c:v>0</c:v>
                </c:pt>
                <c:pt idx="371">
                  <c:v>44558</c:v>
                </c:pt>
                <c:pt idx="372">
                  <c:v>44629</c:v>
                </c:pt>
                <c:pt idx="373">
                  <c:v>0</c:v>
                </c:pt>
                <c:pt idx="374">
                  <c:v>45057</c:v>
                </c:pt>
                <c:pt idx="375">
                  <c:v>0</c:v>
                </c:pt>
                <c:pt idx="376">
                  <c:v>45077</c:v>
                </c:pt>
                <c:pt idx="377">
                  <c:v>0</c:v>
                </c:pt>
                <c:pt idx="378">
                  <c:v>45342</c:v>
                </c:pt>
                <c:pt idx="379" formatCode="[$-411]m\.d\.ge">
                  <c:v>0</c:v>
                </c:pt>
                <c:pt idx="380">
                  <c:v>45505</c:v>
                </c:pt>
                <c:pt idx="381">
                  <c:v>0</c:v>
                </c:pt>
                <c:pt idx="382">
                  <c:v>45870</c:v>
                </c:pt>
                <c:pt idx="383">
                  <c:v>45901</c:v>
                </c:pt>
                <c:pt idx="384">
                  <c:v>45954</c:v>
                </c:pt>
                <c:pt idx="385">
                  <c:v>45999</c:v>
                </c:pt>
                <c:pt idx="386">
                  <c:v>46007</c:v>
                </c:pt>
                <c:pt idx="387">
                  <c:v>46045</c:v>
                </c:pt>
                <c:pt idx="388">
                  <c:v>38790</c:v>
                </c:pt>
                <c:pt idx="389">
                  <c:v>40711</c:v>
                </c:pt>
                <c:pt idx="390">
                  <c:v>41620</c:v>
                </c:pt>
                <c:pt idx="391">
                  <c:v>0</c:v>
                </c:pt>
                <c:pt idx="392">
                  <c:v>42184</c:v>
                </c:pt>
                <c:pt idx="393">
                  <c:v>42801</c:v>
                </c:pt>
                <c:pt idx="394">
                  <c:v>0</c:v>
                </c:pt>
                <c:pt idx="395">
                  <c:v>38240</c:v>
                </c:pt>
                <c:pt idx="396">
                  <c:v>40963</c:v>
                </c:pt>
                <c:pt idx="397">
                  <c:v>41025</c:v>
                </c:pt>
                <c:pt idx="398">
                  <c:v>42052</c:v>
                </c:pt>
                <c:pt idx="399">
                  <c:v>42570</c:v>
                </c:pt>
                <c:pt idx="400">
                  <c:v>0</c:v>
                </c:pt>
                <c:pt idx="401">
                  <c:v>43189</c:v>
                </c:pt>
                <c:pt idx="402">
                  <c:v>43707</c:v>
                </c:pt>
                <c:pt idx="403">
                  <c:v>44029</c:v>
                </c:pt>
                <c:pt idx="404">
                  <c:v>44098</c:v>
                </c:pt>
                <c:pt idx="405">
                  <c:v>44810</c:v>
                </c:pt>
                <c:pt idx="406">
                  <c:v>45799</c:v>
                </c:pt>
                <c:pt idx="407">
                  <c:v>45805</c:v>
                </c:pt>
                <c:pt idx="408">
                  <c:v>45982</c:v>
                </c:pt>
                <c:pt idx="409">
                  <c:v>38184</c:v>
                </c:pt>
                <c:pt idx="410">
                  <c:v>39239</c:v>
                </c:pt>
                <c:pt idx="411">
                  <c:v>40247</c:v>
                </c:pt>
                <c:pt idx="412">
                  <c:v>40808</c:v>
                </c:pt>
                <c:pt idx="413">
                  <c:v>45560</c:v>
                </c:pt>
                <c:pt idx="414">
                  <c:v>45947</c:v>
                </c:pt>
                <c:pt idx="415">
                  <c:v>43342</c:v>
                </c:pt>
                <c:pt idx="416">
                  <c:v>43809</c:v>
                </c:pt>
                <c:pt idx="417">
                  <c:v>39861</c:v>
                </c:pt>
                <c:pt idx="418">
                  <c:v>40785</c:v>
                </c:pt>
                <c:pt idx="419">
                  <c:v>42216</c:v>
                </c:pt>
                <c:pt idx="420">
                  <c:v>44558</c:v>
                </c:pt>
                <c:pt idx="421">
                  <c:v>44558</c:v>
                </c:pt>
                <c:pt idx="422">
                  <c:v>46052</c:v>
                </c:pt>
                <c:pt idx="423">
                  <c:v>39867</c:v>
                </c:pt>
                <c:pt idx="424">
                  <c:v>0</c:v>
                </c:pt>
                <c:pt idx="425">
                  <c:v>0</c:v>
                </c:pt>
                <c:pt idx="426">
                  <c:v>42186</c:v>
                </c:pt>
                <c:pt idx="427">
                  <c:v>0</c:v>
                </c:pt>
                <c:pt idx="428">
                  <c:v>45057</c:v>
                </c:pt>
                <c:pt idx="429">
                  <c:v>45678</c:v>
                </c:pt>
                <c:pt idx="430">
                  <c:v>40511</c:v>
                </c:pt>
                <c:pt idx="431">
                  <c:v>40837</c:v>
                </c:pt>
                <c:pt idx="432">
                  <c:v>0</c:v>
                </c:pt>
                <c:pt idx="433">
                  <c:v>41621</c:v>
                </c:pt>
                <c:pt idx="434">
                  <c:v>41796</c:v>
                </c:pt>
                <c:pt idx="435">
                  <c:v>41838</c:v>
                </c:pt>
                <c:pt idx="436">
                  <c:v>0</c:v>
                </c:pt>
                <c:pt idx="437">
                  <c:v>0</c:v>
                </c:pt>
                <c:pt idx="438">
                  <c:v>42920</c:v>
                </c:pt>
                <c:pt idx="439">
                  <c:v>0</c:v>
                </c:pt>
                <c:pt idx="440">
                  <c:v>43343</c:v>
                </c:pt>
                <c:pt idx="441">
                  <c:v>43343</c:v>
                </c:pt>
                <c:pt idx="442">
                  <c:v>43777</c:v>
                </c:pt>
                <c:pt idx="443">
                  <c:v>43909</c:v>
                </c:pt>
                <c:pt idx="444">
                  <c:v>43917</c:v>
                </c:pt>
                <c:pt idx="445">
                  <c:v>43963</c:v>
                </c:pt>
                <c:pt idx="446">
                  <c:v>44054</c:v>
                </c:pt>
                <c:pt idx="447">
                  <c:v>44264</c:v>
                </c:pt>
                <c:pt idx="448">
                  <c:v>44278</c:v>
                </c:pt>
                <c:pt idx="449">
                  <c:v>44453</c:v>
                </c:pt>
                <c:pt idx="450">
                  <c:v>0</c:v>
                </c:pt>
                <c:pt idx="451">
                  <c:v>45358</c:v>
                </c:pt>
                <c:pt idx="452">
                  <c:v>45358</c:v>
                </c:pt>
                <c:pt idx="453">
                  <c:v>45552</c:v>
                </c:pt>
                <c:pt idx="454">
                  <c:v>45622</c:v>
                </c:pt>
                <c:pt idx="455">
                  <c:v>45650</c:v>
                </c:pt>
                <c:pt idx="456">
                  <c:v>45853</c:v>
                </c:pt>
                <c:pt idx="457">
                  <c:v>39022</c:v>
                </c:pt>
                <c:pt idx="458">
                  <c:v>0</c:v>
                </c:pt>
                <c:pt idx="459">
                  <c:v>42326</c:v>
                </c:pt>
                <c:pt idx="460">
                  <c:v>42578</c:v>
                </c:pt>
                <c:pt idx="461">
                  <c:v>44998</c:v>
                </c:pt>
                <c:pt idx="462">
                  <c:v>39492</c:v>
                </c:pt>
                <c:pt idx="463">
                  <c:v>40686</c:v>
                </c:pt>
                <c:pt idx="464">
                  <c:v>40721</c:v>
                </c:pt>
                <c:pt idx="465">
                  <c:v>40938</c:v>
                </c:pt>
                <c:pt idx="466">
                  <c:v>40938</c:v>
                </c:pt>
                <c:pt idx="467">
                  <c:v>0</c:v>
                </c:pt>
                <c:pt idx="468">
                  <c:v>0</c:v>
                </c:pt>
                <c:pt idx="469">
                  <c:v>41004</c:v>
                </c:pt>
                <c:pt idx="470">
                  <c:v>41323</c:v>
                </c:pt>
                <c:pt idx="471">
                  <c:v>0</c:v>
                </c:pt>
                <c:pt idx="472">
                  <c:v>0</c:v>
                </c:pt>
                <c:pt idx="473" formatCode="@">
                  <c:v>0</c:v>
                </c:pt>
                <c:pt idx="474">
                  <c:v>0</c:v>
                </c:pt>
                <c:pt idx="475">
                  <c:v>0</c:v>
                </c:pt>
                <c:pt idx="476">
                  <c:v>43010</c:v>
                </c:pt>
                <c:pt idx="477">
                  <c:v>43083</c:v>
                </c:pt>
                <c:pt idx="478">
                  <c:v>43083</c:v>
                </c:pt>
                <c:pt idx="479">
                  <c:v>43738</c:v>
                </c:pt>
                <c:pt idx="480">
                  <c:v>0</c:v>
                </c:pt>
                <c:pt idx="481">
                  <c:v>0</c:v>
                </c:pt>
                <c:pt idx="482">
                  <c:v>45421</c:v>
                </c:pt>
                <c:pt idx="483">
                  <c:v>45715</c:v>
                </c:pt>
                <c:pt idx="484">
                  <c:v>0</c:v>
                </c:pt>
                <c:pt idx="485">
                  <c:v>0</c:v>
                </c:pt>
                <c:pt idx="486">
                  <c:v>43285</c:v>
                </c:pt>
                <c:pt idx="487">
                  <c:v>43983</c:v>
                </c:pt>
                <c:pt idx="488">
                  <c:v>44166</c:v>
                </c:pt>
                <c:pt idx="489">
                  <c:v>44188</c:v>
                </c:pt>
                <c:pt idx="490">
                  <c:v>0</c:v>
                </c:pt>
                <c:pt idx="491">
                  <c:v>44532</c:v>
                </c:pt>
                <c:pt idx="492">
                  <c:v>45464</c:v>
                </c:pt>
                <c:pt idx="493">
                  <c:v>45573</c:v>
                </c:pt>
                <c:pt idx="494">
                  <c:v>0</c:v>
                </c:pt>
                <c:pt idx="495">
                  <c:v>39538</c:v>
                </c:pt>
                <c:pt idx="496">
                  <c:v>40556</c:v>
                </c:pt>
                <c:pt idx="497">
                  <c:v>40612</c:v>
                </c:pt>
                <c:pt idx="498">
                  <c:v>40724</c:v>
                </c:pt>
                <c:pt idx="499">
                  <c:v>40815</c:v>
                </c:pt>
                <c:pt idx="500">
                  <c:v>40864</c:v>
                </c:pt>
                <c:pt idx="501">
                  <c:v>41242</c:v>
                </c:pt>
                <c:pt idx="502">
                  <c:v>41655</c:v>
                </c:pt>
                <c:pt idx="503">
                  <c:v>41732</c:v>
                </c:pt>
                <c:pt idx="504">
                  <c:v>42089</c:v>
                </c:pt>
                <c:pt idx="505">
                  <c:v>0</c:v>
                </c:pt>
                <c:pt idx="506">
                  <c:v>0</c:v>
                </c:pt>
                <c:pt idx="507">
                  <c:v>0</c:v>
                </c:pt>
                <c:pt idx="508">
                  <c:v>42985</c:v>
                </c:pt>
                <c:pt idx="509">
                  <c:v>43377</c:v>
                </c:pt>
                <c:pt idx="510">
                  <c:v>43682</c:v>
                </c:pt>
                <c:pt idx="511">
                  <c:v>43794</c:v>
                </c:pt>
                <c:pt idx="512">
                  <c:v>43909</c:v>
                </c:pt>
                <c:pt idx="513">
                  <c:v>44126</c:v>
                </c:pt>
                <c:pt idx="514">
                  <c:v>44182</c:v>
                </c:pt>
                <c:pt idx="515">
                  <c:v>44256</c:v>
                </c:pt>
                <c:pt idx="516">
                  <c:v>44256</c:v>
                </c:pt>
                <c:pt idx="517">
                  <c:v>44578</c:v>
                </c:pt>
                <c:pt idx="518">
                  <c:v>44845</c:v>
                </c:pt>
                <c:pt idx="519">
                  <c:v>44845</c:v>
                </c:pt>
                <c:pt idx="520">
                  <c:v>44973</c:v>
                </c:pt>
                <c:pt idx="521">
                  <c:v>44981</c:v>
                </c:pt>
                <c:pt idx="522">
                  <c:v>45176</c:v>
                </c:pt>
                <c:pt idx="523">
                  <c:v>0</c:v>
                </c:pt>
                <c:pt idx="524">
                  <c:v>45271</c:v>
                </c:pt>
                <c:pt idx="525">
                  <c:v>45327</c:v>
                </c:pt>
                <c:pt idx="526">
                  <c:v>0</c:v>
                </c:pt>
                <c:pt idx="527">
                  <c:v>45449</c:v>
                </c:pt>
                <c:pt idx="528">
                  <c:v>45449</c:v>
                </c:pt>
                <c:pt idx="529">
                  <c:v>45467</c:v>
                </c:pt>
                <c:pt idx="530">
                  <c:v>45554</c:v>
                </c:pt>
                <c:pt idx="531">
                  <c:v>45992</c:v>
                </c:pt>
                <c:pt idx="532">
                  <c:v>45992</c:v>
                </c:pt>
                <c:pt idx="533">
                  <c:v>0</c:v>
                </c:pt>
                <c:pt idx="534" formatCode="[$-411]m\.d\.ge">
                  <c:v>0</c:v>
                </c:pt>
                <c:pt idx="535">
                  <c:v>0</c:v>
                </c:pt>
                <c:pt idx="536">
                  <c:v>41751</c:v>
                </c:pt>
                <c:pt idx="537">
                  <c:v>0</c:v>
                </c:pt>
                <c:pt idx="538">
                  <c:v>42100</c:v>
                </c:pt>
                <c:pt idx="539">
                  <c:v>0</c:v>
                </c:pt>
                <c:pt idx="540">
                  <c:v>42387</c:v>
                </c:pt>
                <c:pt idx="541">
                  <c:v>0</c:v>
                </c:pt>
                <c:pt idx="542">
                  <c:v>44097</c:v>
                </c:pt>
                <c:pt idx="543">
                  <c:v>0</c:v>
                </c:pt>
                <c:pt idx="544">
                  <c:v>44442</c:v>
                </c:pt>
                <c:pt idx="545">
                  <c:v>45471</c:v>
                </c:pt>
                <c:pt idx="546">
                  <c:v>45733</c:v>
                </c:pt>
                <c:pt idx="547">
                  <c:v>38562</c:v>
                </c:pt>
                <c:pt idx="548">
                  <c:v>38646</c:v>
                </c:pt>
                <c:pt idx="549">
                  <c:v>40053</c:v>
                </c:pt>
                <c:pt idx="550">
                  <c:v>40893</c:v>
                </c:pt>
                <c:pt idx="551">
                  <c:v>41089</c:v>
                </c:pt>
                <c:pt idx="552">
                  <c:v>41558</c:v>
                </c:pt>
                <c:pt idx="553">
                  <c:v>41807</c:v>
                </c:pt>
                <c:pt idx="554">
                  <c:v>42073</c:v>
                </c:pt>
                <c:pt idx="555">
                  <c:v>42097</c:v>
                </c:pt>
                <c:pt idx="556">
                  <c:v>42353</c:v>
                </c:pt>
                <c:pt idx="557">
                  <c:v>42377</c:v>
                </c:pt>
                <c:pt idx="558">
                  <c:v>42944</c:v>
                </c:pt>
                <c:pt idx="559">
                  <c:v>43371</c:v>
                </c:pt>
                <c:pt idx="560">
                  <c:v>0</c:v>
                </c:pt>
                <c:pt idx="561">
                  <c:v>43875</c:v>
                </c:pt>
                <c:pt idx="562">
                  <c:v>43875</c:v>
                </c:pt>
                <c:pt idx="563">
                  <c:v>0</c:v>
                </c:pt>
                <c:pt idx="564">
                  <c:v>44418</c:v>
                </c:pt>
                <c:pt idx="565">
                  <c:v>44418</c:v>
                </c:pt>
                <c:pt idx="566">
                  <c:v>44502</c:v>
                </c:pt>
                <c:pt idx="567">
                  <c:v>0</c:v>
                </c:pt>
                <c:pt idx="568">
                  <c:v>0</c:v>
                </c:pt>
                <c:pt idx="569">
                  <c:v>45562</c:v>
                </c:pt>
                <c:pt idx="570">
                  <c:v>45968</c:v>
                </c:pt>
                <c:pt idx="571">
                  <c:v>45996</c:v>
                </c:pt>
                <c:pt idx="572">
                  <c:v>45996</c:v>
                </c:pt>
                <c:pt idx="573">
                  <c:v>46010</c:v>
                </c:pt>
                <c:pt idx="574">
                  <c:v>46038</c:v>
                </c:pt>
                <c:pt idx="575">
                  <c:v>40225</c:v>
                </c:pt>
                <c:pt idx="576">
                  <c:v>40263</c:v>
                </c:pt>
                <c:pt idx="577">
                  <c:v>0</c:v>
                </c:pt>
                <c:pt idx="578">
                  <c:v>0</c:v>
                </c:pt>
                <c:pt idx="579">
                  <c:v>44271</c:v>
                </c:pt>
                <c:pt idx="580">
                  <c:v>44883</c:v>
                </c:pt>
                <c:pt idx="581">
                  <c:v>45135</c:v>
                </c:pt>
                <c:pt idx="582">
                  <c:v>45629</c:v>
                </c:pt>
                <c:pt idx="583">
                  <c:v>45929</c:v>
                </c:pt>
                <c:pt idx="584">
                  <c:v>41705</c:v>
                </c:pt>
                <c:pt idx="585">
                  <c:v>41852</c:v>
                </c:pt>
                <c:pt idx="586">
                  <c:v>0</c:v>
                </c:pt>
                <c:pt idx="587">
                  <c:v>0</c:v>
                </c:pt>
                <c:pt idx="588">
                  <c:v>42591</c:v>
                </c:pt>
                <c:pt idx="589">
                  <c:v>0</c:v>
                </c:pt>
                <c:pt idx="590">
                  <c:v>0</c:v>
                </c:pt>
                <c:pt idx="591">
                  <c:v>43511</c:v>
                </c:pt>
                <c:pt idx="592">
                  <c:v>43648</c:v>
                </c:pt>
                <c:pt idx="593">
                  <c:v>43812</c:v>
                </c:pt>
                <c:pt idx="594">
                  <c:v>43812</c:v>
                </c:pt>
                <c:pt idx="595">
                  <c:v>43875</c:v>
                </c:pt>
                <c:pt idx="596">
                  <c:v>0</c:v>
                </c:pt>
                <c:pt idx="597">
                  <c:v>44544</c:v>
                </c:pt>
                <c:pt idx="598">
                  <c:v>0</c:v>
                </c:pt>
                <c:pt idx="599" formatCode="[$-411]m\.d\.ge">
                  <c:v>0</c:v>
                </c:pt>
                <c:pt idx="600">
                  <c:v>45279</c:v>
                </c:pt>
                <c:pt idx="601">
                  <c:v>45282</c:v>
                </c:pt>
                <c:pt idx="602">
                  <c:v>45573</c:v>
                </c:pt>
                <c:pt idx="603">
                  <c:v>45643</c:v>
                </c:pt>
                <c:pt idx="604">
                  <c:v>45891</c:v>
                </c:pt>
                <c:pt idx="605">
                  <c:v>46031</c:v>
                </c:pt>
                <c:pt idx="606">
                  <c:v>40451</c:v>
                </c:pt>
                <c:pt idx="607">
                  <c:v>40501</c:v>
                </c:pt>
                <c:pt idx="608">
                  <c:v>41299</c:v>
                </c:pt>
                <c:pt idx="609">
                  <c:v>41299</c:v>
                </c:pt>
                <c:pt idx="610">
                  <c:v>42048</c:v>
                </c:pt>
                <c:pt idx="611">
                  <c:v>42328</c:v>
                </c:pt>
                <c:pt idx="612">
                  <c:v>42328</c:v>
                </c:pt>
                <c:pt idx="613">
                  <c:v>42667</c:v>
                </c:pt>
                <c:pt idx="614">
                  <c:v>42667</c:v>
                </c:pt>
                <c:pt idx="615">
                  <c:v>42830</c:v>
                </c:pt>
                <c:pt idx="616">
                  <c:v>0</c:v>
                </c:pt>
                <c:pt idx="617">
                  <c:v>0</c:v>
                </c:pt>
                <c:pt idx="618">
                  <c:v>44028</c:v>
                </c:pt>
                <c:pt idx="619">
                  <c:v>0</c:v>
                </c:pt>
                <c:pt idx="620">
                  <c:v>44088</c:v>
                </c:pt>
                <c:pt idx="621">
                  <c:v>44180</c:v>
                </c:pt>
                <c:pt idx="622">
                  <c:v>44228</c:v>
                </c:pt>
                <c:pt idx="623">
                  <c:v>44236</c:v>
                </c:pt>
                <c:pt idx="624">
                  <c:v>44312</c:v>
                </c:pt>
                <c:pt idx="625">
                  <c:v>44489</c:v>
                </c:pt>
                <c:pt idx="626">
                  <c:v>44867</c:v>
                </c:pt>
                <c:pt idx="627">
                  <c:v>44901</c:v>
                </c:pt>
                <c:pt idx="628">
                  <c:v>45030</c:v>
                </c:pt>
                <c:pt idx="629">
                  <c:v>45070</c:v>
                </c:pt>
                <c:pt idx="630">
                  <c:v>45650</c:v>
                </c:pt>
                <c:pt idx="631">
                  <c:v>45777</c:v>
                </c:pt>
                <c:pt idx="632">
                  <c:v>0</c:v>
                </c:pt>
                <c:pt idx="633">
                  <c:v>0</c:v>
                </c:pt>
                <c:pt idx="634">
                  <c:v>0</c:v>
                </c:pt>
                <c:pt idx="635">
                  <c:v>0</c:v>
                </c:pt>
                <c:pt idx="636">
                  <c:v>44448</c:v>
                </c:pt>
                <c:pt idx="637">
                  <c:v>44624</c:v>
                </c:pt>
                <c:pt idx="638">
                  <c:v>44676</c:v>
                </c:pt>
                <c:pt idx="639">
                  <c:v>44932</c:v>
                </c:pt>
                <c:pt idx="640">
                  <c:v>45224</c:v>
                </c:pt>
                <c:pt idx="641">
                  <c:v>0</c:v>
                </c:pt>
                <c:pt idx="642">
                  <c:v>0</c:v>
                </c:pt>
                <c:pt idx="643">
                  <c:v>0</c:v>
                </c:pt>
                <c:pt idx="644">
                  <c:v>0</c:v>
                </c:pt>
                <c:pt idx="645">
                  <c:v>0</c:v>
                </c:pt>
                <c:pt idx="646">
                  <c:v>0</c:v>
                </c:pt>
                <c:pt idx="647">
                  <c:v>0</c:v>
                </c:pt>
                <c:pt idx="648">
                  <c:v>0</c:v>
                </c:pt>
                <c:pt idx="649">
                  <c:v>43284</c:v>
                </c:pt>
                <c:pt idx="650">
                  <c:v>43669</c:v>
                </c:pt>
                <c:pt idx="651">
                  <c:v>0</c:v>
                </c:pt>
                <c:pt idx="652">
                  <c:v>39269</c:v>
                </c:pt>
                <c:pt idx="653">
                  <c:v>39801</c:v>
                </c:pt>
                <c:pt idx="654">
                  <c:v>39885</c:v>
                </c:pt>
                <c:pt idx="655">
                  <c:v>40445</c:v>
                </c:pt>
                <c:pt idx="656">
                  <c:v>0</c:v>
                </c:pt>
                <c:pt idx="657">
                  <c:v>0</c:v>
                </c:pt>
                <c:pt idx="658">
                  <c:v>40799</c:v>
                </c:pt>
                <c:pt idx="659">
                  <c:v>40960</c:v>
                </c:pt>
                <c:pt idx="660">
                  <c:v>41310</c:v>
                </c:pt>
                <c:pt idx="661">
                  <c:v>0</c:v>
                </c:pt>
                <c:pt idx="662">
                  <c:v>41614</c:v>
                </c:pt>
                <c:pt idx="663">
                  <c:v>0</c:v>
                </c:pt>
                <c:pt idx="664">
                  <c:v>42069</c:v>
                </c:pt>
                <c:pt idx="665">
                  <c:v>42069</c:v>
                </c:pt>
                <c:pt idx="666">
                  <c:v>0</c:v>
                </c:pt>
                <c:pt idx="667">
                  <c:v>43483</c:v>
                </c:pt>
                <c:pt idx="668">
                  <c:v>0</c:v>
                </c:pt>
                <c:pt idx="669">
                  <c:v>0</c:v>
                </c:pt>
                <c:pt idx="670">
                  <c:v>43728</c:v>
                </c:pt>
                <c:pt idx="671">
                  <c:v>43784</c:v>
                </c:pt>
                <c:pt idx="672">
                  <c:v>43847</c:v>
                </c:pt>
                <c:pt idx="673">
                  <c:v>43931</c:v>
                </c:pt>
                <c:pt idx="674">
                  <c:v>0</c:v>
                </c:pt>
                <c:pt idx="675">
                  <c:v>44139</c:v>
                </c:pt>
                <c:pt idx="676">
                  <c:v>44253</c:v>
                </c:pt>
                <c:pt idx="677">
                  <c:v>0</c:v>
                </c:pt>
                <c:pt idx="678">
                  <c:v>44309</c:v>
                </c:pt>
                <c:pt idx="679">
                  <c:v>44414</c:v>
                </c:pt>
                <c:pt idx="680">
                  <c:v>0</c:v>
                </c:pt>
                <c:pt idx="681">
                  <c:v>44687</c:v>
                </c:pt>
                <c:pt idx="682">
                  <c:v>44834</c:v>
                </c:pt>
                <c:pt idx="683">
                  <c:v>0</c:v>
                </c:pt>
                <c:pt idx="684">
                  <c:v>0</c:v>
                </c:pt>
                <c:pt idx="685">
                  <c:v>0</c:v>
                </c:pt>
                <c:pt idx="686">
                  <c:v>44922</c:v>
                </c:pt>
                <c:pt idx="687">
                  <c:v>44981</c:v>
                </c:pt>
                <c:pt idx="688">
                  <c:v>44981</c:v>
                </c:pt>
                <c:pt idx="689">
                  <c:v>0</c:v>
                </c:pt>
                <c:pt idx="690">
                  <c:v>0</c:v>
                </c:pt>
                <c:pt idx="691">
                  <c:v>45132</c:v>
                </c:pt>
                <c:pt idx="692">
                  <c:v>45156</c:v>
                </c:pt>
                <c:pt idx="693">
                  <c:v>0</c:v>
                </c:pt>
                <c:pt idx="694">
                  <c:v>0</c:v>
                </c:pt>
                <c:pt idx="695">
                  <c:v>0</c:v>
                </c:pt>
                <c:pt idx="696" formatCode="[$-411]m\.d\.ge">
                  <c:v>0</c:v>
                </c:pt>
                <c:pt idx="697">
                  <c:v>45440</c:v>
                </c:pt>
                <c:pt idx="698">
                  <c:v>45485</c:v>
                </c:pt>
                <c:pt idx="699">
                  <c:v>45492</c:v>
                </c:pt>
                <c:pt idx="700">
                  <c:v>45499</c:v>
                </c:pt>
                <c:pt idx="701">
                  <c:v>0</c:v>
                </c:pt>
                <c:pt idx="702">
                  <c:v>0</c:v>
                </c:pt>
                <c:pt idx="703">
                  <c:v>45527</c:v>
                </c:pt>
                <c:pt idx="704">
                  <c:v>0</c:v>
                </c:pt>
                <c:pt idx="705">
                  <c:v>0</c:v>
                </c:pt>
                <c:pt idx="706">
                  <c:v>45674</c:v>
                </c:pt>
                <c:pt idx="707">
                  <c:v>45674</c:v>
                </c:pt>
                <c:pt idx="708">
                  <c:v>45685</c:v>
                </c:pt>
                <c:pt idx="709">
                  <c:v>45685</c:v>
                </c:pt>
                <c:pt idx="710" formatCode="[$-411]m\.d\.ge">
                  <c:v>45716</c:v>
                </c:pt>
                <c:pt idx="711">
                  <c:v>45730</c:v>
                </c:pt>
                <c:pt idx="712">
                  <c:v>0</c:v>
                </c:pt>
                <c:pt idx="713">
                  <c:v>45772</c:v>
                </c:pt>
                <c:pt idx="714">
                  <c:v>0</c:v>
                </c:pt>
                <c:pt idx="715">
                  <c:v>45797</c:v>
                </c:pt>
                <c:pt idx="716" formatCode="[$-411]m\.d\.ge">
                  <c:v>0</c:v>
                </c:pt>
                <c:pt idx="717" formatCode="[$-411]m\.d\.ge">
                  <c:v>45867</c:v>
                </c:pt>
                <c:pt idx="718" formatCode="[$-411]m\.d\.ge">
                  <c:v>45870</c:v>
                </c:pt>
                <c:pt idx="719" formatCode="[$-411]m\.d\.ge">
                  <c:v>45916</c:v>
                </c:pt>
                <c:pt idx="720" formatCode="[$-411]m\.d\.ge">
                  <c:v>45965</c:v>
                </c:pt>
                <c:pt idx="721" formatCode="[$-411]m\.d\.ge">
                  <c:v>45968</c:v>
                </c:pt>
                <c:pt idx="722" formatCode="[$-411]m\.d\.ge">
                  <c:v>46035</c:v>
                </c:pt>
                <c:pt idx="723">
                  <c:v>38219</c:v>
                </c:pt>
                <c:pt idx="724">
                  <c:v>0</c:v>
                </c:pt>
                <c:pt idx="725">
                  <c:v>0</c:v>
                </c:pt>
                <c:pt idx="726">
                  <c:v>39520</c:v>
                </c:pt>
                <c:pt idx="727">
                  <c:v>39682</c:v>
                </c:pt>
                <c:pt idx="728">
                  <c:v>39777</c:v>
                </c:pt>
                <c:pt idx="729">
                  <c:v>0</c:v>
                </c:pt>
                <c:pt idx="730">
                  <c:v>0</c:v>
                </c:pt>
                <c:pt idx="731">
                  <c:v>0</c:v>
                </c:pt>
                <c:pt idx="732">
                  <c:v>0</c:v>
                </c:pt>
                <c:pt idx="733">
                  <c:v>41072</c:v>
                </c:pt>
                <c:pt idx="734">
                  <c:v>41113</c:v>
                </c:pt>
                <c:pt idx="735">
                  <c:v>41208</c:v>
                </c:pt>
                <c:pt idx="736">
                  <c:v>0</c:v>
                </c:pt>
                <c:pt idx="737">
                  <c:v>0</c:v>
                </c:pt>
                <c:pt idx="738">
                  <c:v>41435</c:v>
                </c:pt>
                <c:pt idx="739">
                  <c:v>0</c:v>
                </c:pt>
                <c:pt idx="740">
                  <c:v>41555</c:v>
                </c:pt>
                <c:pt idx="741">
                  <c:v>0</c:v>
                </c:pt>
                <c:pt idx="742">
                  <c:v>41710</c:v>
                </c:pt>
                <c:pt idx="743">
                  <c:v>0</c:v>
                </c:pt>
                <c:pt idx="744">
                  <c:v>0</c:v>
                </c:pt>
                <c:pt idx="745">
                  <c:v>41743</c:v>
                </c:pt>
                <c:pt idx="746">
                  <c:v>41743</c:v>
                </c:pt>
                <c:pt idx="747">
                  <c:v>41747</c:v>
                </c:pt>
                <c:pt idx="748">
                  <c:v>0</c:v>
                </c:pt>
                <c:pt idx="749">
                  <c:v>41780</c:v>
                </c:pt>
                <c:pt idx="750">
                  <c:v>0</c:v>
                </c:pt>
                <c:pt idx="751">
                  <c:v>41880</c:v>
                </c:pt>
                <c:pt idx="752">
                  <c:v>0</c:v>
                </c:pt>
                <c:pt idx="753">
                  <c:v>0</c:v>
                </c:pt>
                <c:pt idx="754">
                  <c:v>0</c:v>
                </c:pt>
                <c:pt idx="755">
                  <c:v>0</c:v>
                </c:pt>
                <c:pt idx="756">
                  <c:v>42111</c:v>
                </c:pt>
                <c:pt idx="757">
                  <c:v>0</c:v>
                </c:pt>
                <c:pt idx="758">
                  <c:v>0</c:v>
                </c:pt>
                <c:pt idx="759">
                  <c:v>42226</c:v>
                </c:pt>
                <c:pt idx="760">
                  <c:v>0</c:v>
                </c:pt>
                <c:pt idx="761">
                  <c:v>42244</c:v>
                </c:pt>
                <c:pt idx="762">
                  <c:v>42305</c:v>
                </c:pt>
                <c:pt idx="763">
                  <c:v>0</c:v>
                </c:pt>
                <c:pt idx="764">
                  <c:v>0</c:v>
                </c:pt>
                <c:pt idx="765">
                  <c:v>0</c:v>
                </c:pt>
                <c:pt idx="766">
                  <c:v>0</c:v>
                </c:pt>
                <c:pt idx="767">
                  <c:v>0</c:v>
                </c:pt>
                <c:pt idx="768">
                  <c:v>42612</c:v>
                </c:pt>
                <c:pt idx="769">
                  <c:v>0</c:v>
                </c:pt>
                <c:pt idx="770">
                  <c:v>42710</c:v>
                </c:pt>
                <c:pt idx="771">
                  <c:v>42747</c:v>
                </c:pt>
                <c:pt idx="772">
                  <c:v>0</c:v>
                </c:pt>
                <c:pt idx="773">
                  <c:v>42818</c:v>
                </c:pt>
                <c:pt idx="774">
                  <c:v>0</c:v>
                </c:pt>
                <c:pt idx="775">
                  <c:v>42915</c:v>
                </c:pt>
                <c:pt idx="776">
                  <c:v>0</c:v>
                </c:pt>
                <c:pt idx="777">
                  <c:v>43076</c:v>
                </c:pt>
                <c:pt idx="778">
                  <c:v>0</c:v>
                </c:pt>
                <c:pt idx="779">
                  <c:v>0</c:v>
                </c:pt>
                <c:pt idx="780">
                  <c:v>0</c:v>
                </c:pt>
                <c:pt idx="781">
                  <c:v>43214</c:v>
                </c:pt>
                <c:pt idx="782">
                  <c:v>43214</c:v>
                </c:pt>
                <c:pt idx="783">
                  <c:v>43335</c:v>
                </c:pt>
                <c:pt idx="784">
                  <c:v>43368</c:v>
                </c:pt>
                <c:pt idx="785">
                  <c:v>0</c:v>
                </c:pt>
                <c:pt idx="786">
                  <c:v>43460</c:v>
                </c:pt>
                <c:pt idx="787">
                  <c:v>0</c:v>
                </c:pt>
                <c:pt idx="788">
                  <c:v>0</c:v>
                </c:pt>
                <c:pt idx="789">
                  <c:v>43514</c:v>
                </c:pt>
                <c:pt idx="790">
                  <c:v>0</c:v>
                </c:pt>
                <c:pt idx="791">
                  <c:v>43536</c:v>
                </c:pt>
                <c:pt idx="792">
                  <c:v>0</c:v>
                </c:pt>
                <c:pt idx="793">
                  <c:v>43703</c:v>
                </c:pt>
                <c:pt idx="794">
                  <c:v>0</c:v>
                </c:pt>
                <c:pt idx="795">
                  <c:v>0</c:v>
                </c:pt>
                <c:pt idx="796">
                  <c:v>0</c:v>
                </c:pt>
                <c:pt idx="797">
                  <c:v>0</c:v>
                </c:pt>
                <c:pt idx="798">
                  <c:v>0</c:v>
                </c:pt>
                <c:pt idx="799">
                  <c:v>0</c:v>
                </c:pt>
                <c:pt idx="800">
                  <c:v>0</c:v>
                </c:pt>
                <c:pt idx="801">
                  <c:v>43871</c:v>
                </c:pt>
                <c:pt idx="802">
                  <c:v>0</c:v>
                </c:pt>
                <c:pt idx="803">
                  <c:v>0</c:v>
                </c:pt>
                <c:pt idx="804">
                  <c:v>44130</c:v>
                </c:pt>
                <c:pt idx="805">
                  <c:v>0</c:v>
                </c:pt>
                <c:pt idx="806">
                  <c:v>0</c:v>
                </c:pt>
                <c:pt idx="807">
                  <c:v>44175</c:v>
                </c:pt>
                <c:pt idx="808">
                  <c:v>0</c:v>
                </c:pt>
                <c:pt idx="809">
                  <c:v>0</c:v>
                </c:pt>
                <c:pt idx="810">
                  <c:v>44188</c:v>
                </c:pt>
                <c:pt idx="811">
                  <c:v>0</c:v>
                </c:pt>
                <c:pt idx="812">
                  <c:v>0</c:v>
                </c:pt>
                <c:pt idx="813">
                  <c:v>0</c:v>
                </c:pt>
                <c:pt idx="814">
                  <c:v>0</c:v>
                </c:pt>
                <c:pt idx="815">
                  <c:v>44438</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45674</c:v>
                </c:pt>
                <c:pt idx="859">
                  <c:v>0</c:v>
                </c:pt>
                <c:pt idx="860">
                  <c:v>45713</c:v>
                </c:pt>
                <c:pt idx="861">
                  <c:v>45719</c:v>
                </c:pt>
                <c:pt idx="862">
                  <c:v>0</c:v>
                </c:pt>
                <c:pt idx="863">
                  <c:v>0</c:v>
                </c:pt>
                <c:pt idx="864">
                  <c:v>45876</c:v>
                </c:pt>
                <c:pt idx="865">
                  <c:v>45902</c:v>
                </c:pt>
                <c:pt idx="866">
                  <c:v>0</c:v>
                </c:pt>
                <c:pt idx="867">
                  <c:v>0</c:v>
                </c:pt>
                <c:pt idx="868">
                  <c:v>44949</c:v>
                </c:pt>
                <c:pt idx="869">
                  <c:v>41416</c:v>
                </c:pt>
                <c:pt idx="870">
                  <c:v>41992</c:v>
                </c:pt>
                <c:pt idx="871">
                  <c:v>0</c:v>
                </c:pt>
                <c:pt idx="872">
                  <c:v>42678</c:v>
                </c:pt>
                <c:pt idx="873">
                  <c:v>42678</c:v>
                </c:pt>
                <c:pt idx="874">
                  <c:v>44267</c:v>
                </c:pt>
                <c:pt idx="875">
                  <c:v>44895</c:v>
                </c:pt>
                <c:pt idx="876">
                  <c:v>45819</c:v>
                </c:pt>
                <c:pt idx="877">
                  <c:v>40268</c:v>
                </c:pt>
                <c:pt idx="878">
                  <c:v>42065</c:v>
                </c:pt>
                <c:pt idx="879">
                  <c:v>0</c:v>
                </c:pt>
                <c:pt idx="880">
                  <c:v>0</c:v>
                </c:pt>
                <c:pt idx="881">
                  <c:v>39135</c:v>
                </c:pt>
                <c:pt idx="882">
                  <c:v>0</c:v>
                </c:pt>
                <c:pt idx="883">
                  <c:v>43539</c:v>
                </c:pt>
                <c:pt idx="884">
                  <c:v>45450</c:v>
                </c:pt>
                <c:pt idx="885">
                  <c:v>45621</c:v>
                </c:pt>
                <c:pt idx="886">
                  <c:v>45664</c:v>
                </c:pt>
                <c:pt idx="887">
                  <c:v>45744</c:v>
                </c:pt>
                <c:pt idx="888">
                  <c:v>40438</c:v>
                </c:pt>
                <c:pt idx="889" formatCode="[$-411]m\.d\.ge">
                  <c:v>41586</c:v>
                </c:pt>
                <c:pt idx="890" formatCode="[$-411]m\.d\.ge">
                  <c:v>42332</c:v>
                </c:pt>
                <c:pt idx="891" formatCode="[$-411]m\.d\.ge">
                  <c:v>42944</c:v>
                </c:pt>
                <c:pt idx="892" formatCode="[$-411]m\.d\.ge">
                  <c:v>43161</c:v>
                </c:pt>
                <c:pt idx="893" formatCode="[$-411]m\.d\.ge">
                  <c:v>43644</c:v>
                </c:pt>
                <c:pt idx="894" formatCode="[$-411]m\.d\.ge">
                  <c:v>43746</c:v>
                </c:pt>
                <c:pt idx="895" formatCode="[$-411]m\.d\.ge">
                  <c:v>43931</c:v>
                </c:pt>
                <c:pt idx="896" formatCode="[$-411]m\.d\.ge">
                  <c:v>44110</c:v>
                </c:pt>
                <c:pt idx="897" formatCode="[$-411]m\.d\.ge">
                  <c:v>44551</c:v>
                </c:pt>
                <c:pt idx="898" formatCode="[$-411]m\.d\.ge">
                  <c:v>44901</c:v>
                </c:pt>
                <c:pt idx="899" formatCode="[$-411]m\.d\.ge">
                  <c:v>45146</c:v>
                </c:pt>
                <c:pt idx="900" formatCode="[$-411]m\.d\.ge">
                  <c:v>45349</c:v>
                </c:pt>
                <c:pt idx="901" formatCode="[$-411]m\.d\.ge">
                  <c:v>45751</c:v>
                </c:pt>
                <c:pt idx="902" formatCode="[$-411]m\.d\.ge">
                  <c:v>45870</c:v>
                </c:pt>
                <c:pt idx="903">
                  <c:v>44455</c:v>
                </c:pt>
                <c:pt idx="904">
                  <c:v>44802</c:v>
                </c:pt>
                <c:pt idx="905">
                  <c:v>44875</c:v>
                </c:pt>
                <c:pt idx="906" formatCode="[$-411]m\.d\.ge">
                  <c:v>0</c:v>
                </c:pt>
                <c:pt idx="907">
                  <c:v>45264</c:v>
                </c:pt>
                <c:pt idx="908">
                  <c:v>45590</c:v>
                </c:pt>
                <c:pt idx="909">
                  <c:v>46050</c:v>
                </c:pt>
                <c:pt idx="910">
                  <c:v>40984</c:v>
                </c:pt>
                <c:pt idx="911">
                  <c:v>41507</c:v>
                </c:pt>
                <c:pt idx="912">
                  <c:v>0</c:v>
                </c:pt>
                <c:pt idx="913">
                  <c:v>0</c:v>
                </c:pt>
                <c:pt idx="914">
                  <c:v>0</c:v>
                </c:pt>
                <c:pt idx="915">
                  <c:v>42172</c:v>
                </c:pt>
                <c:pt idx="916">
                  <c:v>42256</c:v>
                </c:pt>
                <c:pt idx="917">
                  <c:v>0</c:v>
                </c:pt>
                <c:pt idx="918">
                  <c:v>42454</c:v>
                </c:pt>
                <c:pt idx="919">
                  <c:v>43112</c:v>
                </c:pt>
                <c:pt idx="920">
                  <c:v>43168</c:v>
                </c:pt>
                <c:pt idx="921">
                  <c:v>43361</c:v>
                </c:pt>
                <c:pt idx="922">
                  <c:v>43361</c:v>
                </c:pt>
                <c:pt idx="923">
                  <c:v>0</c:v>
                </c:pt>
                <c:pt idx="924">
                  <c:v>0</c:v>
                </c:pt>
                <c:pt idx="925">
                  <c:v>0</c:v>
                </c:pt>
                <c:pt idx="926">
                  <c:v>0</c:v>
                </c:pt>
                <c:pt idx="927">
                  <c:v>43686</c:v>
                </c:pt>
                <c:pt idx="928">
                  <c:v>43879</c:v>
                </c:pt>
                <c:pt idx="929">
                  <c:v>43921</c:v>
                </c:pt>
                <c:pt idx="930">
                  <c:v>43998</c:v>
                </c:pt>
                <c:pt idx="931">
                  <c:v>0</c:v>
                </c:pt>
                <c:pt idx="932">
                  <c:v>44099</c:v>
                </c:pt>
                <c:pt idx="933">
                  <c:v>44218</c:v>
                </c:pt>
                <c:pt idx="934">
                  <c:v>44225</c:v>
                </c:pt>
                <c:pt idx="935">
                  <c:v>44239</c:v>
                </c:pt>
                <c:pt idx="936">
                  <c:v>44327</c:v>
                </c:pt>
                <c:pt idx="937">
                  <c:v>44358</c:v>
                </c:pt>
                <c:pt idx="938">
                  <c:v>44376</c:v>
                </c:pt>
                <c:pt idx="939">
                  <c:v>0</c:v>
                </c:pt>
                <c:pt idx="940">
                  <c:v>44460</c:v>
                </c:pt>
                <c:pt idx="941">
                  <c:v>44610</c:v>
                </c:pt>
                <c:pt idx="942">
                  <c:v>44610</c:v>
                </c:pt>
                <c:pt idx="943">
                  <c:v>0</c:v>
                </c:pt>
                <c:pt idx="944">
                  <c:v>44799</c:v>
                </c:pt>
                <c:pt idx="945">
                  <c:v>44869</c:v>
                </c:pt>
                <c:pt idx="946">
                  <c:v>44876</c:v>
                </c:pt>
                <c:pt idx="947">
                  <c:v>44978</c:v>
                </c:pt>
                <c:pt idx="948">
                  <c:v>44985</c:v>
                </c:pt>
                <c:pt idx="949">
                  <c:v>45097</c:v>
                </c:pt>
                <c:pt idx="950">
                  <c:v>0</c:v>
                </c:pt>
                <c:pt idx="951">
                  <c:v>45121</c:v>
                </c:pt>
                <c:pt idx="952">
                  <c:v>45219</c:v>
                </c:pt>
                <c:pt idx="953">
                  <c:v>45230</c:v>
                </c:pt>
                <c:pt idx="954">
                  <c:v>45286</c:v>
                </c:pt>
                <c:pt idx="955">
                  <c:v>45370</c:v>
                </c:pt>
                <c:pt idx="956">
                  <c:v>45422</c:v>
                </c:pt>
                <c:pt idx="957">
                  <c:v>45450</c:v>
                </c:pt>
                <c:pt idx="958">
                  <c:v>0</c:v>
                </c:pt>
                <c:pt idx="959">
                  <c:v>45478</c:v>
                </c:pt>
                <c:pt idx="960">
                  <c:v>45492</c:v>
                </c:pt>
                <c:pt idx="961">
                  <c:v>45492</c:v>
                </c:pt>
                <c:pt idx="962">
                  <c:v>45531</c:v>
                </c:pt>
                <c:pt idx="963">
                  <c:v>45538</c:v>
                </c:pt>
                <c:pt idx="964">
                  <c:v>45625</c:v>
                </c:pt>
                <c:pt idx="965">
                  <c:v>45702</c:v>
                </c:pt>
                <c:pt idx="966">
                  <c:v>45702</c:v>
                </c:pt>
                <c:pt idx="967">
                  <c:v>45727</c:v>
                </c:pt>
                <c:pt idx="968">
                  <c:v>45846</c:v>
                </c:pt>
                <c:pt idx="969">
                  <c:v>45846</c:v>
                </c:pt>
                <c:pt idx="970">
                  <c:v>45863</c:v>
                </c:pt>
                <c:pt idx="971">
                  <c:v>45912</c:v>
                </c:pt>
                <c:pt idx="972">
                  <c:v>45926</c:v>
                </c:pt>
                <c:pt idx="973">
                  <c:v>43647</c:v>
                </c:pt>
                <c:pt idx="974">
                  <c:v>44166</c:v>
                </c:pt>
                <c:pt idx="975">
                  <c:v>44211</c:v>
                </c:pt>
                <c:pt idx="976">
                  <c:v>44470</c:v>
                </c:pt>
                <c:pt idx="977">
                  <c:v>0</c:v>
                </c:pt>
                <c:pt idx="978">
                  <c:v>0</c:v>
                </c:pt>
                <c:pt idx="979">
                  <c:v>0</c:v>
                </c:pt>
                <c:pt idx="980">
                  <c:v>0</c:v>
                </c:pt>
                <c:pt idx="981">
                  <c:v>0</c:v>
                </c:pt>
                <c:pt idx="982">
                  <c:v>45519</c:v>
                </c:pt>
                <c:pt idx="983">
                  <c:v>45552</c:v>
                </c:pt>
                <c:pt idx="984">
                  <c:v>45691</c:v>
                </c:pt>
                <c:pt idx="985">
                  <c:v>45691</c:v>
                </c:pt>
                <c:pt idx="986">
                  <c:v>45719</c:v>
                </c:pt>
                <c:pt idx="987">
                  <c:v>45810</c:v>
                </c:pt>
                <c:pt idx="988">
                  <c:v>40680</c:v>
                </c:pt>
                <c:pt idx="989">
                  <c:v>40946</c:v>
                </c:pt>
                <c:pt idx="990">
                  <c:v>41194</c:v>
                </c:pt>
                <c:pt idx="991">
                  <c:v>0</c:v>
                </c:pt>
                <c:pt idx="992">
                  <c:v>43133</c:v>
                </c:pt>
                <c:pt idx="993">
                  <c:v>43532</c:v>
                </c:pt>
                <c:pt idx="994">
                  <c:v>43630</c:v>
                </c:pt>
                <c:pt idx="995">
                  <c:v>43721</c:v>
                </c:pt>
                <c:pt idx="996">
                  <c:v>43753</c:v>
                </c:pt>
                <c:pt idx="997">
                  <c:v>0</c:v>
                </c:pt>
                <c:pt idx="998">
                  <c:v>0</c:v>
                </c:pt>
                <c:pt idx="999">
                  <c:v>44190</c:v>
                </c:pt>
                <c:pt idx="1000">
                  <c:v>0</c:v>
                </c:pt>
                <c:pt idx="1001">
                  <c:v>44379</c:v>
                </c:pt>
                <c:pt idx="1002">
                  <c:v>44390</c:v>
                </c:pt>
                <c:pt idx="1003">
                  <c:v>0</c:v>
                </c:pt>
                <c:pt idx="1004">
                  <c:v>44491</c:v>
                </c:pt>
                <c:pt idx="1005">
                  <c:v>44558</c:v>
                </c:pt>
                <c:pt idx="1006">
                  <c:v>44558</c:v>
                </c:pt>
                <c:pt idx="1007">
                  <c:v>0</c:v>
                </c:pt>
                <c:pt idx="1008">
                  <c:v>44624</c:v>
                </c:pt>
                <c:pt idx="1009">
                  <c:v>44712</c:v>
                </c:pt>
                <c:pt idx="1010">
                  <c:v>0</c:v>
                </c:pt>
                <c:pt idx="1011">
                  <c:v>44848</c:v>
                </c:pt>
                <c:pt idx="1012">
                  <c:v>44855</c:v>
                </c:pt>
                <c:pt idx="1013">
                  <c:v>0</c:v>
                </c:pt>
                <c:pt idx="1014">
                  <c:v>45007</c:v>
                </c:pt>
                <c:pt idx="1015" formatCode="[$-411]m\.d\.ge">
                  <c:v>45156</c:v>
                </c:pt>
                <c:pt idx="1016" formatCode="[$-411]m\.d\.ge">
                  <c:v>0</c:v>
                </c:pt>
                <c:pt idx="1017" formatCode="[$-411]m\.d\.ge">
                  <c:v>45174</c:v>
                </c:pt>
                <c:pt idx="1018" formatCode="[$-411]m\.d\.ge">
                  <c:v>0</c:v>
                </c:pt>
                <c:pt idx="1019">
                  <c:v>0</c:v>
                </c:pt>
                <c:pt idx="1020">
                  <c:v>41078</c:v>
                </c:pt>
                <c:pt idx="1021">
                  <c:v>0</c:v>
                </c:pt>
                <c:pt idx="1022">
                  <c:v>41558</c:v>
                </c:pt>
                <c:pt idx="1023">
                  <c:v>0</c:v>
                </c:pt>
                <c:pt idx="1024">
                  <c:v>41948</c:v>
                </c:pt>
                <c:pt idx="1025">
                  <c:v>42215</c:v>
                </c:pt>
                <c:pt idx="1026">
                  <c:v>0</c:v>
                </c:pt>
                <c:pt idx="1027">
                  <c:v>42410</c:v>
                </c:pt>
                <c:pt idx="1028">
                  <c:v>42440</c:v>
                </c:pt>
                <c:pt idx="1029">
                  <c:v>42460</c:v>
                </c:pt>
                <c:pt idx="1030">
                  <c:v>0</c:v>
                </c:pt>
                <c:pt idx="1031">
                  <c:v>42517</c:v>
                </c:pt>
                <c:pt idx="1032">
                  <c:v>42517</c:v>
                </c:pt>
                <c:pt idx="1033">
                  <c:v>42608</c:v>
                </c:pt>
                <c:pt idx="1034">
                  <c:v>0</c:v>
                </c:pt>
                <c:pt idx="1035">
                  <c:v>42885</c:v>
                </c:pt>
                <c:pt idx="1036">
                  <c:v>43159</c:v>
                </c:pt>
                <c:pt idx="1037">
                  <c:v>43159</c:v>
                </c:pt>
                <c:pt idx="1038">
                  <c:v>0</c:v>
                </c:pt>
                <c:pt idx="1039">
                  <c:v>0</c:v>
                </c:pt>
                <c:pt idx="1040">
                  <c:v>43581</c:v>
                </c:pt>
                <c:pt idx="1041">
                  <c:v>43623</c:v>
                </c:pt>
                <c:pt idx="1042">
                  <c:v>43970</c:v>
                </c:pt>
                <c:pt idx="1043">
                  <c:v>43973</c:v>
                </c:pt>
                <c:pt idx="1044">
                  <c:v>44070</c:v>
                </c:pt>
                <c:pt idx="1045">
                  <c:v>44070</c:v>
                </c:pt>
                <c:pt idx="1046">
                  <c:v>0</c:v>
                </c:pt>
                <c:pt idx="1047">
                  <c:v>44175</c:v>
                </c:pt>
                <c:pt idx="1048">
                  <c:v>44181</c:v>
                </c:pt>
                <c:pt idx="1049">
                  <c:v>0</c:v>
                </c:pt>
                <c:pt idx="1050">
                  <c:v>44221</c:v>
                </c:pt>
                <c:pt idx="1051">
                  <c:v>44222</c:v>
                </c:pt>
                <c:pt idx="1052">
                  <c:v>44334</c:v>
                </c:pt>
                <c:pt idx="1053">
                  <c:v>44334</c:v>
                </c:pt>
                <c:pt idx="1054">
                  <c:v>44512</c:v>
                </c:pt>
                <c:pt idx="1055">
                  <c:v>44643</c:v>
                </c:pt>
                <c:pt idx="1056">
                  <c:v>44693</c:v>
                </c:pt>
                <c:pt idx="1057">
                  <c:v>44720</c:v>
                </c:pt>
                <c:pt idx="1058">
                  <c:v>44771</c:v>
                </c:pt>
                <c:pt idx="1059">
                  <c:v>44771</c:v>
                </c:pt>
                <c:pt idx="1060">
                  <c:v>0</c:v>
                </c:pt>
                <c:pt idx="1061">
                  <c:v>44788</c:v>
                </c:pt>
                <c:pt idx="1062">
                  <c:v>44936</c:v>
                </c:pt>
                <c:pt idx="1063">
                  <c:v>44964</c:v>
                </c:pt>
                <c:pt idx="1064">
                  <c:v>44979</c:v>
                </c:pt>
                <c:pt idx="1065">
                  <c:v>0</c:v>
                </c:pt>
                <c:pt idx="1066">
                  <c:v>45040</c:v>
                </c:pt>
                <c:pt idx="1067">
                  <c:v>45058</c:v>
                </c:pt>
                <c:pt idx="1068">
                  <c:v>45350</c:v>
                </c:pt>
                <c:pt idx="1069">
                  <c:v>45351</c:v>
                </c:pt>
                <c:pt idx="1070">
                  <c:v>45351</c:v>
                </c:pt>
                <c:pt idx="1071">
                  <c:v>45393</c:v>
                </c:pt>
                <c:pt idx="1072">
                  <c:v>45512</c:v>
                </c:pt>
                <c:pt idx="1073">
                  <c:v>45512</c:v>
                </c:pt>
                <c:pt idx="1074">
                  <c:v>45553</c:v>
                </c:pt>
                <c:pt idx="1075">
                  <c:v>45572</c:v>
                </c:pt>
                <c:pt idx="1076">
                  <c:v>45588</c:v>
                </c:pt>
                <c:pt idx="1077">
                  <c:v>45625</c:v>
                </c:pt>
                <c:pt idx="1078">
                  <c:v>45625</c:v>
                </c:pt>
                <c:pt idx="1079">
                  <c:v>45628</c:v>
                </c:pt>
                <c:pt idx="1080">
                  <c:v>45671</c:v>
                </c:pt>
                <c:pt idx="1081">
                  <c:v>45694</c:v>
                </c:pt>
                <c:pt idx="1082">
                  <c:v>45726</c:v>
                </c:pt>
                <c:pt idx="1083">
                  <c:v>45726</c:v>
                </c:pt>
                <c:pt idx="1084">
                  <c:v>0</c:v>
                </c:pt>
                <c:pt idx="1085">
                  <c:v>39429</c:v>
                </c:pt>
                <c:pt idx="1086">
                  <c:v>39443</c:v>
                </c:pt>
                <c:pt idx="1087">
                  <c:v>39444</c:v>
                </c:pt>
                <c:pt idx="1088">
                  <c:v>40438</c:v>
                </c:pt>
                <c:pt idx="1089">
                  <c:v>40490</c:v>
                </c:pt>
                <c:pt idx="1090">
                  <c:v>40578</c:v>
                </c:pt>
                <c:pt idx="1091">
                  <c:v>0</c:v>
                </c:pt>
                <c:pt idx="1092">
                  <c:v>40609</c:v>
                </c:pt>
                <c:pt idx="1093">
                  <c:v>0</c:v>
                </c:pt>
                <c:pt idx="1094">
                  <c:v>40967</c:v>
                </c:pt>
                <c:pt idx="1095">
                  <c:v>41065</c:v>
                </c:pt>
                <c:pt idx="1096">
                  <c:v>0</c:v>
                </c:pt>
                <c:pt idx="1097">
                  <c:v>0</c:v>
                </c:pt>
                <c:pt idx="1098">
                  <c:v>0</c:v>
                </c:pt>
                <c:pt idx="1099">
                  <c:v>41407</c:v>
                </c:pt>
                <c:pt idx="1100">
                  <c:v>0</c:v>
                </c:pt>
                <c:pt idx="1101">
                  <c:v>41495</c:v>
                </c:pt>
                <c:pt idx="1102">
                  <c:v>41507</c:v>
                </c:pt>
                <c:pt idx="1103">
                  <c:v>41530</c:v>
                </c:pt>
                <c:pt idx="1104">
                  <c:v>41544</c:v>
                </c:pt>
                <c:pt idx="1105">
                  <c:v>42115</c:v>
                </c:pt>
                <c:pt idx="1106">
                  <c:v>42202</c:v>
                </c:pt>
                <c:pt idx="1107">
                  <c:v>0</c:v>
                </c:pt>
                <c:pt idx="1108">
                  <c:v>42202</c:v>
                </c:pt>
                <c:pt idx="1109">
                  <c:v>42557</c:v>
                </c:pt>
                <c:pt idx="1110">
                  <c:v>42622</c:v>
                </c:pt>
                <c:pt idx="1111">
                  <c:v>0</c:v>
                </c:pt>
                <c:pt idx="1112">
                  <c:v>43012</c:v>
                </c:pt>
                <c:pt idx="1113">
                  <c:v>43012</c:v>
                </c:pt>
                <c:pt idx="1114">
                  <c:v>43045</c:v>
                </c:pt>
                <c:pt idx="1115">
                  <c:v>0</c:v>
                </c:pt>
                <c:pt idx="1116">
                  <c:v>0</c:v>
                </c:pt>
                <c:pt idx="1117">
                  <c:v>43276</c:v>
                </c:pt>
                <c:pt idx="1118">
                  <c:v>43573</c:v>
                </c:pt>
                <c:pt idx="1119">
                  <c:v>0</c:v>
                </c:pt>
                <c:pt idx="1120">
                  <c:v>0</c:v>
                </c:pt>
                <c:pt idx="1121">
                  <c:v>43788</c:v>
                </c:pt>
                <c:pt idx="1122">
                  <c:v>0</c:v>
                </c:pt>
                <c:pt idx="1123">
                  <c:v>0</c:v>
                </c:pt>
                <c:pt idx="1124">
                  <c:v>43819</c:v>
                </c:pt>
                <c:pt idx="1125">
                  <c:v>0</c:v>
                </c:pt>
                <c:pt idx="1126">
                  <c:v>0</c:v>
                </c:pt>
                <c:pt idx="1127">
                  <c:v>0</c:v>
                </c:pt>
                <c:pt idx="1128">
                  <c:v>0</c:v>
                </c:pt>
                <c:pt idx="1129">
                  <c:v>44109</c:v>
                </c:pt>
                <c:pt idx="1130">
                  <c:v>44189</c:v>
                </c:pt>
                <c:pt idx="1131">
                  <c:v>0</c:v>
                </c:pt>
                <c:pt idx="1132">
                  <c:v>44302</c:v>
                </c:pt>
                <c:pt idx="1133">
                  <c:v>44407</c:v>
                </c:pt>
                <c:pt idx="1134">
                  <c:v>44487</c:v>
                </c:pt>
                <c:pt idx="1135">
                  <c:v>44636</c:v>
                </c:pt>
                <c:pt idx="1136">
                  <c:v>44847</c:v>
                </c:pt>
                <c:pt idx="1137">
                  <c:v>44931</c:v>
                </c:pt>
                <c:pt idx="1138">
                  <c:v>0</c:v>
                </c:pt>
                <c:pt idx="1139">
                  <c:v>44994</c:v>
                </c:pt>
                <c:pt idx="1140">
                  <c:v>45037</c:v>
                </c:pt>
                <c:pt idx="1141">
                  <c:v>0</c:v>
                </c:pt>
                <c:pt idx="1142">
                  <c:v>0</c:v>
                </c:pt>
                <c:pt idx="1143">
                  <c:v>45089</c:v>
                </c:pt>
                <c:pt idx="1144">
                  <c:v>45163</c:v>
                </c:pt>
                <c:pt idx="1145">
                  <c:v>45198</c:v>
                </c:pt>
                <c:pt idx="1146">
                  <c:v>45218</c:v>
                </c:pt>
                <c:pt idx="1147">
                  <c:v>0</c:v>
                </c:pt>
                <c:pt idx="1148">
                  <c:v>45331</c:v>
                </c:pt>
                <c:pt idx="1149">
                  <c:v>0</c:v>
                </c:pt>
                <c:pt idx="1150">
                  <c:v>45450</c:v>
                </c:pt>
                <c:pt idx="1151">
                  <c:v>45541</c:v>
                </c:pt>
                <c:pt idx="1152">
                  <c:v>45636</c:v>
                </c:pt>
                <c:pt idx="1153">
                  <c:v>45814</c:v>
                </c:pt>
                <c:pt idx="1154">
                  <c:v>45849</c:v>
                </c:pt>
                <c:pt idx="1155">
                  <c:v>45862</c:v>
                </c:pt>
                <c:pt idx="1156">
                  <c:v>45972</c:v>
                </c:pt>
                <c:pt idx="1157">
                  <c:v>0</c:v>
                </c:pt>
                <c:pt idx="1158">
                  <c:v>46017</c:v>
                </c:pt>
                <c:pt idx="1159">
                  <c:v>0</c:v>
                </c:pt>
                <c:pt idx="1160">
                  <c:v>38807</c:v>
                </c:pt>
                <c:pt idx="1161">
                  <c:v>39052</c:v>
                </c:pt>
                <c:pt idx="1162">
                  <c:v>0</c:v>
                </c:pt>
                <c:pt idx="1163">
                  <c:v>39787</c:v>
                </c:pt>
                <c:pt idx="1164">
                  <c:v>39843</c:v>
                </c:pt>
                <c:pt idx="1165">
                  <c:v>39857</c:v>
                </c:pt>
                <c:pt idx="1166">
                  <c:v>0</c:v>
                </c:pt>
                <c:pt idx="1167">
                  <c:v>0</c:v>
                </c:pt>
                <c:pt idx="1168">
                  <c:v>39969</c:v>
                </c:pt>
                <c:pt idx="1169">
                  <c:v>40018</c:v>
                </c:pt>
                <c:pt idx="1170">
                  <c:v>40053</c:v>
                </c:pt>
                <c:pt idx="1171">
                  <c:v>40263</c:v>
                </c:pt>
                <c:pt idx="1172">
                  <c:v>0</c:v>
                </c:pt>
                <c:pt idx="1173">
                  <c:v>40473</c:v>
                </c:pt>
                <c:pt idx="1174">
                  <c:v>0</c:v>
                </c:pt>
                <c:pt idx="1175">
                  <c:v>0</c:v>
                </c:pt>
                <c:pt idx="1176" formatCode="[$-411]m\.d\.ge">
                  <c:v>0</c:v>
                </c:pt>
                <c:pt idx="1177">
                  <c:v>40571</c:v>
                </c:pt>
                <c:pt idx="1178">
                  <c:v>40599</c:v>
                </c:pt>
                <c:pt idx="1179">
                  <c:v>40613</c:v>
                </c:pt>
                <c:pt idx="1180">
                  <c:v>40620</c:v>
                </c:pt>
                <c:pt idx="1181">
                  <c:v>40627</c:v>
                </c:pt>
                <c:pt idx="1182">
                  <c:v>40634</c:v>
                </c:pt>
                <c:pt idx="1183">
                  <c:v>40653</c:v>
                </c:pt>
                <c:pt idx="1184">
                  <c:v>40661</c:v>
                </c:pt>
                <c:pt idx="1185">
                  <c:v>40676</c:v>
                </c:pt>
                <c:pt idx="1186">
                  <c:v>0</c:v>
                </c:pt>
                <c:pt idx="1187">
                  <c:v>40711</c:v>
                </c:pt>
                <c:pt idx="1188">
                  <c:v>0</c:v>
                </c:pt>
                <c:pt idx="1189">
                  <c:v>40739</c:v>
                </c:pt>
                <c:pt idx="1190">
                  <c:v>40753</c:v>
                </c:pt>
                <c:pt idx="1191">
                  <c:v>40767</c:v>
                </c:pt>
                <c:pt idx="1192">
                  <c:v>40816</c:v>
                </c:pt>
                <c:pt idx="1193">
                  <c:v>40816</c:v>
                </c:pt>
                <c:pt idx="1194">
                  <c:v>40830</c:v>
                </c:pt>
                <c:pt idx="1195">
                  <c:v>40851</c:v>
                </c:pt>
                <c:pt idx="1196">
                  <c:v>0</c:v>
                </c:pt>
                <c:pt idx="1197">
                  <c:v>0</c:v>
                </c:pt>
                <c:pt idx="1198">
                  <c:v>0</c:v>
                </c:pt>
                <c:pt idx="1199">
                  <c:v>40921</c:v>
                </c:pt>
                <c:pt idx="1200">
                  <c:v>40935</c:v>
                </c:pt>
                <c:pt idx="1201">
                  <c:v>40942</c:v>
                </c:pt>
                <c:pt idx="1202">
                  <c:v>40942</c:v>
                </c:pt>
                <c:pt idx="1203">
                  <c:v>0</c:v>
                </c:pt>
                <c:pt idx="1204">
                  <c:v>40998</c:v>
                </c:pt>
                <c:pt idx="1205">
                  <c:v>41019</c:v>
                </c:pt>
                <c:pt idx="1206">
                  <c:v>0</c:v>
                </c:pt>
                <c:pt idx="1207">
                  <c:v>41054</c:v>
                </c:pt>
                <c:pt idx="1208">
                  <c:v>41061</c:v>
                </c:pt>
                <c:pt idx="1209">
                  <c:v>41075</c:v>
                </c:pt>
                <c:pt idx="1210">
                  <c:v>41089</c:v>
                </c:pt>
                <c:pt idx="1211">
                  <c:v>0</c:v>
                </c:pt>
                <c:pt idx="1212">
                  <c:v>0</c:v>
                </c:pt>
                <c:pt idx="1213">
                  <c:v>0</c:v>
                </c:pt>
                <c:pt idx="1214">
                  <c:v>41145</c:v>
                </c:pt>
                <c:pt idx="1215">
                  <c:v>41159</c:v>
                </c:pt>
                <c:pt idx="1216">
                  <c:v>41166</c:v>
                </c:pt>
                <c:pt idx="1217">
                  <c:v>41180</c:v>
                </c:pt>
                <c:pt idx="1218">
                  <c:v>0</c:v>
                </c:pt>
                <c:pt idx="1219">
                  <c:v>41201</c:v>
                </c:pt>
                <c:pt idx="1220">
                  <c:v>41201</c:v>
                </c:pt>
                <c:pt idx="1221">
                  <c:v>0</c:v>
                </c:pt>
                <c:pt idx="1222">
                  <c:v>41243</c:v>
                </c:pt>
                <c:pt idx="1223">
                  <c:v>0</c:v>
                </c:pt>
                <c:pt idx="1224">
                  <c:v>0</c:v>
                </c:pt>
                <c:pt idx="1225">
                  <c:v>0</c:v>
                </c:pt>
                <c:pt idx="1226">
                  <c:v>41334</c:v>
                </c:pt>
                <c:pt idx="1227">
                  <c:v>41348</c:v>
                </c:pt>
                <c:pt idx="1228">
                  <c:v>41362</c:v>
                </c:pt>
                <c:pt idx="1229">
                  <c:v>41362</c:v>
                </c:pt>
                <c:pt idx="1230">
                  <c:v>41418</c:v>
                </c:pt>
                <c:pt idx="1231">
                  <c:v>0</c:v>
                </c:pt>
                <c:pt idx="1232">
                  <c:v>41474</c:v>
                </c:pt>
                <c:pt idx="1233">
                  <c:v>41481</c:v>
                </c:pt>
                <c:pt idx="1234">
                  <c:v>0</c:v>
                </c:pt>
                <c:pt idx="1235">
                  <c:v>0</c:v>
                </c:pt>
                <c:pt idx="1236">
                  <c:v>41488</c:v>
                </c:pt>
                <c:pt idx="1237">
                  <c:v>41488</c:v>
                </c:pt>
                <c:pt idx="1238">
                  <c:v>0</c:v>
                </c:pt>
                <c:pt idx="1239">
                  <c:v>41516</c:v>
                </c:pt>
                <c:pt idx="1240">
                  <c:v>41516</c:v>
                </c:pt>
                <c:pt idx="1241">
                  <c:v>0</c:v>
                </c:pt>
                <c:pt idx="1242">
                  <c:v>41530</c:v>
                </c:pt>
                <c:pt idx="1243">
                  <c:v>0</c:v>
                </c:pt>
                <c:pt idx="1244">
                  <c:v>41565</c:v>
                </c:pt>
                <c:pt idx="1245">
                  <c:v>41572</c:v>
                </c:pt>
                <c:pt idx="1246">
                  <c:v>41586</c:v>
                </c:pt>
                <c:pt idx="1247" formatCode="[$-411]m\.d\.ge">
                  <c:v>0</c:v>
                </c:pt>
                <c:pt idx="1248">
                  <c:v>0</c:v>
                </c:pt>
                <c:pt idx="1249">
                  <c:v>41621</c:v>
                </c:pt>
                <c:pt idx="1250">
                  <c:v>41628</c:v>
                </c:pt>
                <c:pt idx="1251">
                  <c:v>41663</c:v>
                </c:pt>
                <c:pt idx="1252">
                  <c:v>41670</c:v>
                </c:pt>
                <c:pt idx="1253">
                  <c:v>41677</c:v>
                </c:pt>
                <c:pt idx="1254">
                  <c:v>0</c:v>
                </c:pt>
                <c:pt idx="1255">
                  <c:v>0</c:v>
                </c:pt>
                <c:pt idx="1256">
                  <c:v>0</c:v>
                </c:pt>
                <c:pt idx="1257">
                  <c:v>0</c:v>
                </c:pt>
                <c:pt idx="1258">
                  <c:v>0</c:v>
                </c:pt>
                <c:pt idx="1259">
                  <c:v>0</c:v>
                </c:pt>
                <c:pt idx="1260">
                  <c:v>41831</c:v>
                </c:pt>
                <c:pt idx="1261">
                  <c:v>41845</c:v>
                </c:pt>
                <c:pt idx="1262">
                  <c:v>41852</c:v>
                </c:pt>
                <c:pt idx="1263">
                  <c:v>41859</c:v>
                </c:pt>
                <c:pt idx="1264">
                  <c:v>0</c:v>
                </c:pt>
                <c:pt idx="1265">
                  <c:v>41908</c:v>
                </c:pt>
                <c:pt idx="1266">
                  <c:v>41936</c:v>
                </c:pt>
                <c:pt idx="1267">
                  <c:v>0</c:v>
                </c:pt>
                <c:pt idx="1268">
                  <c:v>41964</c:v>
                </c:pt>
                <c:pt idx="1269">
                  <c:v>41999</c:v>
                </c:pt>
                <c:pt idx="1270">
                  <c:v>42041</c:v>
                </c:pt>
                <c:pt idx="1271">
                  <c:v>42041</c:v>
                </c:pt>
                <c:pt idx="1272">
                  <c:v>42055</c:v>
                </c:pt>
                <c:pt idx="1273">
                  <c:v>42055</c:v>
                </c:pt>
                <c:pt idx="1274">
                  <c:v>42062</c:v>
                </c:pt>
                <c:pt idx="1275">
                  <c:v>0</c:v>
                </c:pt>
                <c:pt idx="1276">
                  <c:v>42083</c:v>
                </c:pt>
                <c:pt idx="1277">
                  <c:v>42090</c:v>
                </c:pt>
                <c:pt idx="1278">
                  <c:v>42153</c:v>
                </c:pt>
                <c:pt idx="1279">
                  <c:v>42167</c:v>
                </c:pt>
                <c:pt idx="1280">
                  <c:v>42174</c:v>
                </c:pt>
                <c:pt idx="1281">
                  <c:v>42174</c:v>
                </c:pt>
                <c:pt idx="1282">
                  <c:v>0</c:v>
                </c:pt>
                <c:pt idx="1283">
                  <c:v>0</c:v>
                </c:pt>
                <c:pt idx="1284">
                  <c:v>42195</c:v>
                </c:pt>
                <c:pt idx="1285">
                  <c:v>42209</c:v>
                </c:pt>
                <c:pt idx="1286">
                  <c:v>42216</c:v>
                </c:pt>
                <c:pt idx="1287">
                  <c:v>42230</c:v>
                </c:pt>
                <c:pt idx="1288">
                  <c:v>42230</c:v>
                </c:pt>
                <c:pt idx="1289">
                  <c:v>42237</c:v>
                </c:pt>
                <c:pt idx="1290" formatCode="General">
                  <c:v>0</c:v>
                </c:pt>
                <c:pt idx="1291">
                  <c:v>42276</c:v>
                </c:pt>
                <c:pt idx="1292">
                  <c:v>0</c:v>
                </c:pt>
                <c:pt idx="1293">
                  <c:v>42321</c:v>
                </c:pt>
                <c:pt idx="1294">
                  <c:v>0</c:v>
                </c:pt>
                <c:pt idx="1295">
                  <c:v>0</c:v>
                </c:pt>
                <c:pt idx="1296">
                  <c:v>42342</c:v>
                </c:pt>
                <c:pt idx="1297">
                  <c:v>0</c:v>
                </c:pt>
                <c:pt idx="1298">
                  <c:v>0</c:v>
                </c:pt>
                <c:pt idx="1299">
                  <c:v>42356</c:v>
                </c:pt>
                <c:pt idx="1300">
                  <c:v>42426</c:v>
                </c:pt>
                <c:pt idx="1301">
                  <c:v>42440</c:v>
                </c:pt>
                <c:pt idx="1302">
                  <c:v>0</c:v>
                </c:pt>
                <c:pt idx="1303">
                  <c:v>42482</c:v>
                </c:pt>
                <c:pt idx="1304">
                  <c:v>0</c:v>
                </c:pt>
                <c:pt idx="1305">
                  <c:v>42503</c:v>
                </c:pt>
                <c:pt idx="1306">
                  <c:v>42503</c:v>
                </c:pt>
                <c:pt idx="1307">
                  <c:v>42517</c:v>
                </c:pt>
                <c:pt idx="1308">
                  <c:v>42566</c:v>
                </c:pt>
                <c:pt idx="1309">
                  <c:v>42566</c:v>
                </c:pt>
                <c:pt idx="1310">
                  <c:v>0</c:v>
                </c:pt>
                <c:pt idx="1311">
                  <c:v>42601</c:v>
                </c:pt>
                <c:pt idx="1312">
                  <c:v>42622</c:v>
                </c:pt>
                <c:pt idx="1313">
                  <c:v>42622</c:v>
                </c:pt>
                <c:pt idx="1314">
                  <c:v>42622</c:v>
                </c:pt>
                <c:pt idx="1315">
                  <c:v>0</c:v>
                </c:pt>
                <c:pt idx="1316">
                  <c:v>42650</c:v>
                </c:pt>
                <c:pt idx="1317">
                  <c:v>42685</c:v>
                </c:pt>
                <c:pt idx="1318">
                  <c:v>42685</c:v>
                </c:pt>
                <c:pt idx="1319">
                  <c:v>42699</c:v>
                </c:pt>
                <c:pt idx="1320">
                  <c:v>42706</c:v>
                </c:pt>
                <c:pt idx="1321">
                  <c:v>42713</c:v>
                </c:pt>
                <c:pt idx="1322">
                  <c:v>42713</c:v>
                </c:pt>
                <c:pt idx="1323">
                  <c:v>42748</c:v>
                </c:pt>
                <c:pt idx="1324">
                  <c:v>0</c:v>
                </c:pt>
                <c:pt idx="1325">
                  <c:v>42818</c:v>
                </c:pt>
                <c:pt idx="1326">
                  <c:v>42825</c:v>
                </c:pt>
                <c:pt idx="1327" formatCode="[$-411]m\.d\.ge">
                  <c:v>0</c:v>
                </c:pt>
                <c:pt idx="1328" formatCode="[$-411]m\.d\.ge">
                  <c:v>0</c:v>
                </c:pt>
                <c:pt idx="1329" formatCode="[$-411]m\.d\.ge">
                  <c:v>0</c:v>
                </c:pt>
                <c:pt idx="1330" formatCode="[$-411]m\.d\.ge">
                  <c:v>0</c:v>
                </c:pt>
                <c:pt idx="1331" formatCode="[$-411]m\.d\.ge">
                  <c:v>42881</c:v>
                </c:pt>
                <c:pt idx="1332" formatCode="[$-411]m\.d\.ge">
                  <c:v>42902</c:v>
                </c:pt>
                <c:pt idx="1333" formatCode="[$-411]m\.d\.ge">
                  <c:v>0</c:v>
                </c:pt>
                <c:pt idx="1334" formatCode="[$-411]m\.d\.ge">
                  <c:v>42930</c:v>
                </c:pt>
                <c:pt idx="1335" formatCode="[$-411]m\.d\.ge">
                  <c:v>42937</c:v>
                </c:pt>
                <c:pt idx="1336" formatCode="[$-411]m\.d\.ge">
                  <c:v>42944</c:v>
                </c:pt>
                <c:pt idx="1337" formatCode="[$-411]m\.d\.ge">
                  <c:v>42965</c:v>
                </c:pt>
                <c:pt idx="1338" formatCode="[$-411]m\.d\.ge">
                  <c:v>42972</c:v>
                </c:pt>
                <c:pt idx="1339" formatCode="[$-411]m\.d\.ge">
                  <c:v>42979</c:v>
                </c:pt>
                <c:pt idx="1340" formatCode="[$-411]m\.d\.ge">
                  <c:v>42979</c:v>
                </c:pt>
                <c:pt idx="1341" formatCode="[$-411]m\.d\.ge">
                  <c:v>43007</c:v>
                </c:pt>
                <c:pt idx="1342" formatCode="[$-411]m\.d\.ge">
                  <c:v>43077</c:v>
                </c:pt>
                <c:pt idx="1343" formatCode="[$-411]m\.d\.ge">
                  <c:v>43084</c:v>
                </c:pt>
                <c:pt idx="1344" formatCode="[$-411]m\.d\.ge">
                  <c:v>43084</c:v>
                </c:pt>
                <c:pt idx="1345" formatCode="[$-411]m\.d\.ge">
                  <c:v>43084</c:v>
                </c:pt>
                <c:pt idx="1346" formatCode="[$-411]m\.d\.ge">
                  <c:v>43084</c:v>
                </c:pt>
                <c:pt idx="1347" formatCode="[$-411]m\.d\.ge">
                  <c:v>43091</c:v>
                </c:pt>
                <c:pt idx="1348" formatCode="[$-411]m\.d\.ge">
                  <c:v>0</c:v>
                </c:pt>
                <c:pt idx="1349" formatCode="[$-411]m\.d\.ge">
                  <c:v>43147</c:v>
                </c:pt>
                <c:pt idx="1350" formatCode="[$-411]m\.d\.ge">
                  <c:v>43175</c:v>
                </c:pt>
                <c:pt idx="1351" formatCode="[$-411]m\.d\.ge">
                  <c:v>43182</c:v>
                </c:pt>
                <c:pt idx="1352" formatCode="[$-411]m\.d\.ge">
                  <c:v>43182</c:v>
                </c:pt>
                <c:pt idx="1353" formatCode="[$-411]m\.d\.ge">
                  <c:v>43203</c:v>
                </c:pt>
                <c:pt idx="1354" formatCode="[$-411]m\.d\.ge">
                  <c:v>0</c:v>
                </c:pt>
                <c:pt idx="1355" formatCode="[$-411]m\.d\.ge">
                  <c:v>43245</c:v>
                </c:pt>
                <c:pt idx="1356" formatCode="[$-411]m\.d\.ge">
                  <c:v>43245</c:v>
                </c:pt>
                <c:pt idx="1357" formatCode="[$-411]m\.d\.ge">
                  <c:v>0</c:v>
                </c:pt>
                <c:pt idx="1358" formatCode="[$-411]m\.d\.ge">
                  <c:v>43294</c:v>
                </c:pt>
                <c:pt idx="1359" formatCode="[$-411]m\.d\.ge">
                  <c:v>43301</c:v>
                </c:pt>
                <c:pt idx="1360" formatCode="[$-411]m\.d\.ge">
                  <c:v>43322</c:v>
                </c:pt>
                <c:pt idx="1361" formatCode="[$-411]m\.d\.ge">
                  <c:v>0</c:v>
                </c:pt>
                <c:pt idx="1362" formatCode="[$-411]m\.d\.ge">
                  <c:v>43371</c:v>
                </c:pt>
                <c:pt idx="1363" formatCode="[$-411]m\.d\.ge">
                  <c:v>43399</c:v>
                </c:pt>
                <c:pt idx="1364" formatCode="[$-411]m\.d\.ge">
                  <c:v>0</c:v>
                </c:pt>
                <c:pt idx="1365" formatCode="[$-411]m\.d\.ge">
                  <c:v>43420</c:v>
                </c:pt>
                <c:pt idx="1366" formatCode="[$-411]m\.d\.ge">
                  <c:v>43441</c:v>
                </c:pt>
                <c:pt idx="1367" formatCode="[$-411]m\.d\.ge">
                  <c:v>43448</c:v>
                </c:pt>
                <c:pt idx="1368" formatCode="[$-411]m\.d\.ge">
                  <c:v>43455</c:v>
                </c:pt>
                <c:pt idx="1369" formatCode="[$-411]m\.d\.ge">
                  <c:v>0</c:v>
                </c:pt>
                <c:pt idx="1370" formatCode="[$-411]m\.d\.ge">
                  <c:v>0</c:v>
                </c:pt>
                <c:pt idx="1371" formatCode="[$-411]m\.d\.ge">
                  <c:v>43525</c:v>
                </c:pt>
                <c:pt idx="1372" formatCode="[$-411]m\.d\.ge">
                  <c:v>43550</c:v>
                </c:pt>
                <c:pt idx="1373" formatCode="[$-411]m\.d\.ge">
                  <c:v>43553</c:v>
                </c:pt>
                <c:pt idx="1374" formatCode="[$-411]m\.d\.ge">
                  <c:v>43553</c:v>
                </c:pt>
                <c:pt idx="1375" formatCode="[$-411]m\.d\.ge">
                  <c:v>43602</c:v>
                </c:pt>
                <c:pt idx="1376" formatCode="[$-411]m\.d\.ge">
                  <c:v>43609</c:v>
                </c:pt>
                <c:pt idx="1377" formatCode="[$-411]m\.d\.ge">
                  <c:v>0</c:v>
                </c:pt>
                <c:pt idx="1378" formatCode="[$-411]m\.d\.ge">
                  <c:v>43616</c:v>
                </c:pt>
                <c:pt idx="1379" formatCode="[$-411]m\.d\.ge">
                  <c:v>0</c:v>
                </c:pt>
                <c:pt idx="1380" formatCode="[$-411]m\.d\.ge">
                  <c:v>43630</c:v>
                </c:pt>
                <c:pt idx="1381" formatCode="[$-411]m\.d\.ge">
                  <c:v>43637</c:v>
                </c:pt>
                <c:pt idx="1382" formatCode="[$-411]m\.d\.ge">
                  <c:v>43658</c:v>
                </c:pt>
                <c:pt idx="1383" formatCode="[$-411]m\.d\.ge">
                  <c:v>0</c:v>
                </c:pt>
                <c:pt idx="1384" formatCode="[$-411]m\.d\.ge">
                  <c:v>43658</c:v>
                </c:pt>
                <c:pt idx="1385" formatCode="[$-411]m\.d\.ge">
                  <c:v>43693</c:v>
                </c:pt>
                <c:pt idx="1386" formatCode="[$-411]m\.d\.ge">
                  <c:v>43707</c:v>
                </c:pt>
                <c:pt idx="1387" formatCode="[$-411]m\.d\.ge">
                  <c:v>0</c:v>
                </c:pt>
                <c:pt idx="1388" formatCode="[$-411]m\.d\.ge">
                  <c:v>43721</c:v>
                </c:pt>
                <c:pt idx="1389" formatCode="[$-411]m\.d\.ge">
                  <c:v>0</c:v>
                </c:pt>
                <c:pt idx="1390" formatCode="[$-411]m\.d\.ge">
                  <c:v>43763</c:v>
                </c:pt>
                <c:pt idx="1391" formatCode="[$-411]m\.d\.ge">
                  <c:v>43763</c:v>
                </c:pt>
                <c:pt idx="1392" formatCode="[$-411]m\.d\.ge">
                  <c:v>0</c:v>
                </c:pt>
                <c:pt idx="1393" formatCode="[$-411]m\.d\.ge">
                  <c:v>0</c:v>
                </c:pt>
                <c:pt idx="1394" formatCode="[$-411]m\.d\.ge">
                  <c:v>0</c:v>
                </c:pt>
                <c:pt idx="1395" formatCode="[$-411]m\.d\.ge">
                  <c:v>43861</c:v>
                </c:pt>
                <c:pt idx="1396" formatCode="[$-411]m\.d\.ge">
                  <c:v>43875</c:v>
                </c:pt>
                <c:pt idx="1397" formatCode="[$-411]m\.d\.ge">
                  <c:v>43875</c:v>
                </c:pt>
                <c:pt idx="1398">
                  <c:v>43875</c:v>
                </c:pt>
                <c:pt idx="1399">
                  <c:v>43882</c:v>
                </c:pt>
                <c:pt idx="1400">
                  <c:v>43909</c:v>
                </c:pt>
                <c:pt idx="1401">
                  <c:v>43909</c:v>
                </c:pt>
                <c:pt idx="1402">
                  <c:v>43917</c:v>
                </c:pt>
                <c:pt idx="1403">
                  <c:v>43924</c:v>
                </c:pt>
                <c:pt idx="1404">
                  <c:v>0</c:v>
                </c:pt>
                <c:pt idx="1405">
                  <c:v>43966</c:v>
                </c:pt>
                <c:pt idx="1406">
                  <c:v>43980</c:v>
                </c:pt>
                <c:pt idx="1407">
                  <c:v>43987</c:v>
                </c:pt>
                <c:pt idx="1408">
                  <c:v>44001</c:v>
                </c:pt>
                <c:pt idx="1409">
                  <c:v>44001</c:v>
                </c:pt>
                <c:pt idx="1410">
                  <c:v>0</c:v>
                </c:pt>
                <c:pt idx="1411">
                  <c:v>44008</c:v>
                </c:pt>
                <c:pt idx="1412">
                  <c:v>44043</c:v>
                </c:pt>
                <c:pt idx="1413">
                  <c:v>0</c:v>
                </c:pt>
                <c:pt idx="1414">
                  <c:v>44050</c:v>
                </c:pt>
                <c:pt idx="1415">
                  <c:v>44057</c:v>
                </c:pt>
                <c:pt idx="1416">
                  <c:v>44064</c:v>
                </c:pt>
                <c:pt idx="1417">
                  <c:v>44071</c:v>
                </c:pt>
                <c:pt idx="1418">
                  <c:v>44120</c:v>
                </c:pt>
                <c:pt idx="1419">
                  <c:v>44162</c:v>
                </c:pt>
                <c:pt idx="1420">
                  <c:v>44176</c:v>
                </c:pt>
                <c:pt idx="1421">
                  <c:v>0</c:v>
                </c:pt>
                <c:pt idx="1422">
                  <c:v>44218</c:v>
                </c:pt>
                <c:pt idx="1423">
                  <c:v>0</c:v>
                </c:pt>
                <c:pt idx="1424">
                  <c:v>44253</c:v>
                </c:pt>
                <c:pt idx="1425">
                  <c:v>44253</c:v>
                </c:pt>
                <c:pt idx="1426">
                  <c:v>44274</c:v>
                </c:pt>
                <c:pt idx="1427">
                  <c:v>44274</c:v>
                </c:pt>
                <c:pt idx="1428">
                  <c:v>0</c:v>
                </c:pt>
                <c:pt idx="1429">
                  <c:v>44281</c:v>
                </c:pt>
                <c:pt idx="1430">
                  <c:v>44295</c:v>
                </c:pt>
                <c:pt idx="1431">
                  <c:v>44302</c:v>
                </c:pt>
                <c:pt idx="1432">
                  <c:v>44323</c:v>
                </c:pt>
                <c:pt idx="1433">
                  <c:v>44337</c:v>
                </c:pt>
                <c:pt idx="1434">
                  <c:v>44351</c:v>
                </c:pt>
                <c:pt idx="1435">
                  <c:v>44365</c:v>
                </c:pt>
                <c:pt idx="1436">
                  <c:v>44372</c:v>
                </c:pt>
                <c:pt idx="1437">
                  <c:v>44386</c:v>
                </c:pt>
                <c:pt idx="1438">
                  <c:v>44393</c:v>
                </c:pt>
                <c:pt idx="1439">
                  <c:v>0</c:v>
                </c:pt>
                <c:pt idx="1440">
                  <c:v>0</c:v>
                </c:pt>
                <c:pt idx="1441">
                  <c:v>44456</c:v>
                </c:pt>
                <c:pt idx="1442">
                  <c:v>0</c:v>
                </c:pt>
                <c:pt idx="1443">
                  <c:v>44491</c:v>
                </c:pt>
                <c:pt idx="1444">
                  <c:v>44554</c:v>
                </c:pt>
                <c:pt idx="1445">
                  <c:v>44554</c:v>
                </c:pt>
                <c:pt idx="1446">
                  <c:v>0</c:v>
                </c:pt>
                <c:pt idx="1447">
                  <c:v>44610</c:v>
                </c:pt>
                <c:pt idx="1448">
                  <c:v>44624</c:v>
                </c:pt>
                <c:pt idx="1449">
                  <c:v>44631</c:v>
                </c:pt>
                <c:pt idx="1450">
                  <c:v>44645</c:v>
                </c:pt>
                <c:pt idx="1451">
                  <c:v>44645</c:v>
                </c:pt>
                <c:pt idx="1452">
                  <c:v>44652</c:v>
                </c:pt>
                <c:pt idx="1453">
                  <c:v>0</c:v>
                </c:pt>
                <c:pt idx="1454">
                  <c:v>44694</c:v>
                </c:pt>
                <c:pt idx="1455">
                  <c:v>44722</c:v>
                </c:pt>
                <c:pt idx="1456">
                  <c:v>44729</c:v>
                </c:pt>
                <c:pt idx="1457">
                  <c:v>44736</c:v>
                </c:pt>
                <c:pt idx="1458">
                  <c:v>44750</c:v>
                </c:pt>
                <c:pt idx="1459">
                  <c:v>44771</c:v>
                </c:pt>
                <c:pt idx="1460">
                  <c:v>44778</c:v>
                </c:pt>
                <c:pt idx="1461">
                  <c:v>44785</c:v>
                </c:pt>
                <c:pt idx="1462">
                  <c:v>0</c:v>
                </c:pt>
                <c:pt idx="1463">
                  <c:v>44813</c:v>
                </c:pt>
                <c:pt idx="1464">
                  <c:v>44820</c:v>
                </c:pt>
                <c:pt idx="1465">
                  <c:v>44848</c:v>
                </c:pt>
                <c:pt idx="1466">
                  <c:v>44848</c:v>
                </c:pt>
                <c:pt idx="1467">
                  <c:v>44855</c:v>
                </c:pt>
                <c:pt idx="1468">
                  <c:v>44855</c:v>
                </c:pt>
                <c:pt idx="1469">
                  <c:v>44869</c:v>
                </c:pt>
                <c:pt idx="1470">
                  <c:v>44897</c:v>
                </c:pt>
                <c:pt idx="1471">
                  <c:v>0</c:v>
                </c:pt>
                <c:pt idx="1472">
                  <c:v>45009</c:v>
                </c:pt>
                <c:pt idx="1473">
                  <c:v>45009</c:v>
                </c:pt>
                <c:pt idx="1474">
                  <c:v>0</c:v>
                </c:pt>
                <c:pt idx="1475">
                  <c:v>45023</c:v>
                </c:pt>
                <c:pt idx="1476">
                  <c:v>45044</c:v>
                </c:pt>
                <c:pt idx="1477">
                  <c:v>45058</c:v>
                </c:pt>
                <c:pt idx="1478">
                  <c:v>45058</c:v>
                </c:pt>
                <c:pt idx="1479">
                  <c:v>45086</c:v>
                </c:pt>
                <c:pt idx="1480">
                  <c:v>45107</c:v>
                </c:pt>
                <c:pt idx="1481">
                  <c:v>45177</c:v>
                </c:pt>
                <c:pt idx="1482">
                  <c:v>45247</c:v>
                </c:pt>
                <c:pt idx="1483">
                  <c:v>45254</c:v>
                </c:pt>
                <c:pt idx="1484">
                  <c:v>0</c:v>
                </c:pt>
                <c:pt idx="1485">
                  <c:v>45310</c:v>
                </c:pt>
                <c:pt idx="1486">
                  <c:v>45331</c:v>
                </c:pt>
                <c:pt idx="1487">
                  <c:v>45338</c:v>
                </c:pt>
                <c:pt idx="1488">
                  <c:v>45338</c:v>
                </c:pt>
                <c:pt idx="1489">
                  <c:v>45352</c:v>
                </c:pt>
                <c:pt idx="1490">
                  <c:v>45422</c:v>
                </c:pt>
                <c:pt idx="1491">
                  <c:v>45436</c:v>
                </c:pt>
                <c:pt idx="1492">
                  <c:v>45450</c:v>
                </c:pt>
                <c:pt idx="1493">
                  <c:v>45464</c:v>
                </c:pt>
                <c:pt idx="1494">
                  <c:v>45471</c:v>
                </c:pt>
                <c:pt idx="1495">
                  <c:v>45471</c:v>
                </c:pt>
                <c:pt idx="1496">
                  <c:v>0</c:v>
                </c:pt>
                <c:pt idx="1497">
                  <c:v>45499</c:v>
                </c:pt>
                <c:pt idx="1498">
                  <c:v>45506</c:v>
                </c:pt>
                <c:pt idx="1499">
                  <c:v>45506</c:v>
                </c:pt>
                <c:pt idx="1500">
                  <c:v>45527</c:v>
                </c:pt>
                <c:pt idx="1501">
                  <c:v>45548</c:v>
                </c:pt>
                <c:pt idx="1502">
                  <c:v>45548</c:v>
                </c:pt>
                <c:pt idx="1503">
                  <c:v>45583</c:v>
                </c:pt>
                <c:pt idx="1504">
                  <c:v>45597</c:v>
                </c:pt>
                <c:pt idx="1505">
                  <c:v>45611</c:v>
                </c:pt>
                <c:pt idx="1506">
                  <c:v>45611</c:v>
                </c:pt>
                <c:pt idx="1507">
                  <c:v>0</c:v>
                </c:pt>
                <c:pt idx="1508">
                  <c:v>45639</c:v>
                </c:pt>
                <c:pt idx="1509">
                  <c:v>45646</c:v>
                </c:pt>
                <c:pt idx="1510">
                  <c:v>45667</c:v>
                </c:pt>
                <c:pt idx="1511">
                  <c:v>0</c:v>
                </c:pt>
                <c:pt idx="1512">
                  <c:v>45702</c:v>
                </c:pt>
                <c:pt idx="1513">
                  <c:v>45737</c:v>
                </c:pt>
                <c:pt idx="1514">
                  <c:v>45744</c:v>
                </c:pt>
                <c:pt idx="1515">
                  <c:v>45779</c:v>
                </c:pt>
                <c:pt idx="1516">
                  <c:v>45814</c:v>
                </c:pt>
                <c:pt idx="1517">
                  <c:v>0</c:v>
                </c:pt>
                <c:pt idx="1518">
                  <c:v>45856</c:v>
                </c:pt>
                <c:pt idx="1519">
                  <c:v>45863</c:v>
                </c:pt>
                <c:pt idx="1520">
                  <c:v>45863</c:v>
                </c:pt>
                <c:pt idx="1521">
                  <c:v>45877</c:v>
                </c:pt>
                <c:pt idx="1522">
                  <c:v>45891</c:v>
                </c:pt>
                <c:pt idx="1523">
                  <c:v>45898</c:v>
                </c:pt>
                <c:pt idx="1524">
                  <c:v>45898</c:v>
                </c:pt>
                <c:pt idx="1525">
                  <c:v>45898</c:v>
                </c:pt>
                <c:pt idx="1526">
                  <c:v>45945</c:v>
                </c:pt>
                <c:pt idx="1527">
                  <c:v>45954</c:v>
                </c:pt>
                <c:pt idx="1528">
                  <c:v>45954</c:v>
                </c:pt>
                <c:pt idx="1529">
                  <c:v>45961</c:v>
                </c:pt>
                <c:pt idx="1530">
                  <c:v>45968</c:v>
                </c:pt>
                <c:pt idx="1531">
                  <c:v>45996</c:v>
                </c:pt>
                <c:pt idx="1532">
                  <c:v>46017</c:v>
                </c:pt>
                <c:pt idx="1533">
                  <c:v>46017</c:v>
                </c:pt>
                <c:pt idx="1534">
                  <c:v>46031</c:v>
                </c:pt>
                <c:pt idx="1535">
                  <c:v>39339</c:v>
                </c:pt>
                <c:pt idx="1536">
                  <c:v>39794</c:v>
                </c:pt>
                <c:pt idx="1537">
                  <c:v>0</c:v>
                </c:pt>
                <c:pt idx="1538">
                  <c:v>40471</c:v>
                </c:pt>
                <c:pt idx="1539">
                  <c:v>40611</c:v>
                </c:pt>
                <c:pt idx="1540">
                  <c:v>0</c:v>
                </c:pt>
                <c:pt idx="1541">
                  <c:v>40995</c:v>
                </c:pt>
                <c:pt idx="1542">
                  <c:v>41022</c:v>
                </c:pt>
                <c:pt idx="1543">
                  <c:v>41089</c:v>
                </c:pt>
                <c:pt idx="1544">
                  <c:v>0</c:v>
                </c:pt>
                <c:pt idx="1545">
                  <c:v>41211</c:v>
                </c:pt>
                <c:pt idx="1546">
                  <c:v>41243</c:v>
                </c:pt>
                <c:pt idx="1547">
                  <c:v>0</c:v>
                </c:pt>
                <c:pt idx="1548">
                  <c:v>41362</c:v>
                </c:pt>
                <c:pt idx="1549">
                  <c:v>41627</c:v>
                </c:pt>
                <c:pt idx="1550">
                  <c:v>0</c:v>
                </c:pt>
                <c:pt idx="1551">
                  <c:v>41704</c:v>
                </c:pt>
                <c:pt idx="1552">
                  <c:v>41704</c:v>
                </c:pt>
                <c:pt idx="1553">
                  <c:v>0</c:v>
                </c:pt>
                <c:pt idx="1554">
                  <c:v>41935</c:v>
                </c:pt>
                <c:pt idx="1555">
                  <c:v>0</c:v>
                </c:pt>
                <c:pt idx="1556">
                  <c:v>42102</c:v>
                </c:pt>
                <c:pt idx="1557">
                  <c:v>0</c:v>
                </c:pt>
                <c:pt idx="1558">
                  <c:v>0</c:v>
                </c:pt>
                <c:pt idx="1559">
                  <c:v>0</c:v>
                </c:pt>
                <c:pt idx="1560">
                  <c:v>0</c:v>
                </c:pt>
                <c:pt idx="1561">
                  <c:v>0</c:v>
                </c:pt>
                <c:pt idx="1562">
                  <c:v>42821</c:v>
                </c:pt>
                <c:pt idx="1563">
                  <c:v>0</c:v>
                </c:pt>
                <c:pt idx="1564">
                  <c:v>42907</c:v>
                </c:pt>
                <c:pt idx="1565">
                  <c:v>0</c:v>
                </c:pt>
                <c:pt idx="1566">
                  <c:v>42942</c:v>
                </c:pt>
                <c:pt idx="1567">
                  <c:v>42978</c:v>
                </c:pt>
                <c:pt idx="1568">
                  <c:v>43434</c:v>
                </c:pt>
                <c:pt idx="1569">
                  <c:v>43483</c:v>
                </c:pt>
                <c:pt idx="1570">
                  <c:v>0</c:v>
                </c:pt>
                <c:pt idx="1571">
                  <c:v>0</c:v>
                </c:pt>
                <c:pt idx="1572">
                  <c:v>0</c:v>
                </c:pt>
                <c:pt idx="1573">
                  <c:v>0</c:v>
                </c:pt>
                <c:pt idx="1574">
                  <c:v>44204</c:v>
                </c:pt>
                <c:pt idx="1575">
                  <c:v>44211</c:v>
                </c:pt>
                <c:pt idx="1576">
                  <c:v>0</c:v>
                </c:pt>
                <c:pt idx="1577">
                  <c:v>44463</c:v>
                </c:pt>
                <c:pt idx="1578">
                  <c:v>0</c:v>
                </c:pt>
                <c:pt idx="1579">
                  <c:v>0</c:v>
                </c:pt>
                <c:pt idx="1580">
                  <c:v>44694</c:v>
                </c:pt>
                <c:pt idx="1581">
                  <c:v>44694</c:v>
                </c:pt>
                <c:pt idx="1582">
                  <c:v>0</c:v>
                </c:pt>
                <c:pt idx="1583">
                  <c:v>44792</c:v>
                </c:pt>
                <c:pt idx="1584">
                  <c:v>0</c:v>
                </c:pt>
                <c:pt idx="1585">
                  <c:v>0</c:v>
                </c:pt>
                <c:pt idx="1586">
                  <c:v>0</c:v>
                </c:pt>
                <c:pt idx="1587">
                  <c:v>45065</c:v>
                </c:pt>
                <c:pt idx="1588">
                  <c:v>0</c:v>
                </c:pt>
                <c:pt idx="1589">
                  <c:v>0</c:v>
                </c:pt>
                <c:pt idx="1590">
                  <c:v>45394</c:v>
                </c:pt>
                <c:pt idx="1591">
                  <c:v>45464</c:v>
                </c:pt>
                <c:pt idx="1592">
                  <c:v>45471</c:v>
                </c:pt>
                <c:pt idx="1593">
                  <c:v>45569</c:v>
                </c:pt>
                <c:pt idx="1594">
                  <c:v>45590</c:v>
                </c:pt>
                <c:pt idx="1595">
                  <c:v>45646</c:v>
                </c:pt>
                <c:pt idx="1596">
                  <c:v>45786</c:v>
                </c:pt>
                <c:pt idx="1597">
                  <c:v>45807</c:v>
                </c:pt>
                <c:pt idx="1598">
                  <c:v>0</c:v>
                </c:pt>
                <c:pt idx="1599">
                  <c:v>45884</c:v>
                </c:pt>
                <c:pt idx="1600">
                  <c:v>45897</c:v>
                </c:pt>
                <c:pt idx="1601">
                  <c:v>45919</c:v>
                </c:pt>
                <c:pt idx="1602">
                  <c:v>45954</c:v>
                </c:pt>
                <c:pt idx="1603">
                  <c:v>45968</c:v>
                </c:pt>
                <c:pt idx="1604">
                  <c:v>46017</c:v>
                </c:pt>
                <c:pt idx="1605">
                  <c:v>46031</c:v>
                </c:pt>
                <c:pt idx="1606">
                  <c:v>46038</c:v>
                </c:pt>
                <c:pt idx="1607">
                  <c:v>41674</c:v>
                </c:pt>
                <c:pt idx="1608">
                  <c:v>44963</c:v>
                </c:pt>
                <c:pt idx="1609">
                  <c:v>45435</c:v>
                </c:pt>
                <c:pt idx="1610">
                  <c:v>0</c:v>
                </c:pt>
                <c:pt idx="1611">
                  <c:v>41156</c:v>
                </c:pt>
                <c:pt idx="1612">
                  <c:v>0</c:v>
                </c:pt>
                <c:pt idx="1613">
                  <c:v>41305</c:v>
                </c:pt>
                <c:pt idx="1614">
                  <c:v>41684</c:v>
                </c:pt>
                <c:pt idx="1615">
                  <c:v>41684</c:v>
                </c:pt>
                <c:pt idx="1616">
                  <c:v>41684</c:v>
                </c:pt>
                <c:pt idx="1617">
                  <c:v>0</c:v>
                </c:pt>
                <c:pt idx="1618">
                  <c:v>41722</c:v>
                </c:pt>
                <c:pt idx="1619">
                  <c:v>41778</c:v>
                </c:pt>
                <c:pt idx="1620">
                  <c:v>41778</c:v>
                </c:pt>
                <c:pt idx="1621">
                  <c:v>41778</c:v>
                </c:pt>
                <c:pt idx="1622">
                  <c:v>41778</c:v>
                </c:pt>
                <c:pt idx="1623">
                  <c:v>41778</c:v>
                </c:pt>
                <c:pt idx="1624">
                  <c:v>41778</c:v>
                </c:pt>
                <c:pt idx="1625">
                  <c:v>41778</c:v>
                </c:pt>
                <c:pt idx="1626">
                  <c:v>0</c:v>
                </c:pt>
                <c:pt idx="1627">
                  <c:v>41830</c:v>
                </c:pt>
                <c:pt idx="1628">
                  <c:v>41957</c:v>
                </c:pt>
                <c:pt idx="1629">
                  <c:v>0</c:v>
                </c:pt>
                <c:pt idx="1630">
                  <c:v>42620</c:v>
                </c:pt>
                <c:pt idx="1631">
                  <c:v>42900</c:v>
                </c:pt>
                <c:pt idx="1632">
                  <c:v>0</c:v>
                </c:pt>
                <c:pt idx="1633">
                  <c:v>43039</c:v>
                </c:pt>
                <c:pt idx="1634">
                  <c:v>0</c:v>
                </c:pt>
                <c:pt idx="1635">
                  <c:v>43473</c:v>
                </c:pt>
                <c:pt idx="1636">
                  <c:v>44106</c:v>
                </c:pt>
                <c:pt idx="1637">
                  <c:v>44228</c:v>
                </c:pt>
                <c:pt idx="1638">
                  <c:v>44699</c:v>
                </c:pt>
                <c:pt idx="1639">
                  <c:v>0</c:v>
                </c:pt>
                <c:pt idx="1640">
                  <c:v>44875</c:v>
                </c:pt>
                <c:pt idx="1641">
                  <c:v>44894</c:v>
                </c:pt>
                <c:pt idx="1642" formatCode="[$-411]m\.d\.ge">
                  <c:v>45167</c:v>
                </c:pt>
                <c:pt idx="1643" formatCode="[$-411]m\.d\.ge">
                  <c:v>0</c:v>
                </c:pt>
                <c:pt idx="1644" formatCode="[$-411]m\.d\.ge">
                  <c:v>45455</c:v>
                </c:pt>
                <c:pt idx="1645" formatCode="[$-411]m\.d\.ge">
                  <c:v>45702</c:v>
                </c:pt>
                <c:pt idx="1646" formatCode="[$-411]m\.d\.ge">
                  <c:v>45866</c:v>
                </c:pt>
                <c:pt idx="1647">
                  <c:v>0</c:v>
                </c:pt>
                <c:pt idx="1648">
                  <c:v>39735</c:v>
                </c:pt>
                <c:pt idx="1649">
                  <c:v>0</c:v>
                </c:pt>
                <c:pt idx="1650">
                  <c:v>40877</c:v>
                </c:pt>
                <c:pt idx="1651">
                  <c:v>0</c:v>
                </c:pt>
                <c:pt idx="1652">
                  <c:v>41516</c:v>
                </c:pt>
                <c:pt idx="1653">
                  <c:v>0</c:v>
                </c:pt>
                <c:pt idx="1654">
                  <c:v>41694</c:v>
                </c:pt>
                <c:pt idx="1655">
                  <c:v>42039</c:v>
                </c:pt>
                <c:pt idx="1656">
                  <c:v>42207</c:v>
                </c:pt>
                <c:pt idx="1657">
                  <c:v>0</c:v>
                </c:pt>
                <c:pt idx="1658">
                  <c:v>43290</c:v>
                </c:pt>
                <c:pt idx="1659">
                  <c:v>0</c:v>
                </c:pt>
                <c:pt idx="1660">
                  <c:v>43755</c:v>
                </c:pt>
                <c:pt idx="1661">
                  <c:v>43850</c:v>
                </c:pt>
                <c:pt idx="1662">
                  <c:v>44062</c:v>
                </c:pt>
                <c:pt idx="1663">
                  <c:v>44229</c:v>
                </c:pt>
                <c:pt idx="1664">
                  <c:v>44328</c:v>
                </c:pt>
                <c:pt idx="1665">
                  <c:v>44539</c:v>
                </c:pt>
                <c:pt idx="1666">
                  <c:v>44587</c:v>
                </c:pt>
                <c:pt idx="1667">
                  <c:v>44601</c:v>
                </c:pt>
                <c:pt idx="1668">
                  <c:v>0</c:v>
                </c:pt>
                <c:pt idx="1669">
                  <c:v>44643</c:v>
                </c:pt>
                <c:pt idx="1670">
                  <c:v>44750</c:v>
                </c:pt>
                <c:pt idx="1671">
                  <c:v>44880</c:v>
                </c:pt>
                <c:pt idx="1672">
                  <c:v>44923</c:v>
                </c:pt>
                <c:pt idx="1673">
                  <c:v>44952</c:v>
                </c:pt>
                <c:pt idx="1674">
                  <c:v>45015</c:v>
                </c:pt>
                <c:pt idx="1675">
                  <c:v>45015</c:v>
                </c:pt>
                <c:pt idx="1676">
                  <c:v>0</c:v>
                </c:pt>
                <c:pt idx="1677">
                  <c:v>0</c:v>
                </c:pt>
                <c:pt idx="1678">
                  <c:v>45425</c:v>
                </c:pt>
                <c:pt idx="1679">
                  <c:v>0</c:v>
                </c:pt>
                <c:pt idx="1680">
                  <c:v>45730</c:v>
                </c:pt>
                <c:pt idx="1681">
                  <c:v>45737</c:v>
                </c:pt>
                <c:pt idx="1682">
                  <c:v>45848</c:v>
                </c:pt>
                <c:pt idx="1683">
                  <c:v>0</c:v>
                </c:pt>
                <c:pt idx="1684">
                  <c:v>0</c:v>
                </c:pt>
                <c:pt idx="1685">
                  <c:v>0</c:v>
                </c:pt>
                <c:pt idx="1686">
                  <c:v>38757</c:v>
                </c:pt>
                <c:pt idx="1687">
                  <c:v>0</c:v>
                </c:pt>
                <c:pt idx="1688">
                  <c:v>0</c:v>
                </c:pt>
                <c:pt idx="1689">
                  <c:v>0</c:v>
                </c:pt>
                <c:pt idx="1690">
                  <c:v>40949</c:v>
                </c:pt>
                <c:pt idx="1691">
                  <c:v>40983</c:v>
                </c:pt>
                <c:pt idx="1692">
                  <c:v>0</c:v>
                </c:pt>
                <c:pt idx="1693">
                  <c:v>0</c:v>
                </c:pt>
                <c:pt idx="1694">
                  <c:v>42074</c:v>
                </c:pt>
                <c:pt idx="1695">
                  <c:v>0</c:v>
                </c:pt>
                <c:pt idx="1696">
                  <c:v>42851</c:v>
                </c:pt>
                <c:pt idx="1697" formatCode="[$-411]m\.d\.ge">
                  <c:v>43335</c:v>
                </c:pt>
                <c:pt idx="1698" formatCode="[$-411]m\.d\.ge">
                  <c:v>43391</c:v>
                </c:pt>
                <c:pt idx="1699" formatCode="[$-411]m\.d\.ge">
                  <c:v>43496</c:v>
                </c:pt>
                <c:pt idx="1700" formatCode="[$-411]m\.d\.ge">
                  <c:v>0</c:v>
                </c:pt>
                <c:pt idx="1701" formatCode="[$-411]m\.d\.ge">
                  <c:v>43593</c:v>
                </c:pt>
                <c:pt idx="1702" formatCode="[$-411]m\.d\.ge">
                  <c:v>0</c:v>
                </c:pt>
                <c:pt idx="1703" formatCode="[$-411]m\.d\.ge">
                  <c:v>44393</c:v>
                </c:pt>
                <c:pt idx="1704" formatCode="[$-411]m\.d\.ge">
                  <c:v>0</c:v>
                </c:pt>
                <c:pt idx="1705" formatCode="[$-411]m\.d\.ge">
                  <c:v>44407</c:v>
                </c:pt>
                <c:pt idx="1706" formatCode="[$-411]m\.d\.ge">
                  <c:v>0</c:v>
                </c:pt>
                <c:pt idx="1707" formatCode="[$-411]m\.d\.ge">
                  <c:v>0</c:v>
                </c:pt>
                <c:pt idx="1708" formatCode="[$-411]m\.d\.ge">
                  <c:v>44887</c:v>
                </c:pt>
                <c:pt idx="1709" formatCode="[$-411]m\.d\.ge">
                  <c:v>45012</c:v>
                </c:pt>
                <c:pt idx="1710" formatCode="[$-411]m\.d\.ge">
                  <c:v>45012</c:v>
                </c:pt>
                <c:pt idx="1711" formatCode="[$-411]m\.d\.ge">
                  <c:v>0</c:v>
                </c:pt>
                <c:pt idx="1712" formatCode="[$-411]m\.d\.ge">
                  <c:v>0</c:v>
                </c:pt>
                <c:pt idx="1713" formatCode="[$-411]m\.d\.ge">
                  <c:v>0</c:v>
                </c:pt>
                <c:pt idx="1714" formatCode="[$-411]m\.d\.ge">
                  <c:v>46006</c:v>
                </c:pt>
                <c:pt idx="1715">
                  <c:v>40518</c:v>
                </c:pt>
                <c:pt idx="1716">
                  <c:v>0</c:v>
                </c:pt>
                <c:pt idx="1717">
                  <c:v>0</c:v>
                </c:pt>
                <c:pt idx="1718">
                  <c:v>0</c:v>
                </c:pt>
                <c:pt idx="1719">
                  <c:v>40739</c:v>
                </c:pt>
                <c:pt idx="1720">
                  <c:v>41269</c:v>
                </c:pt>
                <c:pt idx="1721">
                  <c:v>41481</c:v>
                </c:pt>
                <c:pt idx="1722">
                  <c:v>41488</c:v>
                </c:pt>
                <c:pt idx="1723">
                  <c:v>0</c:v>
                </c:pt>
                <c:pt idx="1724">
                  <c:v>0</c:v>
                </c:pt>
                <c:pt idx="1725">
                  <c:v>42816</c:v>
                </c:pt>
                <c:pt idx="1726">
                  <c:v>42894</c:v>
                </c:pt>
                <c:pt idx="1727">
                  <c:v>0</c:v>
                </c:pt>
                <c:pt idx="1728">
                  <c:v>43621</c:v>
                </c:pt>
                <c:pt idx="1729">
                  <c:v>0</c:v>
                </c:pt>
                <c:pt idx="1730">
                  <c:v>0</c:v>
                </c:pt>
                <c:pt idx="1731">
                  <c:v>44860</c:v>
                </c:pt>
                <c:pt idx="1732">
                  <c:v>44860</c:v>
                </c:pt>
                <c:pt idx="1733" formatCode="[$-411]m\.d\.ge">
                  <c:v>0</c:v>
                </c:pt>
                <c:pt idx="1734" formatCode="[$-411]m\.d\.ge">
                  <c:v>0</c:v>
                </c:pt>
                <c:pt idx="1735" formatCode="[$-411]m\.d\.ge">
                  <c:v>45026</c:v>
                </c:pt>
                <c:pt idx="1736" formatCode="[$-411]m\.d\.ge">
                  <c:v>45056</c:v>
                </c:pt>
                <c:pt idx="1737" formatCode="[$-411]m\.d\.ge">
                  <c:v>45132</c:v>
                </c:pt>
                <c:pt idx="1738" formatCode="[$-411]m\.d\.ge">
                  <c:v>0</c:v>
                </c:pt>
                <c:pt idx="1739" formatCode="[$-411]m\.d\.ge">
                  <c:v>45891</c:v>
                </c:pt>
                <c:pt idx="1740">
                  <c:v>40604</c:v>
                </c:pt>
                <c:pt idx="1741">
                  <c:v>40946</c:v>
                </c:pt>
                <c:pt idx="1742">
                  <c:v>40956</c:v>
                </c:pt>
                <c:pt idx="1743">
                  <c:v>0</c:v>
                </c:pt>
                <c:pt idx="1744">
                  <c:v>0</c:v>
                </c:pt>
                <c:pt idx="1745" formatCode="[$-411]m\.d\.ge">
                  <c:v>0</c:v>
                </c:pt>
                <c:pt idx="1746" formatCode="[$-411]m\.d\.ge">
                  <c:v>43293</c:v>
                </c:pt>
                <c:pt idx="1747" formatCode="[$-411]m\.d\.ge">
                  <c:v>43524</c:v>
                </c:pt>
                <c:pt idx="1748" formatCode="[$-411]m\.d\.ge">
                  <c:v>0</c:v>
                </c:pt>
                <c:pt idx="1749" formatCode="[$-411]m\.d\.ge">
                  <c:v>44543</c:v>
                </c:pt>
                <c:pt idx="1750" formatCode="[$-411]m\.d\.ge">
                  <c:v>0</c:v>
                </c:pt>
                <c:pt idx="1751" formatCode="[$-411]m\.d\.ge">
                  <c:v>44956</c:v>
                </c:pt>
                <c:pt idx="1752" formatCode="[$-411]m\.d\.ge">
                  <c:v>45832</c:v>
                </c:pt>
                <c:pt idx="1753" formatCode="[$-411]m\.d\.ge">
                  <c:v>45982</c:v>
                </c:pt>
                <c:pt idx="1754">
                  <c:v>40589</c:v>
                </c:pt>
                <c:pt idx="1755">
                  <c:v>0</c:v>
                </c:pt>
                <c:pt idx="1756">
                  <c:v>42983</c:v>
                </c:pt>
                <c:pt idx="1757">
                  <c:v>43483</c:v>
                </c:pt>
                <c:pt idx="1758">
                  <c:v>43483</c:v>
                </c:pt>
                <c:pt idx="1759">
                  <c:v>43819</c:v>
                </c:pt>
                <c:pt idx="1760">
                  <c:v>44074</c:v>
                </c:pt>
                <c:pt idx="1761">
                  <c:v>0</c:v>
                </c:pt>
                <c:pt idx="1762">
                  <c:v>44624</c:v>
                </c:pt>
                <c:pt idx="1763">
                  <c:v>46000</c:v>
                </c:pt>
                <c:pt idx="1764">
                  <c:v>44649</c:v>
                </c:pt>
                <c:pt idx="1765">
                  <c:v>45992</c:v>
                </c:pt>
                <c:pt idx="1766">
                  <c:v>39624</c:v>
                </c:pt>
                <c:pt idx="1767">
                  <c:v>40661</c:v>
                </c:pt>
                <c:pt idx="1768">
                  <c:v>41705</c:v>
                </c:pt>
                <c:pt idx="1769">
                  <c:v>41850</c:v>
                </c:pt>
                <c:pt idx="1770">
                  <c:v>41961</c:v>
                </c:pt>
                <c:pt idx="1771">
                  <c:v>42454</c:v>
                </c:pt>
                <c:pt idx="1772">
                  <c:v>42692</c:v>
                </c:pt>
                <c:pt idx="1773">
                  <c:v>42808</c:v>
                </c:pt>
                <c:pt idx="1774">
                  <c:v>42906</c:v>
                </c:pt>
                <c:pt idx="1775">
                  <c:v>43480</c:v>
                </c:pt>
                <c:pt idx="1776">
                  <c:v>43805</c:v>
                </c:pt>
                <c:pt idx="1777">
                  <c:v>43816</c:v>
                </c:pt>
                <c:pt idx="1778">
                  <c:v>44001</c:v>
                </c:pt>
                <c:pt idx="1779">
                  <c:v>44756</c:v>
                </c:pt>
                <c:pt idx="1780">
                  <c:v>44904</c:v>
                </c:pt>
                <c:pt idx="1781">
                  <c:v>0</c:v>
                </c:pt>
                <c:pt idx="1782">
                  <c:v>45194</c:v>
                </c:pt>
                <c:pt idx="1783">
                  <c:v>45439</c:v>
                </c:pt>
                <c:pt idx="1784">
                  <c:v>45483</c:v>
                </c:pt>
                <c:pt idx="1785">
                  <c:v>45483</c:v>
                </c:pt>
                <c:pt idx="1786">
                  <c:v>45625</c:v>
                </c:pt>
                <c:pt idx="1787">
                  <c:v>0</c:v>
                </c:pt>
                <c:pt idx="1788">
                  <c:v>45980</c:v>
                </c:pt>
                <c:pt idx="1789">
                  <c:v>38272</c:v>
                </c:pt>
                <c:pt idx="1790">
                  <c:v>38615</c:v>
                </c:pt>
                <c:pt idx="1791">
                  <c:v>40522</c:v>
                </c:pt>
                <c:pt idx="1792">
                  <c:v>40659</c:v>
                </c:pt>
                <c:pt idx="1793">
                  <c:v>40697</c:v>
                </c:pt>
                <c:pt idx="1794">
                  <c:v>0</c:v>
                </c:pt>
                <c:pt idx="1795">
                  <c:v>40844</c:v>
                </c:pt>
                <c:pt idx="1796">
                  <c:v>40869</c:v>
                </c:pt>
                <c:pt idx="1797">
                  <c:v>40893</c:v>
                </c:pt>
                <c:pt idx="1798">
                  <c:v>40960</c:v>
                </c:pt>
                <c:pt idx="1799">
                  <c:v>40989</c:v>
                </c:pt>
                <c:pt idx="1800">
                  <c:v>41075</c:v>
                </c:pt>
                <c:pt idx="1801">
                  <c:v>41103</c:v>
                </c:pt>
                <c:pt idx="1802">
                  <c:v>41128</c:v>
                </c:pt>
                <c:pt idx="1803">
                  <c:v>41173</c:v>
                </c:pt>
                <c:pt idx="1804">
                  <c:v>41198</c:v>
                </c:pt>
                <c:pt idx="1805">
                  <c:v>0</c:v>
                </c:pt>
                <c:pt idx="1806">
                  <c:v>41387</c:v>
                </c:pt>
                <c:pt idx="1807">
                  <c:v>41394</c:v>
                </c:pt>
                <c:pt idx="1808">
                  <c:v>41394</c:v>
                </c:pt>
                <c:pt idx="1809">
                  <c:v>41579</c:v>
                </c:pt>
                <c:pt idx="1810">
                  <c:v>41625</c:v>
                </c:pt>
                <c:pt idx="1811">
                  <c:v>41625</c:v>
                </c:pt>
                <c:pt idx="1812">
                  <c:v>41660</c:v>
                </c:pt>
                <c:pt idx="1813">
                  <c:v>41660</c:v>
                </c:pt>
                <c:pt idx="1814">
                  <c:v>41796</c:v>
                </c:pt>
                <c:pt idx="1815">
                  <c:v>41796</c:v>
                </c:pt>
                <c:pt idx="1816">
                  <c:v>41828</c:v>
                </c:pt>
                <c:pt idx="1817">
                  <c:v>41835</c:v>
                </c:pt>
                <c:pt idx="1818">
                  <c:v>41838</c:v>
                </c:pt>
                <c:pt idx="1819">
                  <c:v>41866</c:v>
                </c:pt>
                <c:pt idx="1820">
                  <c:v>0</c:v>
                </c:pt>
                <c:pt idx="1821">
                  <c:v>0</c:v>
                </c:pt>
                <c:pt idx="1822">
                  <c:v>41922</c:v>
                </c:pt>
                <c:pt idx="1823">
                  <c:v>41922</c:v>
                </c:pt>
                <c:pt idx="1824">
                  <c:v>41957</c:v>
                </c:pt>
                <c:pt idx="1825">
                  <c:v>41975</c:v>
                </c:pt>
                <c:pt idx="1826">
                  <c:v>42034</c:v>
                </c:pt>
                <c:pt idx="1827">
                  <c:v>42055</c:v>
                </c:pt>
                <c:pt idx="1828">
                  <c:v>42055</c:v>
                </c:pt>
                <c:pt idx="1829">
                  <c:v>42087</c:v>
                </c:pt>
                <c:pt idx="1830">
                  <c:v>0</c:v>
                </c:pt>
                <c:pt idx="1831">
                  <c:v>0</c:v>
                </c:pt>
                <c:pt idx="1832">
                  <c:v>0</c:v>
                </c:pt>
                <c:pt idx="1833">
                  <c:v>42199</c:v>
                </c:pt>
                <c:pt idx="1834">
                  <c:v>0</c:v>
                </c:pt>
                <c:pt idx="1835">
                  <c:v>0</c:v>
                </c:pt>
                <c:pt idx="1836">
                  <c:v>42300</c:v>
                </c:pt>
                <c:pt idx="1837">
                  <c:v>0</c:v>
                </c:pt>
                <c:pt idx="1838">
                  <c:v>0</c:v>
                </c:pt>
                <c:pt idx="1839">
                  <c:v>0</c:v>
                </c:pt>
                <c:pt idx="1840">
                  <c:v>42391</c:v>
                </c:pt>
                <c:pt idx="1841">
                  <c:v>0</c:v>
                </c:pt>
                <c:pt idx="1842">
                  <c:v>42430</c:v>
                </c:pt>
                <c:pt idx="1843">
                  <c:v>0</c:v>
                </c:pt>
                <c:pt idx="1844">
                  <c:v>0</c:v>
                </c:pt>
                <c:pt idx="1845">
                  <c:v>42538</c:v>
                </c:pt>
                <c:pt idx="1846">
                  <c:v>0</c:v>
                </c:pt>
                <c:pt idx="1847">
                  <c:v>42664</c:v>
                </c:pt>
                <c:pt idx="1848">
                  <c:v>42682</c:v>
                </c:pt>
                <c:pt idx="1849">
                  <c:v>0</c:v>
                </c:pt>
                <c:pt idx="1850">
                  <c:v>42720</c:v>
                </c:pt>
                <c:pt idx="1851">
                  <c:v>42759</c:v>
                </c:pt>
                <c:pt idx="1852">
                  <c:v>42993</c:v>
                </c:pt>
                <c:pt idx="1853">
                  <c:v>43007</c:v>
                </c:pt>
                <c:pt idx="1854">
                  <c:v>0</c:v>
                </c:pt>
                <c:pt idx="1855">
                  <c:v>43049</c:v>
                </c:pt>
                <c:pt idx="1856">
                  <c:v>0</c:v>
                </c:pt>
                <c:pt idx="1857">
                  <c:v>43140</c:v>
                </c:pt>
                <c:pt idx="1858">
                  <c:v>43266</c:v>
                </c:pt>
                <c:pt idx="1859">
                  <c:v>43287</c:v>
                </c:pt>
                <c:pt idx="1860">
                  <c:v>0</c:v>
                </c:pt>
                <c:pt idx="1861">
                  <c:v>43413</c:v>
                </c:pt>
                <c:pt idx="1862">
                  <c:v>43417</c:v>
                </c:pt>
                <c:pt idx="1863">
                  <c:v>43508</c:v>
                </c:pt>
                <c:pt idx="1864">
                  <c:v>43536</c:v>
                </c:pt>
                <c:pt idx="1865">
                  <c:v>43539</c:v>
                </c:pt>
                <c:pt idx="1866">
                  <c:v>43550</c:v>
                </c:pt>
                <c:pt idx="1867">
                  <c:v>43560</c:v>
                </c:pt>
                <c:pt idx="1868">
                  <c:v>0</c:v>
                </c:pt>
                <c:pt idx="1869">
                  <c:v>43679</c:v>
                </c:pt>
                <c:pt idx="1870">
                  <c:v>43707</c:v>
                </c:pt>
                <c:pt idx="1871">
                  <c:v>43805</c:v>
                </c:pt>
                <c:pt idx="1872">
                  <c:v>43913</c:v>
                </c:pt>
                <c:pt idx="1873">
                  <c:v>0</c:v>
                </c:pt>
                <c:pt idx="1874">
                  <c:v>0</c:v>
                </c:pt>
                <c:pt idx="1875">
                  <c:v>43973</c:v>
                </c:pt>
                <c:pt idx="1876">
                  <c:v>44054</c:v>
                </c:pt>
                <c:pt idx="1877">
                  <c:v>44089</c:v>
                </c:pt>
                <c:pt idx="1878">
                  <c:v>44103</c:v>
                </c:pt>
                <c:pt idx="1879">
                  <c:v>44110</c:v>
                </c:pt>
                <c:pt idx="1880">
                  <c:v>44204</c:v>
                </c:pt>
                <c:pt idx="1881">
                  <c:v>44271</c:v>
                </c:pt>
                <c:pt idx="1882">
                  <c:v>44274</c:v>
                </c:pt>
                <c:pt idx="1883">
                  <c:v>40360</c:v>
                </c:pt>
                <c:pt idx="1884" formatCode="[$-411]m\.d\.ge">
                  <c:v>40536</c:v>
                </c:pt>
                <c:pt idx="1885">
                  <c:v>0</c:v>
                </c:pt>
                <c:pt idx="1886">
                  <c:v>41130</c:v>
                </c:pt>
                <c:pt idx="1887">
                  <c:v>41297</c:v>
                </c:pt>
                <c:pt idx="1888">
                  <c:v>41619</c:v>
                </c:pt>
                <c:pt idx="1889">
                  <c:v>41694</c:v>
                </c:pt>
                <c:pt idx="1890">
                  <c:v>41694</c:v>
                </c:pt>
                <c:pt idx="1891">
                  <c:v>42047</c:v>
                </c:pt>
                <c:pt idx="1892">
                  <c:v>42088</c:v>
                </c:pt>
                <c:pt idx="1893">
                  <c:v>42248</c:v>
                </c:pt>
                <c:pt idx="1894">
                  <c:v>0</c:v>
                </c:pt>
                <c:pt idx="1895">
                  <c:v>42283</c:v>
                </c:pt>
                <c:pt idx="1896">
                  <c:v>0</c:v>
                </c:pt>
                <c:pt idx="1897">
                  <c:v>0</c:v>
                </c:pt>
                <c:pt idx="1898" formatCode="[$-411]m\.d\.ge">
                  <c:v>0</c:v>
                </c:pt>
                <c:pt idx="1899">
                  <c:v>42571</c:v>
                </c:pt>
                <c:pt idx="1900" formatCode="[$-411]m\.d\.ge">
                  <c:v>0</c:v>
                </c:pt>
                <c:pt idx="1901">
                  <c:v>42832</c:v>
                </c:pt>
                <c:pt idx="1902">
                  <c:v>43227</c:v>
                </c:pt>
                <c:pt idx="1903">
                  <c:v>43227</c:v>
                </c:pt>
                <c:pt idx="1904">
                  <c:v>0</c:v>
                </c:pt>
                <c:pt idx="1905">
                  <c:v>0</c:v>
                </c:pt>
                <c:pt idx="1906">
                  <c:v>0</c:v>
                </c:pt>
                <c:pt idx="1907">
                  <c:v>43807</c:v>
                </c:pt>
                <c:pt idx="1908">
                  <c:v>43978</c:v>
                </c:pt>
                <c:pt idx="1909">
                  <c:v>44372</c:v>
                </c:pt>
                <c:pt idx="1910">
                  <c:v>44489</c:v>
                </c:pt>
                <c:pt idx="1911">
                  <c:v>0</c:v>
                </c:pt>
                <c:pt idx="1912">
                  <c:v>0</c:v>
                </c:pt>
                <c:pt idx="1913">
                  <c:v>44519</c:v>
                </c:pt>
                <c:pt idx="1914">
                  <c:v>0</c:v>
                </c:pt>
                <c:pt idx="1915">
                  <c:v>44673</c:v>
                </c:pt>
                <c:pt idx="1916">
                  <c:v>44722</c:v>
                </c:pt>
                <c:pt idx="1917">
                  <c:v>44742</c:v>
                </c:pt>
                <c:pt idx="1918">
                  <c:v>44910</c:v>
                </c:pt>
                <c:pt idx="1919">
                  <c:v>45000</c:v>
                </c:pt>
                <c:pt idx="1920">
                  <c:v>45009</c:v>
                </c:pt>
                <c:pt idx="1921">
                  <c:v>0</c:v>
                </c:pt>
                <c:pt idx="1922">
                  <c:v>45113</c:v>
                </c:pt>
                <c:pt idx="1923">
                  <c:v>45128</c:v>
                </c:pt>
                <c:pt idx="1924">
                  <c:v>45168</c:v>
                </c:pt>
                <c:pt idx="1925">
                  <c:v>0</c:v>
                </c:pt>
                <c:pt idx="1926">
                  <c:v>45307</c:v>
                </c:pt>
                <c:pt idx="1927">
                  <c:v>45324</c:v>
                </c:pt>
                <c:pt idx="1928">
                  <c:v>45506</c:v>
                </c:pt>
                <c:pt idx="1929">
                  <c:v>45512</c:v>
                </c:pt>
                <c:pt idx="1930">
                  <c:v>45545</c:v>
                </c:pt>
                <c:pt idx="1931">
                  <c:v>45552</c:v>
                </c:pt>
                <c:pt idx="1932">
                  <c:v>45642</c:v>
                </c:pt>
                <c:pt idx="1933">
                  <c:v>45722</c:v>
                </c:pt>
                <c:pt idx="1934">
                  <c:v>45747</c:v>
                </c:pt>
                <c:pt idx="1935">
                  <c:v>45812</c:v>
                </c:pt>
                <c:pt idx="1936">
                  <c:v>40234</c:v>
                </c:pt>
                <c:pt idx="1937">
                  <c:v>0</c:v>
                </c:pt>
                <c:pt idx="1938">
                  <c:v>41660</c:v>
                </c:pt>
                <c:pt idx="1939">
                  <c:v>42555</c:v>
                </c:pt>
                <c:pt idx="1940">
                  <c:v>0</c:v>
                </c:pt>
                <c:pt idx="1941">
                  <c:v>42783</c:v>
                </c:pt>
                <c:pt idx="1942">
                  <c:v>42878</c:v>
                </c:pt>
                <c:pt idx="1943">
                  <c:v>43090</c:v>
                </c:pt>
                <c:pt idx="1944">
                  <c:v>0</c:v>
                </c:pt>
                <c:pt idx="1945">
                  <c:v>43214</c:v>
                </c:pt>
                <c:pt idx="1946">
                  <c:v>0</c:v>
                </c:pt>
                <c:pt idx="1947">
                  <c:v>43339</c:v>
                </c:pt>
                <c:pt idx="1948">
                  <c:v>0</c:v>
                </c:pt>
                <c:pt idx="1949">
                  <c:v>0</c:v>
                </c:pt>
                <c:pt idx="1950">
                  <c:v>43530</c:v>
                </c:pt>
                <c:pt idx="1951">
                  <c:v>43549</c:v>
                </c:pt>
                <c:pt idx="1952">
                  <c:v>0</c:v>
                </c:pt>
                <c:pt idx="1953">
                  <c:v>43677</c:v>
                </c:pt>
                <c:pt idx="1954">
                  <c:v>43696</c:v>
                </c:pt>
                <c:pt idx="1955">
                  <c:v>43741</c:v>
                </c:pt>
                <c:pt idx="1956">
                  <c:v>43777</c:v>
                </c:pt>
                <c:pt idx="1957">
                  <c:v>43819</c:v>
                </c:pt>
                <c:pt idx="1958">
                  <c:v>43836</c:v>
                </c:pt>
                <c:pt idx="1959">
                  <c:v>43903</c:v>
                </c:pt>
                <c:pt idx="1960">
                  <c:v>0</c:v>
                </c:pt>
                <c:pt idx="1961">
                  <c:v>43970</c:v>
                </c:pt>
                <c:pt idx="1962">
                  <c:v>44054</c:v>
                </c:pt>
                <c:pt idx="1963">
                  <c:v>44111</c:v>
                </c:pt>
                <c:pt idx="1964">
                  <c:v>44127</c:v>
                </c:pt>
                <c:pt idx="1965">
                  <c:v>0</c:v>
                </c:pt>
                <c:pt idx="1966">
                  <c:v>44327</c:v>
                </c:pt>
                <c:pt idx="1967">
                  <c:v>44414</c:v>
                </c:pt>
                <c:pt idx="1968">
                  <c:v>0</c:v>
                </c:pt>
                <c:pt idx="1969">
                  <c:v>44491</c:v>
                </c:pt>
                <c:pt idx="1970">
                  <c:v>44526</c:v>
                </c:pt>
                <c:pt idx="1971">
                  <c:v>44526</c:v>
                </c:pt>
                <c:pt idx="1972">
                  <c:v>44567</c:v>
                </c:pt>
                <c:pt idx="1973">
                  <c:v>44705</c:v>
                </c:pt>
                <c:pt idx="1974">
                  <c:v>44736</c:v>
                </c:pt>
                <c:pt idx="1975">
                  <c:v>44791</c:v>
                </c:pt>
                <c:pt idx="1976">
                  <c:v>44803</c:v>
                </c:pt>
                <c:pt idx="1977">
                  <c:v>44852</c:v>
                </c:pt>
                <c:pt idx="1978">
                  <c:v>0</c:v>
                </c:pt>
                <c:pt idx="1979">
                  <c:v>44953</c:v>
                </c:pt>
                <c:pt idx="1980">
                  <c:v>44607</c:v>
                </c:pt>
                <c:pt idx="1981">
                  <c:v>45000</c:v>
                </c:pt>
                <c:pt idx="1982">
                  <c:v>45043</c:v>
                </c:pt>
                <c:pt idx="1983">
                  <c:v>45057</c:v>
                </c:pt>
                <c:pt idx="1984">
                  <c:v>45103</c:v>
                </c:pt>
                <c:pt idx="1985">
                  <c:v>45118</c:v>
                </c:pt>
                <c:pt idx="1986">
                  <c:v>45142</c:v>
                </c:pt>
                <c:pt idx="1987" formatCode="[$-411]m\.d\.ge">
                  <c:v>0</c:v>
                </c:pt>
                <c:pt idx="1988" formatCode="[$-411]m\.d\.ge">
                  <c:v>0</c:v>
                </c:pt>
                <c:pt idx="1989" formatCode="[$-411]m\.d\.ge">
                  <c:v>0</c:v>
                </c:pt>
                <c:pt idx="1990" formatCode="[$-411]m\.d\.ge">
                  <c:v>0</c:v>
                </c:pt>
                <c:pt idx="1991" formatCode="[$-411]m\.d\.ge">
                  <c:v>45355</c:v>
                </c:pt>
                <c:pt idx="1992" formatCode="[$-411]m\.d\.ge">
                  <c:v>45370</c:v>
                </c:pt>
                <c:pt idx="1993" formatCode="[$-411]m\.d\.ge">
                  <c:v>45412</c:v>
                </c:pt>
                <c:pt idx="1994" formatCode="[$-411]m\.d\.ge">
                  <c:v>45434</c:v>
                </c:pt>
                <c:pt idx="1995" formatCode="[$-411]m\.d\.ge">
                  <c:v>45574</c:v>
                </c:pt>
                <c:pt idx="1996" formatCode="[$-411]m\.d\.ge">
                  <c:v>45652</c:v>
                </c:pt>
                <c:pt idx="1997" formatCode="[$-411]m\.d\.ge">
                  <c:v>45652</c:v>
                </c:pt>
                <c:pt idx="1998" formatCode="[$-411]m\.d\.ge">
                  <c:v>45674</c:v>
                </c:pt>
                <c:pt idx="1999" formatCode="[$-411]m\.d\.ge">
                  <c:v>45761</c:v>
                </c:pt>
                <c:pt idx="2000" formatCode="[$-411]m\.d\.ge">
                  <c:v>45761</c:v>
                </c:pt>
                <c:pt idx="2001" formatCode="[$-411]m\.d\.ge">
                  <c:v>45793</c:v>
                </c:pt>
                <c:pt idx="2002" formatCode="[$-411]m\.d\.ge">
                  <c:v>45860</c:v>
                </c:pt>
                <c:pt idx="2003" formatCode="[$-411]m\.d\.ge">
                  <c:v>45881</c:v>
                </c:pt>
                <c:pt idx="2004" formatCode="[$-411]m\.d\.ge">
                  <c:v>0</c:v>
                </c:pt>
                <c:pt idx="2005" formatCode="[$-411]m\.d\.ge">
                  <c:v>45912</c:v>
                </c:pt>
                <c:pt idx="2006" formatCode="[$-411]m\.d\.ge">
                  <c:v>45912</c:v>
                </c:pt>
                <c:pt idx="2007" formatCode="[$-411]m\.d\.ge">
                  <c:v>45912</c:v>
                </c:pt>
                <c:pt idx="2008" formatCode="[$-411]m\.d\.ge">
                  <c:v>45916</c:v>
                </c:pt>
                <c:pt idx="2009" formatCode="[$-411]m\.d\.ge">
                  <c:v>45940</c:v>
                </c:pt>
                <c:pt idx="2010" formatCode="[$-411]m\.d\.ge">
                  <c:v>45965</c:v>
                </c:pt>
                <c:pt idx="2011" formatCode="[$-411]m\.d\.ge">
                  <c:v>45965</c:v>
                </c:pt>
                <c:pt idx="2012" formatCode="[$-411]m\.d\.ge">
                  <c:v>46031</c:v>
                </c:pt>
                <c:pt idx="2013">
                  <c:v>0</c:v>
                </c:pt>
                <c:pt idx="2014">
                  <c:v>40966</c:v>
                </c:pt>
                <c:pt idx="2015">
                  <c:v>0</c:v>
                </c:pt>
                <c:pt idx="2016">
                  <c:v>41204</c:v>
                </c:pt>
                <c:pt idx="2017">
                  <c:v>0</c:v>
                </c:pt>
                <c:pt idx="2018">
                  <c:v>0</c:v>
                </c:pt>
                <c:pt idx="2019">
                  <c:v>0</c:v>
                </c:pt>
                <c:pt idx="2020">
                  <c:v>41270</c:v>
                </c:pt>
                <c:pt idx="2021">
                  <c:v>0</c:v>
                </c:pt>
                <c:pt idx="2022">
                  <c:v>0</c:v>
                </c:pt>
                <c:pt idx="2023">
                  <c:v>41431</c:v>
                </c:pt>
                <c:pt idx="2024">
                  <c:v>0</c:v>
                </c:pt>
                <c:pt idx="2025">
                  <c:v>41928</c:v>
                </c:pt>
                <c:pt idx="2026">
                  <c:v>41961</c:v>
                </c:pt>
                <c:pt idx="2027">
                  <c:v>0</c:v>
                </c:pt>
                <c:pt idx="2028">
                  <c:v>0</c:v>
                </c:pt>
                <c:pt idx="2029">
                  <c:v>42173</c:v>
                </c:pt>
                <c:pt idx="2030">
                  <c:v>0</c:v>
                </c:pt>
                <c:pt idx="2031">
                  <c:v>0</c:v>
                </c:pt>
                <c:pt idx="2032">
                  <c:v>0</c:v>
                </c:pt>
                <c:pt idx="2033">
                  <c:v>42492</c:v>
                </c:pt>
                <c:pt idx="2034">
                  <c:v>0</c:v>
                </c:pt>
                <c:pt idx="2035">
                  <c:v>0</c:v>
                </c:pt>
                <c:pt idx="2036">
                  <c:v>0</c:v>
                </c:pt>
                <c:pt idx="2037">
                  <c:v>0</c:v>
                </c:pt>
                <c:pt idx="2038">
                  <c:v>0</c:v>
                </c:pt>
                <c:pt idx="2039">
                  <c:v>42696</c:v>
                </c:pt>
                <c:pt idx="2040" formatCode="[$-411]m\.d\.ge">
                  <c:v>0</c:v>
                </c:pt>
                <c:pt idx="2041" formatCode="[$-411]m\.d\.ge">
                  <c:v>42877</c:v>
                </c:pt>
                <c:pt idx="2042" formatCode="[$-411]m\.d\.ge">
                  <c:v>42930</c:v>
                </c:pt>
                <c:pt idx="2043" formatCode="[$-411]m\.d\.ge">
                  <c:v>42930</c:v>
                </c:pt>
                <c:pt idx="2044" formatCode="[$-411]m\.d\.ge">
                  <c:v>42998</c:v>
                </c:pt>
                <c:pt idx="2045" formatCode="[$-411]m\.d\.ge">
                  <c:v>0</c:v>
                </c:pt>
                <c:pt idx="2046" formatCode="[$-411]m\.d\.ge">
                  <c:v>0</c:v>
                </c:pt>
                <c:pt idx="2047" formatCode="[$-411]m\.d\.ge">
                  <c:v>0</c:v>
                </c:pt>
                <c:pt idx="2048" formatCode="[$-411]m\.d\.ge">
                  <c:v>0</c:v>
                </c:pt>
                <c:pt idx="2049" formatCode="[$-411]m\.d\.ge">
                  <c:v>0</c:v>
                </c:pt>
                <c:pt idx="2050" formatCode="[$-411]m\.d\.ge">
                  <c:v>0</c:v>
                </c:pt>
                <c:pt idx="2051" formatCode="[$-411]m\.d\.ge">
                  <c:v>43199</c:v>
                </c:pt>
                <c:pt idx="2052" formatCode="[$-411]m\.d\.ge">
                  <c:v>0</c:v>
                </c:pt>
                <c:pt idx="2053" formatCode="[$-411]m\.d\.ge">
                  <c:v>0</c:v>
                </c:pt>
                <c:pt idx="2054" formatCode="[$-411]m\.d\.ge">
                  <c:v>43523</c:v>
                </c:pt>
                <c:pt idx="2055" formatCode="[$-411]m\.d\.ge">
                  <c:v>43613</c:v>
                </c:pt>
                <c:pt idx="2056" formatCode="[$-411]m\.d\.ge">
                  <c:v>43790</c:v>
                </c:pt>
                <c:pt idx="2057" formatCode="[$-411]m\.d\.ge">
                  <c:v>43851</c:v>
                </c:pt>
                <c:pt idx="2058" formatCode="[$-411]m\.d\.ge">
                  <c:v>43994</c:v>
                </c:pt>
                <c:pt idx="2059" formatCode="[$-411]m\.d\.ge">
                  <c:v>44110</c:v>
                </c:pt>
                <c:pt idx="2060" formatCode="[$-411]m\.d\.ge">
                  <c:v>44117</c:v>
                </c:pt>
                <c:pt idx="2061" formatCode="[$-411]m\.d\.ge">
                  <c:v>0</c:v>
                </c:pt>
                <c:pt idx="2062" formatCode="[$-411]m\.d\.ge">
                  <c:v>0</c:v>
                </c:pt>
                <c:pt idx="2063" formatCode="[$-411]m\.d\.ge">
                  <c:v>0</c:v>
                </c:pt>
                <c:pt idx="2064" formatCode="[$-411]m\.d\.ge">
                  <c:v>44551</c:v>
                </c:pt>
                <c:pt idx="2065" formatCode="[$-411]m\.d\.ge">
                  <c:v>44593</c:v>
                </c:pt>
                <c:pt idx="2066" formatCode="[$-411]m\.d\.ge">
                  <c:v>0</c:v>
                </c:pt>
                <c:pt idx="2067" formatCode="[$-411]m\.d\.ge">
                  <c:v>0</c:v>
                </c:pt>
                <c:pt idx="2068" formatCode="[$-411]m\.d\.ge">
                  <c:v>44701</c:v>
                </c:pt>
                <c:pt idx="2069" formatCode="[$-411]m\.d\.ge">
                  <c:v>44727</c:v>
                </c:pt>
                <c:pt idx="2070" formatCode="[$-411]m\.d\.ge">
                  <c:v>0</c:v>
                </c:pt>
                <c:pt idx="2071" formatCode="[$-411]m\.d\.ge">
                  <c:v>44839</c:v>
                </c:pt>
                <c:pt idx="2072" formatCode="[$-411]m\.d\.ge">
                  <c:v>44879</c:v>
                </c:pt>
                <c:pt idx="2073" formatCode="[$-411]m\.d\.ge">
                  <c:v>0</c:v>
                </c:pt>
                <c:pt idx="2074" formatCode="[$-411]m\.d\.ge">
                  <c:v>44974</c:v>
                </c:pt>
                <c:pt idx="2075" formatCode="[$-411]m\.d\.ge">
                  <c:v>44985</c:v>
                </c:pt>
                <c:pt idx="2076" formatCode="[$-411]m\.d\.ge">
                  <c:v>0</c:v>
                </c:pt>
                <c:pt idx="2077" formatCode="[$-411]m\.d\.ge">
                  <c:v>45093</c:v>
                </c:pt>
                <c:pt idx="2078" formatCode="[$-411]m\.d\.ge">
                  <c:v>45119</c:v>
                </c:pt>
                <c:pt idx="2079" formatCode="[$-411]m\.d\.ge">
                  <c:v>45188</c:v>
                </c:pt>
                <c:pt idx="2080" formatCode="[$-411]m\.d\.ge">
                  <c:v>0</c:v>
                </c:pt>
                <c:pt idx="2081" formatCode="[$-411]m\.d\.ge">
                  <c:v>45310</c:v>
                </c:pt>
                <c:pt idx="2082" formatCode="[$-411]m\.d\.ge">
                  <c:v>45313</c:v>
                </c:pt>
                <c:pt idx="2083" formatCode="[$-411]m\.d\.ge">
                  <c:v>45376</c:v>
                </c:pt>
                <c:pt idx="2084" formatCode="[$-411]m\.d\.ge">
                  <c:v>45490</c:v>
                </c:pt>
                <c:pt idx="2085" formatCode="[$-411]m\.d\.ge">
                  <c:v>45555</c:v>
                </c:pt>
                <c:pt idx="2086" formatCode="[$-411]m\.d\.ge">
                  <c:v>45630</c:v>
                </c:pt>
                <c:pt idx="2087" formatCode="[$-411]m\.d\.ge">
                  <c:v>45741</c:v>
                </c:pt>
                <c:pt idx="2088" formatCode="[$-411]m\.d\.ge">
                  <c:v>0</c:v>
                </c:pt>
                <c:pt idx="2089" formatCode="[$-411]m\.d\.ge">
                  <c:v>45945</c:v>
                </c:pt>
                <c:pt idx="2090" formatCode="[$-411]m\.d\.ge">
                  <c:v>45958</c:v>
                </c:pt>
                <c:pt idx="2091">
                  <c:v>0</c:v>
                </c:pt>
                <c:pt idx="2092">
                  <c:v>0</c:v>
                </c:pt>
                <c:pt idx="2093">
                  <c:v>42332</c:v>
                </c:pt>
                <c:pt idx="2094">
                  <c:v>0</c:v>
                </c:pt>
                <c:pt idx="2095">
                  <c:v>43725</c:v>
                </c:pt>
                <c:pt idx="2096">
                  <c:v>44011</c:v>
                </c:pt>
                <c:pt idx="2097">
                  <c:v>45131</c:v>
                </c:pt>
                <c:pt idx="2098">
                  <c:v>0</c:v>
                </c:pt>
                <c:pt idx="2099">
                  <c:v>0</c:v>
                </c:pt>
                <c:pt idx="2100">
                  <c:v>45432</c:v>
                </c:pt>
                <c:pt idx="2101">
                  <c:v>45580</c:v>
                </c:pt>
                <c:pt idx="2102">
                  <c:v>41395</c:v>
                </c:pt>
                <c:pt idx="2103">
                  <c:v>0</c:v>
                </c:pt>
                <c:pt idx="2104">
                  <c:v>44734</c:v>
                </c:pt>
                <c:pt idx="2105">
                  <c:v>45226</c:v>
                </c:pt>
                <c:pt idx="2106">
                  <c:v>45279</c:v>
                </c:pt>
                <c:pt idx="2107">
                  <c:v>45596</c:v>
                </c:pt>
                <c:pt idx="2108">
                  <c:v>38023</c:v>
                </c:pt>
                <c:pt idx="2109">
                  <c:v>40361</c:v>
                </c:pt>
                <c:pt idx="2110">
                  <c:v>41710</c:v>
                </c:pt>
                <c:pt idx="2111">
                  <c:v>42201</c:v>
                </c:pt>
                <c:pt idx="2112">
                  <c:v>0</c:v>
                </c:pt>
                <c:pt idx="2113">
                  <c:v>43508</c:v>
                </c:pt>
                <c:pt idx="2114">
                  <c:v>0</c:v>
                </c:pt>
                <c:pt idx="2115">
                  <c:v>0</c:v>
                </c:pt>
                <c:pt idx="2116">
                  <c:v>0</c:v>
                </c:pt>
                <c:pt idx="2117">
                  <c:v>45716</c:v>
                </c:pt>
                <c:pt idx="2118">
                  <c:v>0</c:v>
                </c:pt>
                <c:pt idx="2119">
                  <c:v>0</c:v>
                </c:pt>
                <c:pt idx="2120">
                  <c:v>0</c:v>
                </c:pt>
                <c:pt idx="2121">
                  <c:v>0</c:v>
                </c:pt>
                <c:pt idx="2122">
                  <c:v>0</c:v>
                </c:pt>
                <c:pt idx="2123" formatCode="[$-411]m\.d\.ge">
                  <c:v>0</c:v>
                </c:pt>
                <c:pt idx="2124">
                  <c:v>41012</c:v>
                </c:pt>
                <c:pt idx="2125">
                  <c:v>41208</c:v>
                </c:pt>
                <c:pt idx="2126">
                  <c:v>42244</c:v>
                </c:pt>
                <c:pt idx="2127">
                  <c:v>0</c:v>
                </c:pt>
                <c:pt idx="2128">
                  <c:v>44348</c:v>
                </c:pt>
                <c:pt idx="2129">
                  <c:v>44813</c:v>
                </c:pt>
                <c:pt idx="2130">
                  <c:v>45219</c:v>
                </c:pt>
                <c:pt idx="2131">
                  <c:v>45870</c:v>
                </c:pt>
                <c:pt idx="2132">
                  <c:v>41264</c:v>
                </c:pt>
                <c:pt idx="2133">
                  <c:v>41360</c:v>
                </c:pt>
                <c:pt idx="2134">
                  <c:v>41907</c:v>
                </c:pt>
                <c:pt idx="2135">
                  <c:v>42122</c:v>
                </c:pt>
                <c:pt idx="2136">
                  <c:v>45098</c:v>
                </c:pt>
                <c:pt idx="2137">
                  <c:v>41586</c:v>
                </c:pt>
                <c:pt idx="2138">
                  <c:v>41705</c:v>
                </c:pt>
                <c:pt idx="2139">
                  <c:v>42976</c:v>
                </c:pt>
                <c:pt idx="2140">
                  <c:v>43550</c:v>
                </c:pt>
                <c:pt idx="2141">
                  <c:v>43788</c:v>
                </c:pt>
                <c:pt idx="2142">
                  <c:v>43865</c:v>
                </c:pt>
                <c:pt idx="2143">
                  <c:v>43921</c:v>
                </c:pt>
                <c:pt idx="2144">
                  <c:v>43945</c:v>
                </c:pt>
                <c:pt idx="2145">
                  <c:v>44267</c:v>
                </c:pt>
                <c:pt idx="2146">
                  <c:v>44617</c:v>
                </c:pt>
                <c:pt idx="2147">
                  <c:v>44729</c:v>
                </c:pt>
                <c:pt idx="2148">
                  <c:v>45114</c:v>
                </c:pt>
                <c:pt idx="2149">
                  <c:v>0</c:v>
                </c:pt>
                <c:pt idx="2150">
                  <c:v>45167</c:v>
                </c:pt>
                <c:pt idx="2151">
                  <c:v>45212</c:v>
                </c:pt>
                <c:pt idx="2152">
                  <c:v>45562</c:v>
                </c:pt>
                <c:pt idx="2153">
                  <c:v>39498</c:v>
                </c:pt>
                <c:pt idx="2154">
                  <c:v>41351</c:v>
                </c:pt>
                <c:pt idx="2155">
                  <c:v>41906</c:v>
                </c:pt>
                <c:pt idx="2156">
                  <c:v>43403</c:v>
                </c:pt>
                <c:pt idx="2157">
                  <c:v>43508</c:v>
                </c:pt>
                <c:pt idx="2158">
                  <c:v>43677</c:v>
                </c:pt>
                <c:pt idx="2159">
                  <c:v>44902</c:v>
                </c:pt>
                <c:pt idx="2160">
                  <c:v>45936</c:v>
                </c:pt>
                <c:pt idx="2161">
                  <c:v>0</c:v>
                </c:pt>
                <c:pt idx="2162">
                  <c:v>41701</c:v>
                </c:pt>
                <c:pt idx="2163">
                  <c:v>41957</c:v>
                </c:pt>
                <c:pt idx="2164">
                  <c:v>42796</c:v>
                </c:pt>
                <c:pt idx="2165">
                  <c:v>43118</c:v>
                </c:pt>
                <c:pt idx="2166">
                  <c:v>43222</c:v>
                </c:pt>
                <c:pt idx="2167">
                  <c:v>41586</c:v>
                </c:pt>
                <c:pt idx="2168">
                  <c:v>42556</c:v>
                </c:pt>
                <c:pt idx="2169">
                  <c:v>42703</c:v>
                </c:pt>
                <c:pt idx="2170">
                  <c:v>44222</c:v>
                </c:pt>
                <c:pt idx="2171">
                  <c:v>44278</c:v>
                </c:pt>
                <c:pt idx="2172">
                  <c:v>45580</c:v>
                </c:pt>
                <c:pt idx="2173">
                  <c:v>0</c:v>
                </c:pt>
                <c:pt idx="2174">
                  <c:v>0</c:v>
                </c:pt>
                <c:pt idx="2175">
                  <c:v>43969</c:v>
                </c:pt>
                <c:pt idx="2176">
                  <c:v>0</c:v>
                </c:pt>
                <c:pt idx="2177">
                  <c:v>0</c:v>
                </c:pt>
                <c:pt idx="2178">
                  <c:v>44224</c:v>
                </c:pt>
                <c:pt idx="2179">
                  <c:v>44257</c:v>
                </c:pt>
                <c:pt idx="2180">
                  <c:v>44994</c:v>
                </c:pt>
                <c:pt idx="2181">
                  <c:v>0</c:v>
                </c:pt>
                <c:pt idx="2182">
                  <c:v>40935</c:v>
                </c:pt>
                <c:pt idx="2183">
                  <c:v>41138</c:v>
                </c:pt>
                <c:pt idx="2184">
                  <c:v>41513</c:v>
                </c:pt>
                <c:pt idx="2185">
                  <c:v>41705</c:v>
                </c:pt>
                <c:pt idx="2186">
                  <c:v>41779</c:v>
                </c:pt>
                <c:pt idx="2187">
                  <c:v>42213</c:v>
                </c:pt>
                <c:pt idx="2188">
                  <c:v>42622</c:v>
                </c:pt>
                <c:pt idx="2189" formatCode="[$-411]m\.d\.ge">
                  <c:v>0</c:v>
                </c:pt>
                <c:pt idx="2190" formatCode="[$-411]m\.d\.ge">
                  <c:v>0</c:v>
                </c:pt>
                <c:pt idx="2191" formatCode="[$-411]m\.d\.ge">
                  <c:v>43949</c:v>
                </c:pt>
                <c:pt idx="2192" formatCode="[$-411]m\.d\.ge">
                  <c:v>44005</c:v>
                </c:pt>
                <c:pt idx="2193" formatCode="[$-411]m\.d\.ge">
                  <c:v>44131</c:v>
                </c:pt>
                <c:pt idx="2194" formatCode="[$-411]m\.d\.ge">
                  <c:v>44806</c:v>
                </c:pt>
                <c:pt idx="2195" formatCode="[$-411]m\.d\.ge">
                  <c:v>44995</c:v>
                </c:pt>
                <c:pt idx="2196" formatCode="[$-411]m\.d\.ge">
                  <c:v>45254</c:v>
                </c:pt>
                <c:pt idx="2197" formatCode="[$-411]m\.d\.ge">
                  <c:v>45552</c:v>
                </c:pt>
                <c:pt idx="2198" formatCode="[$-411]m\.d\.ge">
                  <c:v>45597</c:v>
                </c:pt>
                <c:pt idx="2199" formatCode="[$-411]m\.d\.ge">
                  <c:v>45615</c:v>
                </c:pt>
                <c:pt idx="2200" formatCode="[$-411]m\.d\.ge">
                  <c:v>0</c:v>
                </c:pt>
                <c:pt idx="2201" formatCode="[$-411]m\.d\.ge">
                  <c:v>0</c:v>
                </c:pt>
                <c:pt idx="2202" formatCode="[$-411]m\.d\.ge">
                  <c:v>45986</c:v>
                </c:pt>
                <c:pt idx="2203">
                  <c:v>41355</c:v>
                </c:pt>
                <c:pt idx="2204">
                  <c:v>0</c:v>
                </c:pt>
                <c:pt idx="2205">
                  <c:v>41590</c:v>
                </c:pt>
                <c:pt idx="2206">
                  <c:v>0</c:v>
                </c:pt>
                <c:pt idx="2207">
                  <c:v>41974</c:v>
                </c:pt>
                <c:pt idx="2208">
                  <c:v>0</c:v>
                </c:pt>
                <c:pt idx="2209" formatCode="[$-411]m\.d\.ge">
                  <c:v>0</c:v>
                </c:pt>
                <c:pt idx="2210" formatCode="[$-411]m\.d\.ge">
                  <c:v>0</c:v>
                </c:pt>
                <c:pt idx="2211" formatCode="[$-411]m\.d\.ge">
                  <c:v>0</c:v>
                </c:pt>
                <c:pt idx="2212" formatCode="[$-411]m\.d\.ge">
                  <c:v>0</c:v>
                </c:pt>
                <c:pt idx="2213" formatCode="[$-411]m\.d\.ge">
                  <c:v>0</c:v>
                </c:pt>
                <c:pt idx="2214" formatCode="[$-411]m\.d\.ge">
                  <c:v>43906</c:v>
                </c:pt>
                <c:pt idx="2215" formatCode="[$-411]m\.d\.ge">
                  <c:v>44210</c:v>
                </c:pt>
                <c:pt idx="2216" formatCode="[$-411]m\.d\.ge">
                  <c:v>44272</c:v>
                </c:pt>
                <c:pt idx="2217" formatCode="[$-411]m\.d\.ge">
                  <c:v>44557</c:v>
                </c:pt>
                <c:pt idx="2218" formatCode="[$-411]m\.d\.ge">
                  <c:v>0</c:v>
                </c:pt>
                <c:pt idx="2219" formatCode="[$-411]m\.d\.ge">
                  <c:v>45068</c:v>
                </c:pt>
                <c:pt idx="2220" formatCode="[$-411]m\.d\.ge">
                  <c:v>45105</c:v>
                </c:pt>
                <c:pt idx="2221" formatCode="[$-411]m\.d\.ge">
                  <c:v>45105</c:v>
                </c:pt>
                <c:pt idx="2222" formatCode="[$-411]m\.d\.ge">
                  <c:v>45469</c:v>
                </c:pt>
                <c:pt idx="2223" formatCode="[$-411]m\.d\.ge">
                  <c:v>45887</c:v>
                </c:pt>
                <c:pt idx="2224">
                  <c:v>40457</c:v>
                </c:pt>
                <c:pt idx="2225">
                  <c:v>0</c:v>
                </c:pt>
                <c:pt idx="2226">
                  <c:v>41425</c:v>
                </c:pt>
                <c:pt idx="2227">
                  <c:v>0</c:v>
                </c:pt>
                <c:pt idx="2228">
                  <c:v>41829</c:v>
                </c:pt>
                <c:pt idx="2229">
                  <c:v>0</c:v>
                </c:pt>
                <c:pt idx="2230">
                  <c:v>42201</c:v>
                </c:pt>
                <c:pt idx="2231">
                  <c:v>42214</c:v>
                </c:pt>
                <c:pt idx="2232">
                  <c:v>42600</c:v>
                </c:pt>
                <c:pt idx="2233">
                  <c:v>0</c:v>
                </c:pt>
                <c:pt idx="2234">
                  <c:v>0</c:v>
                </c:pt>
                <c:pt idx="2235">
                  <c:v>0</c:v>
                </c:pt>
                <c:pt idx="2236">
                  <c:v>0</c:v>
                </c:pt>
                <c:pt idx="2237">
                  <c:v>43845</c:v>
                </c:pt>
                <c:pt idx="2238">
                  <c:v>43922</c:v>
                </c:pt>
                <c:pt idx="2239">
                  <c:v>43969</c:v>
                </c:pt>
                <c:pt idx="2240">
                  <c:v>43994</c:v>
                </c:pt>
                <c:pt idx="2241">
                  <c:v>44046</c:v>
                </c:pt>
                <c:pt idx="2242">
                  <c:v>44272</c:v>
                </c:pt>
                <c:pt idx="2243">
                  <c:v>44362</c:v>
                </c:pt>
                <c:pt idx="2244">
                  <c:v>44365</c:v>
                </c:pt>
                <c:pt idx="2245">
                  <c:v>44386</c:v>
                </c:pt>
                <c:pt idx="2246">
                  <c:v>0</c:v>
                </c:pt>
                <c:pt idx="2247">
                  <c:v>0</c:v>
                </c:pt>
                <c:pt idx="2248">
                  <c:v>0</c:v>
                </c:pt>
                <c:pt idx="2249">
                  <c:v>44592</c:v>
                </c:pt>
                <c:pt idx="2250">
                  <c:v>44659</c:v>
                </c:pt>
                <c:pt idx="2251">
                  <c:v>0</c:v>
                </c:pt>
                <c:pt idx="2252">
                  <c:v>44704</c:v>
                </c:pt>
                <c:pt idx="2253">
                  <c:v>44720</c:v>
                </c:pt>
                <c:pt idx="2254">
                  <c:v>44887</c:v>
                </c:pt>
                <c:pt idx="2255">
                  <c:v>44952</c:v>
                </c:pt>
                <c:pt idx="2256">
                  <c:v>0</c:v>
                </c:pt>
                <c:pt idx="2257">
                  <c:v>45341</c:v>
                </c:pt>
                <c:pt idx="2258">
                  <c:v>45365</c:v>
                </c:pt>
                <c:pt idx="2259">
                  <c:v>0</c:v>
                </c:pt>
                <c:pt idx="2260">
                  <c:v>0</c:v>
                </c:pt>
                <c:pt idx="2261">
                  <c:v>0</c:v>
                </c:pt>
                <c:pt idx="2262">
                  <c:v>0</c:v>
                </c:pt>
                <c:pt idx="2263">
                  <c:v>0</c:v>
                </c:pt>
                <c:pt idx="2264">
                  <c:v>0</c:v>
                </c:pt>
                <c:pt idx="2265">
                  <c:v>0</c:v>
                </c:pt>
                <c:pt idx="2266">
                  <c:v>45754</c:v>
                </c:pt>
                <c:pt idx="2267">
                  <c:v>0</c:v>
                </c:pt>
                <c:pt idx="2268">
                  <c:v>0</c:v>
                </c:pt>
                <c:pt idx="2269">
                  <c:v>0</c:v>
                </c:pt>
                <c:pt idx="2270">
                  <c:v>40402</c:v>
                </c:pt>
                <c:pt idx="2271" formatCode="[$-411]m\.d\.ge">
                  <c:v>40756</c:v>
                </c:pt>
                <c:pt idx="2272" formatCode="[$-411]m\.d\.ge">
                  <c:v>41046</c:v>
                </c:pt>
                <c:pt idx="2273" formatCode="[$-411]m\.d\.ge">
                  <c:v>41060</c:v>
                </c:pt>
                <c:pt idx="2274" formatCode="[$-411]m\.d\.ge">
                  <c:v>41067</c:v>
                </c:pt>
                <c:pt idx="2275" formatCode="[$-411]m\.d\.ge">
                  <c:v>0</c:v>
                </c:pt>
                <c:pt idx="2276" formatCode="[$-411]m\.d\.ge">
                  <c:v>42432</c:v>
                </c:pt>
                <c:pt idx="2277" formatCode="[$-411]m\.d\.ge">
                  <c:v>42957</c:v>
                </c:pt>
                <c:pt idx="2278" formatCode="[$-411]m\.d\.ge">
                  <c:v>43272</c:v>
                </c:pt>
                <c:pt idx="2279" formatCode="[$-411]m\.d\.ge">
                  <c:v>43549</c:v>
                </c:pt>
                <c:pt idx="2280" formatCode="[$-411]m\.d\.ge">
                  <c:v>43860</c:v>
                </c:pt>
                <c:pt idx="2281" formatCode="[$-411]m\.d\.ge">
                  <c:v>44140</c:v>
                </c:pt>
                <c:pt idx="2282" formatCode="[$-411]m\.d\.ge">
                  <c:v>0</c:v>
                </c:pt>
                <c:pt idx="2283" formatCode="[$-411]m\.d\.ge">
                  <c:v>44487</c:v>
                </c:pt>
                <c:pt idx="2284" formatCode="[$-411]m\.d\.ge">
                  <c:v>44802</c:v>
                </c:pt>
                <c:pt idx="2285" formatCode="[$-411]m\.d\.ge">
                  <c:v>44869</c:v>
                </c:pt>
                <c:pt idx="2286" formatCode="[$-411]m\.d\.ge">
                  <c:v>44963</c:v>
                </c:pt>
                <c:pt idx="2287" formatCode="[$-411]m\.d\.ge">
                  <c:v>44973</c:v>
                </c:pt>
                <c:pt idx="2288" formatCode="[$-411]m\.d\.ge">
                  <c:v>45162</c:v>
                </c:pt>
                <c:pt idx="2289" formatCode="[$-411]m\.d\.ge">
                  <c:v>0</c:v>
                </c:pt>
                <c:pt idx="2290" formatCode="[$-411]m\.d\.ge">
                  <c:v>45432</c:v>
                </c:pt>
                <c:pt idx="2291" formatCode="[$-411]m\.d\.ge">
                  <c:v>45834</c:v>
                </c:pt>
                <c:pt idx="2292" formatCode="[$-411]m\.d\.ge">
                  <c:v>46016</c:v>
                </c:pt>
                <c:pt idx="2293">
                  <c:v>0</c:v>
                </c:pt>
                <c:pt idx="2294">
                  <c:v>0</c:v>
                </c:pt>
                <c:pt idx="2295">
                  <c:v>40724</c:v>
                </c:pt>
                <c:pt idx="2296">
                  <c:v>0</c:v>
                </c:pt>
                <c:pt idx="2297">
                  <c:v>0</c:v>
                </c:pt>
                <c:pt idx="2298" formatCode="[$-411]m\.d\.ge">
                  <c:v>40991</c:v>
                </c:pt>
                <c:pt idx="2299" formatCode="[$-411]m\.d\.ge">
                  <c:v>0</c:v>
                </c:pt>
                <c:pt idx="2300" formatCode="[$-411]m\.d\.ge">
                  <c:v>0</c:v>
                </c:pt>
                <c:pt idx="2301" formatCode="[$-411]m\.d\.ge">
                  <c:v>41270</c:v>
                </c:pt>
                <c:pt idx="2302" formatCode="[$-411]m\.d\.ge">
                  <c:v>41270</c:v>
                </c:pt>
                <c:pt idx="2303" formatCode="[$-411]m\.d\.ge">
                  <c:v>0</c:v>
                </c:pt>
                <c:pt idx="2304" formatCode="[$-411]m\.d\.ge">
                  <c:v>0</c:v>
                </c:pt>
                <c:pt idx="2305" formatCode="[$-411]m\.d\.ge">
                  <c:v>0</c:v>
                </c:pt>
                <c:pt idx="2306" formatCode="[$-411]m\.d\.ge">
                  <c:v>0</c:v>
                </c:pt>
                <c:pt idx="2307" formatCode="[$-411]m\.d\.ge">
                  <c:v>42818</c:v>
                </c:pt>
                <c:pt idx="2308" formatCode="[$-411]m\.d\.ge">
                  <c:v>42818</c:v>
                </c:pt>
                <c:pt idx="2309" formatCode="[$-411]m\.d\.ge">
                  <c:v>0</c:v>
                </c:pt>
                <c:pt idx="2310" formatCode="[$-411]m\.d\.ge">
                  <c:v>0</c:v>
                </c:pt>
                <c:pt idx="2311" formatCode="[$-411]m\.d\.ge">
                  <c:v>43028</c:v>
                </c:pt>
                <c:pt idx="2312" formatCode="[$-411]m\.d\.ge">
                  <c:v>0</c:v>
                </c:pt>
                <c:pt idx="2313" formatCode="[$-411]m\.d\.ge">
                  <c:v>0</c:v>
                </c:pt>
                <c:pt idx="2314" formatCode="[$-411]m\.d\.ge">
                  <c:v>43095</c:v>
                </c:pt>
                <c:pt idx="2315" formatCode="[$-411]m\.d\.ge">
                  <c:v>43315</c:v>
                </c:pt>
                <c:pt idx="2316" formatCode="[$-411]m\.d\.ge">
                  <c:v>43553</c:v>
                </c:pt>
                <c:pt idx="2317" formatCode="[$-411]m\.d\.ge">
                  <c:v>0</c:v>
                </c:pt>
                <c:pt idx="2318" formatCode="[$-411]m\.d\.ge">
                  <c:v>43600</c:v>
                </c:pt>
                <c:pt idx="2319" formatCode="[$-411]m\.d\.ge">
                  <c:v>0</c:v>
                </c:pt>
                <c:pt idx="2320" formatCode="[$-411]m\.d\.ge">
                  <c:v>0</c:v>
                </c:pt>
                <c:pt idx="2321" formatCode="[$-411]m\.d\.ge">
                  <c:v>44232</c:v>
                </c:pt>
                <c:pt idx="2322" formatCode="[$-411]m\.d\.ge">
                  <c:v>44449</c:v>
                </c:pt>
                <c:pt idx="2323" formatCode="[$-411]m\.d\.ge">
                  <c:v>44449</c:v>
                </c:pt>
                <c:pt idx="2324" formatCode="[$-411]m\.d\.ge">
                  <c:v>44456</c:v>
                </c:pt>
                <c:pt idx="2325" formatCode="[$-411]m\.d\.ge">
                  <c:v>0</c:v>
                </c:pt>
                <c:pt idx="2326" formatCode="[$-411]m\.d\.ge">
                  <c:v>44855</c:v>
                </c:pt>
                <c:pt idx="2327" formatCode="[$-411]m\.d\.ge">
                  <c:v>0</c:v>
                </c:pt>
                <c:pt idx="2328" formatCode="[$-411]m\.d\.ge">
                  <c:v>45531</c:v>
                </c:pt>
                <c:pt idx="2329" formatCode="[$-411]m\.d\.ge">
                  <c:v>0</c:v>
                </c:pt>
                <c:pt idx="2330" formatCode="[$-411]m\.d\.ge">
                  <c:v>45687</c:v>
                </c:pt>
                <c:pt idx="2331" formatCode="[$-411]m\.d\.ge">
                  <c:v>45687</c:v>
                </c:pt>
                <c:pt idx="2332" formatCode="[$-411]m\.d\.ge">
                  <c:v>45726</c:v>
                </c:pt>
                <c:pt idx="2333" formatCode="[$-411]m\.d\.ge">
                  <c:v>45726</c:v>
                </c:pt>
                <c:pt idx="2334" formatCode="[$-411]m\.d\.ge">
                  <c:v>0</c:v>
                </c:pt>
                <c:pt idx="2335" formatCode="[$-411]m\.d\.ge">
                  <c:v>45938</c:v>
                </c:pt>
                <c:pt idx="2336" formatCode="[$-411]m\.d\.ge">
                  <c:v>45967</c:v>
                </c:pt>
                <c:pt idx="2337" formatCode="[$-411]m\.d\.ge">
                  <c:v>45992</c:v>
                </c:pt>
                <c:pt idx="2338" formatCode="[$-411]m\.d\.ge">
                  <c:v>46014</c:v>
                </c:pt>
                <c:pt idx="2339" formatCode="[$-411]m\.d\.ge">
                  <c:v>41017</c:v>
                </c:pt>
                <c:pt idx="2340" formatCode="[$-411]m\.d\.ge">
                  <c:v>0</c:v>
                </c:pt>
                <c:pt idx="2341" formatCode="[$-411]m\.d\.ge">
                  <c:v>41989</c:v>
                </c:pt>
                <c:pt idx="2342" formatCode="[$-411]m\.d\.ge">
                  <c:v>42864</c:v>
                </c:pt>
                <c:pt idx="2343" formatCode="[$-411]m\.d\.ge">
                  <c:v>44638</c:v>
                </c:pt>
                <c:pt idx="2344" formatCode="[$-411]m\.d\.ge">
                  <c:v>44742</c:v>
                </c:pt>
                <c:pt idx="2345" formatCode="[$-411]m\.d\.ge">
                  <c:v>45259</c:v>
                </c:pt>
                <c:pt idx="2346" formatCode="[$-411]m\.d\.ge">
                  <c:v>45259</c:v>
                </c:pt>
                <c:pt idx="2347" formatCode="[$-411]m\.d\.ge">
                  <c:v>45448</c:v>
                </c:pt>
                <c:pt idx="2348" formatCode="[$-411]m\.d\.ge">
                  <c:v>45741</c:v>
                </c:pt>
                <c:pt idx="2349" formatCode="[$-411]m\.d\.ge">
                  <c:v>45741</c:v>
                </c:pt>
                <c:pt idx="2350" formatCode="[$-411]m\.d\.ge">
                  <c:v>45819</c:v>
                </c:pt>
                <c:pt idx="2351" formatCode="[$-411]m\.d\.ge">
                  <c:v>44568</c:v>
                </c:pt>
                <c:pt idx="2352" formatCode="[$-411]m\.d\.ge">
                  <c:v>44810</c:v>
                </c:pt>
                <c:pt idx="2353" formatCode="[$-411]m\.d\.ge">
                  <c:v>45218</c:v>
                </c:pt>
                <c:pt idx="2354" formatCode="[$-411]m\.d\.ge">
                  <c:v>45218</c:v>
                </c:pt>
                <c:pt idx="2355" formatCode="[$-411]m\.d\.ge">
                  <c:v>45457</c:v>
                </c:pt>
                <c:pt idx="2356" formatCode="[$-411]m\.d\.ge">
                  <c:v>45492</c:v>
                </c:pt>
                <c:pt idx="2357" formatCode="[$-411]m\.d\.ge">
                  <c:v>45499</c:v>
                </c:pt>
                <c:pt idx="2358" formatCode="[$-411]m\.d\.ge">
                  <c:v>45636</c:v>
                </c:pt>
                <c:pt idx="2359" formatCode="[$-411]m\.d\.ge">
                  <c:v>45688</c:v>
                </c:pt>
                <c:pt idx="2360" formatCode="[$-411]m\.d\.ge">
                  <c:v>45790</c:v>
                </c:pt>
                <c:pt idx="2361">
                  <c:v>0</c:v>
                </c:pt>
                <c:pt idx="2362">
                  <c:v>0</c:v>
                </c:pt>
                <c:pt idx="2363">
                  <c:v>0</c:v>
                </c:pt>
                <c:pt idx="2364">
                  <c:v>40806</c:v>
                </c:pt>
                <c:pt idx="2365">
                  <c:v>40813</c:v>
                </c:pt>
                <c:pt idx="2366">
                  <c:v>41180</c:v>
                </c:pt>
                <c:pt idx="2367">
                  <c:v>0</c:v>
                </c:pt>
                <c:pt idx="2368">
                  <c:v>41191</c:v>
                </c:pt>
                <c:pt idx="2369">
                  <c:v>41362</c:v>
                </c:pt>
                <c:pt idx="2370">
                  <c:v>0</c:v>
                </c:pt>
                <c:pt idx="2371">
                  <c:v>41499</c:v>
                </c:pt>
                <c:pt idx="2372">
                  <c:v>41506</c:v>
                </c:pt>
                <c:pt idx="2373">
                  <c:v>41593</c:v>
                </c:pt>
                <c:pt idx="2374">
                  <c:v>41691</c:v>
                </c:pt>
                <c:pt idx="2375">
                  <c:v>41824</c:v>
                </c:pt>
                <c:pt idx="2376">
                  <c:v>41870</c:v>
                </c:pt>
                <c:pt idx="2377">
                  <c:v>41999</c:v>
                </c:pt>
                <c:pt idx="2378">
                  <c:v>0</c:v>
                </c:pt>
                <c:pt idx="2379">
                  <c:v>42192</c:v>
                </c:pt>
                <c:pt idx="2380">
                  <c:v>0</c:v>
                </c:pt>
                <c:pt idx="2381">
                  <c:v>42272</c:v>
                </c:pt>
                <c:pt idx="2382">
                  <c:v>42437</c:v>
                </c:pt>
                <c:pt idx="2383">
                  <c:v>42468</c:v>
                </c:pt>
                <c:pt idx="2384">
                  <c:v>42528</c:v>
                </c:pt>
                <c:pt idx="2385">
                  <c:v>42710</c:v>
                </c:pt>
                <c:pt idx="2386">
                  <c:v>42713</c:v>
                </c:pt>
                <c:pt idx="2387">
                  <c:v>42717</c:v>
                </c:pt>
                <c:pt idx="2388">
                  <c:v>42818</c:v>
                </c:pt>
                <c:pt idx="2389">
                  <c:v>42913</c:v>
                </c:pt>
                <c:pt idx="2390">
                  <c:v>43056</c:v>
                </c:pt>
                <c:pt idx="2391">
                  <c:v>43063</c:v>
                </c:pt>
                <c:pt idx="2392">
                  <c:v>43067</c:v>
                </c:pt>
                <c:pt idx="2393">
                  <c:v>0</c:v>
                </c:pt>
                <c:pt idx="2394">
                  <c:v>43147</c:v>
                </c:pt>
                <c:pt idx="2395">
                  <c:v>43172</c:v>
                </c:pt>
                <c:pt idx="2396">
                  <c:v>43385</c:v>
                </c:pt>
                <c:pt idx="2397">
                  <c:v>43399</c:v>
                </c:pt>
                <c:pt idx="2398">
                  <c:v>43525</c:v>
                </c:pt>
                <c:pt idx="2399">
                  <c:v>43602</c:v>
                </c:pt>
                <c:pt idx="2400">
                  <c:v>43658</c:v>
                </c:pt>
                <c:pt idx="2401">
                  <c:v>43700</c:v>
                </c:pt>
                <c:pt idx="2402">
                  <c:v>43742</c:v>
                </c:pt>
                <c:pt idx="2403">
                  <c:v>43770</c:v>
                </c:pt>
                <c:pt idx="2404">
                  <c:v>43784</c:v>
                </c:pt>
                <c:pt idx="2405">
                  <c:v>0</c:v>
                </c:pt>
                <c:pt idx="2406">
                  <c:v>0</c:v>
                </c:pt>
                <c:pt idx="2407">
                  <c:v>43875</c:v>
                </c:pt>
                <c:pt idx="2408">
                  <c:v>43879</c:v>
                </c:pt>
                <c:pt idx="2409">
                  <c:v>43900</c:v>
                </c:pt>
                <c:pt idx="2410">
                  <c:v>43903</c:v>
                </c:pt>
                <c:pt idx="2411">
                  <c:v>43952</c:v>
                </c:pt>
                <c:pt idx="2412">
                  <c:v>44001</c:v>
                </c:pt>
                <c:pt idx="2413">
                  <c:v>44008</c:v>
                </c:pt>
                <c:pt idx="2414">
                  <c:v>44050</c:v>
                </c:pt>
                <c:pt idx="2415">
                  <c:v>0</c:v>
                </c:pt>
                <c:pt idx="2416">
                  <c:v>0</c:v>
                </c:pt>
                <c:pt idx="2417">
                  <c:v>44159</c:v>
                </c:pt>
                <c:pt idx="2418">
                  <c:v>44222</c:v>
                </c:pt>
                <c:pt idx="2419">
                  <c:v>0</c:v>
                </c:pt>
                <c:pt idx="2420">
                  <c:v>44253</c:v>
                </c:pt>
                <c:pt idx="2421">
                  <c:v>44264</c:v>
                </c:pt>
                <c:pt idx="2422">
                  <c:v>44274</c:v>
                </c:pt>
                <c:pt idx="2423">
                  <c:v>44351</c:v>
                </c:pt>
                <c:pt idx="2424">
                  <c:v>44446</c:v>
                </c:pt>
                <c:pt idx="2425">
                  <c:v>44467</c:v>
                </c:pt>
                <c:pt idx="2426">
                  <c:v>44495</c:v>
                </c:pt>
                <c:pt idx="2427">
                  <c:v>44575</c:v>
                </c:pt>
                <c:pt idx="2428">
                  <c:v>44638</c:v>
                </c:pt>
                <c:pt idx="2429">
                  <c:v>44712</c:v>
                </c:pt>
                <c:pt idx="2430">
                  <c:v>44771</c:v>
                </c:pt>
                <c:pt idx="2431">
                  <c:v>44817</c:v>
                </c:pt>
                <c:pt idx="2432">
                  <c:v>44820</c:v>
                </c:pt>
                <c:pt idx="2433">
                  <c:v>44834</c:v>
                </c:pt>
                <c:pt idx="2434">
                  <c:v>44838</c:v>
                </c:pt>
                <c:pt idx="2435">
                  <c:v>0</c:v>
                </c:pt>
                <c:pt idx="2436">
                  <c:v>44873</c:v>
                </c:pt>
                <c:pt idx="2437">
                  <c:v>44880</c:v>
                </c:pt>
                <c:pt idx="2438">
                  <c:v>44883</c:v>
                </c:pt>
                <c:pt idx="2439">
                  <c:v>44894</c:v>
                </c:pt>
                <c:pt idx="2440">
                  <c:v>44953</c:v>
                </c:pt>
                <c:pt idx="2441">
                  <c:v>0</c:v>
                </c:pt>
                <c:pt idx="2442">
                  <c:v>45016</c:v>
                </c:pt>
                <c:pt idx="2443">
                  <c:v>45090</c:v>
                </c:pt>
                <c:pt idx="2444">
                  <c:v>45104</c:v>
                </c:pt>
                <c:pt idx="2445">
                  <c:v>45142</c:v>
                </c:pt>
                <c:pt idx="2446">
                  <c:v>45153</c:v>
                </c:pt>
                <c:pt idx="2447">
                  <c:v>45191</c:v>
                </c:pt>
                <c:pt idx="2448">
                  <c:v>45230</c:v>
                </c:pt>
                <c:pt idx="2449">
                  <c:v>45244</c:v>
                </c:pt>
                <c:pt idx="2450">
                  <c:v>0</c:v>
                </c:pt>
                <c:pt idx="2451">
                  <c:v>45324</c:v>
                </c:pt>
                <c:pt idx="2452">
                  <c:v>45338</c:v>
                </c:pt>
                <c:pt idx="2453">
                  <c:v>45405</c:v>
                </c:pt>
                <c:pt idx="2454">
                  <c:v>45485</c:v>
                </c:pt>
                <c:pt idx="2455">
                  <c:v>45492</c:v>
                </c:pt>
                <c:pt idx="2456">
                  <c:v>45513</c:v>
                </c:pt>
                <c:pt idx="2457">
                  <c:v>0</c:v>
                </c:pt>
                <c:pt idx="2458">
                  <c:v>45534</c:v>
                </c:pt>
                <c:pt idx="2459">
                  <c:v>45545</c:v>
                </c:pt>
                <c:pt idx="2460">
                  <c:v>45562</c:v>
                </c:pt>
                <c:pt idx="2461">
                  <c:v>0</c:v>
                </c:pt>
                <c:pt idx="2462">
                  <c:v>0</c:v>
                </c:pt>
                <c:pt idx="2463">
                  <c:v>45702</c:v>
                </c:pt>
                <c:pt idx="2464">
                  <c:v>0</c:v>
                </c:pt>
                <c:pt idx="2465">
                  <c:v>0</c:v>
                </c:pt>
                <c:pt idx="2466">
                  <c:v>45828</c:v>
                </c:pt>
                <c:pt idx="2467">
                  <c:v>45870</c:v>
                </c:pt>
                <c:pt idx="2468">
                  <c:v>45902</c:v>
                </c:pt>
                <c:pt idx="2469">
                  <c:v>45905</c:v>
                </c:pt>
                <c:pt idx="2470">
                  <c:v>45933</c:v>
                </c:pt>
                <c:pt idx="2471">
                  <c:v>45937</c:v>
                </c:pt>
                <c:pt idx="2472">
                  <c:v>45972</c:v>
                </c:pt>
                <c:pt idx="2473">
                  <c:v>45979</c:v>
                </c:pt>
                <c:pt idx="2474">
                  <c:v>46014</c:v>
                </c:pt>
                <c:pt idx="2475">
                  <c:v>46031</c:v>
                </c:pt>
                <c:pt idx="2476">
                  <c:v>40939</c:v>
                </c:pt>
                <c:pt idx="2477">
                  <c:v>41290</c:v>
                </c:pt>
                <c:pt idx="2478">
                  <c:v>41479</c:v>
                </c:pt>
                <c:pt idx="2479">
                  <c:v>41806</c:v>
                </c:pt>
                <c:pt idx="2480">
                  <c:v>0</c:v>
                </c:pt>
                <c:pt idx="2481">
                  <c:v>42962</c:v>
                </c:pt>
                <c:pt idx="2482">
                  <c:v>43900</c:v>
                </c:pt>
                <c:pt idx="2483">
                  <c:v>0</c:v>
                </c:pt>
                <c:pt idx="2484">
                  <c:v>45758</c:v>
                </c:pt>
                <c:pt idx="2485">
                  <c:v>0</c:v>
                </c:pt>
                <c:pt idx="2486">
                  <c:v>45950</c:v>
                </c:pt>
                <c:pt idx="2487">
                  <c:v>43336</c:v>
                </c:pt>
                <c:pt idx="2488">
                  <c:v>43370</c:v>
                </c:pt>
                <c:pt idx="2489">
                  <c:v>44047</c:v>
                </c:pt>
                <c:pt idx="2490" formatCode="[$-411]m\.d\.ge">
                  <c:v>0</c:v>
                </c:pt>
                <c:pt idx="2491" formatCode="[$-411]m\.d\.ge">
                  <c:v>45863</c:v>
                </c:pt>
                <c:pt idx="2492" formatCode="[$-411]m\.d\.ge">
                  <c:v>45958</c:v>
                </c:pt>
                <c:pt idx="2493">
                  <c:v>41424</c:v>
                </c:pt>
                <c:pt idx="2494">
                  <c:v>45735</c:v>
                </c:pt>
                <c:pt idx="2495">
                  <c:v>0</c:v>
                </c:pt>
                <c:pt idx="2496">
                  <c:v>40655</c:v>
                </c:pt>
                <c:pt idx="2497">
                  <c:v>40743</c:v>
                </c:pt>
                <c:pt idx="2498">
                  <c:v>41159</c:v>
                </c:pt>
                <c:pt idx="2499">
                  <c:v>41722</c:v>
                </c:pt>
                <c:pt idx="2500">
                  <c:v>41894</c:v>
                </c:pt>
                <c:pt idx="2501">
                  <c:v>41961</c:v>
                </c:pt>
                <c:pt idx="2502">
                  <c:v>42853</c:v>
                </c:pt>
                <c:pt idx="2503">
                  <c:v>43371</c:v>
                </c:pt>
                <c:pt idx="2504">
                  <c:v>43518</c:v>
                </c:pt>
                <c:pt idx="2505">
                  <c:v>43816</c:v>
                </c:pt>
                <c:pt idx="2506">
                  <c:v>44232</c:v>
                </c:pt>
                <c:pt idx="2507">
                  <c:v>44386</c:v>
                </c:pt>
                <c:pt idx="2508">
                  <c:v>0</c:v>
                </c:pt>
                <c:pt idx="2509">
                  <c:v>44498</c:v>
                </c:pt>
                <c:pt idx="2510">
                  <c:v>44606</c:v>
                </c:pt>
                <c:pt idx="2511">
                  <c:v>0</c:v>
                </c:pt>
                <c:pt idx="2512">
                  <c:v>44683</c:v>
                </c:pt>
                <c:pt idx="2513">
                  <c:v>44736</c:v>
                </c:pt>
                <c:pt idx="2514">
                  <c:v>44841</c:v>
                </c:pt>
                <c:pt idx="2515">
                  <c:v>44852</c:v>
                </c:pt>
                <c:pt idx="2516">
                  <c:v>44852</c:v>
                </c:pt>
                <c:pt idx="2517">
                  <c:v>44957</c:v>
                </c:pt>
                <c:pt idx="2518">
                  <c:v>45090</c:v>
                </c:pt>
                <c:pt idx="2519">
                  <c:v>45142</c:v>
                </c:pt>
                <c:pt idx="2520">
                  <c:v>45170</c:v>
                </c:pt>
                <c:pt idx="2521">
                  <c:v>45349</c:v>
                </c:pt>
                <c:pt idx="2522">
                  <c:v>45426</c:v>
                </c:pt>
                <c:pt idx="2523">
                  <c:v>45482</c:v>
                </c:pt>
                <c:pt idx="2524">
                  <c:v>45506</c:v>
                </c:pt>
                <c:pt idx="2525">
                  <c:v>45527</c:v>
                </c:pt>
                <c:pt idx="2526">
                  <c:v>45545</c:v>
                </c:pt>
                <c:pt idx="2527">
                  <c:v>45587</c:v>
                </c:pt>
                <c:pt idx="2528">
                  <c:v>0</c:v>
                </c:pt>
                <c:pt idx="2529">
                  <c:v>45720</c:v>
                </c:pt>
                <c:pt idx="2530">
                  <c:v>45765</c:v>
                </c:pt>
                <c:pt idx="2531">
                  <c:v>45835</c:v>
                </c:pt>
                <c:pt idx="2532">
                  <c:v>45849</c:v>
                </c:pt>
                <c:pt idx="2533">
                  <c:v>45849</c:v>
                </c:pt>
                <c:pt idx="2534">
                  <c:v>39986</c:v>
                </c:pt>
                <c:pt idx="2535">
                  <c:v>0</c:v>
                </c:pt>
                <c:pt idx="2536">
                  <c:v>42451</c:v>
                </c:pt>
                <c:pt idx="2537">
                  <c:v>0</c:v>
                </c:pt>
                <c:pt idx="2538">
                  <c:v>42507</c:v>
                </c:pt>
                <c:pt idx="2539">
                  <c:v>0</c:v>
                </c:pt>
                <c:pt idx="2540">
                  <c:v>44281</c:v>
                </c:pt>
                <c:pt idx="2541">
                  <c:v>44589</c:v>
                </c:pt>
                <c:pt idx="2542">
                  <c:v>0</c:v>
                </c:pt>
                <c:pt idx="2543">
                  <c:v>44971</c:v>
                </c:pt>
                <c:pt idx="2544">
                  <c:v>45737</c:v>
                </c:pt>
                <c:pt idx="2545">
                  <c:v>42153</c:v>
                </c:pt>
                <c:pt idx="2546">
                  <c:v>42671</c:v>
                </c:pt>
                <c:pt idx="2547">
                  <c:v>0</c:v>
                </c:pt>
                <c:pt idx="2548">
                  <c:v>0</c:v>
                </c:pt>
                <c:pt idx="2549">
                  <c:v>0</c:v>
                </c:pt>
                <c:pt idx="2550">
                  <c:v>0</c:v>
                </c:pt>
                <c:pt idx="2551">
                  <c:v>43819</c:v>
                </c:pt>
                <c:pt idx="2552">
                  <c:v>43819</c:v>
                </c:pt>
                <c:pt idx="2553">
                  <c:v>44302</c:v>
                </c:pt>
                <c:pt idx="2554">
                  <c:v>44397</c:v>
                </c:pt>
                <c:pt idx="2555">
                  <c:v>44533</c:v>
                </c:pt>
                <c:pt idx="2556">
                  <c:v>45132</c:v>
                </c:pt>
                <c:pt idx="2557">
                  <c:v>45692</c:v>
                </c:pt>
                <c:pt idx="2558">
                  <c:v>45870</c:v>
                </c:pt>
                <c:pt idx="2559">
                  <c:v>45870</c:v>
                </c:pt>
                <c:pt idx="2560">
                  <c:v>0</c:v>
                </c:pt>
                <c:pt idx="2561">
                  <c:v>42825</c:v>
                </c:pt>
                <c:pt idx="2562">
                  <c:v>44390</c:v>
                </c:pt>
                <c:pt idx="2563">
                  <c:v>44958</c:v>
                </c:pt>
                <c:pt idx="2564">
                  <c:v>44958</c:v>
                </c:pt>
                <c:pt idx="2565">
                  <c:v>45443</c:v>
                </c:pt>
                <c:pt idx="2566">
                  <c:v>45614</c:v>
                </c:pt>
                <c:pt idx="2567">
                  <c:v>45678</c:v>
                </c:pt>
                <c:pt idx="2568">
                  <c:v>45686</c:v>
                </c:pt>
                <c:pt idx="2569">
                  <c:v>45686</c:v>
                </c:pt>
                <c:pt idx="2570">
                  <c:v>45748</c:v>
                </c:pt>
                <c:pt idx="2571">
                  <c:v>39497</c:v>
                </c:pt>
                <c:pt idx="2572">
                  <c:v>43665</c:v>
                </c:pt>
                <c:pt idx="2573">
                  <c:v>45685</c:v>
                </c:pt>
                <c:pt idx="2574">
                  <c:v>45818</c:v>
                </c:pt>
                <c:pt idx="2575">
                  <c:v>45996</c:v>
                </c:pt>
                <c:pt idx="2576">
                  <c:v>40557</c:v>
                </c:pt>
                <c:pt idx="2577" formatCode="[$-411]m\.d\.ge">
                  <c:v>40655</c:v>
                </c:pt>
                <c:pt idx="2578">
                  <c:v>0</c:v>
                </c:pt>
                <c:pt idx="2579">
                  <c:v>0</c:v>
                </c:pt>
                <c:pt idx="2580">
                  <c:v>0</c:v>
                </c:pt>
                <c:pt idx="2581">
                  <c:v>41383</c:v>
                </c:pt>
                <c:pt idx="2582">
                  <c:v>0</c:v>
                </c:pt>
                <c:pt idx="2583">
                  <c:v>41541</c:v>
                </c:pt>
                <c:pt idx="2584">
                  <c:v>0</c:v>
                </c:pt>
                <c:pt idx="2585">
                  <c:v>0</c:v>
                </c:pt>
                <c:pt idx="2586">
                  <c:v>0</c:v>
                </c:pt>
                <c:pt idx="2587">
                  <c:v>0</c:v>
                </c:pt>
                <c:pt idx="2588">
                  <c:v>42472</c:v>
                </c:pt>
                <c:pt idx="2589">
                  <c:v>42538</c:v>
                </c:pt>
                <c:pt idx="2590">
                  <c:v>42685</c:v>
                </c:pt>
                <c:pt idx="2591">
                  <c:v>0</c:v>
                </c:pt>
                <c:pt idx="2592">
                  <c:v>43084</c:v>
                </c:pt>
                <c:pt idx="2593">
                  <c:v>0</c:v>
                </c:pt>
                <c:pt idx="2594">
                  <c:v>0</c:v>
                </c:pt>
                <c:pt idx="2595">
                  <c:v>43357</c:v>
                </c:pt>
                <c:pt idx="2596">
                  <c:v>43497</c:v>
                </c:pt>
                <c:pt idx="2597">
                  <c:v>43721</c:v>
                </c:pt>
                <c:pt idx="2598">
                  <c:v>43966</c:v>
                </c:pt>
                <c:pt idx="2599">
                  <c:v>44005</c:v>
                </c:pt>
                <c:pt idx="2600">
                  <c:v>44022</c:v>
                </c:pt>
                <c:pt idx="2601">
                  <c:v>44190</c:v>
                </c:pt>
                <c:pt idx="2602">
                  <c:v>44257</c:v>
                </c:pt>
                <c:pt idx="2603">
                  <c:v>0</c:v>
                </c:pt>
                <c:pt idx="2604">
                  <c:v>44435</c:v>
                </c:pt>
                <c:pt idx="2605">
                  <c:v>44456</c:v>
                </c:pt>
                <c:pt idx="2606">
                  <c:v>44456</c:v>
                </c:pt>
                <c:pt idx="2607">
                  <c:v>0</c:v>
                </c:pt>
                <c:pt idx="2608">
                  <c:v>44558</c:v>
                </c:pt>
                <c:pt idx="2609">
                  <c:v>44701</c:v>
                </c:pt>
                <c:pt idx="2610">
                  <c:v>44701</c:v>
                </c:pt>
                <c:pt idx="2611">
                  <c:v>44757</c:v>
                </c:pt>
                <c:pt idx="2612">
                  <c:v>44768</c:v>
                </c:pt>
                <c:pt idx="2613">
                  <c:v>44768</c:v>
                </c:pt>
                <c:pt idx="2614">
                  <c:v>44894</c:v>
                </c:pt>
                <c:pt idx="2615">
                  <c:v>44915</c:v>
                </c:pt>
                <c:pt idx="2616">
                  <c:v>44939</c:v>
                </c:pt>
                <c:pt idx="2617">
                  <c:v>45107</c:v>
                </c:pt>
                <c:pt idx="2618">
                  <c:v>45107</c:v>
                </c:pt>
                <c:pt idx="2619">
                  <c:v>0</c:v>
                </c:pt>
                <c:pt idx="2620">
                  <c:v>45398</c:v>
                </c:pt>
                <c:pt idx="2621">
                  <c:v>0</c:v>
                </c:pt>
                <c:pt idx="2622">
                  <c:v>45450</c:v>
                </c:pt>
                <c:pt idx="2623">
                  <c:v>45541</c:v>
                </c:pt>
                <c:pt idx="2624">
                  <c:v>0</c:v>
                </c:pt>
                <c:pt idx="2625">
                  <c:v>45604</c:v>
                </c:pt>
                <c:pt idx="2626">
                  <c:v>45702</c:v>
                </c:pt>
                <c:pt idx="2627">
                  <c:v>45779</c:v>
                </c:pt>
                <c:pt idx="2628">
                  <c:v>45856</c:v>
                </c:pt>
                <c:pt idx="2629">
                  <c:v>45961</c:v>
                </c:pt>
                <c:pt idx="2630">
                  <c:v>39904</c:v>
                </c:pt>
                <c:pt idx="2631" formatCode="[$-411]m\.d\.ge">
                  <c:v>40438</c:v>
                </c:pt>
                <c:pt idx="2632" formatCode="[$-411]m\.d\.ge">
                  <c:v>0</c:v>
                </c:pt>
                <c:pt idx="2633" formatCode="[$-411]m\.d\.ge">
                  <c:v>0</c:v>
                </c:pt>
                <c:pt idx="2634">
                  <c:v>40560</c:v>
                </c:pt>
                <c:pt idx="2635">
                  <c:v>40574</c:v>
                </c:pt>
                <c:pt idx="2636">
                  <c:v>0</c:v>
                </c:pt>
                <c:pt idx="2637">
                  <c:v>0</c:v>
                </c:pt>
                <c:pt idx="2638">
                  <c:v>0</c:v>
                </c:pt>
                <c:pt idx="2639">
                  <c:v>40896</c:v>
                </c:pt>
                <c:pt idx="2640">
                  <c:v>41036</c:v>
                </c:pt>
                <c:pt idx="2641">
                  <c:v>41214</c:v>
                </c:pt>
                <c:pt idx="2642">
                  <c:v>0</c:v>
                </c:pt>
                <c:pt idx="2643">
                  <c:v>41339</c:v>
                </c:pt>
                <c:pt idx="2644">
                  <c:v>0</c:v>
                </c:pt>
                <c:pt idx="2645">
                  <c:v>41513</c:v>
                </c:pt>
                <c:pt idx="2646">
                  <c:v>41519</c:v>
                </c:pt>
                <c:pt idx="2647">
                  <c:v>41570</c:v>
                </c:pt>
                <c:pt idx="2648">
                  <c:v>41626</c:v>
                </c:pt>
                <c:pt idx="2649">
                  <c:v>41688</c:v>
                </c:pt>
                <c:pt idx="2650">
                  <c:v>0</c:v>
                </c:pt>
                <c:pt idx="2651">
                  <c:v>41739</c:v>
                </c:pt>
                <c:pt idx="2652">
                  <c:v>41752</c:v>
                </c:pt>
                <c:pt idx="2653">
                  <c:v>41880</c:v>
                </c:pt>
                <c:pt idx="2654">
                  <c:v>0</c:v>
                </c:pt>
                <c:pt idx="2655">
                  <c:v>0</c:v>
                </c:pt>
                <c:pt idx="2656">
                  <c:v>42012</c:v>
                </c:pt>
                <c:pt idx="2657">
                  <c:v>0</c:v>
                </c:pt>
                <c:pt idx="2658">
                  <c:v>42139</c:v>
                </c:pt>
                <c:pt idx="2659">
                  <c:v>42146</c:v>
                </c:pt>
                <c:pt idx="2660">
                  <c:v>42146</c:v>
                </c:pt>
                <c:pt idx="2661">
                  <c:v>42297</c:v>
                </c:pt>
                <c:pt idx="2662">
                  <c:v>42375</c:v>
                </c:pt>
                <c:pt idx="2663">
                  <c:v>42559</c:v>
                </c:pt>
                <c:pt idx="2664">
                  <c:v>0</c:v>
                </c:pt>
                <c:pt idx="2665">
                  <c:v>42627</c:v>
                </c:pt>
                <c:pt idx="2666">
                  <c:v>42642</c:v>
                </c:pt>
                <c:pt idx="2667">
                  <c:v>0</c:v>
                </c:pt>
                <c:pt idx="2668">
                  <c:v>0</c:v>
                </c:pt>
                <c:pt idx="2669">
                  <c:v>42706</c:v>
                </c:pt>
                <c:pt idx="2670">
                  <c:v>42719</c:v>
                </c:pt>
                <c:pt idx="2671">
                  <c:v>0</c:v>
                </c:pt>
                <c:pt idx="2672">
                  <c:v>0</c:v>
                </c:pt>
                <c:pt idx="2673">
                  <c:v>43111</c:v>
                </c:pt>
                <c:pt idx="2674">
                  <c:v>43112</c:v>
                </c:pt>
                <c:pt idx="2675">
                  <c:v>43131</c:v>
                </c:pt>
                <c:pt idx="2676">
                  <c:v>0</c:v>
                </c:pt>
                <c:pt idx="2677">
                  <c:v>0</c:v>
                </c:pt>
                <c:pt idx="2678">
                  <c:v>0</c:v>
                </c:pt>
                <c:pt idx="2679">
                  <c:v>43283</c:v>
                </c:pt>
                <c:pt idx="2680">
                  <c:v>0</c:v>
                </c:pt>
                <c:pt idx="2681">
                  <c:v>0</c:v>
                </c:pt>
                <c:pt idx="2682">
                  <c:v>43621</c:v>
                </c:pt>
                <c:pt idx="2683">
                  <c:v>0</c:v>
                </c:pt>
                <c:pt idx="2684">
                  <c:v>43740</c:v>
                </c:pt>
                <c:pt idx="2685">
                  <c:v>43742</c:v>
                </c:pt>
                <c:pt idx="2686">
                  <c:v>0</c:v>
                </c:pt>
                <c:pt idx="2687">
                  <c:v>43797</c:v>
                </c:pt>
                <c:pt idx="2688">
                  <c:v>43804</c:v>
                </c:pt>
                <c:pt idx="2689">
                  <c:v>43846</c:v>
                </c:pt>
                <c:pt idx="2690">
                  <c:v>43857</c:v>
                </c:pt>
                <c:pt idx="2691">
                  <c:v>43859</c:v>
                </c:pt>
                <c:pt idx="2692">
                  <c:v>44027</c:v>
                </c:pt>
                <c:pt idx="2693">
                  <c:v>44041</c:v>
                </c:pt>
                <c:pt idx="2694">
                  <c:v>44070</c:v>
                </c:pt>
                <c:pt idx="2695">
                  <c:v>44148</c:v>
                </c:pt>
                <c:pt idx="2696">
                  <c:v>44193</c:v>
                </c:pt>
                <c:pt idx="2697">
                  <c:v>0</c:v>
                </c:pt>
                <c:pt idx="2698">
                  <c:v>44274</c:v>
                </c:pt>
                <c:pt idx="2699">
                  <c:v>44329</c:v>
                </c:pt>
                <c:pt idx="2700">
                  <c:v>44347</c:v>
                </c:pt>
                <c:pt idx="2701">
                  <c:v>0</c:v>
                </c:pt>
                <c:pt idx="2702">
                  <c:v>44587</c:v>
                </c:pt>
                <c:pt idx="2703">
                  <c:v>44621</c:v>
                </c:pt>
                <c:pt idx="2704">
                  <c:v>44804</c:v>
                </c:pt>
                <c:pt idx="2705">
                  <c:v>44874</c:v>
                </c:pt>
                <c:pt idx="2706">
                  <c:v>44914</c:v>
                </c:pt>
                <c:pt idx="2707">
                  <c:v>0</c:v>
                </c:pt>
                <c:pt idx="2708">
                  <c:v>0</c:v>
                </c:pt>
                <c:pt idx="2709">
                  <c:v>45211</c:v>
                </c:pt>
                <c:pt idx="2710">
                  <c:v>45355</c:v>
                </c:pt>
                <c:pt idx="2711">
                  <c:v>45373</c:v>
                </c:pt>
                <c:pt idx="2712">
                  <c:v>45377</c:v>
                </c:pt>
                <c:pt idx="2713">
                  <c:v>45398</c:v>
                </c:pt>
                <c:pt idx="2714">
                  <c:v>45401</c:v>
                </c:pt>
                <c:pt idx="2715">
                  <c:v>0</c:v>
                </c:pt>
                <c:pt idx="2716">
                  <c:v>45509</c:v>
                </c:pt>
                <c:pt idx="2717">
                  <c:v>45610</c:v>
                </c:pt>
                <c:pt idx="2718">
                  <c:v>45617</c:v>
                </c:pt>
                <c:pt idx="2719">
                  <c:v>45636</c:v>
                </c:pt>
                <c:pt idx="2720">
                  <c:v>45672</c:v>
                </c:pt>
                <c:pt idx="2721">
                  <c:v>45740</c:v>
                </c:pt>
                <c:pt idx="2722">
                  <c:v>45748</c:v>
                </c:pt>
                <c:pt idx="2723">
                  <c:v>45751</c:v>
                </c:pt>
                <c:pt idx="2724">
                  <c:v>45772</c:v>
                </c:pt>
                <c:pt idx="2725">
                  <c:v>38425</c:v>
                </c:pt>
                <c:pt idx="2726">
                  <c:v>0</c:v>
                </c:pt>
                <c:pt idx="2727">
                  <c:v>41242</c:v>
                </c:pt>
                <c:pt idx="2728">
                  <c:v>41403</c:v>
                </c:pt>
                <c:pt idx="2729">
                  <c:v>41477</c:v>
                </c:pt>
                <c:pt idx="2730">
                  <c:v>42117</c:v>
                </c:pt>
                <c:pt idx="2731">
                  <c:v>43171</c:v>
                </c:pt>
                <c:pt idx="2732">
                  <c:v>0</c:v>
                </c:pt>
                <c:pt idx="2733">
                  <c:v>0</c:v>
                </c:pt>
                <c:pt idx="2734">
                  <c:v>0</c:v>
                </c:pt>
                <c:pt idx="2735">
                  <c:v>44809</c:v>
                </c:pt>
                <c:pt idx="2736">
                  <c:v>44809</c:v>
                </c:pt>
                <c:pt idx="2737">
                  <c:v>44984</c:v>
                </c:pt>
                <c:pt idx="2738">
                  <c:v>44991</c:v>
                </c:pt>
                <c:pt idx="2739">
                  <c:v>0</c:v>
                </c:pt>
                <c:pt idx="2740">
                  <c:v>45085</c:v>
                </c:pt>
                <c:pt idx="2741">
                  <c:v>45134</c:v>
                </c:pt>
                <c:pt idx="2742">
                  <c:v>45152</c:v>
                </c:pt>
                <c:pt idx="2743">
                  <c:v>45162</c:v>
                </c:pt>
                <c:pt idx="2744">
                  <c:v>0</c:v>
                </c:pt>
                <c:pt idx="2745">
                  <c:v>45414</c:v>
                </c:pt>
                <c:pt idx="2746">
                  <c:v>45474</c:v>
                </c:pt>
                <c:pt idx="2747">
                  <c:v>45533</c:v>
                </c:pt>
                <c:pt idx="2748">
                  <c:v>45533</c:v>
                </c:pt>
                <c:pt idx="2749">
                  <c:v>45593</c:v>
                </c:pt>
                <c:pt idx="2750">
                  <c:v>45645</c:v>
                </c:pt>
                <c:pt idx="2751">
                  <c:v>45645</c:v>
                </c:pt>
                <c:pt idx="2752">
                  <c:v>45831</c:v>
                </c:pt>
                <c:pt idx="2753">
                  <c:v>45831</c:v>
                </c:pt>
                <c:pt idx="2754">
                  <c:v>45890</c:v>
                </c:pt>
                <c:pt idx="2755">
                  <c:v>45946</c:v>
                </c:pt>
                <c:pt idx="2756">
                  <c:v>0</c:v>
                </c:pt>
                <c:pt idx="2757">
                  <c:v>0</c:v>
                </c:pt>
                <c:pt idx="2758">
                  <c:v>0</c:v>
                </c:pt>
                <c:pt idx="2759">
                  <c:v>43446</c:v>
                </c:pt>
                <c:pt idx="2760">
                  <c:v>43460</c:v>
                </c:pt>
                <c:pt idx="2761">
                  <c:v>43503</c:v>
                </c:pt>
                <c:pt idx="2762">
                  <c:v>43621</c:v>
                </c:pt>
                <c:pt idx="2763">
                  <c:v>43633</c:v>
                </c:pt>
                <c:pt idx="2764">
                  <c:v>43663</c:v>
                </c:pt>
                <c:pt idx="2765">
                  <c:v>43920</c:v>
                </c:pt>
                <c:pt idx="2766">
                  <c:v>43920</c:v>
                </c:pt>
                <c:pt idx="2767">
                  <c:v>44223</c:v>
                </c:pt>
                <c:pt idx="2768">
                  <c:v>44223</c:v>
                </c:pt>
                <c:pt idx="2769">
                  <c:v>44637</c:v>
                </c:pt>
                <c:pt idx="2770">
                  <c:v>44770</c:v>
                </c:pt>
                <c:pt idx="2771">
                  <c:v>40844</c:v>
                </c:pt>
                <c:pt idx="2772">
                  <c:v>0</c:v>
                </c:pt>
                <c:pt idx="2773">
                  <c:v>44512</c:v>
                </c:pt>
                <c:pt idx="2774">
                  <c:v>0</c:v>
                </c:pt>
                <c:pt idx="2775">
                  <c:v>44803</c:v>
                </c:pt>
                <c:pt idx="2776">
                  <c:v>44957</c:v>
                </c:pt>
                <c:pt idx="2777">
                  <c:v>45226</c:v>
                </c:pt>
                <c:pt idx="2778">
                  <c:v>45314</c:v>
                </c:pt>
                <c:pt idx="2779">
                  <c:v>45499</c:v>
                </c:pt>
                <c:pt idx="2780">
                  <c:v>45499</c:v>
                </c:pt>
                <c:pt idx="2781">
                  <c:v>45632</c:v>
                </c:pt>
                <c:pt idx="2782">
                  <c:v>0</c:v>
                </c:pt>
                <c:pt idx="2783">
                  <c:v>43684</c:v>
                </c:pt>
                <c:pt idx="2784">
                  <c:v>44071</c:v>
                </c:pt>
                <c:pt idx="2785">
                  <c:v>44902</c:v>
                </c:pt>
                <c:pt idx="2786">
                  <c:v>45552</c:v>
                </c:pt>
                <c:pt idx="2787">
                  <c:v>46031</c:v>
                </c:pt>
                <c:pt idx="2788">
                  <c:v>40410</c:v>
                </c:pt>
                <c:pt idx="2789">
                  <c:v>41471</c:v>
                </c:pt>
                <c:pt idx="2790">
                  <c:v>41471</c:v>
                </c:pt>
                <c:pt idx="2791">
                  <c:v>42584</c:v>
                </c:pt>
                <c:pt idx="2792">
                  <c:v>44911</c:v>
                </c:pt>
                <c:pt idx="2793">
                  <c:v>45937</c:v>
                </c:pt>
                <c:pt idx="2794">
                  <c:v>0</c:v>
                </c:pt>
                <c:pt idx="2795">
                  <c:v>40679</c:v>
                </c:pt>
                <c:pt idx="2796">
                  <c:v>41263</c:v>
                </c:pt>
                <c:pt idx="2797">
                  <c:v>0</c:v>
                </c:pt>
                <c:pt idx="2798">
                  <c:v>0</c:v>
                </c:pt>
                <c:pt idx="2799">
                  <c:v>0</c:v>
                </c:pt>
                <c:pt idx="2800">
                  <c:v>0</c:v>
                </c:pt>
                <c:pt idx="2801">
                  <c:v>0</c:v>
                </c:pt>
                <c:pt idx="2802">
                  <c:v>0</c:v>
                </c:pt>
                <c:pt idx="2803">
                  <c:v>0</c:v>
                </c:pt>
                <c:pt idx="2804">
                  <c:v>42073</c:v>
                </c:pt>
                <c:pt idx="2805">
                  <c:v>0</c:v>
                </c:pt>
                <c:pt idx="2806">
                  <c:v>42142</c:v>
                </c:pt>
                <c:pt idx="2807">
                  <c:v>0</c:v>
                </c:pt>
                <c:pt idx="2808">
                  <c:v>0</c:v>
                </c:pt>
                <c:pt idx="2809">
                  <c:v>0</c:v>
                </c:pt>
                <c:pt idx="2810">
                  <c:v>0</c:v>
                </c:pt>
                <c:pt idx="2811">
                  <c:v>0</c:v>
                </c:pt>
                <c:pt idx="2812">
                  <c:v>0</c:v>
                </c:pt>
                <c:pt idx="2813">
                  <c:v>0</c:v>
                </c:pt>
                <c:pt idx="2814">
                  <c:v>44875</c:v>
                </c:pt>
                <c:pt idx="2815">
                  <c:v>45238</c:v>
                </c:pt>
                <c:pt idx="2816">
                  <c:v>45471</c:v>
                </c:pt>
                <c:pt idx="2817">
                  <c:v>0</c:v>
                </c:pt>
                <c:pt idx="2818">
                  <c:v>45681</c:v>
                </c:pt>
                <c:pt idx="2819">
                  <c:v>45681</c:v>
                </c:pt>
                <c:pt idx="2820" formatCode="[$-411]m\.d\.ge">
                  <c:v>0</c:v>
                </c:pt>
                <c:pt idx="2821">
                  <c:v>42174</c:v>
                </c:pt>
                <c:pt idx="2822">
                  <c:v>0</c:v>
                </c:pt>
                <c:pt idx="2823">
                  <c:v>43756</c:v>
                </c:pt>
                <c:pt idx="2824">
                  <c:v>43900</c:v>
                </c:pt>
                <c:pt idx="2825">
                  <c:v>44351</c:v>
                </c:pt>
                <c:pt idx="2826">
                  <c:v>0</c:v>
                </c:pt>
                <c:pt idx="2827">
                  <c:v>0</c:v>
                </c:pt>
                <c:pt idx="2828">
                  <c:v>0</c:v>
                </c:pt>
                <c:pt idx="2829">
                  <c:v>0</c:v>
                </c:pt>
                <c:pt idx="2830">
                  <c:v>0</c:v>
                </c:pt>
                <c:pt idx="2831">
                  <c:v>0</c:v>
                </c:pt>
                <c:pt idx="2832">
                  <c:v>0</c:v>
                </c:pt>
                <c:pt idx="2833">
                  <c:v>45869</c:v>
                </c:pt>
                <c:pt idx="2834">
                  <c:v>45924</c:v>
                </c:pt>
                <c:pt idx="2835">
                  <c:v>40578</c:v>
                </c:pt>
                <c:pt idx="2836">
                  <c:v>41075</c:v>
                </c:pt>
                <c:pt idx="2837">
                  <c:v>41537</c:v>
                </c:pt>
                <c:pt idx="2838">
                  <c:v>0</c:v>
                </c:pt>
                <c:pt idx="2839">
                  <c:v>41712</c:v>
                </c:pt>
                <c:pt idx="2840">
                  <c:v>43819</c:v>
                </c:pt>
                <c:pt idx="2841">
                  <c:v>44386</c:v>
                </c:pt>
                <c:pt idx="2842">
                  <c:v>0</c:v>
                </c:pt>
                <c:pt idx="2843">
                  <c:v>44859</c:v>
                </c:pt>
                <c:pt idx="2844">
                  <c:v>45688</c:v>
                </c:pt>
                <c:pt idx="2845">
                  <c:v>45870</c:v>
                </c:pt>
                <c:pt idx="2846">
                  <c:v>40753</c:v>
                </c:pt>
                <c:pt idx="2847">
                  <c:v>0</c:v>
                </c:pt>
                <c:pt idx="2848">
                  <c:v>0</c:v>
                </c:pt>
                <c:pt idx="2849">
                  <c:v>40969</c:v>
                </c:pt>
                <c:pt idx="2850">
                  <c:v>41075</c:v>
                </c:pt>
                <c:pt idx="2851">
                  <c:v>41233</c:v>
                </c:pt>
                <c:pt idx="2852">
                  <c:v>41355</c:v>
                </c:pt>
                <c:pt idx="2853">
                  <c:v>41431</c:v>
                </c:pt>
                <c:pt idx="2854">
                  <c:v>0</c:v>
                </c:pt>
                <c:pt idx="2855">
                  <c:v>0</c:v>
                </c:pt>
                <c:pt idx="2856">
                  <c:v>42347</c:v>
                </c:pt>
                <c:pt idx="2857">
                  <c:v>43122</c:v>
                </c:pt>
                <c:pt idx="2858">
                  <c:v>0</c:v>
                </c:pt>
                <c:pt idx="2859">
                  <c:v>43434</c:v>
                </c:pt>
                <c:pt idx="2860">
                  <c:v>0</c:v>
                </c:pt>
                <c:pt idx="2861">
                  <c:v>43732</c:v>
                </c:pt>
                <c:pt idx="2862">
                  <c:v>43826</c:v>
                </c:pt>
                <c:pt idx="2863">
                  <c:v>43899</c:v>
                </c:pt>
                <c:pt idx="2864">
                  <c:v>44272</c:v>
                </c:pt>
                <c:pt idx="2865" formatCode="[$-411]m\.d\.ge">
                  <c:v>45040</c:v>
                </c:pt>
                <c:pt idx="2866" formatCode="[$-411]m\.d\.ge">
                  <c:v>45362</c:v>
                </c:pt>
                <c:pt idx="2867" formatCode="[$-411]m\.d\.ge">
                  <c:v>45642</c:v>
                </c:pt>
                <c:pt idx="2868">
                  <c:v>40638</c:v>
                </c:pt>
                <c:pt idx="2869">
                  <c:v>0</c:v>
                </c:pt>
                <c:pt idx="2870">
                  <c:v>0</c:v>
                </c:pt>
                <c:pt idx="2871">
                  <c:v>41299</c:v>
                </c:pt>
                <c:pt idx="2872">
                  <c:v>41607</c:v>
                </c:pt>
                <c:pt idx="2873">
                  <c:v>0</c:v>
                </c:pt>
                <c:pt idx="2874">
                  <c:v>41835</c:v>
                </c:pt>
                <c:pt idx="2875">
                  <c:v>42164</c:v>
                </c:pt>
                <c:pt idx="2876">
                  <c:v>42262</c:v>
                </c:pt>
                <c:pt idx="2877">
                  <c:v>42794</c:v>
                </c:pt>
                <c:pt idx="2878">
                  <c:v>0</c:v>
                </c:pt>
                <c:pt idx="2879">
                  <c:v>43942</c:v>
                </c:pt>
                <c:pt idx="2880">
                  <c:v>45538</c:v>
                </c:pt>
                <c:pt idx="2881">
                  <c:v>45779</c:v>
                </c:pt>
                <c:pt idx="2882">
                  <c:v>46000</c:v>
                </c:pt>
                <c:pt idx="2883">
                  <c:v>0</c:v>
                </c:pt>
                <c:pt idx="2884">
                  <c:v>0</c:v>
                </c:pt>
                <c:pt idx="2885">
                  <c:v>0</c:v>
                </c:pt>
                <c:pt idx="2886">
                  <c:v>0</c:v>
                </c:pt>
                <c:pt idx="2887">
                  <c:v>45030</c:v>
                </c:pt>
                <c:pt idx="2888">
                  <c:v>45474</c:v>
                </c:pt>
                <c:pt idx="2889">
                  <c:v>45574</c:v>
                </c:pt>
                <c:pt idx="2890">
                  <c:v>45580</c:v>
                </c:pt>
                <c:pt idx="2891">
                  <c:v>45583</c:v>
                </c:pt>
                <c:pt idx="2892">
                  <c:v>45839</c:v>
                </c:pt>
                <c:pt idx="2893">
                  <c:v>45958</c:v>
                </c:pt>
                <c:pt idx="2894">
                  <c:v>0</c:v>
                </c:pt>
                <c:pt idx="2895">
                  <c:v>40476</c:v>
                </c:pt>
                <c:pt idx="2896">
                  <c:v>40892</c:v>
                </c:pt>
                <c:pt idx="2897">
                  <c:v>41085</c:v>
                </c:pt>
                <c:pt idx="2898">
                  <c:v>42633</c:v>
                </c:pt>
                <c:pt idx="2899">
                  <c:v>43188</c:v>
                </c:pt>
                <c:pt idx="2900">
                  <c:v>43286</c:v>
                </c:pt>
                <c:pt idx="2901">
                  <c:v>43552</c:v>
                </c:pt>
                <c:pt idx="2902">
                  <c:v>43552</c:v>
                </c:pt>
                <c:pt idx="2903">
                  <c:v>43640</c:v>
                </c:pt>
                <c:pt idx="2904">
                  <c:v>43801</c:v>
                </c:pt>
                <c:pt idx="2905">
                  <c:v>43881</c:v>
                </c:pt>
                <c:pt idx="2906">
                  <c:v>44224</c:v>
                </c:pt>
                <c:pt idx="2907">
                  <c:v>0</c:v>
                </c:pt>
                <c:pt idx="2908">
                  <c:v>44445</c:v>
                </c:pt>
                <c:pt idx="2909">
                  <c:v>44463</c:v>
                </c:pt>
                <c:pt idx="2910">
                  <c:v>0</c:v>
                </c:pt>
                <c:pt idx="2911">
                  <c:v>44824</c:v>
                </c:pt>
                <c:pt idx="2912">
                  <c:v>45162</c:v>
                </c:pt>
                <c:pt idx="2913">
                  <c:v>45309</c:v>
                </c:pt>
                <c:pt idx="2914">
                  <c:v>45617</c:v>
                </c:pt>
                <c:pt idx="2915">
                  <c:v>45729</c:v>
                </c:pt>
                <c:pt idx="2916">
                  <c:v>45978</c:v>
                </c:pt>
                <c:pt idx="2917">
                  <c:v>0</c:v>
                </c:pt>
                <c:pt idx="2918">
                  <c:v>0</c:v>
                </c:pt>
                <c:pt idx="2919" formatCode="[$-411]m\.d\.ge">
                  <c:v>43077</c:v>
                </c:pt>
                <c:pt idx="2920">
                  <c:v>44005</c:v>
                </c:pt>
                <c:pt idx="2921">
                  <c:v>42702</c:v>
                </c:pt>
                <c:pt idx="2922">
                  <c:v>42936</c:v>
                </c:pt>
                <c:pt idx="2923">
                  <c:v>0</c:v>
                </c:pt>
                <c:pt idx="2924">
                  <c:v>0</c:v>
                </c:pt>
                <c:pt idx="2925">
                  <c:v>42290</c:v>
                </c:pt>
                <c:pt idx="2926">
                  <c:v>43539</c:v>
                </c:pt>
                <c:pt idx="2927">
                  <c:v>44491</c:v>
                </c:pt>
                <c:pt idx="2928">
                  <c:v>44491</c:v>
                </c:pt>
                <c:pt idx="2929">
                  <c:v>44775</c:v>
                </c:pt>
                <c:pt idx="2930">
                  <c:v>44873</c:v>
                </c:pt>
                <c:pt idx="2931">
                  <c:v>0</c:v>
                </c:pt>
                <c:pt idx="2932">
                  <c:v>45681</c:v>
                </c:pt>
                <c:pt idx="2933">
                  <c:v>45685</c:v>
                </c:pt>
                <c:pt idx="2934">
                  <c:v>45832</c:v>
                </c:pt>
                <c:pt idx="2935">
                  <c:v>45832</c:v>
                </c:pt>
              </c:numCache>
            </c:numRef>
          </c:val>
          <c:extLst>
            <c:ext xmlns:c16="http://schemas.microsoft.com/office/drawing/2014/chart" uri="{C3380CC4-5D6E-409C-BE32-E72D297353CC}">
              <c16:uniqueId val="{00000002-1172-485F-BFF0-EFB016EB8F81}"/>
            </c:ext>
          </c:extLst>
        </c:ser>
        <c:ser>
          <c:idx val="3"/>
          <c:order val="3"/>
          <c:tx>
            <c:strRef>
              <c:f>指定区域情報!$E$1:$E$1726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312</c:v>
                </c:pt>
                <c:pt idx="5">
                  <c:v>4331</c:v>
                </c:pt>
                <c:pt idx="6">
                  <c:v>248</c:v>
                </c:pt>
                <c:pt idx="7">
                  <c:v>54</c:v>
                </c:pt>
                <c:pt idx="8">
                  <c:v>34</c:v>
                </c:pt>
                <c:pt idx="9">
                  <c:v>6</c:v>
                </c:pt>
                <c:pt idx="10">
                  <c:v>460</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北海道江別市西野幌127番8の一部､127番25の一部</c:v>
                </c:pt>
                <c:pt idx="33">
                  <c:v>北海道室蘭市八丁平1丁目21番2の一部､23番1の一部､24番1の一部､25番4の一部､32番1､33番1､35番1の一部</c:v>
                </c:pt>
                <c:pt idx="34">
                  <c:v>北海道室蘭市八丁平1丁目26番1､31番1､62番の一部､64番の一部</c:v>
                </c:pt>
                <c:pt idx="35">
                  <c:v>北海道小樽市銭函3丁目520番1､520番2､520番の3及び520番4に分筆</c:v>
                </c:pt>
                <c:pt idx="36">
                  <c:v>北海道小樽市稲穂1丁目9番29､9番30の一部</c:v>
                </c:pt>
                <c:pt idx="37">
                  <c:v>北海道三笠市東清住町219番1の一部</c:v>
                </c:pt>
                <c:pt idx="38">
                  <c:v>北海道室蘭市寿町2丁目14番1</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北海道室蘭市仲町5番12の一部､5番13､5番14､5番16及び5番17</c:v>
                </c:pt>
                <c:pt idx="59">
                  <c:v>北海道室蘭市陣屋町1丁目179番10の一部､179番11の一部</c:v>
                </c:pt>
                <c:pt idx="60">
                  <c:v>北海道室蘭市仲町3番4の一部､3番5の一部､3番6の一部､5番1の一部､5番2の一部､5番3の一部､5番5の一部､59番の一部､64番1の一部､64番2の一部､64番3の一部､64番4の一部､64番5の一部､64番6の一部及び65番1の一部</c:v>
                </c:pt>
                <c:pt idx="61">
                  <c:v>北海道小樽市天神2丁目244番1の一部､245番1の一部､245番2の一部､399番1の一部</c:v>
                </c:pt>
                <c:pt idx="62">
                  <c:v>北海道室蘭市本輪西町1-15､1-15-1､1-16の一部､1-16-1の一部､1-17の一部､1-17-1､1-507-1の一部及び1-514-1の一部</c:v>
                </c:pt>
                <c:pt idx="63">
                  <c:v>北海道河東郡音更町共栄台西11-1-1､11-1-2､11-1-3､11-1-4､11-1-5､11-1-6､11-1-8の一部､音更町木野新町1-19の一部､1-20､1-21､1-22､1-40の一部､1-41及び1-42</c:v>
                </c:pt>
                <c:pt idx="64">
                  <c:v>北海道中川郡本別町勇足52-1の一部及び53-1の一部</c:v>
                </c:pt>
                <c:pt idx="65">
                  <c:v>北海道室蘭市高砂町1-25-13</c:v>
                </c:pt>
                <c:pt idx="66">
                  <c:v>北海道釧路市貝塚3-62-4､3-58-5､3-58-6</c:v>
                </c:pt>
                <c:pt idx="67">
                  <c:v>北海道山越郡長万部町字静狩222番18､222番19､223番16､223番18の一部､223番19､241番２､241番４の一部､241番５の一部､556番３の一部及び561番の一部</c:v>
                </c:pt>
                <c:pt idx="68">
                  <c:v>北海道小樽市天神2-243-1の一部､243-5の一部､244-1の一部､245-1の一部､245-6の一部及び419-12の一部</c:v>
                </c:pt>
                <c:pt idx="69">
                  <c:v>北海道苫小牧市晴海町43番1の一部</c:v>
                </c:pt>
                <c:pt idx="70">
                  <c:v>北海道長万部町字長万部228-1､長万部228-5､228-６､228-7､228-9､228-10､458-29､458-40､458-41､458-42､458-43､458-44､458-45､458-46､458-48､458-50及び458-54</c:v>
                </c:pt>
                <c:pt idx="71">
                  <c:v>北海道室蘭市祝津町4-16-3の一部、16-4の一部、16-5の一部及び16-18</c:v>
                </c:pt>
                <c:pt idx="72">
                  <c:v>北海道八雲町東町289 番1の一部</c:v>
                </c:pt>
                <c:pt idx="73">
                  <c:v>北海道小樽市朝里四丁目3番及び4番</c:v>
                </c:pt>
                <c:pt idx="74">
                  <c:v>北海道室蘭市茶津町38-3の一部､39-3の一部､39-5の一部及び73-5の一部</c:v>
                </c:pt>
                <c:pt idx="75">
                  <c:v>北海道小樽市富岡１丁目114番地の一部</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北海道札幌市中央区北1条西16丁目1番12
北海道札幌市中央区北1条西16丁目1番37の一部</c:v>
                </c:pt>
                <c:pt idx="105">
                  <c:v>北海道函館市若松町43番５の一部</c:v>
                </c:pt>
                <c:pt idx="106">
                  <c:v>北海道函館市日乃出町28番の一部</c:v>
                </c:pt>
                <c:pt idx="107">
                  <c:v>北海道旭川市4条通23丁目426番1</c:v>
                </c:pt>
                <c:pt idx="108">
                  <c:v>北海道旭川市永山11条2丁目121番5の一部､121番35の一部</c:v>
                </c:pt>
                <c:pt idx="109">
                  <c:v>北海道旭川市春光台2条2丁目1番6号の一部</c:v>
                </c:pt>
                <c:pt idx="110">
                  <c:v>北海道旭川市永山11条2丁目121番26の一部</c:v>
                </c:pt>
                <c:pt idx="111">
                  <c:v>北海道旭川市大町1条6丁目14番122､14番123の一部､14番357 </c:v>
                </c:pt>
                <c:pt idx="112">
                  <c:v>青森県むつ市大湊新町9番</c:v>
                </c:pt>
                <c:pt idx="113">
                  <c:v>青森県むつ市大湊新町9番の一部</c:v>
                </c:pt>
                <c:pt idx="114">
                  <c:v>青森県弘前市大字松木平字富永22の9</c:v>
                </c:pt>
                <c:pt idx="115">
                  <c:v>青森県下北郡東通村大字尻屋字八峠１－147､１－148､２－43､２－44及び２－46の一部</c:v>
                </c:pt>
                <c:pt idx="116">
                  <c:v>青森県青森市港町二丁目10番14の一部､10番33の一部</c:v>
                </c:pt>
                <c:pt idx="117">
                  <c:v>青森県青森市古川二丁目9番10､11､12</c:v>
                </c:pt>
                <c:pt idx="118">
                  <c:v>青森県青森市大字石江字三好115番</c:v>
                </c:pt>
                <c:pt idx="119">
                  <c:v>青森県青森市造道三丁目25番1号､2号</c:v>
                </c:pt>
                <c:pt idx="120">
                  <c:v>青森県青森市小柳五丁目73番14､南佃二丁目75番3､76番1､95番3､96番6</c:v>
                </c:pt>
                <c:pt idx="121">
                  <c:v>青森県青森市篠田三丁目249番､251番6の一部､251番7､251番6地先</c:v>
                </c:pt>
                <c:pt idx="122">
                  <c:v>青森県青森市大字八ｯ役字芦谷2番地外</c:v>
                </c:pt>
                <c:pt idx="123">
                  <c:v>青森県青森市大字金浜字稲田4番地17外</c:v>
                </c:pt>
                <c:pt idx="124">
                  <c:v>青森県青森市大字新城字山田300番2外</c:v>
                </c:pt>
                <c:pt idx="125">
                  <c:v>青森県青森市港町二丁目10番33の一部</c:v>
                </c:pt>
                <c:pt idx="126">
                  <c:v>青森県青森市大字浦町字奥野359番､360番､352番11の内､352番14､352番18の内､359番地先</c:v>
                </c:pt>
                <c:pt idx="127">
                  <c:v>青森県青森市大字三内字丸山240番の一部</c:v>
                </c:pt>
                <c:pt idx="128">
                  <c:v>青森県青森市大字新城字平岡955番､956番､957番､958番､982番の内</c:v>
                </c:pt>
                <c:pt idx="129">
                  <c:v>青森県青森市大字牛館字岡部34番地1外</c:v>
                </c:pt>
                <c:pt idx="130">
                  <c:v>青森県青森市中央一丁目22番1の一部､22番4の一部</c:v>
                </c:pt>
                <c:pt idx="131">
                  <c:v>青森県青森市桜川七丁目649番1､694番2､649番3</c:v>
                </c:pt>
                <c:pt idx="132">
                  <c:v>青森県青森市桂木四丁目5番4､5番6､5番7</c:v>
                </c:pt>
                <c:pt idx="133">
                  <c:v>青森県青森市柳川一丁目13番1､13番14､29番1､29番6､29番7､42番8､42番86､112番47の各一部</c:v>
                </c:pt>
                <c:pt idx="134">
                  <c:v>青森県青森市柳川一丁目13番14､29番1､42番8､112番1､112番38､112番42､112番61の各一部</c:v>
                </c:pt>
                <c:pt idx="135">
                  <c:v>青森県青森市大字新城字平岡140番及び142番3の各一部､143番3､145番2､145番14</c:v>
                </c:pt>
                <c:pt idx="136">
                  <c:v>青森県青森市大字新城字山田587番30外</c:v>
                </c:pt>
                <c:pt idx="137">
                  <c:v>青森県青森市小柳4丁目28番1､28番3､29番1､28番2の一部､28番1地先､23番､22番2の一部､23番地先</c:v>
                </c:pt>
                <c:pt idx="138">
                  <c:v>青森県青森市大字新城字山田235番233､235番234､235番235､673番10､673番20</c:v>
                </c:pt>
                <c:pt idx="139">
                  <c:v>青森県青森市小柳五丁目73番3</c:v>
                </c:pt>
                <c:pt idx="140">
                  <c:v>青森県青森市大字浦町字奥野102番57の一部､83番29､87番22､71番57､あおもり大字大野字片岡152番6､152番7､152番8､青森市大字大野字長島36番53､36番54</c:v>
                </c:pt>
                <c:pt idx="141">
                  <c:v>青森県青森市大字三内字丸山278番78､278番79､278番80､278番91､278番235､278番239､447番3､449番</c:v>
                </c:pt>
                <c:pt idx="142">
                  <c:v>青森県青森市大字新城字山田235番107の一部､300番52の一部､300番53の一部､300番68</c:v>
                </c:pt>
                <c:pt idx="143">
                  <c:v>青森県青森市新町一丁目6番地27､28､29､94､127､7番地1､2､3</c:v>
                </c:pt>
                <c:pt idx="144">
                  <c:v>青森県八戸市沼館一丁目10番4</c:v>
                </c:pt>
                <c:pt idx="145">
                  <c:v>青森県八戸市大字河原木字宇兵ｴ河原8番3の一部､9番3の一部</c:v>
                </c:pt>
                <c:pt idx="146">
                  <c:v>青森県八戸市江陽三丁目1番7の一部､1番8の一部､1番10の一部､1番21の一部､1番23の一部､1番35の一部及び1番36</c:v>
                </c:pt>
                <c:pt idx="147">
                  <c:v>青森県八戸市江陽三丁目1番7の一部､1番8の一部､1番10の一部､1番23の一部及び1番24の一部</c:v>
                </c:pt>
                <c:pt idx="148">
                  <c:v>青森県八戸市江陽三丁目1番3の一部､1番30の一部､1番32の一部､1番33の一部､1番50の一部､1番61の一部､1番72の一部及び1番73の一部</c:v>
                </c:pt>
                <c:pt idx="149">
                  <c:v>青森県八戸市大字河原木字浜名谷地76-341の一部</c:v>
                </c:pt>
                <c:pt idx="150">
                  <c:v>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c:v>
                </c:pt>
                <c:pt idx="151">
                  <c:v>岩手県宮古市小山田一丁目3-3､3-4､4-4の各一部 他</c:v>
                </c:pt>
                <c:pt idx="152">
                  <c:v>岩手県花巻市石鳥谷町江曽第5地割1番1の一部､1番2の一部</c:v>
                </c:pt>
                <c:pt idx="153">
                  <c:v>岩手県一関市山目字前田13番1の一部</c:v>
                </c:pt>
                <c:pt idx="154">
                  <c:v>岩手県宮古市磯鶏第4地割115番の一部</c:v>
                </c:pt>
                <c:pt idx="155">
                  <c:v>岩手県宮古市臨港通232番1の一部</c:v>
                </c:pt>
                <c:pt idx="156">
                  <c:v>岩手県宮古市臨港通208番25の一部</c:v>
                </c:pt>
                <c:pt idx="157">
                  <c:v>岩手県宮古市臨港通208番6､209番3､220番､232番1の一部</c:v>
                </c:pt>
                <c:pt idx="158">
                  <c:v>岩手県宮古市磯鶏第4地割113番､114番の一部並びに115番</c:v>
                </c:pt>
                <c:pt idx="159">
                  <c:v>岩手県宮古市磯鶏第4地割113番の一部</c:v>
                </c:pt>
                <c:pt idx="160">
                  <c:v>岩手県宮古市藤原三丁目64番､114番の一部並びに磯鶏第4地割113番､114番の一部</c:v>
                </c:pt>
                <c:pt idx="161">
                  <c:v>岩手県宮古市宮町一丁目1番1の一部並びに宮古市山口第1地割2番5の一部</c:v>
                </c:pt>
                <c:pt idx="162">
                  <c:v>岩手県宮古市宮町一丁目1番1の一部</c:v>
                </c:pt>
                <c:pt idx="163">
                  <c:v>岩手県宮古市藤原三丁目114番1の一部</c:v>
                </c:pt>
                <c:pt idx="164">
                  <c:v>岩手県宮古市藤原三丁目114番1の一部､114番5､64番77､64番80の一部､64番74並びに磯鶏第4地割113番7の一部､磯鶏第4地割111番5の一部､100番8の一部</c:v>
                </c:pt>
                <c:pt idx="165">
                  <c:v>岩手県宮古市磯鶏第4地割113番地10</c:v>
                </c:pt>
                <c:pt idx="166">
                  <c:v>岩手県紫波郡矢巾町北矢幅第2地割の一部､又兵エ新田第3地割の一部</c:v>
                </c:pt>
                <c:pt idx="167">
                  <c:v>岩手県紫波郡矢巾町北矢幅第2地割の一部､又兵エ新田第3地割の一部</c:v>
                </c:pt>
                <c:pt idx="168">
                  <c:v>岩手県紫波郡矢巾町北矢幅第1地割の一部及び第2地割の一部､又兵ｴ新田第3地割の一部並びに上矢次第3地割の一部及び第4地割の一部</c:v>
                </c:pt>
                <c:pt idx="169">
                  <c:v>岩手県八幡平市大更第25地割512番4の一部</c:v>
                </c:pt>
                <c:pt idx="170">
                  <c:v>岩手県紫波郡矢巾町上矢次第3地割の一部及び第4地割の一部</c:v>
                </c:pt>
                <c:pt idx="171">
                  <c:v>岩手県一関市字柄貝4番1の一部､5番1の一部､6番1の一部､7番4の一部､9番2の一部及び 11番2の一部</c:v>
                </c:pt>
                <c:pt idx="172">
                  <c:v>岩手県釜石市中妻町三丁目11番10の一部</c:v>
                </c:pt>
                <c:pt idx="173">
                  <c:v>岩手県釜石市中妻町三丁目11番10の一部</c:v>
                </c:pt>
                <c:pt idx="174">
                  <c:v>岩手県陸前高田市気仙町字奈々切257番地､258番地､259番地及び260番地の一部</c:v>
                </c:pt>
                <c:pt idx="175">
                  <c:v>岩手県北上市相去町平林14番4の一部</c:v>
                </c:pt>
                <c:pt idx="176">
                  <c:v>岩手県遠野市宮守町下宮守30地割89番1の一部</c:v>
                </c:pt>
                <c:pt idx="177">
                  <c:v>岩手県釜石市大字平田第３地割81番５</c:v>
                </c:pt>
                <c:pt idx="178">
                  <c:v>岩手県花巻市大畑第10地割109番の一部</c:v>
                </c:pt>
                <c:pt idx="179">
                  <c:v>宮城県白石市田町2丁目188番､211番の一部</c:v>
                </c:pt>
                <c:pt idx="180">
                  <c:v>宮城県大崎市三本木伊場野字亀石沢23番3の一部</c:v>
                </c:pt>
                <c:pt idx="181">
                  <c:v>宮城県岩沼市下野郷字新藤曽根1番1､35番2､44番1､46番2､46番3､47番3､102番1及び103番1</c:v>
                </c:pt>
                <c:pt idx="182">
                  <c:v>宮城県石巻市吉野町1丁目1番及び1番2</c:v>
                </c:pt>
                <c:pt idx="183">
                  <c:v>宮城県登米市中田町上沼字要害94番の一部</c:v>
                </c:pt>
                <c:pt idx="184">
                  <c:v>宮城県石巻市川口町三丁目18番14及び18番15の一部</c:v>
                </c:pt>
                <c:pt idx="185">
                  <c:v>宮城県大崎市古川駅前大通四丁目110番1､110番7及び110番8</c:v>
                </c:pt>
                <c:pt idx="186">
                  <c:v>宮城県石巻市川口町3丁目18番1の一部</c:v>
                </c:pt>
                <c:pt idx="187">
                  <c:v>宮城県塩竃市港町一丁目77番､78番1</c:v>
                </c:pt>
                <c:pt idx="188">
                  <c:v>宮城県気仙沼市朝日町7番5､8番1､9番､10番1､10番2､10番3､13番1､13番2､13番3､13番4､18番3､20番11､20番12</c:v>
                </c:pt>
                <c:pt idx="189">
                  <c:v>宮城県栗原市鶯沢南郷荒町37番2の一部</c:v>
                </c:pt>
                <c:pt idx="190">
                  <c:v>宮城県栗原市鶯沢南郷荒町37番3の一部</c:v>
                </c:pt>
                <c:pt idx="191">
                  <c:v>宮城県大崎市古川駅前大通三丁目83番2及び87番</c:v>
                </c:pt>
                <c:pt idx="192">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3">
                  <c:v>宮城県塩竈市中の島50番2の一部</c:v>
                </c:pt>
                <c:pt idx="194">
                  <c:v>宮城県亘理郡山元町浅生原字下宮前83番1の一部</c:v>
                </c:pt>
                <c:pt idx="195">
                  <c:v>宮城県栗原市鶯沢南郷新反田7番の一部</c:v>
                </c:pt>
                <c:pt idx="196">
                  <c:v>宮城県塩竈市中の島45番､46番､49番2､50番､塩竈市中の島35番3､36番1､39番2､41番1の一部</c:v>
                </c:pt>
                <c:pt idx="197">
                  <c:v>宮城県大崎市古川中里6丁目152番1の一部</c:v>
                </c:pt>
                <c:pt idx="198">
                  <c:v>宮城県黒川郡大和町吉田字ﾒ切67番2､黒川郡大和町吉田字ﾒ切62番2､69番､70番の一部､黒川郡大和町吉田字要害川原の道の一部</c:v>
                </c:pt>
                <c:pt idx="199">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0">
                  <c:v>宮城県大崎市鳴子温泉字末沢1番地の一部</c:v>
                </c:pt>
                <c:pt idx="201">
                  <c:v>宮城県柴田郡柴田町大字船岡字上大原65番1､102番､107番､108番､112番､113番､114番の一部､柴田郡柴田町大字船岡字上大原の水路の一部</c:v>
                </c:pt>
                <c:pt idx="202">
                  <c:v>宮城県栗原市鶯沢南郷日向38番１の一部､38番１の地先道の一部､41番１の一部､56番２の一部､51番２の地先道の一部</c:v>
                </c:pt>
                <c:pt idx="203">
                  <c:v>宮城県名取市手倉田字八幡310番1､田高字原650番の一部</c:v>
                </c:pt>
                <c:pt idx="204">
                  <c:v>宮城県石巻市蛇田字新上沼82番の一部</c:v>
                </c:pt>
                <c:pt idx="205">
                  <c:v>宮城県多賀城市中央１丁目14番１の一部</c:v>
                </c:pt>
                <c:pt idx="206">
                  <c:v>宮城県仙塩広域都市計画事業仙台市あすと長町土地区画整理事業仮換地1-1街区16-1画地の一部及び16-2画地の一部①</c:v>
                </c:pt>
                <c:pt idx="207">
                  <c:v>宮城県仙塩広域都市計画事業仙台市あすと長町土地区画整理事業仮換地1-1街区16-1画地の一部及び16-2画地の一部②</c:v>
                </c:pt>
                <c:pt idx="208">
                  <c:v>宮城県仙塩広域都市計画事業仙台市あすと長町土地区画整理事業仮換地1-1街区16-1画地の一部及び16-2画地の一部③</c:v>
                </c:pt>
                <c:pt idx="209">
                  <c:v>宮城県仙塩広域都市計画事業仙台市あすと長町土地区画整理事業仮換地1-1街区3画地の一部及び20､21､22､23､24画地の一部</c:v>
                </c:pt>
                <c:pt idx="210">
                  <c:v>宮城県仙塩広域都市計画事業仙台市あすと長町土地区画整理事業仮換地1-1街区3画地の一部及び22､23､24画地の一部</c:v>
                </c:pt>
                <c:pt idx="211">
                  <c:v>宮城県仙塩広域都市計画事業仙台市あすと長町土地区画整理事業仮換地1-1街区21､22､23､24画地の一部</c:v>
                </c:pt>
                <c:pt idx="212">
                  <c:v>宮城県仙台市若林区若林2丁目45番1及び95番53並びに若林4丁目92番1の各一部</c:v>
                </c:pt>
                <c:pt idx="213">
                  <c:v>宮城県仙台市宮城野区仙石16番1の一部</c:v>
                </c:pt>
                <c:pt idx="214">
                  <c:v>宮城県仙台市宮城野区幸町四丁目1番2の一部</c:v>
                </c:pt>
                <c:pt idx="215">
                  <c:v>宮城県仙台市青葉区星陵町176番5の一部</c:v>
                </c:pt>
                <c:pt idx="216">
                  <c:v>宮城県仙台市青葉区中央一丁目100番10及び100番17並びに仙台市宮城野区榴岡一丁目11番8､11番9及び11番11の各一部</c:v>
                </c:pt>
                <c:pt idx="217">
                  <c:v>宮城県仙台市青葉区本町三丁目3番1の一部</c:v>
                </c:pt>
                <c:pt idx="218">
                  <c:v>宮城県仙台市青葉区片平二丁目1番3の一部</c:v>
                </c:pt>
                <c:pt idx="219">
                  <c:v>宮城県仙台市泉区明通三丁目1番1及び1番4の各一部</c:v>
                </c:pt>
                <c:pt idx="220">
                  <c:v>宮城県仙台市若林区荒浜字北長沼24番86､88､89の各一部</c:v>
                </c:pt>
                <c:pt idx="221">
                  <c:v>宮城県仙台市太白区郡山六丁目1番20及び1番21</c:v>
                </c:pt>
                <c:pt idx="222">
                  <c:v>宮城県仙台市青葉区星陵町176番1及び176番2の各一部</c:v>
                </c:pt>
                <c:pt idx="223">
                  <c:v>宮城県仙台市宮城野区扇町一丁目8番4､8番5､8番6､8番7､8番40及び8番41の各一部</c:v>
                </c:pt>
                <c:pt idx="224">
                  <c:v>宮城県仙台市若林区卸町四丁目6番6の一部</c:v>
                </c:pt>
                <c:pt idx="225">
                  <c:v>宮城県仙台市太白区秋保町湯元字鹿乙18番2､20番､26番及び38番並びに薬師42番3及び54番2</c:v>
                </c:pt>
                <c:pt idx="226">
                  <c:v>宮城県仙台市泉区八乙女中央四丁目118番1</c:v>
                </c:pt>
                <c:pt idx="227">
                  <c:v>宮城県仙台市太白区あすと長町一丁目3番4の一部</c:v>
                </c:pt>
                <c:pt idx="228">
                  <c:v>宮城県仙台市宮城野区港一丁目2番9の一部</c:v>
                </c:pt>
                <c:pt idx="229">
                  <c:v>宮城県仙台市宮城野区港一丁目2番10の一部</c:v>
                </c:pt>
                <c:pt idx="230">
                  <c:v>宮城県仙台市宮城野区港二丁目1番17の一部</c:v>
                </c:pt>
                <c:pt idx="231">
                  <c:v>宮城県仙台市宮城野区苦竹四丁目1番8の一部</c:v>
                </c:pt>
                <c:pt idx="232">
                  <c:v>宮城県仙台市宮城野区港一丁目2番9の一部､2番10の一部</c:v>
                </c:pt>
                <c:pt idx="233">
                  <c:v>宮城県仙台市宮城野区港一丁目2番9の一部､2番10の一部</c:v>
                </c:pt>
                <c:pt idx="234">
                  <c:v>宮城県仙台市青葉区国分町三丁目7番1の一部､7番2､300番3､300番4</c:v>
                </c:pt>
                <c:pt idx="235">
                  <c:v>宮城県仙台市青葉区国分町三丁目7番1の一部</c:v>
                </c:pt>
                <c:pt idx="236">
                  <c:v>宮城県仙台市青葉区国分町三丁目7番1の一部</c:v>
                </c:pt>
                <c:pt idx="237">
                  <c:v>宮城県仙台市太白区郡山六丁目1番1の一部</c:v>
                </c:pt>
                <c:pt idx="238">
                  <c:v>宮城県仙台市青葉区堤町三丁目9番218の一部､9番17の一部､9番220の一部､9番221の一部</c:v>
                </c:pt>
                <c:pt idx="239">
                  <c:v>宮城県仙台市青葉区荒巻字三居沢1番12の一部</c:v>
                </c:pt>
                <c:pt idx="240">
                  <c:v>宮城県仙台市青葉区堤町三丁目9番218の一部､9番17の一部</c:v>
                </c:pt>
                <c:pt idx="241">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2">
                  <c:v>宮城県仙台市太白区郡山六丁目1番1の一部</c:v>
                </c:pt>
                <c:pt idx="243">
                  <c:v>宮城県仙台市太白区郡山六丁目1番1の一部</c:v>
                </c:pt>
                <c:pt idx="244">
                  <c:v>宮城県仙台市青葉区片平二丁目1番1の一部</c:v>
                </c:pt>
                <c:pt idx="245">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6">
                  <c:v>宮城県仙台市若林区六丁の目元町1番1の一部､1番10の一部､1番11の一部､1番12の一部､1番18の一部､1番19の一部､131番1の一部､132番</c:v>
                </c:pt>
                <c:pt idx="247">
                  <c:v>宮城県仙台市太白区八木山香澄町19番609の一部</c:v>
                </c:pt>
                <c:pt idx="248">
                  <c:v>宮城県仙台市青葉区星陵町176番1､176番2および176番11の各一部</c:v>
                </c:pt>
                <c:pt idx="249">
                  <c:v>宮城県仙台市青葉区星陵町176番5､176番11の各一部</c:v>
                </c:pt>
                <c:pt idx="250">
                  <c:v>宮城県仙台市青葉区旭ケ丘三丁目1番459､1番464､1番465､1番472､1番473､1番474､1番475､1番486､2番2､2番3及び109番の各一部</c:v>
                </c:pt>
                <c:pt idx="251">
                  <c:v>宮城県仙台市青葉区星陵町176番11の一部</c:v>
                </c:pt>
                <c:pt idx="252">
                  <c:v>宮城県仙台市太白区八木山香澄町19番609､19番730及び19番1032の各一部</c:v>
                </c:pt>
                <c:pt idx="253">
                  <c:v>宮城県仙台市青葉区青葉山2番1の一部､2番4の一部及び2番5</c:v>
                </c:pt>
                <c:pt idx="254">
                  <c:v>宮城県仙台市青葉区荒巻字青葉三居沢1番12の一部</c:v>
                </c:pt>
                <c:pt idx="255">
                  <c:v>宮城県仙台市青葉区広瀬町81番1の一部､159番4の一部､260番の一部</c:v>
                </c:pt>
                <c:pt idx="256">
                  <c:v>宮城県仙台市太白区八木山香澄町19番368の一部</c:v>
                </c:pt>
                <c:pt idx="257">
                  <c:v>秋田県横手市十文字町仁井田字八萩5番1</c:v>
                </c:pt>
                <c:pt idx="258">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59">
                  <c:v>秋田県仙北郡美郷町金沢字長岡森8番8､296番3､307番3及び308番3の各一部</c:v>
                </c:pt>
                <c:pt idx="260">
                  <c:v>秋田県仙北郡美郷町金沢字長岡森8番8､296番3､307番3､308番3及び313番並びに字新屋敷91番3及び92番11の各一部</c:v>
                </c:pt>
                <c:pt idx="261">
                  <c:v>秋田県秋田市新屋鳥木町1-195</c:v>
                </c:pt>
                <c:pt idx="262">
                  <c:v>秋田県秋田市山王一丁目1番1の一部､1番2､2番1及び2番2</c:v>
                </c:pt>
                <c:pt idx="263">
                  <c:v>秋田県秋田市向浜一丁目1-19の一部</c:v>
                </c:pt>
                <c:pt idx="264">
                  <c:v>秋田県秋田市中通七丁目3番1号の一部､秋田県秋田市楢山字長沼24番地2の一部及び27番地3の一部</c:v>
                </c:pt>
                <c:pt idx="265">
                  <c:v>秋田県秋田市茨島三丁目18-1の一部､18-2､18-3､18-4</c:v>
                </c:pt>
                <c:pt idx="266">
                  <c:v>秋田県秋田市楢山字長沼27番3の一部および27番6の一部</c:v>
                </c:pt>
                <c:pt idx="267">
                  <c:v>秋田県秋田市楢山字長沼1番1の一部および24番2の一部</c:v>
                </c:pt>
                <c:pt idx="268">
                  <c:v>秋田県秋田市茨島三丁目18番地1の一部</c:v>
                </c:pt>
                <c:pt idx="269">
                  <c:v>秋田県秋田市茨島三丁目14番19､18番１の各一部</c:v>
                </c:pt>
                <c:pt idx="270">
                  <c:v>秋田県秋田市茨島三丁目18番1の一部</c:v>
                </c:pt>
                <c:pt idx="271">
                  <c:v>秋田県秋田市茨島三丁目14番４の一部</c:v>
                </c:pt>
                <c:pt idx="272">
                  <c:v>秋田県秋田市外旭川字待合28番の一部､29番および32番</c:v>
                </c:pt>
                <c:pt idx="273">
                  <c:v>山形県酒田市京田一丁目2番1及び2番2の各一部</c:v>
                </c:pt>
                <c:pt idx="274">
                  <c:v>山形県南陽市大橋外</c:v>
                </c:pt>
                <c:pt idx="275">
                  <c:v>山形県鶴岡市下山添字庄南45番3</c:v>
                </c:pt>
                <c:pt idx="276">
                  <c:v>山形県新庄市大字鳥越字沢口1886-1</c:v>
                </c:pt>
                <c:pt idx="277">
                  <c:v>山形県南陽市大字大橋他</c:v>
                </c:pt>
                <c:pt idx="278">
                  <c:v>山形県鶴岡市宝田1-14-3の一部</c:v>
                </c:pt>
                <c:pt idx="279">
                  <c:v>山形県酒田市宮海字南浜1-116､1-117</c:v>
                </c:pt>
                <c:pt idx="280">
                  <c:v>山形県天童市北久野本一丁目1612番1の一部</c:v>
                </c:pt>
                <c:pt idx="281">
                  <c:v>山形県西村山郡大江町大字藤田字西原775番の一部</c:v>
                </c:pt>
                <c:pt idx="282">
                  <c:v>山形県西村山郡大江町大字藤田字西原775番の一部</c:v>
                </c:pt>
                <c:pt idx="283">
                  <c:v>山形県長井市平山字向川原三320番2､寺泉字南下町2998番1の一部､外56筆</c:v>
                </c:pt>
                <c:pt idx="284">
                  <c:v>山形県酒田市宮海字新林400番及び668番の各一部</c:v>
                </c:pt>
                <c:pt idx="285">
                  <c:v>山形県鶴岡市渡前字大坪45番の一部</c:v>
                </c:pt>
                <c:pt idx="286">
                  <c:v>山形県西置賜郡小国町大字小国町字滝二重三345番5及び外7筆の各一部</c:v>
                </c:pt>
                <c:pt idx="287">
                  <c:v>山形県寒河江市大字島字島南417番､423番､435番１､435番２､445番１及び490番の各一部</c:v>
                </c:pt>
                <c:pt idx="288">
                  <c:v>山形県山形市飯塚町900-2､900-3､931-4､932-1､932-2､932-3､933の各一部</c:v>
                </c:pt>
                <c:pt idx="289">
                  <c:v>山形県山形市鉄砲町一丁目178番地の1の一部</c:v>
                </c:pt>
                <c:pt idx="290">
                  <c:v>山形県山形市緑町一丁目6番8の一部</c:v>
                </c:pt>
                <c:pt idx="291">
                  <c:v>山形県山形市宮町四丁目15番4及び15番14の各一部（地番）</c:v>
                </c:pt>
                <c:pt idx="292">
                  <c:v>福島県伊達市保原町字東野崎60-1</c:v>
                </c:pt>
                <c:pt idx="293">
                  <c:v>福島県二本松市住吉5番1の一部</c:v>
                </c:pt>
                <c:pt idx="294">
                  <c:v>福島県二本松市住吉5番1の一部､7番1の一部及び206番の一部</c:v>
                </c:pt>
                <c:pt idx="295">
                  <c:v>福島県西白河郡矢吹町丸の内330番の一部</c:v>
                </c:pt>
                <c:pt idx="296">
                  <c:v>福島県須賀川市横山町137番及び139番の一部</c:v>
                </c:pt>
                <c:pt idx="297">
                  <c:v>福島県耶麻郡猪苗代町大字千代田字扇田4番1､4番2､4番3､4番4､4番5､4番6､4番7､4番8､4番9､5番10､5番12及び5番13の一部</c:v>
                </c:pt>
                <c:pt idx="298">
                  <c:v>福島県岩瀬郡鏡石町高久田118番6及び118番7の各一部</c:v>
                </c:pt>
                <c:pt idx="299">
                  <c:v>福島県西白河郡西郷村字屋敷裏東3番､3番2及び4番の各一部並びに福島県白河市和尚壇10番1､22番2及び22番3の各一部</c:v>
                </c:pt>
                <c:pt idx="300">
                  <c:v>福島県石川郡玉川村大字小高字江平88番22の一部</c:v>
                </c:pt>
                <c:pt idx="301">
                  <c:v>福島県喜多方市字稲清水2334番1､2334番1先(道)､2341番1､2363番及び2383番1の各一部</c:v>
                </c:pt>
                <c:pt idx="302">
                  <c:v>福島県田村市大越町上大越字中平60番2先(道)､60番3､60番3先(道)､60番2及び61番の各一部</c:v>
                </c:pt>
                <c:pt idx="303">
                  <c:v>福島県西白河郡西郷村字屋敷裏東3番1､3番2及び4番1の各一部並びに福島県白河市和尚壇10番1､10番1先(水)､10番10､11番1､22番2及び22番3の各一部並びに福島県白河市和尚壇山2番150及び2番152の各一部</c:v>
                </c:pt>
                <c:pt idx="304">
                  <c:v>福島県双葉郡葛尾村大字落合字菅ﾉ又23番の一部</c:v>
                </c:pt>
                <c:pt idx="305">
                  <c:v>福島県双葉郡葛尾村大字落合字菅ﾉ又23番の一部</c:v>
                </c:pt>
                <c:pt idx="306">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07">
                  <c:v>福島県田村郡三春町字天王下103番及び同町天王前97番の各一部</c:v>
                </c:pt>
                <c:pt idx="308">
                  <c:v>福島県須賀川市影沼町52番8及び53番1の全部</c:v>
                </c:pt>
                <c:pt idx="309">
                  <c:v>福島県双葉郡楢葉町大字大谷字鐘突堂21番1､22番1､22番2及び22番4の各一部</c:v>
                </c:pt>
                <c:pt idx="310">
                  <c:v>福島県須賀川市横山町91番､92番､93番及び94番の各一部</c:v>
                </c:pt>
                <c:pt idx="311">
                  <c:v>福島県田村郡三春町字天王前3番の一部</c:v>
                </c:pt>
                <c:pt idx="312">
                  <c:v>福島県須賀川市保土原字中屋敷38番､57番2及び57番3の各一部</c:v>
                </c:pt>
                <c:pt idx="313">
                  <c:v>福島県伊達市保原町中瀬字道下1号32番2及び32番6の各一部</c:v>
                </c:pt>
                <c:pt idx="314">
                  <c:v>福島県田村郡三春町字天王前97番の一部</c:v>
                </c:pt>
                <c:pt idx="315">
                  <c:v>福島県双葉郡大熊町夫沢字東台486番の一部</c:v>
                </c:pt>
                <c:pt idx="316">
                  <c:v>福島県双葉郡大熊町夫沢字東台500番1及び同町小入野字東平131番4の各一部</c:v>
                </c:pt>
                <c:pt idx="317">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18">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19">
                  <c:v>福島県喜多方市下川原8086番1､同市字町田下7911番1､7911番2､同市字千苅道下8046番1､8046番2､同市字千苅新道下8058番1並びに同市字千苅道上8352番6の各一部</c:v>
                </c:pt>
                <c:pt idx="320">
                  <c:v>福島県喜多方市下川原8086番1､同市字町田下7911番1､7911番2､同市字千苅道下8046番1､8046番2､同市字千苅新道下8058番1並びに同市字千苅道上8352番6の各一部</c:v>
                </c:pt>
                <c:pt idx="321">
                  <c:v>福島県西白河郡西郷村大字羽太字鍛冶屋畑35番及び37番2の全部､同10番の一部</c:v>
                </c:pt>
                <c:pt idx="322">
                  <c:v>福島県会津若松市扇町92番4､92番4地先(水)､128番2及び128番2地先(道)の各一部</c:v>
                </c:pt>
                <c:pt idx="323">
                  <c:v>福島県西白河郡泉崎村大字踏瀬字池ノ入山8番1の一部</c:v>
                </c:pt>
                <c:pt idx="324">
                  <c:v>福島県西白河郡泉崎村大字踏瀬字池ﾉ入山8番9､8番11､8番12及び13番2の全部､8番1及び8番7の各一部</c:v>
                </c:pt>
                <c:pt idx="325">
                  <c:v>福島県田村郡三春町字天王前3番の一部</c:v>
                </c:pt>
                <c:pt idx="326">
                  <c:v>福島県田村郡三春町大字熊耳字大平七番一の一部</c:v>
                </c:pt>
                <c:pt idx="327">
                  <c:v>福島県田村市滝根町菅谷字平木内四十二番一の一部</c:v>
                </c:pt>
                <c:pt idx="328">
                  <c:v>福島県田村市船引町船引字原田69番、71番1の各一部</c:v>
                </c:pt>
                <c:pt idx="329">
                  <c:v>福島県田村市船引町船引字原田69番､71番1の各一部</c:v>
                </c:pt>
                <c:pt idx="330">
                  <c:v>福島県福島市杉妻町18-4の一部</c:v>
                </c:pt>
                <c:pt idx="331">
                  <c:v>福島県福島市曽根田町107番地１ほか３筆､八反田2番５､三河北町76番ほか２筆､江向１番３ほか6筆､森合字江向９番２､六反田２番２ほか16筆</c:v>
                </c:pt>
                <c:pt idx="332">
                  <c:v>福島県福島市森合字西中川3番7の一部ほか4筆､森合字中川13番地1ほか2筆､森合字三川尻8番1ほか2筆及び曽根田町101番2ほか1筆　計13筆</c:v>
                </c:pt>
                <c:pt idx="333">
                  <c:v>福島県福島市小倉寺字赤坂1番一部</c:v>
                </c:pt>
                <c:pt idx="334">
                  <c:v>福島県福島市岡部字山下1番1の一部ほか4筆､岡部字上川原2番1の一部ほか5筆及び渡利字梅ノ木畑6番1の一部ほか12筆　計24筆</c:v>
                </c:pt>
                <c:pt idx="335">
                  <c:v>福島県福島市森合字西中川3番7の一部</c:v>
                </c:pt>
                <c:pt idx="336">
                  <c:v>福島県福島市永井川字松木下2番地の6</c:v>
                </c:pt>
                <c:pt idx="337">
                  <c:v>福島県福島市佐倉下字附ノ川1番3号　他20筆の一部</c:v>
                </c:pt>
                <c:pt idx="338">
                  <c:v>福島県福島市太田町154番1の一部､154番141の一部</c:v>
                </c:pt>
                <c:pt idx="339">
                  <c:v>福島県福島市方木田字水戸内19番6の一部､
福島市吉倉字谷地30番の一部</c:v>
                </c:pt>
                <c:pt idx="340">
                  <c:v>福島県郡山市向河原町36､133-1､159-1､331</c:v>
                </c:pt>
                <c:pt idx="341">
                  <c:v>福島県郡山市栄町40-1</c:v>
                </c:pt>
                <c:pt idx="342">
                  <c:v>福島県郡山市待池台二丁目2番9､3番､3番2､3番3､3番4､5番1､2番10</c:v>
                </c:pt>
                <c:pt idx="343">
                  <c:v>福島県郡山市待池台二丁目60番3</c:v>
                </c:pt>
                <c:pt idx="344">
                  <c:v>福島県郡山市待池台二丁目60番25</c:v>
                </c:pt>
                <c:pt idx="345">
                  <c:v>福島県郡山市方八町一丁目350番､351番､352番､353番､354番1</c:v>
                </c:pt>
                <c:pt idx="346">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47">
                  <c:v>福島県郡山市田村町金屋字冬室91番1､91番2､83番1､118番1上行合字辰ﾉ尾10番､13番</c:v>
                </c:pt>
                <c:pt idx="348">
                  <c:v>福島県郡山市横塚二丁目286番1､286番3</c:v>
                </c:pt>
                <c:pt idx="349">
                  <c:v>福島県郡山市待池台一丁目36番､37番､38番</c:v>
                </c:pt>
                <c:pt idx="350">
                  <c:v>福島県郡山市喜久田町字松ヶ作15番4､15番35､15番36､16番75､16番96､24番1及び25番1の各一部</c:v>
                </c:pt>
                <c:pt idx="351">
                  <c:v>福島県郡山市富田町字満水田 1番1､1番3､2番､3番1､7番､12番､26番､38番2､41番､77番及び13番の一部､字若宮前10番</c:v>
                </c:pt>
                <c:pt idx="352">
                  <c:v>福島県郡山市富田町字満水田2番の一部</c:v>
                </c:pt>
                <c:pt idx="353">
                  <c:v>福島県郡山市待池台二丁目60番5､60番7及び60番8並びに熱海町長橋字向原20番6､20番19及び20番20</c:v>
                </c:pt>
                <c:pt idx="354">
                  <c:v>福島県郡山市富田町字向舘113</c:v>
                </c:pt>
                <c:pt idx="355">
                  <c:v>福島県郡山市田村町金屋字孫右エ門平72番1の一部</c:v>
                </c:pt>
                <c:pt idx="356">
                  <c:v>福島県郡山市朝日三丁目41番1の一部</c:v>
                </c:pt>
                <c:pt idx="357">
                  <c:v>福島県いわき市小名浜字高山1-1､1-309､1-310及び312-12の各一部</c:v>
                </c:pt>
                <c:pt idx="358">
                  <c:v>福島県いわき市小名浜字渚9-3及び254の各一部</c:v>
                </c:pt>
                <c:pt idx="359">
                  <c:v>福島県いわき市小名浜字渚254､256及び260の各一部</c:v>
                </c:pt>
                <c:pt idx="360">
                  <c:v>福島県いわき市小名浜字渚253番1､253番3及び251番の各一部</c:v>
                </c:pt>
                <c:pt idx="361">
                  <c:v>福島県いわき市植田町堂ﾉ作10番の一部</c:v>
                </c:pt>
                <c:pt idx="362">
                  <c:v>福島県いわき市平中神谷字下知内10番地の一部</c:v>
                </c:pt>
                <c:pt idx="363">
                  <c:v>福島県いわき市小名浜大原字丙新地87､92-5､135の各一部</c:v>
                </c:pt>
                <c:pt idx="364">
                  <c:v>福島県いわき市小名浜字渚257-1及び257-5の各一部</c:v>
                </c:pt>
                <c:pt idx="365">
                  <c:v>福島県いわき市泉町下川字大剣404番の一部及び404番地先</c:v>
                </c:pt>
                <c:pt idx="366">
                  <c:v>福島県いわき市常磐関船町宮下40番1､41番1及び42番1</c:v>
                </c:pt>
                <c:pt idx="367">
                  <c:v>福島県いわき市勿来町窪田十条1ｰ1及び2-1の各一部</c:v>
                </c:pt>
                <c:pt idx="368">
                  <c:v>福島県いわき市小名浜字渚253番1の一部</c:v>
                </c:pt>
                <c:pt idx="369">
                  <c:v>福島県いわき市泉玉露二丁目10番1の一部</c:v>
                </c:pt>
                <c:pt idx="370">
                  <c:v>福島県いわき市勿来町窪田十条1ｰ1の一部</c:v>
                </c:pt>
                <c:pt idx="371">
                  <c:v>福島県いわき市常磐上矢田町荒神作16番２及び16番６の各一部</c:v>
                </c:pt>
                <c:pt idx="372">
                  <c:v>福島県いわき市小名浜字渚244番1､244番2及び244番3並びに字高山320番5､320番9及び320番10の各一部</c:v>
                </c:pt>
                <c:pt idx="373">
                  <c:v>福島県いわき市泉町下川字前ノ原１番２の一部</c:v>
                </c:pt>
                <c:pt idx="374">
                  <c:v>福島県いわき市内郷白水町浜井場34番１､34番２､34番３及び42番並びに大神田74番１及び74番7の各一部</c:v>
                </c:pt>
                <c:pt idx="375">
                  <c:v>福島県いわき市小名浜字元分12番１及び字辰巳町25番１の各一部</c:v>
                </c:pt>
                <c:pt idx="376">
                  <c:v>福島県いわき市小名浜字渚2番7､2番8及び2番36の各一部</c:v>
                </c:pt>
                <c:pt idx="377">
                  <c:v>福島県いわき市小名浜字渚253番１及び253番３の各一部</c:v>
                </c:pt>
                <c:pt idx="378">
                  <c:v>福島県いわき市常磐下船尾町杭出作23-32の一部</c:v>
                </c:pt>
                <c:pt idx="379">
                  <c:v>福島県いわき市平赤井字一ノ町63-2</c:v>
                </c:pt>
                <c:pt idx="380">
                  <c:v>福島県いわき市泉町黒須野字江越246-23の一部</c:v>
                </c:pt>
                <c:pt idx="381">
                  <c:v>福島県いわき市平赤井字反町48番1､52番1､57番1､63番､65番3､125番2､140番1の各一部</c:v>
                </c:pt>
                <c:pt idx="382">
                  <c:v>茨城県稲敷市釜井字立切1720番の一部</c:v>
                </c:pt>
                <c:pt idx="383">
                  <c:v>茨城県古河市北利根8番4､8番13､8番14､8番15</c:v>
                </c:pt>
                <c:pt idx="384">
                  <c:v>茨城県取手市白山7丁目甲65番1及び甲82番1の各一部</c:v>
                </c:pt>
                <c:pt idx="385">
                  <c:v>茨城県日立市大みか町五丁目5番､6番及び7番の各一部</c:v>
                </c:pt>
                <c:pt idx="386">
                  <c:v>茨城県神栖市東和田25番2の一部</c:v>
                </c:pt>
                <c:pt idx="387">
                  <c:v>茨城県神栖市田畑475及び市道(地番なし(木崎1073-3～5と田幡475の間)､道路認定番号8-491)の各一部</c:v>
                </c:pt>
                <c:pt idx="388">
                  <c:v>茨城県日立市助川町三丁目68番の一部及び100番1の一部</c:v>
                </c:pt>
                <c:pt idx="389">
                  <c:v>茨城県土浦市中村西根字白楽597番1の一部及び中字嵩久保1085番1の一部</c:v>
                </c:pt>
                <c:pt idx="390">
                  <c:v>茨城県稲敷郡美浦村大字大山字平須1907-3の一部</c:v>
                </c:pt>
                <c:pt idx="391">
                  <c:v>茨城県日立市鮎川町5丁目222番の一部､223番地1の一部､223番地2の一部､223番地3の一部､223番地4の一部､227番地7の一部､227番地8の一部､235番の一部､日立市鮎川町5丁目の日立市道の一部</c:v>
                </c:pt>
                <c:pt idx="392">
                  <c:v>茨城県城里町阿波山229の一部､230の一部､244の一部</c:v>
                </c:pt>
                <c:pt idx="393">
                  <c:v>茨城県かすみがうら市下稲吉2644-1の一部</c:v>
                </c:pt>
                <c:pt idx="394">
                  <c:v>茨城県結城市大字鹿窪字土手ノ内1673番1の一部</c:v>
                </c:pt>
                <c:pt idx="395">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396">
                  <c:v>茨城県筑西市下岡崎字河原向320番1の一部､同市下中山字西鶴334番1の一部､同市下中山字西鶴344番の一部､同市下中山字西鶴345番2の一部</c:v>
                </c:pt>
                <c:pt idx="397">
                  <c:v>茨城県神栖市東和田25番1の一部</c:v>
                </c:pt>
                <c:pt idx="398">
                  <c:v>茨城県東茨城郡大洗町磯浜町字大洗下より大貫境まで6881番536の一部</c:v>
                </c:pt>
                <c:pt idx="399">
                  <c:v>茨城県稲敷市高田字前原405番2の一部</c:v>
                </c:pt>
                <c:pt idx="400">
                  <c:v>茨城県稲敷市高田字前原405番2の一部</c:v>
                </c:pt>
                <c:pt idx="401">
                  <c:v>茨城県高萩市大字秋山字西上原475番の一部</c:v>
                </c:pt>
                <c:pt idx="402">
                  <c:v>茨城県古河市北利根15番､15番3､15番5､15番6､16番1の各一部</c:v>
                </c:pt>
                <c:pt idx="403">
                  <c:v>茨城県古河市西牛谷字中明1554番1他40筆の各一部､同1533番他70筆</c:v>
                </c:pt>
                <c:pt idx="404">
                  <c:v>茨城県神栖市砂山21番の一部</c:v>
                </c:pt>
                <c:pt idx="405">
                  <c:v>茨城県稲敷郡阿見町中央八丁目1331番20､1331番56の各一部</c:v>
                </c:pt>
                <c:pt idx="406">
                  <c:v>茨城県下妻市大木字熊ノ山1000番2の一部</c:v>
                </c:pt>
                <c:pt idx="407">
                  <c:v>茨城県常陸大宮市工業団地23番１の一部</c:v>
                </c:pt>
                <c:pt idx="408">
                  <c:v>茨城県古河市牛西谷396-1の一部</c:v>
                </c:pt>
                <c:pt idx="409">
                  <c:v>茨城県龍ケ崎市字六斗蒔8523番１の一部、8523番７の一部、8523番８の一部、8539番１の一部</c:v>
                </c:pt>
                <c:pt idx="410">
                  <c:v>茨城県龍ケ崎市字六斗蒔8523番１の一部、8523番８の一部、8523番３の一部、8539番１の一部</c:v>
                </c:pt>
                <c:pt idx="411">
                  <c:v>茨城県神栖市東和田25番１の一部</c:v>
                </c:pt>
                <c:pt idx="412">
                  <c:v>茨城県ひたちなか市大字足崎字西原142番２の一部</c:v>
                </c:pt>
                <c:pt idx="413">
                  <c:v>茨城県守谷市立沢字御所台1880番１の一部､1880番２の一部</c:v>
                </c:pt>
                <c:pt idx="414">
                  <c:v>茨城県稲敷市高田405-2､405-6､417</c:v>
                </c:pt>
                <c:pt idx="415">
                  <c:v>茨城県猿島郡境町大字長井戸字原割741番７</c:v>
                </c:pt>
                <c:pt idx="416">
                  <c:v>茨城県土浦市桜町3丁目3061番4の一部</c:v>
                </c:pt>
                <c:pt idx="417">
                  <c:v>茨城県神栖市北浜16番４の一部</c:v>
                </c:pt>
                <c:pt idx="418">
                  <c:v>茨城県筑西市字田谷川西丙1番1､1番2､1番9､3番1､5番2､下岡崎一丁目8番2の各一部､筑西市字下田中丙160番11､160番12</c:v>
                </c:pt>
                <c:pt idx="419">
                  <c:v>茨城県常総市水海道森下町字森下大道東4474番1の一部</c:v>
                </c:pt>
                <c:pt idx="420">
                  <c:v>茨城県水戸市柵町三丁目13番28</c:v>
                </c:pt>
                <c:pt idx="421">
                  <c:v>茨城県水戸市小吹町820番2の一部</c:v>
                </c:pt>
                <c:pt idx="422">
                  <c:v>茨城県つくば市並木1丁目1番の一部</c:v>
                </c:pt>
                <c:pt idx="423">
                  <c:v>茨城県つくば市八幡台1番1の一部</c:v>
                </c:pt>
                <c:pt idx="424">
                  <c:v>茨城県つくば市梅園一丁目1番1の一部</c:v>
                </c:pt>
                <c:pt idx="425">
                  <c:v>茨城県つくば市小野川16番1の一部</c:v>
                </c:pt>
                <c:pt idx="426">
                  <c:v>茨城県つくば市和台46番の一部</c:v>
                </c:pt>
                <c:pt idx="427">
                  <c:v>茨城県つくば市梅園一丁目1番1の一部</c:v>
                </c:pt>
                <c:pt idx="428">
                  <c:v>茨城県つくば市梅園一丁目1番1の一部</c:v>
                </c:pt>
                <c:pt idx="429">
                  <c:v>茨城県つくば市東一丁目１番１の一部</c:v>
                </c:pt>
                <c:pt idx="430">
                  <c:v>茨城県つくば市作谷字十耕地1708番２の一部</c:v>
                </c:pt>
                <c:pt idx="431">
                  <c:v>茨城県つくば市和台45番の一部</c:v>
                </c:pt>
                <c:pt idx="432">
                  <c:v>栃木県下都賀郡藤岡町大字甲239番1､240番及び251番6の各一部</c:v>
                </c:pt>
                <c:pt idx="433">
                  <c:v>栃木県栃木市都賀町家中字三ツ塚1862番1他11筆の各一部</c:v>
                </c:pt>
                <c:pt idx="434">
                  <c:v>栃木県栃木市都賀町家中字要害2242番3他2筆の各一部</c:v>
                </c:pt>
                <c:pt idx="435">
                  <c:v>栃木県足利市新宿町字下長藤780番14及び780番22の各一部</c:v>
                </c:pt>
                <c:pt idx="436">
                  <c:v>栃木県栃木市岩出町字角道607番1外8筆の各一部</c:v>
                </c:pt>
                <c:pt idx="437">
                  <c:v>栃木県栃木市岩出町字角道608番1外9筆の各一部</c:v>
                </c:pt>
                <c:pt idx="438">
                  <c:v>栃木県小山市城東四丁目131番1､132番2､561番の各一部</c:v>
                </c:pt>
                <c:pt idx="439">
                  <c:v>栃木県栃木市平柳町二丁目字伊勢前104番3及び105番1の各一部</c:v>
                </c:pt>
                <c:pt idx="440">
                  <c:v>栃木県河内郡上三川町大字上蒲生2805番の一部</c:v>
                </c:pt>
                <c:pt idx="441">
                  <c:v>栃木県栃木市平柳町二丁目字伊勢前104番1､104番2の各一部</c:v>
                </c:pt>
                <c:pt idx="442">
                  <c:v>栃木県大田原市中田原字上深田東2021番3の一部</c:v>
                </c:pt>
                <c:pt idx="443">
                  <c:v>栃木県足利市朝倉町261番の一部</c:v>
                </c:pt>
                <c:pt idx="444">
                  <c:v>栃木県小山市城東四丁目131番1外3筆の各一部</c:v>
                </c:pt>
                <c:pt idx="445">
                  <c:v>栃木県小山市大字喜沢字海道西1475番4及び1475番13並びに若木町一丁目1576番28､1577番及び1595番1の各一部</c:v>
                </c:pt>
                <c:pt idx="446">
                  <c:v>栃木県小山市大字喜沢字海道西1475番13の一部</c:v>
                </c:pt>
                <c:pt idx="447">
                  <c:v>栃木県小山市大字中久喜字陣馬1178番2及び1179番1並び東深谷1238番1の各一部</c:v>
                </c:pt>
                <c:pt idx="448">
                  <c:v>栃木県小山市大字中久喜字陣馬1178番2及び1179番1並び東深谷1238番1の各一部</c:v>
                </c:pt>
                <c:pt idx="449">
                  <c:v>栃木県足利市朝倉町261番の一部</c:v>
                </c:pt>
                <c:pt idx="450">
                  <c:v>栃木県那須塩原市太夫塚五丁目221番411の一部</c:v>
                </c:pt>
                <c:pt idx="451">
                  <c:v>栃木県小山市大字犬塚字溜ノ台131番２の一部</c:v>
                </c:pt>
                <c:pt idx="452">
                  <c:v>栃木県小山市大字犬塚字溜ノ台131番２の一部</c:v>
                </c:pt>
                <c:pt idx="453">
                  <c:v>栃木県小山市大字犬塚字溜ノ台131番２の一部</c:v>
                </c:pt>
                <c:pt idx="454">
                  <c:v>栃木県小山市大字喜沢字海道西1475番1､1475番4､1475番5､1475番11､1475番346の各一部</c:v>
                </c:pt>
                <c:pt idx="455">
                  <c:v>栃木県野木町大字川田字五丁山１番１の一部</c:v>
                </c:pt>
                <c:pt idx="456">
                  <c:v>栃木県野木町大字川田字新開山28番１及び大字川田字五丁山１番１の各一部</c:v>
                </c:pt>
                <c:pt idx="457">
                  <c:v>栃木県河内郡上三川町大字上蒲生2560番及び2565番の各一部</c:v>
                </c:pt>
                <c:pt idx="458">
                  <c:v>栃木県鹿沼市御成橋町一丁目字川原宿2283番５の一部</c:v>
                </c:pt>
                <c:pt idx="459">
                  <c:v>栃木県鹿沼市御成橋町一丁目字川原宿2283番５の一部</c:v>
                </c:pt>
                <c:pt idx="460">
                  <c:v>栃木県鹿沼市御成橋町一丁目字川原宿2283番５の一部</c:v>
                </c:pt>
                <c:pt idx="461">
                  <c:v>栃木県鹿沼市御成橋町一丁目字川原宿2283番５の一部</c:v>
                </c:pt>
                <c:pt idx="462">
                  <c:v>栃木県鹿沼市御成橋町一丁目字川原宿2283番５の一部</c:v>
                </c:pt>
                <c:pt idx="463">
                  <c:v>栃木県日光市土沢字大谷道1382番１の一部</c:v>
                </c:pt>
                <c:pt idx="464">
                  <c:v>栃木県日光市土沢字大谷道1382番１の一部</c:v>
                </c:pt>
                <c:pt idx="465">
                  <c:v>栃木県足利市本城一丁目1502番２の一部</c:v>
                </c:pt>
                <c:pt idx="466">
                  <c:v>栃木県足利市本城一丁目1502番１及び1502番２の各一部</c:v>
                </c:pt>
                <c:pt idx="467">
                  <c:v>栃木県塩谷郡塩谷町大字船生字テシコ塚前4173番2､4174番3､13460番並びに船生字富士山9134番2の各一部</c:v>
                </c:pt>
                <c:pt idx="468">
                  <c:v>栃木県塩谷郡塩谷町大字船生字テシコ塚前4173番2､13461番並びに船生字富士山9133番2､9134番2の各一部</c:v>
                </c:pt>
                <c:pt idx="469">
                  <c:v>栃木県塩谷郡塩谷町大字船生字テシコ塚前4173番2､4174番3､4174番4､4175番4､4178番2並びに船生字富士山9134番2の各一部</c:v>
                </c:pt>
                <c:pt idx="470">
                  <c:v>栃木県小山市大字喜沢字海道西1475番13の一部</c:v>
                </c:pt>
                <c:pt idx="471">
                  <c:v>栃木県宇都宮市不動前2丁目283番の1他</c:v>
                </c:pt>
                <c:pt idx="472">
                  <c:v>栃木県宇都宮市新里町乙字茗荷沢入1067番 外30筆</c:v>
                </c:pt>
                <c:pt idx="473">
                  <c:v>栃木県宇都宮市篠井町字曲坂502番4の一部､502番10の一部､503番5の一部､503番10及び1885番4の一部並びに篠井町字ﾀﾂｺﾒｷ1887番2の一部､1887番8の一部､1888番の一部及び1896番4の一部</c:v>
                </c:pt>
                <c:pt idx="474">
                  <c:v>栃木県宇都宮市細谷1丁目392番1､392番7､392番8､392番9､392番10､392番11､392番12､392番13､392番14､392番15及び392番16</c:v>
                </c:pt>
                <c:pt idx="475">
                  <c:v>群馬県富岡市田篠字原町158番4､158番5､159番1の一部</c:v>
                </c:pt>
                <c:pt idx="476">
                  <c:v>群馬県佐波郡玉村町大字八幡原字天神塚1835番地の一部</c:v>
                </c:pt>
                <c:pt idx="477">
                  <c:v>群馬県富岡市富岡211番2の一部､211番4の一部､213番4の一部</c:v>
                </c:pt>
                <c:pt idx="478">
                  <c:v>群馬県邑楽郡明和町大輪667番9､667番18､667番19</c:v>
                </c:pt>
                <c:pt idx="479">
                  <c:v>群馬県富岡市富岡214番4の一部､215番の一部､231番1の一部､231番2の一部</c:v>
                </c:pt>
                <c:pt idx="480">
                  <c:v>群馬県安中市磯部一丁目字二本木39番</c:v>
                </c:pt>
                <c:pt idx="481">
                  <c:v>群馬県安中市磯部一丁目字二本木36番8</c:v>
                </c:pt>
                <c:pt idx="482">
                  <c:v>群馬県富岡市七日市字下久保1193番1 </c:v>
                </c:pt>
                <c:pt idx="483">
                  <c:v>群馬県吾妻郡東吾妻町大字川戸字宮下1099番1の一部､1115番2の一部､1121番1の一部</c:v>
                </c:pt>
                <c:pt idx="484">
                  <c:v>群馬県富岡市富岡字鳥居基1261番1の一部､1265番3の一部､1265番4､1269番2の一部の一部､字小舟南2015番2の一部､曽木字九田13番1の一部</c:v>
                </c:pt>
                <c:pt idx="485">
                  <c:v>群馬県渋川市金井2843番地3の一部､2843番地39の一部､2843番地40の一部</c:v>
                </c:pt>
                <c:pt idx="486">
                  <c:v>群馬県安中市小俣字滑ﾉ谷津1111番1の一部､1111番7の一部､1162番5の一部､下秋間字二本松1017番1の一部､安中字大星1503番1の一部､1511番1の一部､1512番2の一部､1513番1の一部</c:v>
                </c:pt>
                <c:pt idx="487">
                  <c:v>群馬県吾妻郡東吾妻町大字岡崎字柏原9番2､9番11､10番2､10番14､19番2､19番4､233番2､249番2､無地番の一部</c:v>
                </c:pt>
                <c:pt idx="488">
                  <c:v>群馬県渋川市金井字大野2843番3の一部､2843番41の一部</c:v>
                </c:pt>
                <c:pt idx="489">
                  <c:v>群馬県桐生市浜松町二丁目77番52</c:v>
                </c:pt>
                <c:pt idx="490">
                  <c:v>群馬県桐生市広沢町一丁目字後谷2686番1の一部､2688番1の一部､地番なし</c:v>
                </c:pt>
                <c:pt idx="491">
                  <c:v>群馬県桐生市広沢町一丁目字後谷2681番1の一部</c:v>
                </c:pt>
                <c:pt idx="492">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3">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4">
                  <c:v>群馬県邑楽郡邑楽町大字赤堀字大谷原3685番13の一部</c:v>
                </c:pt>
                <c:pt idx="495">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96">
                  <c:v>群馬県安中市中後閑968番1</c:v>
                </c:pt>
                <c:pt idx="497">
                  <c:v>群馬県渋川市石原字田中442番1の一部</c:v>
                </c:pt>
                <c:pt idx="498">
                  <c:v>群馬県安中市磯部二丁目字天竺955番1の一部､1015番2の一部､寺ﾉ前1019番1の一部</c:v>
                </c:pt>
                <c:pt idx="499">
                  <c:v>群馬県安中市中後閑字下塚原842番､842番2の一部</c:v>
                </c:pt>
                <c:pt idx="500">
                  <c:v>群馬県邑楽郡大泉町大字上小泉字万願寺347番1の一部</c:v>
                </c:pt>
                <c:pt idx="501">
                  <c:v>群馬県館林市近藤町字亀甲318番18の一部､318番19の一部､318番20の一部</c:v>
                </c:pt>
                <c:pt idx="502">
                  <c:v>群馬県邑楽郡明和町千津井936番の一部､936番2の一部､937番の一部､938番の一部､939番の一部､952番の一部､953番の一部</c:v>
                </c:pt>
                <c:pt idx="503">
                  <c:v>群馬県邑楽郡大泉町いずみ一丁目3086番11の一部､3086番16の一部､3086番26の一部</c:v>
                </c:pt>
                <c:pt idx="504">
                  <c:v>群馬県邑楽郡大泉町いずみ一丁目3086番1の一部</c:v>
                </c:pt>
                <c:pt idx="505">
                  <c:v>群馬県藤岡市浄法寺字下三友918番2の一部</c:v>
                </c:pt>
                <c:pt idx="506">
                  <c:v>群馬県渋川市石原字石原東650番1の一部､字田中442番1の一部</c:v>
                </c:pt>
                <c:pt idx="507">
                  <c:v>群馬県渋川市石原字田中442番1の一部</c:v>
                </c:pt>
                <c:pt idx="508">
                  <c:v>群馬県渋川市石原字石原東727番1の一部､字田中442番1の一部､渋川字長塚1624番1の一部</c:v>
                </c:pt>
                <c:pt idx="509">
                  <c:v>群馬県甘楽郡甘楽町大字小幡字寺町谷1365番2､1367番1､1386番3､1386番7</c:v>
                </c:pt>
                <c:pt idx="510">
                  <c:v>群馬県渋川市石原字田中442番1の一部</c:v>
                </c:pt>
                <c:pt idx="511">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12">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13">
                  <c:v>群馬県渋川市石原字田中442番1の一部</c:v>
                </c:pt>
                <c:pt idx="514">
                  <c:v>群馬県佐波郡玉村町大字箱石430番の一部､431番1の一部</c:v>
                </c:pt>
                <c:pt idx="515">
                  <c:v>群馬県安中市松井田町人見字大宮551番20の一部</c:v>
                </c:pt>
                <c:pt idx="516">
                  <c:v>群馬県富岡市藤木900番5の一部</c:v>
                </c:pt>
                <c:pt idx="517">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18">
                  <c:v>群馬県桐生市相生町二丁目字宿821番1</c:v>
                </c:pt>
                <c:pt idx="519">
                  <c:v>群馬県前橋市岩神町二丁目589番6の一部､589番8の一部､589番9の一部､589番16の一部､589番17の一部､589番18の一部､589番19の一部､589番20の一部､589番21の一部､589番22の一部､589番23の一部</c:v>
                </c:pt>
                <c:pt idx="520">
                  <c:v>群馬県前橋市鳥羽町188番､189番の各一部</c:v>
                </c:pt>
                <c:pt idx="521">
                  <c:v>群馬県前橋市国領町二丁目21番5号の一部</c:v>
                </c:pt>
                <c:pt idx="522">
                  <c:v>群馬県前橋市総社町一丁目3番2号の一部</c:v>
                </c:pt>
                <c:pt idx="523">
                  <c:v>群馬県前橋市箱田町字三丁免1046番4､1047番1､1047番3
以上の地番の一部</c:v>
                </c:pt>
                <c:pt idx="524">
                  <c:v>群馬県前橋市岩神町三丁目977番15番</c:v>
                </c:pt>
                <c:pt idx="525">
                  <c:v>群馬県前橋市三俣町一丁目29番1号</c:v>
                </c:pt>
                <c:pt idx="526">
                  <c:v>群馬県前橋市古市町一丁目50番7の一部､50番24の一部</c:v>
                </c:pt>
                <c:pt idx="527">
                  <c:v>群馬県前橋市鳥羽町805番1の一部</c:v>
                </c:pt>
                <c:pt idx="528">
                  <c:v>群馬県前橋市六供町三丁目1番1､1番3､1番7､1番9､1番10､1番31の各一部</c:v>
                </c:pt>
                <c:pt idx="529">
                  <c:v>群馬県前橋市上佐鳥町460番1､520番2､969番4の各一部</c:v>
                </c:pt>
                <c:pt idx="530">
                  <c:v>群馬県高崎市小八木町794番地1の一部､812番地9の一部</c:v>
                </c:pt>
                <c:pt idx="531">
                  <c:v>群馬県高崎市宮原町3番地2の一部､3番地6の一部</c:v>
                </c:pt>
                <c:pt idx="532">
                  <c:v>群馬県高崎市綿貫町771-2の一部､1219-1の一部､1233の一部､高崎市台新田町429の一部</c:v>
                </c:pt>
                <c:pt idx="533">
                  <c:v>群馬県高崎市新町1221-1の一部､1221-2の一部</c:v>
                </c:pt>
                <c:pt idx="534">
                  <c:v>群馬県高崎市島野町68番1の一部､西横手町159番1の一部</c:v>
                </c:pt>
                <c:pt idx="535">
                  <c:v>群馬県高崎市寺尾町1616番1の一部､1616番2の一部､1617番の一部､1618番の一部及び1619番の一部</c:v>
                </c:pt>
                <c:pt idx="536">
                  <c:v>群馬県高崎市綿貫町1136番2の一部</c:v>
                </c:pt>
                <c:pt idx="537">
                  <c:v>群馬県高崎市栄町47番3の一部</c:v>
                </c:pt>
                <c:pt idx="538">
                  <c:v>群馬県高崎市綿貫町1233番の一部及び八幡原町522番4の一部</c:v>
                </c:pt>
                <c:pt idx="539">
                  <c:v>群馬県高崎市綿貫町1233番の一部及び1287番1の一部</c:v>
                </c:pt>
                <c:pt idx="540">
                  <c:v>群馬県高崎市綿貫町771番2の一部</c:v>
                </c:pt>
                <c:pt idx="541">
                  <c:v>群馬県高崎市台新田町404番2､407番2､426番､427番1､綿貫町977番2､1117番2及び1136番2の各一部</c:v>
                </c:pt>
                <c:pt idx="542">
                  <c:v>群馬県高崎市綿貫町1136番2の一部</c:v>
                </c:pt>
                <c:pt idx="543">
                  <c:v>群馬県高崎市八千代町一丁目12番24号の一部</c:v>
                </c:pt>
                <c:pt idx="544">
                  <c:v>群馬県高崎市井野町1272-17の一部</c:v>
                </c:pt>
                <c:pt idx="545">
                  <c:v>群馬県高崎市栄町47番3の一部及び47番4の一部</c:v>
                </c:pt>
                <c:pt idx="546">
                  <c:v>群馬県高崎市上里見町1659-1､1663-1､1663-3､1693､1694､1698-2､1701-1､1701-6及び1715-1の各一部</c:v>
                </c:pt>
                <c:pt idx="547">
                  <c:v>群馬県高崎市高浜町248番1の一部</c:v>
                </c:pt>
                <c:pt idx="548">
                  <c:v>群馬県伊勢崎市東本町17番1の一部､17番6の一部､20番2の一部､20番10及び21番6の一部</c:v>
                </c:pt>
                <c:pt idx="549">
                  <c:v>群馬県伊勢崎市東本町20番2の一部､21番6の一部</c:v>
                </c:pt>
                <c:pt idx="550">
                  <c:v>群馬県伊勢崎市境伊与久3344番1の一部</c:v>
                </c:pt>
                <c:pt idx="551">
                  <c:v>群馬県太田市泉町1377番1の一部</c:v>
                </c:pt>
                <c:pt idx="552">
                  <c:v>群馬県太田市新田早川町10番1の一部</c:v>
                </c:pt>
                <c:pt idx="553">
                  <c:v>群馬県太田市浜町45-15､16､27の一部</c:v>
                </c:pt>
                <c:pt idx="554">
                  <c:v>埼玉県入間郡三芳町大字上富字吉拓460番10の一部</c:v>
                </c:pt>
                <c:pt idx="555">
                  <c:v>埼玉県ふじみ野市南台二丁目935番2､鶴ヶ舞一丁目92番1</c:v>
                </c:pt>
                <c:pt idx="556">
                  <c:v>埼玉県東松山市若松町2丁目990番2の一部</c:v>
                </c:pt>
                <c:pt idx="557">
                  <c:v>埼玉県鴻巣市市ﾉ縄字中耕地119番1の一部及び119番2の一部</c:v>
                </c:pt>
                <c:pt idx="558">
                  <c:v>埼玉県八潮市南部中央地区1街区2画地､3画地及び7画地</c:v>
                </c:pt>
                <c:pt idx="559">
                  <c:v>埼玉県戸田市川岸一丁目3157番の一部</c:v>
                </c:pt>
                <c:pt idx="560">
                  <c:v>埼玉県朝霞市膝折町3丁目1699番3の一部</c:v>
                </c:pt>
                <c:pt idx="561">
                  <c:v>埼玉県朝霞市膝折町三丁目1692番4、1699番3の一部</c:v>
                </c:pt>
                <c:pt idx="562">
                  <c:v>埼玉県三郷市戸ヶ崎4丁目28番2の一部､28番5､29番5､29番6の一部､29番8､29番9の一部､戸ヶ崎字関戸1689番85､1689番89の一部､1689番90の一部､1689番93の一部､1689番94の一部､1689番95の一部</c:v>
                </c:pt>
                <c:pt idx="563">
                  <c:v>埼玉県秩父市下宮地町5343番1の一部</c:v>
                </c:pt>
                <c:pt idx="564">
                  <c:v>埼玉県朝霞市大字台字長沼98番1の一部</c:v>
                </c:pt>
                <c:pt idx="565">
                  <c:v>埼玉県戸田市戸田都市計画事業新曽第一土地区画整理事業5街区､大字新曽､大字下笹目</c:v>
                </c:pt>
                <c:pt idx="566">
                  <c:v>埼玉県吉川市美南三丁目13番2､13番3､13番4､13番5､13番6､13番7､13番8</c:v>
                </c:pt>
                <c:pt idx="567">
                  <c:v>埼玉県戸田市川岸一丁目3157番の一部</c:v>
                </c:pt>
                <c:pt idx="568">
                  <c:v>埼玉県吉川市大字川藤270番2の一部 他53筆､大字須賀185番2の一部 他69筆､大字川野1番2の一部 他21筆</c:v>
                </c:pt>
                <c:pt idx="569">
                  <c:v>埼玉県行田市富士見町1丁目9番9の一部 他178筆､鴻巣市袋字東谷1750番の一部 他9筆</c:v>
                </c:pt>
                <c:pt idx="570">
                  <c:v>埼玉県吉川市大字川藤55番1 他1筆､大字川野1番1 他49筆</c:v>
                </c:pt>
                <c:pt idx="571">
                  <c:v>埼玉県八潮市大字南後谷字粒田北69番3の一部､69番4の一部､94番16の一部､94番17の一部､94番13の一部､94番14の一部､94番15の一部､94番16の一部､94番17の一部､99番1の一部､227番1の一部</c:v>
                </c:pt>
                <c:pt idx="572">
                  <c:v>埼玉県羽生市大沼2丁目72番の一部</c:v>
                </c:pt>
                <c:pt idx="573">
                  <c:v>埼玉県八潮市大字新町38番</c:v>
                </c:pt>
                <c:pt idx="574">
                  <c:v>埼玉県八潮市大字南後谷字粒田北69番4の一部､69番2､69番3の一部､94番13の一部､94番14の一部､94番15の一部､94番16の一部､94番17の一部､99番1の一部､226番2､227番1の一部､233番3</c:v>
                </c:pt>
                <c:pt idx="575">
                  <c:v>埼玉県ふじみ野市大井中央2丁目1196番2の一部</c:v>
                </c:pt>
                <c:pt idx="576">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77">
                  <c:v>埼玉県蕨市錦町六丁目2263番の一部､2265番の一部</c:v>
                </c:pt>
                <c:pt idx="578">
                  <c:v>埼玉県加須市本町1003番4の一部</c:v>
                </c:pt>
                <c:pt idx="579">
                  <c:v>埼玉県秩父郡長瀞町大字野上下郷字八重子2395番1の一部 外209筆</c:v>
                </c:pt>
                <c:pt idx="580">
                  <c:v>埼玉県飯能市美杉台1丁目27番</c:v>
                </c:pt>
                <c:pt idx="581">
                  <c:v>埼玉県八潮市大字古新田字清水田897番1の一部</c:v>
                </c:pt>
                <c:pt idx="582">
                  <c:v>埼玉県三郷市栄4丁目275番2の一部及び276番の一部</c:v>
                </c:pt>
                <c:pt idx="583">
                  <c:v>埼玉県蕨市中央一丁目16番20の一部､16番34の一部､16番35の一部</c:v>
                </c:pt>
                <c:pt idx="584">
                  <c:v>埼玉県蕨市中央一丁目16番20の一部､16番34の一部､16番35の一部</c:v>
                </c:pt>
                <c:pt idx="585">
                  <c:v>埼玉県三郷市番匠免三丁目2番2の一部　外241筆</c:v>
                </c:pt>
                <c:pt idx="586">
                  <c:v>埼玉県加須市豊野台二丁目789番8の一部</c:v>
                </c:pt>
                <c:pt idx="587">
                  <c:v>埼玉県入間郡三芳町大字北永井字坂下70番2の一部､70番7の一部</c:v>
                </c:pt>
                <c:pt idx="588">
                  <c:v>埼玉県入間市大字狭山ｹ原字霞野11番10の一部</c:v>
                </c:pt>
                <c:pt idx="589">
                  <c:v>埼玉県東松山市箭弓町3丁目3626番6の一部､3626番9の一部､5747番4の一部､5753番3の一部､5772番2の一部､5772番3の一部､5772番4の一部､5777番1の一部､5779番の一部､5780番の一部､5783番の一部､5784番の一部､5785番の一部</c:v>
                </c:pt>
                <c:pt idx="590">
                  <c:v>埼玉県東松山市箭弓町3丁目3626番6の一部､3626番9の一部､5747番4の一部､5753番3の一部､5772番2の一部､5772番3の一部､5772番4の一部､5777番1の一部､5780番の一部､5783番の一部､5786番の一部､5795番の一部</c:v>
                </c:pt>
                <c:pt idx="591">
                  <c:v>埼玉県深谷市田谷字戸森前11番1の一部</c:v>
                </c:pt>
                <c:pt idx="592">
                  <c:v>埼玉県深谷市田谷字戸森前11番1の一部</c:v>
                </c:pt>
                <c:pt idx="593">
                  <c:v>埼玉県朝霞市栄町二丁目1090番33</c:v>
                </c:pt>
                <c:pt idx="594">
                  <c:v>埼玉県和光市白子三丁目599番1の一部､600番1の一部</c:v>
                </c:pt>
                <c:pt idx="595">
                  <c:v>埼玉県八潮市大字西袋字川西763番1の一部及び763番2の一部</c:v>
                </c:pt>
                <c:pt idx="596">
                  <c:v>埼玉県戸田市新曽南三丁目6866番の一部､6882番の一部､四丁目6741番1の一部､6741番10の一部</c:v>
                </c:pt>
                <c:pt idx="597">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598">
                  <c:v>埼玉県飯能市大字坂石町分字赤浜45番2の一部､45番5の一部</c:v>
                </c:pt>
                <c:pt idx="599">
                  <c:v>埼玉県朝霞市大字膝折字上ﾉ原2番1､大字溝沼字広沢原1940番4､大字溝沼字稲荷久保1890番4､青葉台一丁目1404番2 各一部</c:v>
                </c:pt>
                <c:pt idx="600">
                  <c:v>埼玉県八潮市大字伊草字上根545番1外</c:v>
                </c:pt>
                <c:pt idx="601">
                  <c:v>埼玉県蓮田市東四丁目4266番の一部</c:v>
                </c:pt>
                <c:pt idx="602">
                  <c:v>埼玉県深谷市幡羅町一丁目9番2の一部及び9番3の一部</c:v>
                </c:pt>
                <c:pt idx="603">
                  <c:v>埼玉県三郷市上口三丁目79番の一部､80番の一部､92番の一部､93番1の一部､ 264番の一部､265番の一部､266番の一部､267番の一部､268番の一部､番匠免三丁目194番1の一部､194番2の一部､195番の一部</c:v>
                </c:pt>
                <c:pt idx="604">
                  <c:v>埼玉県鴻巣市南一丁目2954番1の一部､2954番3の一部､3104番の一部､3133番の一部及び3240番1の一部</c:v>
                </c:pt>
                <c:pt idx="605">
                  <c:v>埼玉県桶川市大字小針領家字堤内960番2外</c:v>
                </c:pt>
                <c:pt idx="606">
                  <c:v>埼玉県本庄市下野堂字屋敷南218番1､218番3､218番4､225番1､227番1の各一部</c:v>
                </c:pt>
                <c:pt idx="607">
                  <c:v>埼玉県鴻巣市前砂字袋160番1の一部</c:v>
                </c:pt>
                <c:pt idx="608">
                  <c:v>埼玉県坂戸市けやき台1004番１の一部､1004番３の一部</c:v>
                </c:pt>
                <c:pt idx="609">
                  <c:v>埼玉県三郷市彦沢三丁目44番1の一部､44番2の一部､45番1の一部､45番2の一部､51番3の一部､84番2の一部､132番2の一部､166番の一部､169番2の一部､171番3の一部､173番2の一部､186番2の一部､188番2の一部</c:v>
                </c:pt>
                <c:pt idx="610">
                  <c:v>埼玉県新座市北野三丁目121番5の一部及び2094番の一部</c:v>
                </c:pt>
                <c:pt idx="611">
                  <c:v>埼玉県本庄市南二丁目2123番61の一部､2124番5の一部､2136番1の一部､2151番6の一部及び2297番1の一部</c:v>
                </c:pt>
                <c:pt idx="612">
                  <c:v>埼玉県児玉郡上里町大字七本木字三田3461番1の一部</c:v>
                </c:pt>
                <c:pt idx="613">
                  <c:v>埼玉県行田市富士見町一丁目16番1の一部､16番2の一部及び16番3の一部</c:v>
                </c:pt>
                <c:pt idx="614">
                  <c:v>埼玉県北葛飾郡松伏町大字築比地字西谷津1307番1の一部､1307番2の一部､1307番3の一部､1303番1の一部､1304番1の一部､1305番1の一部及び1306番1の一部</c:v>
                </c:pt>
                <c:pt idx="615">
                  <c:v>埼玉県坂戸市日の出町220番3の一部</c:v>
                </c:pt>
                <c:pt idx="616">
                  <c:v>埼玉県久喜市江面1905番地1の一部他9筆</c:v>
                </c:pt>
                <c:pt idx="617">
                  <c:v>埼玉県ふじみ野市亀久保字亀居1150番9の一部､1150番11の一部､1150番12</c:v>
                </c:pt>
                <c:pt idx="618">
                  <c:v>埼玉県鴻巣市南一丁目699番1の一部､753番2の一部､755番1の一部､755番2の一部､2925番1の一部､2925番2の一部､2954番1の一部及び3261番の一部</c:v>
                </c:pt>
                <c:pt idx="619">
                  <c:v>埼玉県本庄市小島南4丁目2196番1の一部及び2020番の一部</c:v>
                </c:pt>
                <c:pt idx="620">
                  <c:v>埼玉県入間市大字中神字新狭山1033番1の一部</c:v>
                </c:pt>
                <c:pt idx="621">
                  <c:v>埼玉県八潮市大字木曽根字下1139番1の一部､1139番2の一部､1140番1の一部､1140番2､1140番3の一部､1141番の一部､1142番1の一部､1142番2の一部</c:v>
                </c:pt>
                <c:pt idx="622">
                  <c:v>埼玉県加須市鴻茎3204番3</c:v>
                </c:pt>
                <c:pt idx="623">
                  <c:v>埼玉県飯能市南町53番4の一部､112番1の一部</c:v>
                </c:pt>
                <c:pt idx="624">
                  <c:v>埼玉県坂戸市大字横沼字北登戸561番1の一部､562番1の一部､562番3の一部､562番4､563番1の一部､564番1の一部､564番3､586番5､586番6､586番8の一部､586番9､586番10､587番､588番2､589番2､590番2､590番3の一部及び591番2</c:v>
                </c:pt>
                <c:pt idx="625">
                  <c:v>埼玉県入間郡毛呂山町大字西大久保字古川向1009番の一部､1011番2及び1017番4</c:v>
                </c:pt>
                <c:pt idx="626">
                  <c:v>埼玉県戸田市早瀬二丁目1371番1の一部､1372番1の一部及び1372番2の一部</c:v>
                </c:pt>
                <c:pt idx="627">
                  <c:v>埼玉県戸田市笹目五丁目36番1の一部､大字下笹目字西原5172番1の一部､大字美女木字下前原5580番1の一部</c:v>
                </c:pt>
                <c:pt idx="628">
                  <c:v>埼玉県八潮市大瀬古新田土地区画整理事業81街区4画地の一部､81街区6画地の部､81街区15画地の一部</c:v>
                </c:pt>
                <c:pt idx="629">
                  <c:v>埼玉県比企郡ときがわ町大字玉川字五反田781番1の一部､789番1の一部､789番3の一部及び790番4の一部</c:v>
                </c:pt>
                <c:pt idx="630">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1">
                  <c:v>埼玉県八潮市大字西袋字川西21番1､22番1､22番2､22番6</c:v>
                </c:pt>
                <c:pt idx="632">
                  <c:v>埼玉県飯能市東町52番3</c:v>
                </c:pt>
                <c:pt idx="633">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34">
                  <c:v>埼玉県本庄市児玉町共栄字南共和350番地7の一部</c:v>
                </c:pt>
                <c:pt idx="635">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36">
                  <c:v>埼玉県久喜市菖蒲町昭和沼20番の一部</c:v>
                </c:pt>
                <c:pt idx="637">
                  <c:v>埼玉県戸田市美女木北一丁目6番1の一部、6番2の一部、6番3の一部</c:v>
                </c:pt>
                <c:pt idx="638">
                  <c:v>埼玉県和光市白子二丁目1791番1の一部及び1792番7の一部</c:v>
                </c:pt>
                <c:pt idx="639">
                  <c:v>埼玉県久喜市菖蒲町台2777番1､2778番の一部､2784番3の一部</c:v>
                </c:pt>
                <c:pt idx="640">
                  <c:v>埼玉県上尾市中分四丁目148番６の一部､148番９の一部､148番12の一部､150番１の一部､150番２の一部</c:v>
                </c:pt>
                <c:pt idx="641">
                  <c:v>埼玉県鶴ヶ島市大字高倉（元上新田分）字熊野588番1の一部</c:v>
                </c:pt>
                <c:pt idx="642">
                  <c:v>埼玉県ふじみ野市上福岡二丁目1491番2の一部､1491番9､1491番18</c:v>
                </c:pt>
                <c:pt idx="643">
                  <c:v>埼玉県和光市新倉八丁目2566番4の一部､2566番5の一部､2567番2の一部､2569番1の一部､2569番2､2569番3の一部､2570番1の一部､2570番2の一部､2570番３､2574番3の一部､2592番1の一部､2592番3の一部及び2595番3の一部</c:v>
                </c:pt>
                <c:pt idx="644">
                  <c:v>埼玉県朝霞市根岸台二丁目80番５の一部､80番７の一部､81番１の一部及び81番４</c:v>
                </c:pt>
                <c:pt idx="645">
                  <c:v>埼玉県朝霞市根岸台二丁目80番５､80番７､81番１､81番４</c:v>
                </c:pt>
                <c:pt idx="646">
                  <c:v>埼玉県入間郡三芳町大字藤久保字南新埜1106番1の一部､1106番5の一部､1106番6の一部､1107番6の一部､1107番7の一部､1107番15の一部､1107番16の一部､1107番21の一部及び1107番27の一部</c:v>
                </c:pt>
                <c:pt idx="647">
                  <c:v>埼玉県入間郡三芳町大字藤久保字南新埜1107番7の一部､1107番16の一部､1107番17の一部及び1107番27の一部</c:v>
                </c:pt>
                <c:pt idx="648">
                  <c:v>埼玉県ふじみ野市福岡二丁目1500番23の一部</c:v>
                </c:pt>
                <c:pt idx="649">
                  <c:v>埼玉県ふじみ野市西鶴ケ岡一丁目1940番１の一部</c:v>
                </c:pt>
                <c:pt idx="650">
                  <c:v>埼玉県入間市向陽台一丁目160番1の一部</c:v>
                </c:pt>
                <c:pt idx="651">
                  <c:v>埼玉県比企郡吉見町大字蚊斗谷字上根田４８番１の一部</c:v>
                </c:pt>
                <c:pt idx="652">
                  <c:v>埼玉県加須市南篠崎一丁目11番３の一部</c:v>
                </c:pt>
                <c:pt idx="653">
                  <c:v>埼玉県狭山市大字水野字月見野438番3</c:v>
                </c:pt>
                <c:pt idx="654">
                  <c:v>埼玉県比企郡滑川町大字都25番27の一部</c:v>
                </c:pt>
                <c:pt idx="655">
                  <c:v>埼玉県比企郡滑川町大字都25番27の一部</c:v>
                </c:pt>
                <c:pt idx="656">
                  <c:v>埼玉県八潮市大字浮塚字橋戸7番1の一部､10番2の一部､20番の2一部､22番4の一部､22番7の一部及び22番8</c:v>
                </c:pt>
                <c:pt idx="657">
                  <c:v>埼玉県北本市下石戸七丁目141番の一部</c:v>
                </c:pt>
                <c:pt idx="658">
                  <c:v>埼玉県朝霞市大字台字桐ノ木321番1の一部</c:v>
                </c:pt>
                <c:pt idx="659">
                  <c:v>埼玉県八潮市中央一丁目2番1､2番2の一部及び2番6</c:v>
                </c:pt>
                <c:pt idx="660">
                  <c:v>埼玉県蕨市北町四丁目３２９１番の一部</c:v>
                </c:pt>
                <c:pt idx="661">
                  <c:v>埼玉県狭山市入間川字オ5244番3の一部</c:v>
                </c:pt>
                <c:pt idx="662">
                  <c:v>埼玉県狭山市入間川字タ4330番の一部､4331番の一部､字レ4400番の一部､字オ5237番１の一部､5238番の一部､5244番3の一部､5248番の一部､5248番と5249番に挟まれる道路敷の一部､5249番の一部及び5251番の一部</c:v>
                </c:pt>
                <c:pt idx="663">
                  <c:v>埼玉県入間市狭山台三丁目5番7の一部及び5番8の一部</c:v>
                </c:pt>
                <c:pt idx="664">
                  <c:v>埼玉県三郷市高州二丁目87番5の一部</c:v>
                </c:pt>
                <c:pt idx="665">
                  <c:v>埼玉県三郷市高州二丁目87番1の一部､3の一部､4の一部､5の一部及び6の一部</c:v>
                </c:pt>
                <c:pt idx="666">
                  <c:v>埼玉県三郷市泉三丁目2番21の一部</c:v>
                </c:pt>
                <c:pt idx="667">
                  <c:v>埼玉県戸田市早瀬一丁目3931番4の一部､3931番5の一部､3932番1の一部､3932番2の一部及び3933番の一部</c:v>
                </c:pt>
                <c:pt idx="668">
                  <c:v>埼玉県日高市大字梅原字田端35番の一部</c:v>
                </c:pt>
                <c:pt idx="669">
                  <c:v>埼玉県八潮市大字木曽根字上687番3の一部</c:v>
                </c:pt>
                <c:pt idx="670">
                  <c:v>埼玉県さいたま市岩槻区美園東二丁目39番3､4､5､6､7､8</c:v>
                </c:pt>
                <c:pt idx="671">
                  <c:v>埼玉県さいたま市岩槻区府内三丁目1275-1の一部</c:v>
                </c:pt>
                <c:pt idx="672">
                  <c:v>埼玉県さいたま市西区大字植田谷本字前通638番の一部</c:v>
                </c:pt>
                <c:pt idx="673">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4">
                  <c:v>埼玉県さいたま市南区白幡五丁目1498-1､1501-1､1501-4の各一部</c:v>
                </c:pt>
                <c:pt idx="675">
                  <c:v>埼玉県さいたま市北区吉野町2丁目285-7､11､12の各一部</c:v>
                </c:pt>
                <c:pt idx="676">
                  <c:v>埼玉県さいたま市大宮区桜木町３丁目1番1､3及び大成町1丁目1番2の各一部</c:v>
                </c:pt>
                <c:pt idx="677">
                  <c:v>埼玉県さいたま市岩槻区大字馬込字十番2100番1の一部</c:v>
                </c:pt>
                <c:pt idx="678">
                  <c:v>埼玉県さいたま市北区植竹町一丁目324番の一部</c:v>
                </c:pt>
                <c:pt idx="679">
                  <c:v>埼玉県さいたま市中央区上落合九丁目846番2､大宮区錦町397番､411番､423番1､434番2の各一部</c:v>
                </c:pt>
                <c:pt idx="680">
                  <c:v>埼玉県さいたま市岩槻区美園東三丁目4番の一部</c:v>
                </c:pt>
                <c:pt idx="681">
                  <c:v>埼玉県さいたま市西区指扇領別所330-2</c:v>
                </c:pt>
                <c:pt idx="682">
                  <c:v>埼玉県さいたま市岩槻区加倉154番1の一部</c:v>
                </c:pt>
                <c:pt idx="683">
                  <c:v>埼玉県さいたま市北区日進町二丁目1272番2の一部</c:v>
                </c:pt>
                <c:pt idx="684">
                  <c:v>埼玉県さいたま市大宮区天沼町二丁目293番地3､293番地4､293番地6､293番地1の各一部</c:v>
                </c:pt>
                <c:pt idx="685">
                  <c:v>埼玉県さいたま市北区奈良町77番2,76番2､76番3の各一部</c:v>
                </c:pt>
                <c:pt idx="686">
                  <c:v>埼玉県さいたま市岩槻区鹿室770番1､1270番6の各一部</c:v>
                </c:pt>
                <c:pt idx="687">
                  <c:v>埼玉県さいたま市岩槻区鹿室770番1､770番13､1270番6の各一部</c:v>
                </c:pt>
                <c:pt idx="688">
                  <c:v>埼玉県川越市新宿町五丁目13番1､同番2の各一部</c:v>
                </c:pt>
                <c:pt idx="689">
                  <c:v>埼玉県川越市的場新町21番4及び同番7</c:v>
                </c:pt>
                <c:pt idx="690">
                  <c:v>埼玉県川越市大字的場字水煉場3096番1の一部､3119番5の一部､3119番6の一部､字新堀向3120番の一部､3140番4の一部</c:v>
                </c:pt>
                <c:pt idx="691">
                  <c:v>埼玉県川越市岸町二丁目40番6</c:v>
                </c:pt>
                <c:pt idx="692">
                  <c:v>埼玉県川越市中台一丁目2番2の一部</c:v>
                </c:pt>
                <c:pt idx="693">
                  <c:v>埼玉県川越市中台一丁目2番2の一部</c:v>
                </c:pt>
                <c:pt idx="694">
                  <c:v>埼玉県川越市南台一丁目9番1の一部</c:v>
                </c:pt>
                <c:pt idx="695">
                  <c:v>埼玉県川越市芳野台二丁目8番69の一部</c:v>
                </c:pt>
                <c:pt idx="696">
                  <c:v>埼玉県川越市大字平塚新田字橋向37番16</c:v>
                </c:pt>
                <c:pt idx="697">
                  <c:v>埼玉県川越市今成4丁目12番1の一部</c:v>
                </c:pt>
                <c:pt idx="698">
                  <c:v>埼玉県川越市芳野台ニ丁目8番7の一部</c:v>
                </c:pt>
                <c:pt idx="699">
                  <c:v>埼玉県川越市南台一丁目9番1の一部</c:v>
                </c:pt>
                <c:pt idx="700">
                  <c:v>埼玉県川口市原町187-3の一部</c:v>
                </c:pt>
                <c:pt idx="701">
                  <c:v>埼玉県川口市東領家二丁目26-6の一部</c:v>
                </c:pt>
                <c:pt idx="702">
                  <c:v>埼玉県川口市領家五丁目5000-2の一部､5000-11の一部</c:v>
                </c:pt>
                <c:pt idx="703">
                  <c:v>埼玉県川口市領家五丁目5000-2の一部</c:v>
                </c:pt>
                <c:pt idx="704">
                  <c:v>埼玉県川口市朝日六丁目311-5､311-21､311-22､311-23､311-24､311-25､311-26､311-27､311-28､311-29､311-30､311-31､311-32､311-33､311-34､311-35､311-36､311-37､311-38､311-39､311-40､311-41</c:v>
                </c:pt>
                <c:pt idx="705">
                  <c:v>埼玉県川口市領家五丁目3939の一部</c:v>
                </c:pt>
                <c:pt idx="706">
                  <c:v>埼玉県川口市並木元町47-1､48-1､81-1､81-2､82-1､82-2の各一部</c:v>
                </c:pt>
                <c:pt idx="707">
                  <c:v>埼玉県川口市領家四丁目3342-1､3342-7､3342-8､3342-11</c:v>
                </c:pt>
                <c:pt idx="708">
                  <c:v>埼玉県川口市仲町115-3､115-6､115-7の一部</c:v>
                </c:pt>
                <c:pt idx="709">
                  <c:v>埼玉県川口市八幡木二丁目3-7の一部</c:v>
                </c:pt>
                <c:pt idx="710">
                  <c:v>埼玉県川口市西川口二丁目34-11の一部､34-12の一部</c:v>
                </c:pt>
                <c:pt idx="711">
                  <c:v>埼玉県川口市仲町179の一部､187の一部</c:v>
                </c:pt>
                <c:pt idx="712">
                  <c:v>埼玉県川口市芝園町2738-7の一部</c:v>
                </c:pt>
                <c:pt idx="713">
                  <c:v>埼玉県川口市芝園町2738-7の一部</c:v>
                </c:pt>
                <c:pt idx="714">
                  <c:v>埼玉県川口市領家五丁目5000番4の一部</c:v>
                </c:pt>
                <c:pt idx="715">
                  <c:v>埼玉県川口市江戸袋二丁目1番14の一部</c:v>
                </c:pt>
                <c:pt idx="716">
                  <c:v>埼玉県川口市上青木一丁目7-8の一部､7-9の一部､7-10の一部､7-11の一部､7-12の一部</c:v>
                </c:pt>
                <c:pt idx="717">
                  <c:v>埼玉県川口市東本郷一丁目7-7の一部､7-10の一部</c:v>
                </c:pt>
                <c:pt idx="718">
                  <c:v>埼玉県川口市川口三丁目188-151の一部､188-152の一部</c:v>
                </c:pt>
                <c:pt idx="719">
                  <c:v>埼玉県川口市川口四丁目66番1</c:v>
                </c:pt>
                <c:pt idx="720">
                  <c:v>埼玉県川口市芝三丁目6-9の一部､6-10の一部</c:v>
                </c:pt>
                <c:pt idx="721">
                  <c:v>埼玉県川口市並木一丁目285番1の一部</c:v>
                </c:pt>
                <c:pt idx="722">
                  <c:v>埼玉県川口市弥平四丁目3番13､3番14､3番15､3番16､3番17､3番18､14番1､14番15､15番､19番11､19番13､253番1の一部､253番8</c:v>
                </c:pt>
                <c:pt idx="723">
                  <c:v>埼玉県川口市中青木二丁目61番1の一部､62番1の一部､63番の一部､64番1の一部､64番2の一部､69番の一部､370番の一部､374番2の一部</c:v>
                </c:pt>
                <c:pt idx="724">
                  <c:v>埼玉県川口市本蓮四丁目2600-33</c:v>
                </c:pt>
                <c:pt idx="725">
                  <c:v>埼玉県川口市並木三丁目30番2の一部</c:v>
                </c:pt>
                <c:pt idx="726">
                  <c:v>埼玉県所沢市下富1303番5</c:v>
                </c:pt>
                <c:pt idx="727">
                  <c:v>埼玉県所沢市東所沢和田3丁目23番3の一部､23番18</c:v>
                </c:pt>
                <c:pt idx="728">
                  <c:v>埼玉県春日部市中央7丁目2番1の一部及び2番2の一部</c:v>
                </c:pt>
                <c:pt idx="729">
                  <c:v>埼玉県春日部市南栄町2番3の一部</c:v>
                </c:pt>
                <c:pt idx="730">
                  <c:v>埼玉県春日部市米島1186番115の一部</c:v>
                </c:pt>
                <c:pt idx="731">
                  <c:v>埼玉県草加市稲荷一丁目1938番1の一部､1938番3の一部､1946番1の一部</c:v>
                </c:pt>
                <c:pt idx="732">
                  <c:v>埼玉県草加市瀬崎二丁目319番5</c:v>
                </c:pt>
                <c:pt idx="733">
                  <c:v>埼玉県草加市旭町五丁目612番7の一部､612番22</c:v>
                </c:pt>
                <c:pt idx="734">
                  <c:v>埼玉県草加市谷塚二丁目403番1の一部､403番2､410番3</c:v>
                </c:pt>
                <c:pt idx="735">
                  <c:v>埼玉県草加市稲荷一丁目2048番1の一部</c:v>
                </c:pt>
                <c:pt idx="736">
                  <c:v>埼玉県草加市松江五丁目759番1の一部</c:v>
                </c:pt>
                <c:pt idx="737">
                  <c:v>埼玉県草加市松江2丁目70番28の一部</c:v>
                </c:pt>
                <c:pt idx="738">
                  <c:v>埼玉県草加市柿木町字内山3番1の一部、3番2の一部、9番1の一部、9番2の一部、10番の一部、12番の一部、13番の一部、15番の一部</c:v>
                </c:pt>
                <c:pt idx="739">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40">
                  <c:v>埼玉県草加市青柳二丁目1080番の一部</c:v>
                </c:pt>
                <c:pt idx="741">
                  <c:v>埼玉県草加市吉町四丁目1093番1の一部､1096番の一部､1097番の一部､1098番1の一部､1099番1の一部､1100番の一部､1101番の一部､1106番の一部､1107番の一部､1108番の一部､1116番の一部</c:v>
                </c:pt>
                <c:pt idx="742">
                  <c:v>埼玉県草加市吉町四丁目1060番の一部､1074番2の一部､1075番2の一部</c:v>
                </c:pt>
                <c:pt idx="743">
                  <c:v>埼玉県草加市稲荷五丁目1558番１の一部、1558番2の一部</c:v>
                </c:pt>
                <c:pt idx="744">
                  <c:v>埼玉県草加市稲荷六丁目939番地</c:v>
                </c:pt>
                <c:pt idx="745">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46">
                  <c:v>埼玉県越谷市大字増森1396番4 他53筆</c:v>
                </c:pt>
                <c:pt idx="747">
                  <c:v>埼玉県越谷市川柳町二丁目462番1</c:v>
                </c:pt>
                <c:pt idx="748">
                  <c:v>埼玉県越谷市川柳町二丁目458番1</c:v>
                </c:pt>
                <c:pt idx="749">
                  <c:v>埼玉県越谷市大字西方字上手3058番1､3062番1､3151番68の一部</c:v>
                </c:pt>
                <c:pt idx="750">
                  <c:v>埼玉県越谷市大字西方字上手3076番3､3092番4､3100番2､3106番3</c:v>
                </c:pt>
                <c:pt idx="751">
                  <c:v>埼玉県越谷市大字西方字上手3092番1､3092番5､3106番1､3107番1､3107番4､3151番71､3151番167</c:v>
                </c:pt>
                <c:pt idx="752">
                  <c:v>埼玉県越谷市大字大里55-1の一部</c:v>
                </c:pt>
                <c:pt idx="753">
                  <c:v>埼玉県熊谷市三ヶ尻5980番1の一部､三ヶ尻6200番1の一部</c:v>
                </c:pt>
                <c:pt idx="754">
                  <c:v>埼玉県熊谷市石原858番1の一部､石原859番5の一部</c:v>
                </c:pt>
                <c:pt idx="755">
                  <c:v>埼玉県熊谷市上之3276番1の一部</c:v>
                </c:pt>
                <c:pt idx="756">
                  <c:v>千葉県佐倉市上志津字矢橋1077番55</c:v>
                </c:pt>
                <c:pt idx="757">
                  <c:v>千葉県流山市流山字東谷945番1</c:v>
                </c:pt>
                <c:pt idx="758">
                  <c:v>千葉県君津市君津1番の一部</c:v>
                </c:pt>
                <c:pt idx="759">
                  <c:v>千葉県君津市君津11番､2番､15番､19番､21番の一部</c:v>
                </c:pt>
                <c:pt idx="760">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1">
                  <c:v>千葉県成田市大菅字女化17番1の一部､字くじみね16番の一部</c:v>
                </c:pt>
                <c:pt idx="762">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3">
                  <c:v>千葉県旭市琴田字一番割2844番1の一部､2845番1の一部､2846番の一部､2849番の一部､2850番の一部､2852番の一部､2855番の一部､2856番の一部及び2858番5の一部</c:v>
                </c:pt>
                <c:pt idx="764">
                  <c:v>千葉県旭市琴田字一番割2846番の一部及び2849番の一部</c:v>
                </c:pt>
                <c:pt idx="765">
                  <c:v>千葉県香取市大戸字登り大縄1856番2の一部他</c:v>
                </c:pt>
                <c:pt idx="766">
                  <c:v>千葉県木更津市築地1番4及び1番6</c:v>
                </c:pt>
                <c:pt idx="767">
                  <c:v>千葉県茂原市早野字昭和3593番1の一部､字中ﾉ窪3300番の一部､字二番原2870番の一部</c:v>
                </c:pt>
                <c:pt idx="768">
                  <c:v>千葉県四街道市もねの里二丁目38番3の一部</c:v>
                </c:pt>
                <c:pt idx="769">
                  <c:v>千葉県富津市新富25番の一部､33番5の一部､33番7の一部､33番9の一部､33番13の一部､34番1の一部</c:v>
                </c:pt>
                <c:pt idx="770">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1">
                  <c:v>千葉県旭市二字太四郎台3237番の一部</c:v>
                </c:pt>
                <c:pt idx="772">
                  <c:v>千葉県浦安市猫実1丁目1624番3の一部</c:v>
                </c:pt>
                <c:pt idx="773">
                  <c:v>千葉県八千代市大和田新田字長兵衛野711番2の一部</c:v>
                </c:pt>
                <c:pt idx="774">
                  <c:v>千葉県八千代市大和田新田字長兵衛野711番2の一部</c:v>
                </c:pt>
                <c:pt idx="775">
                  <c:v>千葉県八千代市緑が丘西七丁目698番の一部</c:v>
                </c:pt>
                <c:pt idx="776">
                  <c:v>千葉県袖ヶ浦市長浦字拓弐号580番307の一部</c:v>
                </c:pt>
                <c:pt idx="777">
                  <c:v>千葉県旭市琴田字一番割2845番1の一部､2846番の一部､2849番の一部､2850番の一部､2852番の一部､2855番の一部､2856番の一部及び2858番5の一部</c:v>
                </c:pt>
                <c:pt idx="778">
                  <c:v>千葉県八千代市上高野字木戸場1734番4の一部､千葉県八千代市上高野字野路作2034番1の一部</c:v>
                </c:pt>
                <c:pt idx="779">
                  <c:v>千葉県習志野市茜浜一丁目5番1の一部</c:v>
                </c:pt>
                <c:pt idx="780">
                  <c:v>千葉県八千代市緑が丘西七丁目687番の一部及び700番の一部</c:v>
                </c:pt>
                <c:pt idx="781">
                  <c:v>千葉県八千代市緑が丘西五丁目519番の一部及び522番の一部</c:v>
                </c:pt>
                <c:pt idx="782">
                  <c:v>千葉県富津市新富12番1の一部</c:v>
                </c:pt>
                <c:pt idx="783">
                  <c:v>千葉県四街道市小名木字滝原292番1の一部､302番1の一部､302番4の一部及び335番23の一部</c:v>
                </c:pt>
                <c:pt idx="784">
                  <c:v>千葉県四街道市小名木字滝原292番1の一部､292番10の一部､302番1の一部､302番4の一部､335番23の一部及び335番29の一部</c:v>
                </c:pt>
                <c:pt idx="785">
                  <c:v>千葉県君津市三直字宇曽貝689番1の一部､内箕輪字野馬木戸70番､外箕輪字白旗台1042番1及び杢師字白籏台612番1</c:v>
                </c:pt>
                <c:pt idx="786">
                  <c:v>千葉県君津市三直字宇曽貝689番1の一部､内箕輪字野馬木戸70番､外箕輪字白旗台1042番1及び杢師字白籏台612番1</c:v>
                </c:pt>
                <c:pt idx="787">
                  <c:v>千葉県長生郡長生村信友字笹島1297番1の一部</c:v>
                </c:pt>
                <c:pt idx="788">
                  <c:v>千葉県習志野市芝園二丁目1番92の一部</c:v>
                </c:pt>
                <c:pt idx="789">
                  <c:v>千葉県八千代市緑が丘西七丁目1番1の一部</c:v>
                </c:pt>
                <c:pt idx="790">
                  <c:v>千葉県八千代市上高野字中野1807番13の一部</c:v>
                </c:pt>
                <c:pt idx="791">
                  <c:v>千葉県袖ｹ浦市北袖14番の一部</c:v>
                </c:pt>
                <c:pt idx="792">
                  <c:v>千葉県君津市君津1番の一部</c:v>
                </c:pt>
                <c:pt idx="793">
                  <c:v>千葉県東金市家徳字上南153番1の一部､153番3の一部及び154番3の一部</c:v>
                </c:pt>
                <c:pt idx="794">
                  <c:v>千葉県君津市君津1番の一部</c:v>
                </c:pt>
                <c:pt idx="795">
                  <c:v>千葉県袖ｹ浦市中袖2番1の一部及び2番4の一部</c:v>
                </c:pt>
                <c:pt idx="796">
                  <c:v>千葉県君津市君津1番の一部</c:v>
                </c:pt>
                <c:pt idx="797">
                  <c:v>千葉県君津市君津1番の一部</c:v>
                </c:pt>
                <c:pt idx="798">
                  <c:v>千葉県袖ｹ浦市北袖14番1の一部</c:v>
                </c:pt>
                <c:pt idx="799">
                  <c:v>千葉県富津市新富25番の一部</c:v>
                </c:pt>
                <c:pt idx="800">
                  <c:v>千葉県袖ケ浦市中袖2番1の一部</c:v>
                </c:pt>
                <c:pt idx="801">
                  <c:v>千葉県浦安市港80番の一部</c:v>
                </c:pt>
                <c:pt idx="802">
                  <c:v>千葉県君津市君津1番の一部及び19番の一部</c:v>
                </c:pt>
                <c:pt idx="803">
                  <c:v>千葉県袖ｹ浦市中袖2番1の一部及び2番4の一部</c:v>
                </c:pt>
                <c:pt idx="804">
                  <c:v>千葉県八千代市大和田新田字津金向686番3の一部及び686番4の一部並びに字長兵衛野713番4の一部</c:v>
                </c:pt>
                <c:pt idx="805">
                  <c:v>千葉県袖ケ浦市北袖14番1の一部</c:v>
                </c:pt>
                <c:pt idx="806">
                  <c:v>千葉県袖ケ浦市長浦字拓弐号580番1の一部</c:v>
                </c:pt>
                <c:pt idx="807">
                  <c:v>千葉県八千代市大和田新田字津金向686番3の一部</c:v>
                </c:pt>
                <c:pt idx="808">
                  <c:v>千葉県富津市新富21番1の一部､21番3及び21番7</c:v>
                </c:pt>
                <c:pt idx="809">
                  <c:v>千葉県香取郡神崎町松崎字下利根川通830番1の一部､830番3の一部､831番1､831番7の一部､831番12の一部､837番2､838番2､839番1､839番2､840番1､840番2､841番1及び841番3</c:v>
                </c:pt>
                <c:pt idx="810">
                  <c:v>千葉県袖ケ浦市長浦字拓弐号580番315の一部</c:v>
                </c:pt>
                <c:pt idx="811">
                  <c:v>千葉県君津市怒田字花立643番1の一部</c:v>
                </c:pt>
                <c:pt idx="812">
                  <c:v>千葉県印西市大塚二丁目4番1の一部</c:v>
                </c:pt>
                <c:pt idx="813">
                  <c:v>千葉県袖ｹ浦市北袖2番1の一部</c:v>
                </c:pt>
                <c:pt idx="814">
                  <c:v>千葉県袖ｹ浦市北袖14番1の一部</c:v>
                </c:pt>
                <c:pt idx="815">
                  <c:v>千葉県袖ｹ浦市上泉字影山岱1638番1の一部</c:v>
                </c:pt>
                <c:pt idx="816">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17">
                  <c:v>千葉県富津市小久保字港町3091番2の一部</c:v>
                </c:pt>
                <c:pt idx="818">
                  <c:v>千葉県君津市君津1番の一部</c:v>
                </c:pt>
                <c:pt idx="819">
                  <c:v>千葉県君津市中富字伽蘭979番の一部､980番1の一部 及び980番2の一部</c:v>
                </c:pt>
                <c:pt idx="820">
                  <c:v>千葉県袖ｹ浦市南袖44番の一部</c:v>
                </c:pt>
                <c:pt idx="821">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2">
                  <c:v>千葉県山武郡横芝光町長山台1番22の一部</c:v>
                </c:pt>
                <c:pt idx="823">
                  <c:v>千葉県野田市野田字谷座114番2の一部､123番1の一部 及び123番4の一部並びに野田市上花輪字谷向1527番2の一部</c:v>
                </c:pt>
                <c:pt idx="824">
                  <c:v>千葉県成田市新泉23番の一部</c:v>
                </c:pt>
                <c:pt idx="825">
                  <c:v>千葉県八千代市大和田新田字津金向686番3の一部及び吉橋字津金ﾄ33番2</c:v>
                </c:pt>
                <c:pt idx="826">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27">
                  <c:v>千葉県成田市不動ヶ岡字申新田1967番2の一部､1967番5の一部､1968番2､1975番2の一部､1975番3の一部､1976番4の一部､1976番5の一部及び1976番7の一部</c:v>
                </c:pt>
                <c:pt idx="828">
                  <c:v>千葉県成田市不動ヶ岡字申新田1967番2の一部､1967番5の一部及び1968番2の一部</c:v>
                </c:pt>
                <c:pt idx="829">
                  <c:v>千葉県君津市君津１番の一部</c:v>
                </c:pt>
                <c:pt idx="830">
                  <c:v>千葉県袖ケ浦市北袖１４番１の一部</c:v>
                </c:pt>
                <c:pt idx="831">
                  <c:v>千葉県袖ケ浦市中袖３番１の一部</c:v>
                </c:pt>
                <c:pt idx="832">
                  <c:v>千葉県袖ケ浦市南袖４４番の一部</c:v>
                </c:pt>
                <c:pt idx="833">
                  <c:v>千葉県山武郡横芝光町木戸台字下笠松301番2の一部他</c:v>
                </c:pt>
                <c:pt idx="834">
                  <c:v>千葉県東金市上武射田字下荒久1469番1地先他</c:v>
                </c:pt>
                <c:pt idx="835">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36">
                  <c:v>千葉県八千代市大和田新田字津金向686番3の一部</c:v>
                </c:pt>
                <c:pt idx="837">
                  <c:v>千葉県館山市北条字下沼648番1の一部</c:v>
                </c:pt>
                <c:pt idx="838">
                  <c:v>千葉県袖ケ浦市南袖４４番の一部</c:v>
                </c:pt>
                <c:pt idx="839">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0">
                  <c:v>千葉県袖ケ浦市北袖2番2の一部</c:v>
                </c:pt>
                <c:pt idx="841">
                  <c:v>千葉県木更津市築地10番の一部及び君津市君津1番の一部</c:v>
                </c:pt>
                <c:pt idx="842">
                  <c:v>千葉県八千代市緑が丘西七丁目1番2及び1番3の一部</c:v>
                </c:pt>
                <c:pt idx="843">
                  <c:v>千葉県八千代市緑が丘西七丁目1番3の一部</c:v>
                </c:pt>
                <c:pt idx="844">
                  <c:v>千葉県君津市君津1番の一部</c:v>
                </c:pt>
                <c:pt idx="845">
                  <c:v>千葉県君津市君津1番の一部</c:v>
                </c:pt>
                <c:pt idx="846">
                  <c:v>千葉県袖ケ浦市中袖2番1の一部</c:v>
                </c:pt>
                <c:pt idx="847">
                  <c:v>千葉県袖ケ浦市中袖33番2の一部及び33番3の一部</c:v>
                </c:pt>
                <c:pt idx="848">
                  <c:v>千葉県君津市君津1番の一部</c:v>
                </c:pt>
                <c:pt idx="849">
                  <c:v>千葉県四街道市小名木字滝原292番１の一部及び292番10の一部</c:v>
                </c:pt>
                <c:pt idx="850">
                  <c:v>千葉県木更津市清見台二丁目14番1の一部</c:v>
                </c:pt>
                <c:pt idx="851">
                  <c:v>千葉県袖ケ浦市中袖3番1の一部､3番2の一部</c:v>
                </c:pt>
                <c:pt idx="852">
                  <c:v>千葉県袖ケ浦市北袖3番1の一部</c:v>
                </c:pt>
                <c:pt idx="853">
                  <c:v>千葉県富津市新富25番の一部､33番5の一部､33番7の一部､33番13の一部</c:v>
                </c:pt>
                <c:pt idx="854">
                  <c:v>千葉県山武市白幡字大野場1364番5､字神楽台2079番5の一部､2079番16の一部､2081番3の一部､2081番10の一部</c:v>
                </c:pt>
                <c:pt idx="855">
                  <c:v>千葉県山武市白幡字神楽台2079番5の一部及び2081番3の一部</c:v>
                </c:pt>
                <c:pt idx="856">
                  <c:v>千葉県君津市君津1番の一部</c:v>
                </c:pt>
                <c:pt idx="857">
                  <c:v>千葉県我孫子市中峠字西蓮田2264番の一部</c:v>
                </c:pt>
                <c:pt idx="858">
                  <c:v>千葉県木更津市岩根一丁目161番7並びに西岩根173番1の一部､174番1の一部､225番2の一部及び225番3の一部</c:v>
                </c:pt>
                <c:pt idx="859">
                  <c:v>千葉県勝浦市部原字内出1930番3の一部</c:v>
                </c:pt>
                <c:pt idx="860">
                  <c:v>千葉県香取郡多古町牛尾字坂田道2972番の一部並びに字白谷3387番及び3388番</c:v>
                </c:pt>
                <c:pt idx="861">
                  <c:v>千葉県茂原市茂原字毛無塚724番2の一部､725番の一部及び726番の一部並びに早野字川中島3740番2地先</c:v>
                </c:pt>
                <c:pt idx="862">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63">
                  <c:v>千葉県旭市鎌数字川西一番5146番16の一部</c:v>
                </c:pt>
                <c:pt idx="864">
                  <c:v>千葉県旭市鎌数字川西一番5146番30の一部､字川西二番7857番1の一部</c:v>
                </c:pt>
                <c:pt idx="865">
                  <c:v>千葉県印西市西の原一丁目1番1の一部</c:v>
                </c:pt>
                <c:pt idx="866">
                  <c:v>千葉県千葉市美浜区浜田2丁目45番9､豊砂1番5</c:v>
                </c:pt>
                <c:pt idx="867">
                  <c:v>千葉県千葉市美浜区豊砂1番6</c:v>
                </c:pt>
                <c:pt idx="868">
                  <c:v>千葉県千葉市美浜区稲毛海岸五丁目1番448のうち一部</c:v>
                </c:pt>
                <c:pt idx="869">
                  <c:v>千葉県千葉市中央区亥鼻一丁目64番1の一部</c:v>
                </c:pt>
                <c:pt idx="870">
                  <c:v>千葉県千葉市美浜区新港170-1､2､3､4の各一部</c:v>
                </c:pt>
                <c:pt idx="871">
                  <c:v>千葉県千葉市中央区都町三丁目10-1､10-11</c:v>
                </c:pt>
                <c:pt idx="872">
                  <c:v>千葉県千葉市美浜区新港183番の一部</c:v>
                </c:pt>
                <c:pt idx="873">
                  <c:v>千葉県千葉市中央区川崎町2-18の一部､3-2の一部､3-3の一部</c:v>
                </c:pt>
                <c:pt idx="874">
                  <c:v>千葉県千葉市中央区中央港1丁目205番1の一部</c:v>
                </c:pt>
                <c:pt idx="875">
                  <c:v>千葉県千葉市美浜区打瀬3丁目13番地7ほか4筆</c:v>
                </c:pt>
                <c:pt idx="876">
                  <c:v>千葉県千葉市美浜区真砂二丁目16番3の一部</c:v>
                </c:pt>
                <c:pt idx="877">
                  <c:v>千葉県千葉市美浜区真砂一丁目2番の一部､3番の一部</c:v>
                </c:pt>
                <c:pt idx="878">
                  <c:v>千葉県千葉市中央区問屋町539番5の一部</c:v>
                </c:pt>
                <c:pt idx="879">
                  <c:v>千葉県千葉市美浜区若葉三丁目1番1､1番18､1番19の各一部</c:v>
                </c:pt>
                <c:pt idx="880">
                  <c:v>千葉県千葉市美浜区稲毛海岸5丁目1-441の一部､外</c:v>
                </c:pt>
                <c:pt idx="881">
                  <c:v>千葉県千葉市中央区川崎町57番5</c:v>
                </c:pt>
                <c:pt idx="882">
                  <c:v>千葉県千葉市美浜区新港4番5､69番の各一部</c:v>
                </c:pt>
                <c:pt idx="883">
                  <c:v>千葉県千葉市稲毛区六方町210番1､同番8及び同番9の各一部</c:v>
                </c:pt>
                <c:pt idx="884">
                  <c:v>千葉県千葉市中央区新浜町1番1の一部､1番2の一部</c:v>
                </c:pt>
                <c:pt idx="885">
                  <c:v>千葉県千葉市中央区浜野町1025番116の一部</c:v>
                </c:pt>
                <c:pt idx="886">
                  <c:v>千葉県千葉市美浜区新港227番13</c:v>
                </c:pt>
                <c:pt idx="887">
                  <c:v>千葉県千葉市美浜区新港228番6､228番7､228番15</c:v>
                </c:pt>
                <c:pt idx="888">
                  <c:v>千葉県千葉市美浜区新港35番1の一部</c:v>
                </c:pt>
                <c:pt idx="889">
                  <c:v>千葉県千葉市稲毛区六方町236番1の一部､長沼原町731番1の一部</c:v>
                </c:pt>
                <c:pt idx="890">
                  <c:v>千葉県千葉市中央区千葉港120番</c:v>
                </c:pt>
                <c:pt idx="891">
                  <c:v>千葉県千葉市美浜区若葉三丁目1番11の一部</c:v>
                </c:pt>
                <c:pt idx="892">
                  <c:v>千葉県千葉市美浜区豊砂6番1､113番2の一部､115番1の一部</c:v>
                </c:pt>
                <c:pt idx="893">
                  <c:v>千葉県千葉市美浜区幕張西4-7800-2の一部</c:v>
                </c:pt>
                <c:pt idx="894">
                  <c:v>千葉県千葉市美浜区若葉三丁目1番23の一部</c:v>
                </c:pt>
                <c:pt idx="895">
                  <c:v>千葉県千葉市緑区大野台一丁目4番9､4番10</c:v>
                </c:pt>
                <c:pt idx="896">
                  <c:v>千葉県千葉市中央区亥鼻1丁目64-1､322の各一部</c:v>
                </c:pt>
                <c:pt idx="897">
                  <c:v>千葉県千葉市美浜区新港197番5､227番1の各一部</c:v>
                </c:pt>
                <c:pt idx="898">
                  <c:v>千葉県千葉市中央区都町三丁目13番1の一部</c:v>
                </c:pt>
                <c:pt idx="899">
                  <c:v>千葉県千葉市中央区宮崎二丁目122番の一部</c:v>
                </c:pt>
                <c:pt idx="900">
                  <c:v>千葉県千葉市中央区宮崎二丁目122番の一部</c:v>
                </c:pt>
                <c:pt idx="901">
                  <c:v>千葉県千葉市若葉区千城台北二丁目11番7</c:v>
                </c:pt>
                <c:pt idx="902">
                  <c:v>千葉県千葉市美浜区若葉三丁目1番13の一部</c:v>
                </c:pt>
                <c:pt idx="903">
                  <c:v>千葉県千葉市中央区今井三丁目11番9､11番10</c:v>
                </c:pt>
                <c:pt idx="904">
                  <c:v>千葉県千葉市中央区川崎町14番1､16番､18番の各一部</c:v>
                </c:pt>
                <c:pt idx="905">
                  <c:v>千葉県千葉市中央区宮崎二丁目122番の一部</c:v>
                </c:pt>
                <c:pt idx="906">
                  <c:v>千葉県千葉市花見川区犢橋町1778番の一部</c:v>
                </c:pt>
                <c:pt idx="907">
                  <c:v>千葉県千葉市中央区新町324番1の一部､324番3の一部､新千葉一丁目15番4の一部</c:v>
                </c:pt>
                <c:pt idx="908">
                  <c:v>千葉県千葉市中央区新町324番1の一部</c:v>
                </c:pt>
                <c:pt idx="909">
                  <c:v>千葉県千葉市稲毛区長沼原町731-1の一部</c:v>
                </c:pt>
                <c:pt idx="910">
                  <c:v>千葉県千葉市中央区新町324番1の一部</c:v>
                </c:pt>
                <c:pt idx="911">
                  <c:v>千葉県千葉市花見川区幕張町一丁目7685番地の一部</c:v>
                </c:pt>
                <c:pt idx="912">
                  <c:v>千葉県千葉市美浜区新港228番1</c:v>
                </c:pt>
                <c:pt idx="913">
                  <c:v>千葉県千葉市中央区川崎町14番1の一部</c:v>
                </c:pt>
                <c:pt idx="914">
                  <c:v>千葉県千葉市中央区院内二丁目101番7の一部</c:v>
                </c:pt>
                <c:pt idx="915">
                  <c:v>千葉県市川市千鳥町5番1</c:v>
                </c:pt>
                <c:pt idx="916">
                  <c:v>千葉県市川市新田二丁目419番1及び6の一部</c:v>
                </c:pt>
                <c:pt idx="917">
                  <c:v>千葉県市川市加藤新田202番地1外</c:v>
                </c:pt>
                <c:pt idx="918">
                  <c:v>千葉県市川市高谷新町6-4</c:v>
                </c:pt>
                <c:pt idx="919">
                  <c:v>千葉県市川市田尻1003番1の一部､市川市上妙典1502番1の一部</c:v>
                </c:pt>
                <c:pt idx="920">
                  <c:v>千葉県市川市市川南2丁目94-1の一部､94-3の一部､95-1の一部(地番)</c:v>
                </c:pt>
                <c:pt idx="921">
                  <c:v>千葉県市川市加藤新田202-8の一部（地番）</c:v>
                </c:pt>
                <c:pt idx="922">
                  <c:v>千葉県市川市市川南二丁目86､89､90､91､92-1､92-2､93-1の各一部（地番）</c:v>
                </c:pt>
                <c:pt idx="923">
                  <c:v>千葉県市川市塩浜一丁目12番の一部</c:v>
                </c:pt>
                <c:pt idx="924">
                  <c:v>千葉県市川市市川南二丁目73の一部､74の一部､86の一部､87の一部(地番)</c:v>
                </c:pt>
                <c:pt idx="925">
                  <c:v>千葉県市川市高谷新町5番1の一部､高谷新町14番13の一部</c:v>
                </c:pt>
                <c:pt idx="926">
                  <c:v>千葉県市川市北方一丁目79番の一部（地番）</c:v>
                </c:pt>
                <c:pt idx="927">
                  <c:v>千葉県市川市塩浜二丁目16番6の一部､16番7の一部､16番8の一部（地番）</c:v>
                </c:pt>
                <c:pt idx="928">
                  <c:v>千葉県市川市市川南二丁目93番2の一部､93番3の一部（地番）</c:v>
                </c:pt>
                <c:pt idx="929">
                  <c:v>千葉県市川市市川南二丁目81番､82番､83番の各一部（地番）</c:v>
                </c:pt>
                <c:pt idx="930">
                  <c:v>千葉県市川市高谷新町9番1の一部（地番）</c:v>
                </c:pt>
                <c:pt idx="931">
                  <c:v>千葉県市川市千鳥町14番1の一部（地番）</c:v>
                </c:pt>
                <c:pt idx="932">
                  <c:v>千葉県市川市田尻2丁目152番2､153番1､153番2､154番2､154番3の各一部(地番)</c:v>
                </c:pt>
                <c:pt idx="933">
                  <c:v>千葉県市川市田尻1丁目87番1の一部（地番）</c:v>
                </c:pt>
                <c:pt idx="934">
                  <c:v>千葉県市川市本行徳2554番17の一部（地番）</c:v>
                </c:pt>
                <c:pt idx="935">
                  <c:v>千葉県市川市新田四丁目1283番6の一部､同番11､同番12の一部（地番）</c:v>
                </c:pt>
                <c:pt idx="936">
                  <c:v>千葉県市川市東浜1丁目1番2の一部（地番）</c:v>
                </c:pt>
                <c:pt idx="937">
                  <c:v>千葉県市川市塩浜3丁目15番5の一部（地番）</c:v>
                </c:pt>
                <c:pt idx="938">
                  <c:v>千葉県市川市塩浜2丁目34番1の一部（地番）</c:v>
                </c:pt>
                <c:pt idx="939">
                  <c:v>千葉県船橋市南本町2400番の8の一部</c:v>
                </c:pt>
                <c:pt idx="940">
                  <c:v>千葉県船橋市西浦一丁目17番3の一部及び17番4の一部</c:v>
                </c:pt>
                <c:pt idx="941">
                  <c:v>千葉県船橋市高瀬町56番1､同番2､同番4から14まで､55番2及び同番4</c:v>
                </c:pt>
                <c:pt idx="942">
                  <c:v>千葉県船橋市海神町東1丁目1377番の一部</c:v>
                </c:pt>
                <c:pt idx="943">
                  <c:v>千葉県船橋市潮見町38番</c:v>
                </c:pt>
                <c:pt idx="944">
                  <c:v>千葉県船橋市本中山4丁目668番1の一部､668番3の一部</c:v>
                </c:pt>
                <c:pt idx="945">
                  <c:v>千葉県船橋市日の出2丁目8番1の一部</c:v>
                </c:pt>
                <c:pt idx="946">
                  <c:v>千葉県船橋市西浦3丁目21番3の一部</c:v>
                </c:pt>
                <c:pt idx="947">
                  <c:v>千葉県船橋市南海神1丁目1896番11の一部</c:v>
                </c:pt>
                <c:pt idx="948">
                  <c:v>千葉県船橋市藤原3丁目284番17の一部</c:v>
                </c:pt>
                <c:pt idx="949">
                  <c:v>千葉県船橋市藤原3丁目284番17の一部</c:v>
                </c:pt>
                <c:pt idx="950">
                  <c:v>千葉県船橋市南海神一丁目1896番7の一部、1896番8の一部</c:v>
                </c:pt>
                <c:pt idx="951">
                  <c:v>千葉県船橋市市場一丁目1974番18､同番19､同番20､同番22､同番23及び同番24の各一部</c:v>
                </c:pt>
                <c:pt idx="952">
                  <c:v>千葉県船橋市市場一丁目2028番7の一部､2028番8の一部､2069番の一部､2080番の一部</c:v>
                </c:pt>
                <c:pt idx="953">
                  <c:v>千葉県船橋市南海神一丁目1896番9の一部</c:v>
                </c:pt>
                <c:pt idx="954">
                  <c:v>千葉県船橋市浜町二丁目16番4の一部</c:v>
                </c:pt>
                <c:pt idx="955">
                  <c:v>千葉県松戸市松戸字三丁目1788番2の一部（地番）</c:v>
                </c:pt>
                <c:pt idx="956">
                  <c:v>千葉県市原市姉崎海岸1番地1の一部</c:v>
                </c:pt>
                <c:pt idx="957">
                  <c:v>千葉県市原市千種海岸3番地1の一部</c:v>
                </c:pt>
                <c:pt idx="958">
                  <c:v>千葉県市原市千種海岸3番地1の一部</c:v>
                </c:pt>
                <c:pt idx="959">
                  <c:v>千葉県市原市八幡海岸通1969-39の一部</c:v>
                </c:pt>
                <c:pt idx="960">
                  <c:v>千葉県市原市千種海岸3-1の一部</c:v>
                </c:pt>
                <c:pt idx="961">
                  <c:v>千葉県市原市姉崎海岸1番地2の一部</c:v>
                </c:pt>
                <c:pt idx="962">
                  <c:v>千葉県市原市千種海岸3番地1の一部</c:v>
                </c:pt>
                <c:pt idx="963">
                  <c:v>千葉県市原市千種海岸3番地1の一部</c:v>
                </c:pt>
                <c:pt idx="964">
                  <c:v>千葉県市原市千種海岸3番地1の一部</c:v>
                </c:pt>
                <c:pt idx="965">
                  <c:v>千葉県市原市八幡海岸通2番3 外10筆</c:v>
                </c:pt>
                <c:pt idx="966">
                  <c:v>千葉県市原市八幡海岸通1941番1</c:v>
                </c:pt>
                <c:pt idx="967">
                  <c:v>千葉県市原市五井南海岸3番1</c:v>
                </c:pt>
                <c:pt idx="968">
                  <c:v>千葉県市原市五井海岸1220番2､1220番5､1223番3</c:v>
                </c:pt>
                <c:pt idx="969">
                  <c:v>千葉県市原市八幡海岸通38番の一部</c:v>
                </c:pt>
                <c:pt idx="970">
                  <c:v>千葉県市原市姉崎海岸1番2の一部</c:v>
                </c:pt>
                <c:pt idx="971">
                  <c:v>千葉県市原市五井海岸10番3､1911番2､1921番13の各一部</c:v>
                </c:pt>
                <c:pt idx="972">
                  <c:v>千葉県市原市五井海岸10番の一部</c:v>
                </c:pt>
                <c:pt idx="973">
                  <c:v>千葉県市原市姉崎海岸1番地1の一部､1番地2の一部</c:v>
                </c:pt>
                <c:pt idx="974">
                  <c:v>千葉県市原市千種海岸3番地1の一部</c:v>
                </c:pt>
                <c:pt idx="975">
                  <c:v>千葉県市原市千種海岸3番地1の一部</c:v>
                </c:pt>
                <c:pt idx="976">
                  <c:v>千葉県市原市千種海岸3番地1の一部､3番地4の一部</c:v>
                </c:pt>
                <c:pt idx="977">
                  <c:v>千葉県市原市千種海岸３番地１の一部</c:v>
                </c:pt>
                <c:pt idx="978">
                  <c:v>千葉県市原市五井海岸10番3､1220番2､1921番13の各一部</c:v>
                </c:pt>
                <c:pt idx="979">
                  <c:v>千葉県市原市千種海岸3番地１､3番地４の各一部</c:v>
                </c:pt>
                <c:pt idx="980">
                  <c:v>千葉県市原市八幡海岸通12番3の一部</c:v>
                </c:pt>
                <c:pt idx="981">
                  <c:v>千葉県市原市八幡海岸通1番1の一部</c:v>
                </c:pt>
                <c:pt idx="982">
                  <c:v>千葉県市原市千種海岸3番1､姉崎海岸143番1の各一部</c:v>
                </c:pt>
                <c:pt idx="983">
                  <c:v>千葉県市原市五井海岸10番3､1911番2の各一部</c:v>
                </c:pt>
                <c:pt idx="984">
                  <c:v>千葉県市原市姉崎海岸1番1､1番2の各一部</c:v>
                </c:pt>
                <c:pt idx="985">
                  <c:v>千葉県市原市姉崎海岸1番1の一部</c:v>
                </c:pt>
                <c:pt idx="986">
                  <c:v>千葉県市原市姉崎海岸1番1の一部</c:v>
                </c:pt>
                <c:pt idx="987">
                  <c:v>千葉県市原市姉崎海岸1番1の一部</c:v>
                </c:pt>
                <c:pt idx="988">
                  <c:v>千葉県市原市五井海岸10番3､1911番2､1921番13の各一部</c:v>
                </c:pt>
                <c:pt idx="989">
                  <c:v>千葉県市原市八幡海岸通6番3の一部</c:v>
                </c:pt>
                <c:pt idx="990">
                  <c:v>千葉県市原市千種海岸2番8の一部</c:v>
                </c:pt>
                <c:pt idx="991">
                  <c:v>千葉県市原市五井南海岸14番1､15番の各一部</c:v>
                </c:pt>
                <c:pt idx="992">
                  <c:v>千葉県市原市八幡海岸通2番5､6番1､6番3の各一部</c:v>
                </c:pt>
                <c:pt idx="993">
                  <c:v>千葉県市原市八幡海岸通6番1の一部</c:v>
                </c:pt>
                <c:pt idx="994">
                  <c:v>千葉県市原市能満字定堀込1798番1､1798番1地先､1798番2地先､1799番､1800番､1801番1､1801番1地先､1801番2､1801番2地先､1801番3､1802番1､1802番1地先の各一部</c:v>
                </c:pt>
                <c:pt idx="995">
                  <c:v>千葉県柏市新十余二7番1､7番5､7番6の各一部</c:v>
                </c:pt>
                <c:pt idx="996">
                  <c:v>千葉県柏市新十余二7番5の一部</c:v>
                </c:pt>
                <c:pt idx="997">
                  <c:v>千葉県柏市新十余二11番1及び12番6の各一部</c:v>
                </c:pt>
                <c:pt idx="998">
                  <c:v>千葉県柏市柏の葉六丁目2番1の一部</c:v>
                </c:pt>
                <c:pt idx="999">
                  <c:v>千葉県柏市酒井根六丁目257番10の一部､同番13の一部</c:v>
                </c:pt>
                <c:pt idx="1000">
                  <c:v>千葉県柏市布施字宿ノ後1番3の一部
千葉県柏市花野井字三畝割1240番4の一部</c:v>
                </c:pt>
                <c:pt idx="1001">
                  <c:v>千葉県柏市十余二字南前山164番9の一部､同番39の一部</c:v>
                </c:pt>
                <c:pt idx="1002">
                  <c:v>千葉県柏市十余二字南前山164番39の一部</c:v>
                </c:pt>
                <c:pt idx="1003">
                  <c:v>東京都大田区仲池上1丁目698番の一部</c:v>
                </c:pt>
                <c:pt idx="1004">
                  <c:v>東京都目黒区東山二丁目1228番5及び同番19から22</c:v>
                </c:pt>
                <c:pt idx="1005">
                  <c:v>東京都墨田区東墨田二丁目82番65の一部</c:v>
                </c:pt>
                <c:pt idx="1006">
                  <c:v>東京都練馬区豊玉北二丁目9番6の一部</c:v>
                </c:pt>
                <c:pt idx="1007">
                  <c:v>東京都港区白金台四丁目地内</c:v>
                </c:pt>
                <c:pt idx="1008">
                  <c:v>東京都板橋区氷川町20番1の一部</c:v>
                </c:pt>
                <c:pt idx="1009">
                  <c:v>東京都荒川区西尾久七丁目242番2､同番3及び同番4の一部</c:v>
                </c:pt>
                <c:pt idx="1010">
                  <c:v>東京都板橋区舟渡四丁目2843番22の一部</c:v>
                </c:pt>
                <c:pt idx="1011">
                  <c:v>東京都葛飾区堀切1丁目45番4及び同番5</c:v>
                </c:pt>
                <c:pt idx="1012">
                  <c:v>東京都墨田区東駒形3丁目15番17の一部</c:v>
                </c:pt>
                <c:pt idx="1013">
                  <c:v>東京都大田区東六郷一丁目12番15､同番16､同番17､同番20､同番21､同番22</c:v>
                </c:pt>
                <c:pt idx="1014">
                  <c:v>東京都江戸川区松江3丁目3948番及び3949番の各一部</c:v>
                </c:pt>
                <c:pt idx="1015">
                  <c:v>東京都大田区北糀谷二丁目2476番の一部</c:v>
                </c:pt>
                <c:pt idx="1016">
                  <c:v>東京都江戸川区松江三丁目3826番､3827番3及び3842番5の各一部</c:v>
                </c:pt>
                <c:pt idx="1017">
                  <c:v>東京都荒川区南千住五丁目133番5の一部</c:v>
                </c:pt>
                <c:pt idx="1018">
                  <c:v>東京都東村山市栄町二丁目25番29</c:v>
                </c:pt>
                <c:pt idx="1019">
                  <c:v>東京都台東区鳥越一丁目7番21の一部</c:v>
                </c:pt>
                <c:pt idx="1020">
                  <c:v>東京都文京区本駒込一丁目98番4の一部</c:v>
                </c:pt>
                <c:pt idx="1021">
                  <c:v>東京都墨田区立花三丁目131番6の一部､131番17､131番18</c:v>
                </c:pt>
                <c:pt idx="1022">
                  <c:v>東京都江東区豊洲二丁目14番1の一部</c:v>
                </c:pt>
                <c:pt idx="1023">
                  <c:v>東京都墨田区文花一丁目21番1の一部</c:v>
                </c:pt>
                <c:pt idx="1024">
                  <c:v>東京都大田区羽田空港三丁目1番の一部</c:v>
                </c:pt>
                <c:pt idx="1025">
                  <c:v>東京都目黒区下目黒二丁目225番1､227番1､同番7及び同番8の各一部</c:v>
                </c:pt>
                <c:pt idx="1026">
                  <c:v>東京都北区西ｹ原二丁目3番9､同番10､同番17及び同区中里一丁目47番11の各一部</c:v>
                </c:pt>
                <c:pt idx="1027">
                  <c:v>東京都葛飾区青戸七丁目43番1の一部</c:v>
                </c:pt>
                <c:pt idx="1028">
                  <c:v>東京都江東区東雲一丁目1番6の一部</c:v>
                </c:pt>
                <c:pt idx="1029">
                  <c:v>東京都北区滝野川五丁目55番1及び16番の各一部</c:v>
                </c:pt>
                <c:pt idx="1030">
                  <c:v>東京都江東区塩浜一丁目10番2の一部</c:v>
                </c:pt>
                <c:pt idx="1031">
                  <c:v>東京都大田区羽田旭町11番1､同番8及び同番9の各一部</c:v>
                </c:pt>
                <c:pt idx="1032">
                  <c:v>東京都足立区南花畑一丁目地内</c:v>
                </c:pt>
                <c:pt idx="1033">
                  <c:v>東京都江東区豊洲六丁目10番1､同番2､同番4､同番7､同番8､同番9及び同番10の一部</c:v>
                </c:pt>
                <c:pt idx="1034">
                  <c:v>東京都江戸川区船堀三丁目620番11の一部</c:v>
                </c:pt>
                <c:pt idx="1035">
                  <c:v>東京都中央区晴海三丁目102番の一部</c:v>
                </c:pt>
                <c:pt idx="1036">
                  <c:v>東京都江東区亀戸七丁目49番1の一部</c:v>
                </c:pt>
                <c:pt idx="1037">
                  <c:v>東京都大田区京浜島三丁目地内</c:v>
                </c:pt>
                <c:pt idx="1038">
                  <c:v>東京都江東区東雲一丁目1番25の一部</c:v>
                </c:pt>
                <c:pt idx="1039">
                  <c:v>東京都江東区越中島一丁目3番14の一部</c:v>
                </c:pt>
                <c:pt idx="1040">
                  <c:v>東京都大田区矢口二丁目812番3の一部</c:v>
                </c:pt>
                <c:pt idx="1041">
                  <c:v>東京都北区王子本町三丁目2番1､3番4､3番6､3番15及び1897番5の各一部</c:v>
                </c:pt>
                <c:pt idx="1042">
                  <c:v>東京都江東区扇橋一丁目13番2及び13番34の各一部</c:v>
                </c:pt>
                <c:pt idx="1043">
                  <c:v>東京都江東区新木場一丁目17番10の一部</c:v>
                </c:pt>
                <c:pt idx="1044">
                  <c:v>東京都江東区東砂七丁目583番4の一部､583番12､605番4の一部､605番10の一部､605番11の一部､605番19の一部及び605番20の一部</c:v>
                </c:pt>
                <c:pt idx="1045">
                  <c:v>東京都江東区東砂七丁目701番15の一部</c:v>
                </c:pt>
                <c:pt idx="1046">
                  <c:v>東京都足立区関原一丁目853番4の一部､854番8の一部</c:v>
                </c:pt>
                <c:pt idx="1047">
                  <c:v>東京都大田区京浜島二丁目6番1の一部</c:v>
                </c:pt>
                <c:pt idx="1048">
                  <c:v>東京都墨田区堤通二丁目69番11の一部</c:v>
                </c:pt>
                <c:pt idx="1049">
                  <c:v>東京都大田区京浜島一丁目10番の一部</c:v>
                </c:pt>
                <c:pt idx="1050">
                  <c:v>東京都江戸川区北葛西二丁目461番2</c:v>
                </c:pt>
                <c:pt idx="1051">
                  <c:v>東京都北区赤羽西六丁目6番4､同番5､同番6､同番7､同番8及び同番9の各一部</c:v>
                </c:pt>
                <c:pt idx="1052">
                  <c:v>東京都北区浮間一丁目地内</c:v>
                </c:pt>
                <c:pt idx="1053">
                  <c:v>東京都足立区新田三丁目16番21の一部</c:v>
                </c:pt>
                <c:pt idx="1054">
                  <c:v>東京都北区神谷三丁目10番20の一部､志茂三丁目3番27の一部､同番29の一部､同番59の一部及び同番27地先</c:v>
                </c:pt>
                <c:pt idx="1055">
                  <c:v>東京都板橋区新河岸一丁目地内</c:v>
                </c:pt>
                <c:pt idx="1056">
                  <c:v>東京都墨田区向島三丁目16番1､16番21</c:v>
                </c:pt>
                <c:pt idx="1057">
                  <c:v>東京都江東区大島五丁目82番23の一部､同番24の一部､同番25の一部､同番26､同番35の一部､同番36の一部</c:v>
                </c:pt>
                <c:pt idx="1058">
                  <c:v>東京都江東区木場六丁目31番6</c:v>
                </c:pt>
                <c:pt idx="1059">
                  <c:v>東京都江東区木場六丁目31番14</c:v>
                </c:pt>
                <c:pt idx="1060">
                  <c:v>東京都台東区橋場一丁目202番1</c:v>
                </c:pt>
                <c:pt idx="1061">
                  <c:v>東京都品川区東品川五丁目9番3の一部</c:v>
                </c:pt>
                <c:pt idx="1062">
                  <c:v>東京都江東区豊洲六丁目地内</c:v>
                </c:pt>
                <c:pt idx="1063">
                  <c:v>東京都墨田区文花二丁目126番1の一部</c:v>
                </c:pt>
                <c:pt idx="1064">
                  <c:v>東京都江東区豊洲六丁目地内</c:v>
                </c:pt>
                <c:pt idx="1065">
                  <c:v>東京都江東区新砂三丁目3番21の一部</c:v>
                </c:pt>
                <c:pt idx="1066">
                  <c:v>東京都武蔵村山市岸三丁目15番3</c:v>
                </c:pt>
                <c:pt idx="1067">
                  <c:v>東京都江東区新砂二丁目地内</c:v>
                </c:pt>
                <c:pt idx="1068">
                  <c:v>東京都立川市曙町三丁目41番1</c:v>
                </c:pt>
                <c:pt idx="1069">
                  <c:v>東京都狛江市和泉本町四丁目地内</c:v>
                </c:pt>
                <c:pt idx="1070">
                  <c:v>東京都荒川区東尾久三丁目地内</c:v>
                </c:pt>
                <c:pt idx="1071">
                  <c:v>東京都江戸川区松江七丁目194番4及び195番3の各一部､195番2､並びに195番7</c:v>
                </c:pt>
                <c:pt idx="1072">
                  <c:v>東京都江戸川区中央一丁目1546番､1547番の一部､1548番の一部､1549番の一部､1550番の一部</c:v>
                </c:pt>
                <c:pt idx="1073">
                  <c:v>東京都台東区浅草四丁目1番7</c:v>
                </c:pt>
                <c:pt idx="1074">
                  <c:v>東京都大田区羽田空港一丁目地内</c:v>
                </c:pt>
                <c:pt idx="1075">
                  <c:v>東京都中央区勝どき五丁目501番2の一部</c:v>
                </c:pt>
                <c:pt idx="1076">
                  <c:v>東京都江東区大島五丁目82番23の一部､同番24の一部､同番25の一部､同番26､同番35の一部､同番36の一部</c:v>
                </c:pt>
                <c:pt idx="1077">
                  <c:v>東京都板橋区坂下三丁目7番1の一部</c:v>
                </c:pt>
                <c:pt idx="1078">
                  <c:v>東京都文京区春日一丁目1番84､151の各一部</c:v>
                </c:pt>
                <c:pt idx="1079">
                  <c:v>東京都江戸川区中央二丁目960番2､1003番2</c:v>
                </c:pt>
                <c:pt idx="1080">
                  <c:v>東京都江東区牡丹二丁目地内</c:v>
                </c:pt>
                <c:pt idx="1081">
                  <c:v>東京都港区芝浦一丁目61番1の一部､同番3､同番4及び同番5</c:v>
                </c:pt>
                <c:pt idx="1082">
                  <c:v>東京都墨田区八広二丁目地内</c:v>
                </c:pt>
                <c:pt idx="1083">
                  <c:v>東京都港区芝浦一丁目61番1及び62番の各一部</c:v>
                </c:pt>
                <c:pt idx="1084">
                  <c:v>東京都中央区築地五丁目地内</c:v>
                </c:pt>
                <c:pt idx="1085">
                  <c:v>東京都品川区広町一丁目地内</c:v>
                </c:pt>
                <c:pt idx="1086">
                  <c:v>東京都江東区新砂三丁目地内</c:v>
                </c:pt>
                <c:pt idx="1087">
                  <c:v>東京都板橋区東坂下二丁目地内</c:v>
                </c:pt>
                <c:pt idx="1088">
                  <c:v>東京都調布市野水二丁目1番1､府中市多磨町二丁目56番3､小金井市東町一丁目200番2､5､6の各一部</c:v>
                </c:pt>
                <c:pt idx="1089">
                  <c:v>東京都荒川区町屋八丁目地内</c:v>
                </c:pt>
                <c:pt idx="1090">
                  <c:v>東京都中野区江古田三丁目1101番28の一部</c:v>
                </c:pt>
                <c:pt idx="1091">
                  <c:v>東京都江東区有明一丁目地内</c:v>
                </c:pt>
                <c:pt idx="1092">
                  <c:v>東京都江東区東砂一丁目地内</c:v>
                </c:pt>
                <c:pt idx="1093">
                  <c:v>東京都葛飾区堀切一丁目27番9の一部､同番12の一部､同番15､同番33､同番34､同番36の一部､同番39及び同番41の一部</c:v>
                </c:pt>
                <c:pt idx="1094">
                  <c:v>東京都目黒区中目黒二丁目地内</c:v>
                </c:pt>
                <c:pt idx="1095">
                  <c:v>東京都江東区塩浜二丁目地内</c:v>
                </c:pt>
                <c:pt idx="1096">
                  <c:v>東京都葛飾区青戸四丁目1087番1､1087番2､1089番の各一部</c:v>
                </c:pt>
                <c:pt idx="1097">
                  <c:v>東京都大田区東糀谷五丁目13番2､13番3､13番4､13番20の各一部</c:v>
                </c:pt>
                <c:pt idx="1098">
                  <c:v>東京都墨田区八広五丁目地内</c:v>
                </c:pt>
                <c:pt idx="1099">
                  <c:v>東京都江東区大島七丁目地内</c:v>
                </c:pt>
                <c:pt idx="1100">
                  <c:v>東京都北区堀船二丁目地内</c:v>
                </c:pt>
                <c:pt idx="1101">
                  <c:v>東京都足立区千住桜木一丁目地内</c:v>
                </c:pt>
                <c:pt idx="1102">
                  <c:v>東京都墨田区八広一丁目地内</c:v>
                </c:pt>
                <c:pt idx="1103">
                  <c:v>東京都大田区羽田空港二丁目地内</c:v>
                </c:pt>
                <c:pt idx="1104">
                  <c:v>東京都練馬区春日町六丁目地内</c:v>
                </c:pt>
                <c:pt idx="1105">
                  <c:v>東京都新宿区市谷左内町､同区市谷鷹匠町及び同区市谷長延寺地内</c:v>
                </c:pt>
                <c:pt idx="1106">
                  <c:v>東京都大田区大森西四丁目地内</c:v>
                </c:pt>
                <c:pt idx="1107">
                  <c:v>東京都足立区花畑二丁目5355番1､3､45､46､68､5381番､5382番､5384番1､5385番6の各一部</c:v>
                </c:pt>
                <c:pt idx="1108">
                  <c:v>東京都江東区豊洲六丁目地内</c:v>
                </c:pt>
                <c:pt idx="1109">
                  <c:v>東京都江東区潮見二丁目地内</c:v>
                </c:pt>
                <c:pt idx="1110">
                  <c:v>東京都港区芝浦一丁目地内</c:v>
                </c:pt>
                <c:pt idx="1111">
                  <c:v>東京都江東区大島五丁目地内</c:v>
                </c:pt>
                <c:pt idx="1112">
                  <c:v>東京都港区港南三丁目2番1の一部</c:v>
                </c:pt>
                <c:pt idx="1113">
                  <c:v>東京都江東区豊洲六丁目地内</c:v>
                </c:pt>
                <c:pt idx="1114">
                  <c:v>東京都世田谷区大蔵五丁目2876の全部､2874番1､2875番1､同番3､同番4､2877番､無番地の一部</c:v>
                </c:pt>
                <c:pt idx="1115">
                  <c:v>東京都江東区豊洲六丁目地内</c:v>
                </c:pt>
                <c:pt idx="1116">
                  <c:v>東京都江戸川区西小松川町地内</c:v>
                </c:pt>
                <c:pt idx="1117">
                  <c:v>東京都大田区平和島一丁目地内</c:v>
                </c:pt>
                <c:pt idx="1118">
                  <c:v>東京都杉並区高井戸東三丁目1231番1､1242番1､1242番3､1242番4､1242番21､1249番､1251番1､1264番1､1270番､1270番2､2022番6の各一部</c:v>
                </c:pt>
                <c:pt idx="1119">
                  <c:v>東京都荒川区東尾久六丁目地内</c:v>
                </c:pt>
                <c:pt idx="1120">
                  <c:v>東京都品川区西五反田六丁目6番1､6番2の各一部</c:v>
                </c:pt>
                <c:pt idx="1121">
                  <c:v>東京都羽田空港二丁目地内の一部</c:v>
                </c:pt>
                <c:pt idx="1122">
                  <c:v>東京都江東区豊洲六丁目地内</c:v>
                </c:pt>
                <c:pt idx="1123">
                  <c:v>東京都足立区関原一丁目地内</c:v>
                </c:pt>
                <c:pt idx="1124">
                  <c:v>東京都北区西が丘三丁目地内</c:v>
                </c:pt>
                <c:pt idx="1125">
                  <c:v>東京都北区堀船二丁目地内</c:v>
                </c:pt>
                <c:pt idx="1126">
                  <c:v>東京都中野区南台五丁目地内</c:v>
                </c:pt>
                <c:pt idx="1127">
                  <c:v>東京都品川区東品川四丁目61番1の一部</c:v>
                </c:pt>
                <c:pt idx="1128">
                  <c:v>東京都足立区足立三丁目地内</c:v>
                </c:pt>
                <c:pt idx="1129">
                  <c:v>東京都江東区越中島三丁目地内</c:v>
                </c:pt>
                <c:pt idx="1130">
                  <c:v>東京都荒川区東尾久八丁目地内</c:v>
                </c:pt>
                <c:pt idx="1131">
                  <c:v>東京都足立区中央本町一丁目地内</c:v>
                </c:pt>
                <c:pt idx="1132">
                  <c:v>東京都江東区新砂三丁目1番5</c:v>
                </c:pt>
                <c:pt idx="1133">
                  <c:v>東京都足立区六町三丁目6番61､6番77､6番62の一部､6番73の一部､6番76の一部</c:v>
                </c:pt>
                <c:pt idx="1134">
                  <c:v>東京都葛飾区新宿三丁目地内</c:v>
                </c:pt>
                <c:pt idx="1135">
                  <c:v>東京都昭島市田中町字後小欠及び同市昭島町字小欠地内</c:v>
                </c:pt>
                <c:pt idx="1136">
                  <c:v>東京都千代田区神田錦町三丁目地内</c:v>
                </c:pt>
                <c:pt idx="1137">
                  <c:v>東京都大田区東糀谷五丁目19番の一部</c:v>
                </c:pt>
                <c:pt idx="1138">
                  <c:v>東京都江東区豊洲六丁目1-4､6-1､8､9-9､12-1､13､26の各一部</c:v>
                </c:pt>
                <c:pt idx="1139">
                  <c:v>東京都江東区亀戸五丁目地内</c:v>
                </c:pt>
                <c:pt idx="1140">
                  <c:v>東京都府中市四谷五丁目地内</c:v>
                </c:pt>
                <c:pt idx="1141">
                  <c:v>東京都荒川区東尾久七丁目2833番1の一部､同番9の一部､同番18の一部､同番28､同番29の一部､2939番1の一部､1330番1の一部</c:v>
                </c:pt>
                <c:pt idx="1142">
                  <c:v>東京都墨田区東向島二丁目地内</c:v>
                </c:pt>
                <c:pt idx="1143">
                  <c:v>東京都文京区湯島一丁目地内</c:v>
                </c:pt>
                <c:pt idx="1144">
                  <c:v>東京都青梅市新町六丁目地内</c:v>
                </c:pt>
                <c:pt idx="1145">
                  <c:v>東京都千代田区大手町二丁目9番の5の一部</c:v>
                </c:pt>
                <c:pt idx="1146">
                  <c:v>東京都葛飾区新宿六丁目地内</c:v>
                </c:pt>
                <c:pt idx="1147">
                  <c:v>東京都荒川区東日暮里二丁目地内</c:v>
                </c:pt>
                <c:pt idx="1148">
                  <c:v>東京都大田区城南島三丁目3番の一部</c:v>
                </c:pt>
                <c:pt idx="1149">
                  <c:v>東京都豊島区巣鴨二丁目60番6､同番13の各一部</c:v>
                </c:pt>
                <c:pt idx="1150">
                  <c:v>東京都足立区新田二丁目14番1の一部</c:v>
                </c:pt>
                <c:pt idx="1151">
                  <c:v>東京都江東区越中島三丁目3番1､同番8､同番9､同番10､同番11､同番12の各一部</c:v>
                </c:pt>
                <c:pt idx="1152">
                  <c:v>東京都江戸川区小松川三丁目地内</c:v>
                </c:pt>
                <c:pt idx="1153">
                  <c:v>東京都墨田区墨田三丁目地内</c:v>
                </c:pt>
                <c:pt idx="1154">
                  <c:v>東京都文京区白山二丁目78番1の一部</c:v>
                </c:pt>
                <c:pt idx="1155">
                  <c:v>東京都葛飾区新宿六丁目地内</c:v>
                </c:pt>
                <c:pt idx="1156">
                  <c:v>東京都品川区北品川五丁目420番1､420番7､438番1､438番3の各一部</c:v>
                </c:pt>
                <c:pt idx="1157">
                  <c:v>東京都江戸川区船堀三丁目619番3</c:v>
                </c:pt>
                <c:pt idx="1158">
                  <c:v>東京都江戸川区船堀五丁目地内</c:v>
                </c:pt>
                <c:pt idx="1159">
                  <c:v>東京都足立区西竹の塚二丁目地内</c:v>
                </c:pt>
                <c:pt idx="1160">
                  <c:v>東京都足立区足立三丁目地内</c:v>
                </c:pt>
                <c:pt idx="1161">
                  <c:v>東京都羽村市神明台二丁目6番13の一部</c:v>
                </c:pt>
                <c:pt idx="1162">
                  <c:v>東京都福生市大字福生字奈賀地内</c:v>
                </c:pt>
                <c:pt idx="1163">
                  <c:v>東京都大田区西六郷一丁目地内</c:v>
                </c:pt>
                <c:pt idx="1164">
                  <c:v>東京都墨田区東墨田二丁目地内</c:v>
                </c:pt>
                <c:pt idx="1165">
                  <c:v>東京都葛飾区西新小岩三丁目地内</c:v>
                </c:pt>
                <c:pt idx="1166">
                  <c:v>東京都江東区新木場二丁目4番3､同番4､同番5､同番6､同番7の各一部､4番8､同番9､同番10､同番11､同番12､同番13､同番14</c:v>
                </c:pt>
                <c:pt idx="1167">
                  <c:v>東京都荒川区東尾久七丁目2833番12の一部</c:v>
                </c:pt>
                <c:pt idx="1168">
                  <c:v>東京都荒川区東尾久七丁目1330番5の一部</c:v>
                </c:pt>
                <c:pt idx="1169">
                  <c:v>東京都荒川区東尾久七丁目1330番4の一部</c:v>
                </c:pt>
                <c:pt idx="1170">
                  <c:v>東京都大田区東糀谷二丁目754番､756番､757番､758番1､758番2､759番､760番1､761番1､761番2､761番4の各一部</c:v>
                </c:pt>
                <c:pt idx="1171">
                  <c:v>東京都港区浜松町二丁目地内</c:v>
                </c:pt>
                <c:pt idx="1172">
                  <c:v>東京都江東区千石二丁目6番2の一部</c:v>
                </c:pt>
                <c:pt idx="1173">
                  <c:v>東京都江東区東雲一丁目地内</c:v>
                </c:pt>
                <c:pt idx="1174">
                  <c:v>東京都葛飾区新宿六丁目地内</c:v>
                </c:pt>
                <c:pt idx="1175">
                  <c:v>東京都北区十条台一丁目1897番24の一部</c:v>
                </c:pt>
                <c:pt idx="1176">
                  <c:v>東京都葛飾区青戸四丁目地内</c:v>
                </c:pt>
                <c:pt idx="1177">
                  <c:v>東京都足立区新田一丁目5番1の一部</c:v>
                </c:pt>
                <c:pt idx="1178">
                  <c:v>東京都江東区新砂三丁目地内</c:v>
                </c:pt>
                <c:pt idx="1179">
                  <c:v>東京都新宿区百人町三丁目420番3</c:v>
                </c:pt>
                <c:pt idx="1180">
                  <c:v>東京都北区浮間五丁目3番1､同番2､同番4､同番5</c:v>
                </c:pt>
                <c:pt idx="1181">
                  <c:v>東京都江東区有明一丁目地内</c:v>
                </c:pt>
                <c:pt idx="1182">
                  <c:v>東京都墨田区八広四丁目139番､139番1及び140番2の各一部</c:v>
                </c:pt>
                <c:pt idx="1183">
                  <c:v>東京都渋谷区大山町地内</c:v>
                </c:pt>
                <c:pt idx="1184">
                  <c:v>東京都大田区京浜島二丁目地内</c:v>
                </c:pt>
                <c:pt idx="1185">
                  <c:v>東京都江東区豊洲六丁目21番4､21番5､22番の各一部</c:v>
                </c:pt>
                <c:pt idx="1186">
                  <c:v>東京都足立区西伊興一丁目地内</c:v>
                </c:pt>
                <c:pt idx="1187">
                  <c:v>東京都大田区西糀谷四丁目地内</c:v>
                </c:pt>
                <c:pt idx="1188">
                  <c:v>東京都足立区保木間一丁目地内</c:v>
                </c:pt>
                <c:pt idx="1189">
                  <c:v>東京都文京区後楽二丁目58番3､同番4､同番5､同番6､59番6､同番8及び同番10</c:v>
                </c:pt>
                <c:pt idx="1190">
                  <c:v>東京都江戸川区中央三丁目1616番1の一部</c:v>
                </c:pt>
                <c:pt idx="1191">
                  <c:v>東京都大田区仲六郷一丁目11番10の一部</c:v>
                </c:pt>
                <c:pt idx="1192">
                  <c:v>東京都北区浮間五丁目3番1､同番5の各一部</c:v>
                </c:pt>
                <c:pt idx="1193">
                  <c:v>東京都大田区羽田空港一丁目地内</c:v>
                </c:pt>
                <c:pt idx="1194">
                  <c:v>東京都葛飾区青戸四丁目地内</c:v>
                </c:pt>
                <c:pt idx="1195">
                  <c:v>東京都江東区南砂三丁目地内及び同区新砂三丁目地内</c:v>
                </c:pt>
                <c:pt idx="1196">
                  <c:v>東京都江東区新砂二丁目632番3､4､6の各一部</c:v>
                </c:pt>
                <c:pt idx="1197">
                  <c:v>東京都板橋区栄町35番2の一部</c:v>
                </c:pt>
                <c:pt idx="1198">
                  <c:v>東京都江戸川区東葛西九丁目地内</c:v>
                </c:pt>
                <c:pt idx="1199">
                  <c:v>東京都江東区北砂二丁目地内</c:v>
                </c:pt>
                <c:pt idx="1200">
                  <c:v>東京都港区海岸一丁目20番9､20番11の各一部</c:v>
                </c:pt>
                <c:pt idx="1201">
                  <c:v>東京都荒川区荒川七丁目5番1</c:v>
                </c:pt>
                <c:pt idx="1202">
                  <c:v>東京都品川区東大井一丁目220番1､2の全部</c:v>
                </c:pt>
                <c:pt idx="1203">
                  <c:v>東京都江東区新木場四丁目13番の一部</c:v>
                </c:pt>
                <c:pt idx="1204">
                  <c:v>東京都国立市大字谷保地内</c:v>
                </c:pt>
                <c:pt idx="1205">
                  <c:v>東京都台東区元浅草三丁目11番9</c:v>
                </c:pt>
                <c:pt idx="1206">
                  <c:v>東京都港区三田一丁目地内</c:v>
                </c:pt>
                <c:pt idx="1207">
                  <c:v>東京都大田区羽田空港二丁目地内</c:v>
                </c:pt>
                <c:pt idx="1208">
                  <c:v>東京都足立区宮城二丁目地内</c:v>
                </c:pt>
                <c:pt idx="1209">
                  <c:v>東京都港区三田一丁目101番2の一部</c:v>
                </c:pt>
                <c:pt idx="1210">
                  <c:v>東京都新宿区河田町9番4の一部</c:v>
                </c:pt>
                <c:pt idx="1211">
                  <c:v>東京都品川区北品川四丁目地内</c:v>
                </c:pt>
                <c:pt idx="1212">
                  <c:v>東京都江東区大島五丁目82番95の一部</c:v>
                </c:pt>
                <c:pt idx="1213">
                  <c:v>東京都江東区新砂三丁目地内</c:v>
                </c:pt>
                <c:pt idx="1214">
                  <c:v>東京都葛飾区東四つ木三丁目376番6</c:v>
                </c:pt>
                <c:pt idx="1215">
                  <c:v>東京都中央区勝どき五丁目302番の一部</c:v>
                </c:pt>
                <c:pt idx="1216">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17">
                  <c:v>東京都江戸川区西小松川町2967番5､2968番5､2972番30､2985番1､3007番1､3075番7､3077番13の各一部及び2994番6､2988番18､2988番20､2988番23､3001番13､3088番39</c:v>
                </c:pt>
                <c:pt idx="1218">
                  <c:v>東京都江東区新木場三丁目2番113</c:v>
                </c:pt>
                <c:pt idx="1219">
                  <c:v>東京都日野市さくら町1番2､同番5の各一部</c:v>
                </c:pt>
                <c:pt idx="1220">
                  <c:v>東京都港区港南一丁目6番5､6番24の各一部</c:v>
                </c:pt>
                <c:pt idx="1221">
                  <c:v>東京都江東区潮見一丁目3番1</c:v>
                </c:pt>
                <c:pt idx="1222">
                  <c:v>東京都新宿区新小川町12番5一部</c:v>
                </c:pt>
                <c:pt idx="1223">
                  <c:v>東京都大田区大森西一丁目47番6､同番13</c:v>
                </c:pt>
                <c:pt idx="1224">
                  <c:v>東京都荒川区町屋五丁目1541番6</c:v>
                </c:pt>
                <c:pt idx="1225">
                  <c:v>東京都大田区京浜島二丁目3番11</c:v>
                </c:pt>
                <c:pt idx="1226">
                  <c:v>東京都大田区矢口一丁目515番､535番1の各一部</c:v>
                </c:pt>
                <c:pt idx="1227">
                  <c:v>東京都足立区西保木間二丁目1657番1の一部</c:v>
                </c:pt>
                <c:pt idx="1228">
                  <c:v>東京都梅島二丁目82番10の一部</c:v>
                </c:pt>
                <c:pt idx="1229">
                  <c:v>東京都立川市羽衣町一丁目地内</c:v>
                </c:pt>
                <c:pt idx="1230">
                  <c:v>東京都立川市羽衣町一丁目88番1の一部</c:v>
                </c:pt>
                <c:pt idx="1231">
                  <c:v>東京都大田区京浜島二丁目地内</c:v>
                </c:pt>
                <c:pt idx="1232">
                  <c:v>東京都江東区夢の島二丁目地内</c:v>
                </c:pt>
                <c:pt idx="1233">
                  <c:v>東京都江東区新砂二丁目625番1､同番27､同番28､同番39､同番40､同番65､同番76､同番99､同番100番､同番101､626番1､同番3の各一部</c:v>
                </c:pt>
                <c:pt idx="1234">
                  <c:v>東京都足立区加平二丁目5番8及び9の各一部</c:v>
                </c:pt>
                <c:pt idx="1235">
                  <c:v>東京都大田区西六郷三丁目16番8の一部､同番12</c:v>
                </c:pt>
                <c:pt idx="1236">
                  <c:v>東京都東村山市本町二丁目2番23の一部</c:v>
                </c:pt>
                <c:pt idx="1237">
                  <c:v>東京都葛飾区細田三丁目754番3､769番1､770番1､770番2､771番1､772番1､775番2､775番12､777番､777番2､778番1､778番3､779番2､781番1､781番4､同区細田町779番1､780番1の各一部､775番7の全部</c:v>
                </c:pt>
                <c:pt idx="1238">
                  <c:v>東京都大田区北嶺町7番21</c:v>
                </c:pt>
                <c:pt idx="1239">
                  <c:v>東京都墨田区文花一丁目地内</c:v>
                </c:pt>
                <c:pt idx="1240">
                  <c:v>東京都大田区大森西二丁目地内</c:v>
                </c:pt>
                <c:pt idx="1241">
                  <c:v>東京都昭島市美堀町五丁目3732番1､3733番1､3737番2､3738番2､3739番､3740番1､3741番､3745番1､3746番1､3747番1､3751番1､3755番1､同番14､3756番1､同番7､同番8､3808番2､同番13､同番14､同番15の各一部</c:v>
                </c:pt>
                <c:pt idx="1242">
                  <c:v>東京都大田区東糀谷三丁目30番1､同番3､同番5､同番6､同番7､同番9の各一部､同番8</c:v>
                </c:pt>
                <c:pt idx="1243">
                  <c:v>東京都千代田区神田駿河台三丁目11番2の一部</c:v>
                </c:pt>
                <c:pt idx="1244">
                  <c:v>東京都江戸川区江戸川四丁目5番15</c:v>
                </c:pt>
                <c:pt idx="1245">
                  <c:v>東京都新宿区市谷本村町及び同区市谷左内町地内</c:v>
                </c:pt>
                <c:pt idx="1246">
                  <c:v>東京都江東区有明三丁目地内</c:v>
                </c:pt>
                <c:pt idx="1247">
                  <c:v>東京都足立区宮城二丁目38番1の一部</c:v>
                </c:pt>
                <c:pt idx="1248">
                  <c:v>東京都江東区東砂二丁目31番3の一番</c:v>
                </c:pt>
                <c:pt idx="1249">
                  <c:v>東京都江東区豊洲二丁目15番12の一部</c:v>
                </c:pt>
                <c:pt idx="1250">
                  <c:v>東京都江東区千石三丁目2番18</c:v>
                </c:pt>
                <c:pt idx="1251">
                  <c:v>東京都江東区豊洲六丁目12番2及び17番1の一部</c:v>
                </c:pt>
                <c:pt idx="1252">
                  <c:v>東京都品川区東品川四丁目24番1の一部</c:v>
                </c:pt>
                <c:pt idx="1253">
                  <c:v>東京都大田区東糀谷二丁目地内</c:v>
                </c:pt>
                <c:pt idx="1254">
                  <c:v>東京都目黒区中目黒二丁目地内及び渋谷区恵比寿南三丁目地内</c:v>
                </c:pt>
                <c:pt idx="1255">
                  <c:v>東京都足立区梅田五丁目566番､568番1及び569番1の各一部</c:v>
                </c:pt>
                <c:pt idx="1256">
                  <c:v>東京都大田区平和島二丁目1番23の一部</c:v>
                </c:pt>
                <c:pt idx="1257">
                  <c:v>東京都江戸川区小松川二丁目10番5の一部</c:v>
                </c:pt>
                <c:pt idx="1258">
                  <c:v>東京都足立区小台二丁目792番2､同番7､同番9の各一部</c:v>
                </c:pt>
                <c:pt idx="1259">
                  <c:v>東京都足立区新田一丁目5番2､同番69､同番70､同番71</c:v>
                </c:pt>
                <c:pt idx="1260">
                  <c:v>東京都品川区北品川五丁目420番､420番7､428番1､438番1､483番3の一部</c:v>
                </c:pt>
                <c:pt idx="1261">
                  <c:v>東京都葛飾区四つ木一丁目､同区立石二丁目､同区立石三丁目及び同区立石七丁目地内</c:v>
                </c:pt>
                <c:pt idx="1262">
                  <c:v>東京都墨田区堤通二丁目1612番24､48の各一部</c:v>
                </c:pt>
                <c:pt idx="1263">
                  <c:v>東京都江東区東砂七丁目701番13の一部</c:v>
                </c:pt>
                <c:pt idx="1264">
                  <c:v>東京都品川区大崎三丁目175番1の一部</c:v>
                </c:pt>
                <c:pt idx="1265">
                  <c:v>東京都品川区南品川四丁目567番64及び同番65</c:v>
                </c:pt>
                <c:pt idx="1266">
                  <c:v>東京都大田区羽田空港三丁目1番の一部</c:v>
                </c:pt>
                <c:pt idx="1267">
                  <c:v>東京都江東区大島八丁目223番5の一部､223番6､254番3</c:v>
                </c:pt>
                <c:pt idx="1268">
                  <c:v>東京都大田区羽田旭町10番1､10番20､10番21､10番22､10番23､10番24､10番26､10番27</c:v>
                </c:pt>
                <c:pt idx="1269">
                  <c:v>東京都品川区西大井六丁目5668番2の一部</c:v>
                </c:pt>
                <c:pt idx="1270">
                  <c:v>東京都葛飾区四つ木四丁目94番11及び同番36の各一部､42番8､48番2並びに49番2</c:v>
                </c:pt>
                <c:pt idx="1271">
                  <c:v>東京都江戸川区中央二丁目1152番1及び同番2の各一部</c:v>
                </c:pt>
                <c:pt idx="1272">
                  <c:v>東京都大田区羽田空港一丁目の一部</c:v>
                </c:pt>
                <c:pt idx="1273">
                  <c:v>東京都江東区青海三丁目地先地内</c:v>
                </c:pt>
                <c:pt idx="1274">
                  <c:v>東京都昭島市築地町字沖ﾉ原地内､同市築地町字武蔵野地内､同市中神町字東新町畑地内､同市福島町字武蔵野上地内及び同市福島町字砂川道下地内</c:v>
                </c:pt>
                <c:pt idx="1275">
                  <c:v>東京都足立区南花畑二丁目2番2の一部</c:v>
                </c:pt>
                <c:pt idx="1276">
                  <c:v>東京都荒川区東尾久二丁目65番1</c:v>
                </c:pt>
                <c:pt idx="1277">
                  <c:v>東京都港区虎ノ門一丁目地内</c:v>
                </c:pt>
                <c:pt idx="1278">
                  <c:v>東京都江東区白河四丁目地内</c:v>
                </c:pt>
                <c:pt idx="1279">
                  <c:v>東京都墨田区立花六丁目地内</c:v>
                </c:pt>
                <c:pt idx="1280">
                  <c:v>東京都足立区本木二丁目地内</c:v>
                </c:pt>
                <c:pt idx="1281">
                  <c:v>東京都江東区大島二丁目地内</c:v>
                </c:pt>
                <c:pt idx="1282">
                  <c:v>東京都足立区西加平二丁目地内</c:v>
                </c:pt>
                <c:pt idx="1283">
                  <c:v>東京都大田区大森東四丁目地内</c:v>
                </c:pt>
                <c:pt idx="1284">
                  <c:v>東京都世田谷区喜多見三丁目地内</c:v>
                </c:pt>
                <c:pt idx="1285">
                  <c:v>東京都足立区宮城一丁目地内</c:v>
                </c:pt>
                <c:pt idx="1286">
                  <c:v>東京都北区十条台一丁目地内</c:v>
                </c:pt>
                <c:pt idx="1287">
                  <c:v>東京都江東区有明一丁目地内</c:v>
                </c:pt>
                <c:pt idx="1288">
                  <c:v>東京都三鷹市牟礼五丁目地内</c:v>
                </c:pt>
                <c:pt idx="1289">
                  <c:v>東京都板橋区前野町六丁目地内</c:v>
                </c:pt>
                <c:pt idx="1290">
                  <c:v>東京都江東区夢の島二丁目地内</c:v>
                </c:pt>
                <c:pt idx="1291">
                  <c:v>東京都渋谷区千駄ヶ谷四丁目地内</c:v>
                </c:pt>
                <c:pt idx="1292">
                  <c:v>東京都西多摩郡日の出町大字平井字三吉野場末地内</c:v>
                </c:pt>
                <c:pt idx="1293">
                  <c:v>東京都港区虎ノ門二丁目地内</c:v>
                </c:pt>
                <c:pt idx="1294">
                  <c:v>東京都北区王子六丁目地内</c:v>
                </c:pt>
                <c:pt idx="1295">
                  <c:v>東京都品川区西大井一丁目地内</c:v>
                </c:pt>
                <c:pt idx="1296">
                  <c:v>東京都港区港南一丁目地内及び二丁目地内</c:v>
                </c:pt>
                <c:pt idx="1297">
                  <c:v>東京都目黒区中目黒二丁目地内</c:v>
                </c:pt>
                <c:pt idx="1298">
                  <c:v>東京都杉並区梅里一丁目地内</c:v>
                </c:pt>
                <c:pt idx="1299">
                  <c:v>東京都江戸川区臨海町六丁目地内</c:v>
                </c:pt>
                <c:pt idx="1300">
                  <c:v>東京都江戸川区下篠崎町地内</c:v>
                </c:pt>
                <c:pt idx="1301">
                  <c:v>東京都大田区羽田空港一丁目及び同区羽田空港二丁目地内</c:v>
                </c:pt>
                <c:pt idx="1302">
                  <c:v>東京都港区西新橋三丁目地内</c:v>
                </c:pt>
                <c:pt idx="1303">
                  <c:v>東京都足立区関原一丁目､梅田四丁目地内</c:v>
                </c:pt>
                <c:pt idx="1304">
                  <c:v>東京都大田区東糀谷六丁目地内</c:v>
                </c:pt>
                <c:pt idx="1305">
                  <c:v>東京都江東区東砂七丁目地内</c:v>
                </c:pt>
                <c:pt idx="1306">
                  <c:v>東京都江東区有明四丁目及び同区青海三丁目地先地内</c:v>
                </c:pt>
                <c:pt idx="1307">
                  <c:v>東京都北区田端新町一丁目地内</c:v>
                </c:pt>
                <c:pt idx="1308">
                  <c:v>東京都江戸川区平井三丁目地内</c:v>
                </c:pt>
                <c:pt idx="1309">
                  <c:v>東京都荒川区西日暮里五丁目地内</c:v>
                </c:pt>
                <c:pt idx="1310">
                  <c:v>東京都三鷹市新川一丁目地内及び調布市緑ヶ丘一丁目地内</c:v>
                </c:pt>
                <c:pt idx="1311">
                  <c:v>東京都世田谷区粕谷一丁目地内</c:v>
                </c:pt>
                <c:pt idx="1312">
                  <c:v>東京都江東区有明一丁目地内</c:v>
                </c:pt>
                <c:pt idx="1313">
                  <c:v>東京都大田区羽田旭町地内</c:v>
                </c:pt>
                <c:pt idx="1314">
                  <c:v>東京都日野市石田一丁目地内</c:v>
                </c:pt>
                <c:pt idx="1315">
                  <c:v>東京都葛飾区四つ木四丁目地内</c:v>
                </c:pt>
                <c:pt idx="1316">
                  <c:v>東京都葛飾区東四つ木一丁目地内</c:v>
                </c:pt>
                <c:pt idx="1317">
                  <c:v>東京都調布市国領町八丁目地内</c:v>
                </c:pt>
                <c:pt idx="1318">
                  <c:v>東京都江東区南砂七丁目地内</c:v>
                </c:pt>
                <c:pt idx="1319">
                  <c:v>東京都府中市浅間町一丁目地内</c:v>
                </c:pt>
                <c:pt idx="1320">
                  <c:v>東京都府中市浅間町一丁目地内</c:v>
                </c:pt>
                <c:pt idx="1321">
                  <c:v>東京都府中市浅間町一丁目地内</c:v>
                </c:pt>
                <c:pt idx="1322">
                  <c:v>東京都府中市浅間町一丁目地内</c:v>
                </c:pt>
                <c:pt idx="1323">
                  <c:v>東京都墨田区立花四丁目地内</c:v>
                </c:pt>
                <c:pt idx="1324">
                  <c:v>東京都墨田区立花三丁目地内</c:v>
                </c:pt>
                <c:pt idx="1325">
                  <c:v>東京都足立区梅田五丁目地内</c:v>
                </c:pt>
                <c:pt idx="1326">
                  <c:v>東京都大田区羽田空港一丁目地内</c:v>
                </c:pt>
                <c:pt idx="1327">
                  <c:v>東京都江東区潮見二丁目地内</c:v>
                </c:pt>
                <c:pt idx="1328">
                  <c:v>東京都新宿区西落合二丁目地内</c:v>
                </c:pt>
                <c:pt idx="1329">
                  <c:v>東京都足立区西新井本町三丁目地内</c:v>
                </c:pt>
                <c:pt idx="1330">
                  <c:v>東京都江戸川区松江四丁目地内</c:v>
                </c:pt>
                <c:pt idx="1331">
                  <c:v>東京都足立区西新井本町五丁目地内</c:v>
                </c:pt>
                <c:pt idx="1332">
                  <c:v>東京都荒川区東尾久六丁目地内</c:v>
                </c:pt>
                <c:pt idx="1333">
                  <c:v>東京都板橋区加賀一丁目地内</c:v>
                </c:pt>
                <c:pt idx="1334">
                  <c:v>東京都大田区羽田四丁目地内</c:v>
                </c:pt>
                <c:pt idx="1335">
                  <c:v>東京都足立区本木西町地内</c:v>
                </c:pt>
                <c:pt idx="1336">
                  <c:v>東京都江東区大島二丁目地内 </c:v>
                </c:pt>
                <c:pt idx="1337">
                  <c:v>東京都足立区梅田四丁目地内</c:v>
                </c:pt>
                <c:pt idx="1338">
                  <c:v>東京都世田谷区粕谷一丁目地内</c:v>
                </c:pt>
                <c:pt idx="1339">
                  <c:v>東京都板橋区舟渡四丁目地内</c:v>
                </c:pt>
                <c:pt idx="1340">
                  <c:v>東京都北区堀船三丁目地内</c:v>
                </c:pt>
                <c:pt idx="1341">
                  <c:v>東京都足立区入谷八丁目地内</c:v>
                </c:pt>
                <c:pt idx="1342">
                  <c:v>東京都足立区鹿浜二丁目地内</c:v>
                </c:pt>
                <c:pt idx="1343">
                  <c:v>東京都大島町野増字クヅアラ地内</c:v>
                </c:pt>
                <c:pt idx="1344">
                  <c:v>東京都足立区小台一丁目地内</c:v>
                </c:pt>
                <c:pt idx="1345">
                  <c:v>東京都荒川区荒川五丁目地内</c:v>
                </c:pt>
                <c:pt idx="1346">
                  <c:v>東京都品川区広町二丁目地内</c:v>
                </c:pt>
                <c:pt idx="1347">
                  <c:v>東京都板橋区前野町二丁目地内</c:v>
                </c:pt>
                <c:pt idx="1348">
                  <c:v>東京都板橋区前野町二丁目地内</c:v>
                </c:pt>
                <c:pt idx="1349">
                  <c:v>東京都中央区勝どき四丁目地内</c:v>
                </c:pt>
                <c:pt idx="1350">
                  <c:v>東京都江東区豊洲六丁目地内</c:v>
                </c:pt>
                <c:pt idx="1351">
                  <c:v>東京都文京区根津一丁目地内</c:v>
                </c:pt>
                <c:pt idx="1352">
                  <c:v>東京都足立区新田一丁目地内</c:v>
                </c:pt>
                <c:pt idx="1353">
                  <c:v>東京都目黒区上目黒二丁目地内</c:v>
                </c:pt>
                <c:pt idx="1354">
                  <c:v>東京都大田区羽田空港一丁目地内</c:v>
                </c:pt>
                <c:pt idx="1355">
                  <c:v>東京都大田区西六郷二丁目地内</c:v>
                </c:pt>
                <c:pt idx="1356">
                  <c:v>東京都文京区千駄木二丁目地内</c:v>
                </c:pt>
                <c:pt idx="1357">
                  <c:v>東京都渋谷区神南二丁目地内</c:v>
                </c:pt>
                <c:pt idx="1358">
                  <c:v>東京都新宿区戸山三丁目地内</c:v>
                </c:pt>
                <c:pt idx="1359">
                  <c:v>東京都葛飾区立石八丁目地内</c:v>
                </c:pt>
                <c:pt idx="1360">
                  <c:v>東京都大田区仲池上一丁目地内</c:v>
                </c:pt>
                <c:pt idx="1361">
                  <c:v>東京都江戸川区松江二丁目地内</c:v>
                </c:pt>
                <c:pt idx="1362">
                  <c:v>東京都北区豊島三丁目､同区豊島四丁目及び同区豊島六丁目地内</c:v>
                </c:pt>
                <c:pt idx="1363">
                  <c:v>東京都目黒区三田二丁目地内</c:v>
                </c:pt>
                <c:pt idx="1364">
                  <c:v>東京都北区王子五丁目地内</c:v>
                </c:pt>
                <c:pt idx="1365">
                  <c:v>東京都目黒区上目黒三丁目地内</c:v>
                </c:pt>
                <c:pt idx="1366">
                  <c:v>東京都墨田区八広四丁目地内</c:v>
                </c:pt>
                <c:pt idx="1367">
                  <c:v>東京都江東区潮見二丁目地内</c:v>
                </c:pt>
                <c:pt idx="1368">
                  <c:v>東京都足立区扇三丁目地内</c:v>
                </c:pt>
                <c:pt idx="1369">
                  <c:v>東京都江東区東砂二丁目地内</c:v>
                </c:pt>
                <c:pt idx="1370">
                  <c:v>東京都武蔵村山市神明一丁目地内</c:v>
                </c:pt>
                <c:pt idx="1371">
                  <c:v>東京都新宿区市谷本村町地内</c:v>
                </c:pt>
                <c:pt idx="1372">
                  <c:v>東京都中央区八重洲一丁目地内</c:v>
                </c:pt>
                <c:pt idx="1373">
                  <c:v>東京都江東区東砂二丁目地内</c:v>
                </c:pt>
                <c:pt idx="1374">
                  <c:v>東京都府中市日鋼町地内</c:v>
                </c:pt>
                <c:pt idx="1375">
                  <c:v>東京都新宿区霞ヶ丘町地内</c:v>
                </c:pt>
                <c:pt idx="1376">
                  <c:v>東京都大田区京浜島三丁目地内</c:v>
                </c:pt>
                <c:pt idx="1377">
                  <c:v>東京都大田区羽田空港二丁目地内</c:v>
                </c:pt>
                <c:pt idx="1378">
                  <c:v>東京都江戸川区東小松川四丁目地内</c:v>
                </c:pt>
                <c:pt idx="1379">
                  <c:v>東京都墨田区墨田四丁目地内</c:v>
                </c:pt>
                <c:pt idx="1380">
                  <c:v>東京都江東区新砂三丁目地内</c:v>
                </c:pt>
                <c:pt idx="1381">
                  <c:v>東京都葛飾区四つ木四丁目地内</c:v>
                </c:pt>
                <c:pt idx="1382">
                  <c:v>東京都北区桐ヶ丘一丁目地内</c:v>
                </c:pt>
                <c:pt idx="1383">
                  <c:v>東京都北区桐ヶ丘一丁目地内</c:v>
                </c:pt>
                <c:pt idx="1384">
                  <c:v>東京都杉並区高円寺北四丁目地内</c:v>
                </c:pt>
                <c:pt idx="1385">
                  <c:v>東京都大田区東糀谷五丁目地内</c:v>
                </c:pt>
                <c:pt idx="1386">
                  <c:v>東京都練馬区石神井台五丁目地内</c:v>
                </c:pt>
                <c:pt idx="1387">
                  <c:v>東京都中央区築地五丁目及び同区築地六丁目地内</c:v>
                </c:pt>
                <c:pt idx="1388">
                  <c:v>東京都大田区平和島四丁目地内</c:v>
                </c:pt>
                <c:pt idx="1389">
                  <c:v>東京都江東区新砂三丁目地内</c:v>
                </c:pt>
                <c:pt idx="1390">
                  <c:v>東京都渋谷区松壽二丁目地内及び同区富ヶ谷二丁目地内</c:v>
                </c:pt>
                <c:pt idx="1391">
                  <c:v>東京都大田区田園調布一丁目地内</c:v>
                </c:pt>
                <c:pt idx="1392">
                  <c:v>東京都板橋区仲町地内</c:v>
                </c:pt>
                <c:pt idx="1393">
                  <c:v>東京都葛飾区東新小岩八丁目地内</c:v>
                </c:pt>
                <c:pt idx="1394">
                  <c:v>東京都荒川区東尾久六丁目地内</c:v>
                </c:pt>
                <c:pt idx="1395">
                  <c:v>東京都江東区豊洲六丁目地内</c:v>
                </c:pt>
                <c:pt idx="1396">
                  <c:v>東京都江東区豊洲六丁目地内</c:v>
                </c:pt>
                <c:pt idx="1397">
                  <c:v>東京都港区六本木七丁目及び同区南青山一丁目地内</c:v>
                </c:pt>
                <c:pt idx="1398">
                  <c:v>東京都品川区西五反田五丁目地内</c:v>
                </c:pt>
                <c:pt idx="1399">
                  <c:v>東京都目黒区緑が丘三丁目地内</c:v>
                </c:pt>
                <c:pt idx="1400">
                  <c:v>東京都北区豊島四丁目地内</c:v>
                </c:pt>
                <c:pt idx="1401">
                  <c:v>東京都板橋区弥生町地内</c:v>
                </c:pt>
                <c:pt idx="1402">
                  <c:v>東京都大田区京浜島二丁目地内</c:v>
                </c:pt>
                <c:pt idx="1403">
                  <c:v>東京都港区海岸一丁目地内</c:v>
                </c:pt>
                <c:pt idx="1404">
                  <c:v>東京都品川区八潮三丁目地内</c:v>
                </c:pt>
                <c:pt idx="1405">
                  <c:v>東京都港区海岸一丁目地内</c:v>
                </c:pt>
                <c:pt idx="1406">
                  <c:v>東京都新宿区市谷加賀町一丁目地内</c:v>
                </c:pt>
                <c:pt idx="1407">
                  <c:v>東京都港区南青山一丁目地内</c:v>
                </c:pt>
                <c:pt idx="1408">
                  <c:v>東京都港区白金一丁目地内</c:v>
                </c:pt>
                <c:pt idx="1409">
                  <c:v>東京都中央区晴海三丁目地内</c:v>
                </c:pt>
                <c:pt idx="1410">
                  <c:v>東京都江東区北砂六丁目地内</c:v>
                </c:pt>
                <c:pt idx="1411">
                  <c:v>東京都板橋区舟渡一丁目地内</c:v>
                </c:pt>
                <c:pt idx="1412">
                  <c:v>東京都港区芝浦四丁目地内</c:v>
                </c:pt>
                <c:pt idx="1413">
                  <c:v>東京都荒川区西尾久三丁目地内</c:v>
                </c:pt>
                <c:pt idx="1414">
                  <c:v>東京都北区王子五丁目地内</c:v>
                </c:pt>
                <c:pt idx="1415">
                  <c:v>東京都世田谷区上用賀一丁目地内</c:v>
                </c:pt>
                <c:pt idx="1416">
                  <c:v>東京都世田谷区上用賀一丁目地内</c:v>
                </c:pt>
                <c:pt idx="1417">
                  <c:v>東京都練馬区氷川台三丁目地内</c:v>
                </c:pt>
                <c:pt idx="1418">
                  <c:v>東京都墨田区横網二丁目地内</c:v>
                </c:pt>
                <c:pt idx="1419">
                  <c:v>東京都江東区大島一丁目地内</c:v>
                </c:pt>
                <c:pt idx="1420">
                  <c:v>東京都千代田区神田和泉町地内</c:v>
                </c:pt>
                <c:pt idx="1421">
                  <c:v>東京都品川区東品川四丁目地内</c:v>
                </c:pt>
                <c:pt idx="1422">
                  <c:v>東京都足立区興野一丁目地内</c:v>
                </c:pt>
                <c:pt idx="1423">
                  <c:v>東京都目黒区大橋二丁目地内</c:v>
                </c:pt>
                <c:pt idx="1424">
                  <c:v>東京都中野区新井五丁目地内</c:v>
                </c:pt>
                <c:pt idx="1425">
                  <c:v>東京都江戸川区中央三丁目地内</c:v>
                </c:pt>
                <c:pt idx="1426">
                  <c:v>東京都清瀬市野塩一丁目地内</c:v>
                </c:pt>
                <c:pt idx="1427">
                  <c:v>東京都葛飾区新宿六丁目地内</c:v>
                </c:pt>
                <c:pt idx="1428">
                  <c:v>東京都北区浮間三丁目地内</c:v>
                </c:pt>
                <c:pt idx="1429">
                  <c:v>東京都足立区本木北町地内</c:v>
                </c:pt>
                <c:pt idx="1430">
                  <c:v>東京都荒川区西日暮里一丁目地内</c:v>
                </c:pt>
                <c:pt idx="1431">
                  <c:v>東京都立川市羽衣町一丁目地内</c:v>
                </c:pt>
                <c:pt idx="1432">
                  <c:v>東京都世田谷区北沢三丁目地内</c:v>
                </c:pt>
                <c:pt idx="1433">
                  <c:v>東京都立川市泉町地内</c:v>
                </c:pt>
                <c:pt idx="1434">
                  <c:v>東京都江東区東砂七丁目地内</c:v>
                </c:pt>
                <c:pt idx="1435">
                  <c:v>東京都大田区羽田空港二丁目地内</c:v>
                </c:pt>
                <c:pt idx="1436">
                  <c:v>東京都豊島区上池袋三丁目地内</c:v>
                </c:pt>
                <c:pt idx="1437">
                  <c:v>東京都江戸川区西葛西八丁目地内</c:v>
                </c:pt>
                <c:pt idx="1438">
                  <c:v>東京都府中市幸町二丁目地内</c:v>
                </c:pt>
                <c:pt idx="1439">
                  <c:v>東京都品川区広町一丁目地内</c:v>
                </c:pt>
                <c:pt idx="1440">
                  <c:v>東京都台東区清川二丁目地内</c:v>
                </c:pt>
                <c:pt idx="1441">
                  <c:v>東京都台東区清川二丁目地内</c:v>
                </c:pt>
                <c:pt idx="1442">
                  <c:v>東京都江戸川区東葛西九丁目地内</c:v>
                </c:pt>
                <c:pt idx="1443">
                  <c:v>東京都目黒区中央町一丁目地内</c:v>
                </c:pt>
                <c:pt idx="1444">
                  <c:v>東京都港区港南二丁目地内</c:v>
                </c:pt>
                <c:pt idx="1445">
                  <c:v>東京都千代田区三番町地内</c:v>
                </c:pt>
                <c:pt idx="1446">
                  <c:v>東京都日野市大字日野地内</c:v>
                </c:pt>
                <c:pt idx="1447">
                  <c:v>東京都日野市大字日野地内</c:v>
                </c:pt>
                <c:pt idx="1448">
                  <c:v>東京都大田区羽田空港二丁目地内</c:v>
                </c:pt>
                <c:pt idx="1449">
                  <c:v>東京都日野市日野台三丁目地内</c:v>
                </c:pt>
                <c:pt idx="1450">
                  <c:v>東京都足立区六町四丁目地内</c:v>
                </c:pt>
                <c:pt idx="1451">
                  <c:v>東京都墨田区墨田二丁目地内</c:v>
                </c:pt>
                <c:pt idx="1452">
                  <c:v>東京都渋谷区東一丁目地内</c:v>
                </c:pt>
                <c:pt idx="1453">
                  <c:v>東京都世田谷区大蔵六丁目地内</c:v>
                </c:pt>
                <c:pt idx="1454">
                  <c:v>東京都中野区鷺宮一丁目地内</c:v>
                </c:pt>
                <c:pt idx="1455">
                  <c:v>東京都港区浜松町二丁目地内</c:v>
                </c:pt>
                <c:pt idx="1456">
                  <c:v>東京都墨田区東駒形三丁目地内</c:v>
                </c:pt>
                <c:pt idx="1457">
                  <c:v>東京都江東区北砂三丁目地内</c:v>
                </c:pt>
                <c:pt idx="1458">
                  <c:v>東京都江東区大島五丁目地内</c:v>
                </c:pt>
                <c:pt idx="1459">
                  <c:v>東京都武蔵野市境南町一丁目地内</c:v>
                </c:pt>
                <c:pt idx="1460">
                  <c:v>東京都墨田区立花四丁目地内</c:v>
                </c:pt>
                <c:pt idx="1461">
                  <c:v>東京都墨田区立花五丁目地内</c:v>
                </c:pt>
                <c:pt idx="1462">
                  <c:v>東京都江戸川区平井六丁目地内</c:v>
                </c:pt>
                <c:pt idx="1463">
                  <c:v>東京都江東区新砂三丁目地内</c:v>
                </c:pt>
                <c:pt idx="1464">
                  <c:v>東京都北区浮間一丁目地内</c:v>
                </c:pt>
                <c:pt idx="1465">
                  <c:v>東京都北区中十条三丁目地内</c:v>
                </c:pt>
                <c:pt idx="1466">
                  <c:v>東京都文京区小石川四丁目地内</c:v>
                </c:pt>
                <c:pt idx="1467">
                  <c:v>東京都世田谷区松原一丁目地内、松原三丁目地内、世田谷区桜上水五丁目地内及び世田谷区上北沢四丁目地内</c:v>
                </c:pt>
                <c:pt idx="1468">
                  <c:v>東京都板橋区坂下一丁目地内</c:v>
                </c:pt>
                <c:pt idx="1469">
                  <c:v>東京都文京区後楽二丁目地内</c:v>
                </c:pt>
                <c:pt idx="1470">
                  <c:v>東京都板橋区新河岸二丁目地内</c:v>
                </c:pt>
                <c:pt idx="1471">
                  <c:v>東京都日野市大字日野地内</c:v>
                </c:pt>
                <c:pt idx="1472">
                  <c:v>東京都江東区住吉一丁目地内</c:v>
                </c:pt>
                <c:pt idx="1473">
                  <c:v>東京都千代田区神田駿河台一丁目地内</c:v>
                </c:pt>
                <c:pt idx="1474">
                  <c:v>東京都板橋区赤塚新町二丁目地内</c:v>
                </c:pt>
                <c:pt idx="1475">
                  <c:v>東京都江東区南砂三丁目地内</c:v>
                </c:pt>
                <c:pt idx="1476">
                  <c:v>東京都葛飾区東四つ木三丁目地内</c:v>
                </c:pt>
                <c:pt idx="1477">
                  <c:v>東京都大田区城南島四丁目地内</c:v>
                </c:pt>
                <c:pt idx="1478">
                  <c:v>東京都足立区六町二丁目地内</c:v>
                </c:pt>
                <c:pt idx="1479">
                  <c:v>東京都清瀬市竹丘三丁目地内</c:v>
                </c:pt>
                <c:pt idx="1480">
                  <c:v>東京都八丈島八丈町中之郷地内</c:v>
                </c:pt>
                <c:pt idx="1481">
                  <c:v>東京都足立区六町二丁目地内</c:v>
                </c:pt>
                <c:pt idx="1482">
                  <c:v>東京都江東区大島二丁目地内</c:v>
                </c:pt>
                <c:pt idx="1483">
                  <c:v>東京都港区芝浦一丁目地内</c:v>
                </c:pt>
                <c:pt idx="1484">
                  <c:v>東京都足立区六木二丁目地内</c:v>
                </c:pt>
                <c:pt idx="1485">
                  <c:v>東京都日野市日野台三丁目地内</c:v>
                </c:pt>
                <c:pt idx="1486">
                  <c:v>東京都中野区大和町四丁目地内</c:v>
                </c:pt>
                <c:pt idx="1487">
                  <c:v>東京都港区芝浦四丁目地内</c:v>
                </c:pt>
                <c:pt idx="1488">
                  <c:v>東京都江東区塩浜二丁目地内</c:v>
                </c:pt>
                <c:pt idx="1489">
                  <c:v>東京都港区東新橋二丁目地内</c:v>
                </c:pt>
                <c:pt idx="1490">
                  <c:v>東京都北区神谷二丁目地内</c:v>
                </c:pt>
                <c:pt idx="1491">
                  <c:v>東京都西多摩郡瑞穂町大字富士山栗原新田字冨士山地内</c:v>
                </c:pt>
                <c:pt idx="1492">
                  <c:v>東京都調布市国領町八丁目及び狛江市和泉本町四丁目地内</c:v>
                </c:pt>
                <c:pt idx="1493">
                  <c:v>東京都大田区本羽田三丁目地内</c:v>
                </c:pt>
                <c:pt idx="1494">
                  <c:v>東京都目黒区原町一丁目地内</c:v>
                </c:pt>
                <c:pt idx="1495">
                  <c:v>東京都新島村式根島地内</c:v>
                </c:pt>
                <c:pt idx="1496">
                  <c:v>東京都板橋区板橋二丁目地内</c:v>
                </c:pt>
                <c:pt idx="1497">
                  <c:v>東京都大田区大森南二丁目地内</c:v>
                </c:pt>
                <c:pt idx="1498">
                  <c:v>東京都江東区亀戸七丁目地内</c:v>
                </c:pt>
                <c:pt idx="1499">
                  <c:v>東京都大田区大森西二丁目地内</c:v>
                </c:pt>
                <c:pt idx="1500">
                  <c:v>東京都世田谷区三軒茶屋二丁目地内</c:v>
                </c:pt>
                <c:pt idx="1501">
                  <c:v>東京都港区芝浦一丁目地内</c:v>
                </c:pt>
                <c:pt idx="1502">
                  <c:v>東京都葛飾区堀切二丁目地内</c:v>
                </c:pt>
                <c:pt idx="1503">
                  <c:v>東京都足立区六町三丁目地内</c:v>
                </c:pt>
                <c:pt idx="1504">
                  <c:v>東京都足立区堀之内一丁目地内</c:v>
                </c:pt>
                <c:pt idx="1505">
                  <c:v>東京都国分寺市東元町三丁目地内</c:v>
                </c:pt>
                <c:pt idx="1506">
                  <c:v>東京都世田谷区下馬二丁目地内</c:v>
                </c:pt>
                <c:pt idx="1507">
                  <c:v>東京都荒川区東尾久三丁目地内</c:v>
                </c:pt>
                <c:pt idx="1508">
                  <c:v>東京都文京区千駄木一丁目地内</c:v>
                </c:pt>
                <c:pt idx="1509">
                  <c:v>東京都板橋区坂下一丁目地内</c:v>
                </c:pt>
                <c:pt idx="1510">
                  <c:v>東京都杉並区井草三丁目地内</c:v>
                </c:pt>
                <c:pt idx="1511">
                  <c:v>東京都港区三田一丁目地内</c:v>
                </c:pt>
                <c:pt idx="1512">
                  <c:v>東京都国分寺市本町三丁目地内</c:v>
                </c:pt>
                <c:pt idx="1513">
                  <c:v>東京都墨田区押上三丁目地内</c:v>
                </c:pt>
                <c:pt idx="1514">
                  <c:v>東京都板橋区板橋二丁目地内</c:v>
                </c:pt>
                <c:pt idx="1515">
                  <c:v>東京都江東区東砂六丁目地内</c:v>
                </c:pt>
                <c:pt idx="1516">
                  <c:v>東京都大田区大森東一丁目地内</c:v>
                </c:pt>
                <c:pt idx="1517">
                  <c:v>東京都荒川区西尾久七丁目地内</c:v>
                </c:pt>
                <c:pt idx="1518">
                  <c:v>東京都江戸川区平井五丁目地内</c:v>
                </c:pt>
                <c:pt idx="1519">
                  <c:v>東京都荒川区町屋二丁目地内</c:v>
                </c:pt>
                <c:pt idx="1520">
                  <c:v>東京都江東区塩見一丁目地内</c:v>
                </c:pt>
                <c:pt idx="1521">
                  <c:v>東京都江東区大島三丁目地内</c:v>
                </c:pt>
                <c:pt idx="1522">
                  <c:v>東京都江東区新砂三丁目地内</c:v>
                </c:pt>
                <c:pt idx="1523">
                  <c:v>東京都港区愛宕一丁目地内</c:v>
                </c:pt>
                <c:pt idx="1524">
                  <c:v>東京都港区三田三丁目地内</c:v>
                </c:pt>
                <c:pt idx="1525">
                  <c:v>東京都三鷹区下連雀七丁目地内</c:v>
                </c:pt>
                <c:pt idx="1526">
                  <c:v>東京都大田区東糀谷六丁目地内</c:v>
                </c:pt>
                <c:pt idx="1527">
                  <c:v>東京都板橋区大山町地内</c:v>
                </c:pt>
                <c:pt idx="1528">
                  <c:v>東京都三鷹市野崎一丁目地内</c:v>
                </c:pt>
                <c:pt idx="1529">
                  <c:v>東京都三鷹市野崎一丁目地内</c:v>
                </c:pt>
                <c:pt idx="1530">
                  <c:v>東京都足立区千住中居町地内</c:v>
                </c:pt>
                <c:pt idx="1531">
                  <c:v>東京都足立区六町三丁目地内</c:v>
                </c:pt>
                <c:pt idx="1532">
                  <c:v>東京都北区王子六丁目地内</c:v>
                </c:pt>
                <c:pt idx="1533">
                  <c:v>東京都江戸川区平井三丁目地内</c:v>
                </c:pt>
                <c:pt idx="1534">
                  <c:v>東京都港区赤坂二丁目地内</c:v>
                </c:pt>
                <c:pt idx="1535">
                  <c:v>東京都江戸川区下篠崎町地内</c:v>
                </c:pt>
                <c:pt idx="1536">
                  <c:v>東京都足立区保木間五丁目地内</c:v>
                </c:pt>
                <c:pt idx="1537">
                  <c:v>東京都大田区矢口二丁目地内</c:v>
                </c:pt>
                <c:pt idx="1538">
                  <c:v>東京都港区芝五丁目地内</c:v>
                </c:pt>
                <c:pt idx="1539">
                  <c:v>東京都葛飾区立石二丁目地内</c:v>
                </c:pt>
                <c:pt idx="1540">
                  <c:v>東京都港区芝二丁目地内</c:v>
                </c:pt>
                <c:pt idx="1541">
                  <c:v>東京都荒川区東尾久八丁目地内</c:v>
                </c:pt>
                <c:pt idx="1542">
                  <c:v>東京都足立区中川五丁目地内</c:v>
                </c:pt>
                <c:pt idx="1543">
                  <c:v>東京都江東区大島五丁目地内</c:v>
                </c:pt>
                <c:pt idx="1544">
                  <c:v>東京都北区昭和町三丁目地内</c:v>
                </c:pt>
                <c:pt idx="1545">
                  <c:v>東京都渋谷区代々木二丁目地内</c:v>
                </c:pt>
                <c:pt idx="1546">
                  <c:v>東京都青梅市東青梅一丁目地内</c:v>
                </c:pt>
                <c:pt idx="1547">
                  <c:v>東京都江東区南砂二丁目地内</c:v>
                </c:pt>
                <c:pt idx="1548">
                  <c:v>東京都新宿区弁天町地内</c:v>
                </c:pt>
                <c:pt idx="1549">
                  <c:v>東京都大田区昭和島二丁目地内</c:v>
                </c:pt>
                <c:pt idx="1550">
                  <c:v>東京都江戸川区西葛西二丁目地内</c:v>
                </c:pt>
                <c:pt idx="1551">
                  <c:v>東京都荒川区荒川二丁目地内</c:v>
                </c:pt>
                <c:pt idx="1552">
                  <c:v>東京都江戸川区江戸川二丁目地内</c:v>
                </c:pt>
                <c:pt idx="1553">
                  <c:v>東京都品川区南品川四丁目地内</c:v>
                </c:pt>
                <c:pt idx="1554">
                  <c:v>東京都足立区小台一丁目地内</c:v>
                </c:pt>
                <c:pt idx="1555">
                  <c:v>東京都港区芝二丁目地内</c:v>
                </c:pt>
                <c:pt idx="1556">
                  <c:v>東京都練馬区練馬三丁目地内</c:v>
                </c:pt>
                <c:pt idx="1557">
                  <c:v>東京都大田区大森西一丁目地内</c:v>
                </c:pt>
                <c:pt idx="1558">
                  <c:v>東京都江東区有明一丁目地内</c:v>
                </c:pt>
                <c:pt idx="1559">
                  <c:v>東京都江東区新木場四丁目地内</c:v>
                </c:pt>
                <c:pt idx="1560">
                  <c:v>東京都文京区本郷五丁目地内</c:v>
                </c:pt>
                <c:pt idx="1561">
                  <c:v>東京都足立区新田二丁目地内</c:v>
                </c:pt>
                <c:pt idx="1562">
                  <c:v>東京都江戸川区北小岩二丁目地内</c:v>
                </c:pt>
                <c:pt idx="1563">
                  <c:v>東京都中野区中野三丁目及び中野四丁目地内</c:v>
                </c:pt>
                <c:pt idx="1564">
                  <c:v>東京都北区豊島四丁目地内</c:v>
                </c:pt>
                <c:pt idx="1565">
                  <c:v>東京都北区王子一丁目地内</c:v>
                </c:pt>
                <c:pt idx="1566">
                  <c:v>東京都荒川区東尾久八丁目地内</c:v>
                </c:pt>
                <c:pt idx="1567">
                  <c:v>東京都文京区後楽一丁目地内</c:v>
                </c:pt>
                <c:pt idx="1568">
                  <c:v>東京都墨田区立花一丁目地内</c:v>
                </c:pt>
                <c:pt idx="1569">
                  <c:v>東京都立川市泉町地内</c:v>
                </c:pt>
                <c:pt idx="1570">
                  <c:v>東京都昭島市もくせいの杜二丁目地内</c:v>
                </c:pt>
                <c:pt idx="1571">
                  <c:v>東京都墨田区京島一丁目地内</c:v>
                </c:pt>
                <c:pt idx="1572">
                  <c:v>東京都江東区新砂一丁目地内</c:v>
                </c:pt>
                <c:pt idx="1573">
                  <c:v>東京都港区港南三丁目地内</c:v>
                </c:pt>
                <c:pt idx="1574">
                  <c:v>東京都文京区本郷一丁目地内</c:v>
                </c:pt>
                <c:pt idx="1575">
                  <c:v>東京都西東京市柳沢一丁目地内</c:v>
                </c:pt>
                <c:pt idx="1576">
                  <c:v>東京都葛飾区東四つ木二丁目地内</c:v>
                </c:pt>
                <c:pt idx="1577">
                  <c:v>東京都台東区入谷二丁目地内</c:v>
                </c:pt>
                <c:pt idx="1578">
                  <c:v>東京都江東区大島四丁目地内</c:v>
                </c:pt>
                <c:pt idx="1579">
                  <c:v>東京都北区豊島六丁目地内</c:v>
                </c:pt>
                <c:pt idx="1580">
                  <c:v>東京都台東区日本堤一丁目地内</c:v>
                </c:pt>
                <c:pt idx="1581">
                  <c:v>東京都品川区東大井六丁目地内</c:v>
                </c:pt>
                <c:pt idx="1582">
                  <c:v>東京都板橋区新河岸一丁目地内</c:v>
                </c:pt>
                <c:pt idx="1583">
                  <c:v>東京都足立区梅田七丁目地内</c:v>
                </c:pt>
                <c:pt idx="1584">
                  <c:v>東京都大田区下丸子四丁目地内</c:v>
                </c:pt>
                <c:pt idx="1585">
                  <c:v>東京都世田谷区桜丘一丁目地内</c:v>
                </c:pt>
                <c:pt idx="1586">
                  <c:v>東京都中央区勝どき六丁目地内</c:v>
                </c:pt>
                <c:pt idx="1587">
                  <c:v>東京都葛飾区奥戸一丁目地内</c:v>
                </c:pt>
                <c:pt idx="1588">
                  <c:v>東京都葛飾区立石五丁目地内</c:v>
                </c:pt>
                <c:pt idx="1589">
                  <c:v>東京都大田区大森北一丁目地内</c:v>
                </c:pt>
                <c:pt idx="1590">
                  <c:v>東京都江東区青梅一丁目地内</c:v>
                </c:pt>
                <c:pt idx="1591">
                  <c:v>東京都杉並区和田一丁目地内</c:v>
                </c:pt>
                <c:pt idx="1592">
                  <c:v>東京都江東区新木場二丁目地内</c:v>
                </c:pt>
                <c:pt idx="1593">
                  <c:v>東京都豊島区南池袋二丁目地内</c:v>
                </c:pt>
                <c:pt idx="1594">
                  <c:v>東京都板橋区成増二丁目地内</c:v>
                </c:pt>
                <c:pt idx="1595">
                  <c:v>東京都江東区東陽三丁目地内</c:v>
                </c:pt>
                <c:pt idx="1596">
                  <c:v>東京都品川区大崎一丁目地内</c:v>
                </c:pt>
                <c:pt idx="1597">
                  <c:v>東京都葛飾区東立石二丁目地内</c:v>
                </c:pt>
                <c:pt idx="1598">
                  <c:v>東京都港区芝浦一丁目地内</c:v>
                </c:pt>
                <c:pt idx="1599">
                  <c:v>東京都港区三田三丁目地内</c:v>
                </c:pt>
                <c:pt idx="1600">
                  <c:v>東京都墨田区横川五丁目地内</c:v>
                </c:pt>
                <c:pt idx="1601">
                  <c:v>東京都新宿区霞ヶ丘町地内</c:v>
                </c:pt>
                <c:pt idx="1602">
                  <c:v>東京都北区浮間三丁目地内</c:v>
                </c:pt>
                <c:pt idx="1603">
                  <c:v>東京都大田区西六郷二丁目地内</c:v>
                </c:pt>
                <c:pt idx="1604">
                  <c:v>東京都三鷹市井口一丁目地内</c:v>
                </c:pt>
                <c:pt idx="1605">
                  <c:v>東京都府中市東芝町地内</c:v>
                </c:pt>
                <c:pt idx="1606">
                  <c:v>東京都小平市中島町地内</c:v>
                </c:pt>
                <c:pt idx="1607">
                  <c:v>東京都品川区北品川一丁目地内</c:v>
                </c:pt>
                <c:pt idx="1608">
                  <c:v>東京都三鷹市下連雀一丁目地内</c:v>
                </c:pt>
                <c:pt idx="1609">
                  <c:v>東京都世田谷区玉川台一丁目地内</c:v>
                </c:pt>
                <c:pt idx="1610">
                  <c:v>東京都江東区塩浜二丁目地内</c:v>
                </c:pt>
                <c:pt idx="1611">
                  <c:v>東京都大田区大森北一丁目地内</c:v>
                </c:pt>
                <c:pt idx="1612">
                  <c:v>東京都足立区入谷九丁目地内</c:v>
                </c:pt>
                <c:pt idx="1613">
                  <c:v>東京都江東区新砂三丁目地内</c:v>
                </c:pt>
                <c:pt idx="1614">
                  <c:v>東京都八王子市下恩方町424番6の一部</c:v>
                </c:pt>
                <c:pt idx="1615">
                  <c:v>東京都八王子市美山町2161番3の一部</c:v>
                </c:pt>
                <c:pt idx="1616">
                  <c:v>東京都八王子市美山町2161番地3の一部</c:v>
                </c:pt>
                <c:pt idx="1617">
                  <c:v>東京都八王子市楢原町448-1､448-3の一部</c:v>
                </c:pt>
                <c:pt idx="1618">
                  <c:v>東京都八王子市下恩方町793番4､794番4の各一部</c:v>
                </c:pt>
                <c:pt idx="1619">
                  <c:v>東京都八王子市下恩方町794番4の一部</c:v>
                </c:pt>
                <c:pt idx="1620">
                  <c:v>東京都八王子市千人町一丁目5番23､24の各一部</c:v>
                </c:pt>
                <c:pt idx="1621">
                  <c:v>東京都八王子市美山町2161番3の一部</c:v>
                </c:pt>
                <c:pt idx="1622">
                  <c:v>東京都八王子市千人町一丁目5番23､24の各一部</c:v>
                </c:pt>
                <c:pt idx="1623">
                  <c:v>東京都八王子市楢原町1317-2､1318-3､1319-1の各一部</c:v>
                </c:pt>
                <c:pt idx="1624">
                  <c:v>東京都八王子市北野町596-1､596-2､596-3の各一部</c:v>
                </c:pt>
                <c:pt idx="1625">
                  <c:v>東京都八王子市大和田町６丁目701番152､826番２､826番98の各一部</c:v>
                </c:pt>
                <c:pt idx="1626">
                  <c:v>東京都八王子市狭間町1468番35及び1468番36の各一部</c:v>
                </c:pt>
                <c:pt idx="1627">
                  <c:v>東京都八王子市東浅川町553番34の一部</c:v>
                </c:pt>
                <c:pt idx="1628">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629">
                  <c:v>東京都町田市本町田字十九号2441番4の一部</c:v>
                </c:pt>
                <c:pt idx="1630">
                  <c:v>神奈川県南足柄市中沼469番地1の一部､2の一部</c:v>
                </c:pt>
                <c:pt idx="1631">
                  <c:v>神奈川県鎌倉市台一丁目1302番5､1028番9</c:v>
                </c:pt>
                <c:pt idx="1632">
                  <c:v>神奈川県綾瀬市寺尾釜田二丁目249番1､249番2､253番1､254番1の一部､255番の一部､255番2､276番､278番1及び279番1の一部</c:v>
                </c:pt>
                <c:pt idx="1633">
                  <c:v>神奈川県海老名市本郷字柳下859番1の一部</c:v>
                </c:pt>
                <c:pt idx="1634">
                  <c:v>神奈川県海老名市本郷字柳下859番1の一部</c:v>
                </c:pt>
                <c:pt idx="1635">
                  <c:v>神奈川県海老名市河原口三丁目839番3､840番2､841番の一部､842番1の一部､842番2の一部</c:v>
                </c:pt>
                <c:pt idx="1636">
                  <c:v>神奈川県鎌倉市岩瀬字上土腐961番3の一部</c:v>
                </c:pt>
                <c:pt idx="1637">
                  <c:v>神奈川県鎌倉市岡本字耕地1022番の32の一部</c:v>
                </c:pt>
                <c:pt idx="1638">
                  <c:v>神奈川県鎌倉市岩瀬字下土腐1,218番1､1,220番2､1,247番及び1,250番1の各一部</c:v>
                </c:pt>
                <c:pt idx="1639">
                  <c:v>神奈川県秦野市曽屋字六反地930番1及び936番1の各一部</c:v>
                </c:pt>
                <c:pt idx="1640">
                  <c:v>神奈川県鎌倉市岡本字外耕地1370番2の一部</c:v>
                </c:pt>
                <c:pt idx="1641">
                  <c:v>神奈川県秦野市曽屋字六反地937番1の一部</c:v>
                </c:pt>
                <c:pt idx="1642">
                  <c:v>神奈川県秦野市曽屋字六反地930番1及び936番1の各一部</c:v>
                </c:pt>
                <c:pt idx="1643">
                  <c:v>神奈川県座間市栗原字東原493番1の一部</c:v>
                </c:pt>
                <c:pt idx="1644">
                  <c:v>神奈川県伊勢原市板戸字大原62番の一部</c:v>
                </c:pt>
                <c:pt idx="1645">
                  <c:v>神奈川県愛甲郡愛川町中津字桜台4,031番1の一部</c:v>
                </c:pt>
                <c:pt idx="1646">
                  <c:v>神奈川県綾瀬市深谷上八丁目6,905番1､6,905番2､6,906番1､6,906番2､6,907番1､6,907番2､6,908番1､6,909番､6,918番1､6,919番1､6,919番2､6,920番1､6,920番2､6,921番1､6,922番1､6,923番1及び6,924番1の各一部</c:v>
                </c:pt>
                <c:pt idx="1647">
                  <c:v>神奈川県伊勢原市三ﾉ宮字上原田564番3､564番5､564番6及び564番8の各一部</c:v>
                </c:pt>
                <c:pt idx="1648">
                  <c:v>神奈川県中郡二宮町川匂字関ﾉ上143番並びに中郡二宮町川匂字関ﾉ上137番1､137番4､137番5､140番2､140番5､140番6及び山西字川端510番1の各一部</c:v>
                </c:pt>
                <c:pt idx="1649">
                  <c:v>神奈川県足柄上郡山北町岸字西川原950番8の一部､950番9及び950番10</c:v>
                </c:pt>
                <c:pt idx="1650">
                  <c:v>神奈川県鎌倉市笛田三丁目1,085番２及び1,098番１の各一部</c:v>
                </c:pt>
                <c:pt idx="1651">
                  <c:v>神奈川県海老名市本郷字下谷津308番１の一部</c:v>
                </c:pt>
                <c:pt idx="1652">
                  <c:v>神奈川県鎌倉市山崎字下河内159番３及び186番２の各一部</c:v>
                </c:pt>
                <c:pt idx="1653">
                  <c:v>神奈川県鎌倉市植木字相模陣598番２の一部</c:v>
                </c:pt>
                <c:pt idx="1654">
                  <c:v>神奈川県鎌倉市上町屋字池ノ下3番2の一部</c:v>
                </c:pt>
                <c:pt idx="1655">
                  <c:v>神奈川県横浜市旭区中尾1丁目52-2の一部</c:v>
                </c:pt>
                <c:pt idx="1656">
                  <c:v>神奈川県横浜市鶴見区下末吉二丁目889番2､890番2の各全部</c:v>
                </c:pt>
                <c:pt idx="1657">
                  <c:v>神奈川県横浜市戸塚区下倉田町字下耕地34番5､34番10及び49番5の各一部</c:v>
                </c:pt>
                <c:pt idx="1658">
                  <c:v>神奈川県横浜市港北区新吉田町字神隠6061番地1の一部</c:v>
                </c:pt>
                <c:pt idx="1659">
                  <c:v>神奈川県横浜市神奈川区入江二丁目4番234の一部</c:v>
                </c:pt>
                <c:pt idx="1660">
                  <c:v>神奈川県横浜市鶴見区元宮一丁目640番の一部</c:v>
                </c:pt>
                <c:pt idx="1661">
                  <c:v>神奈川県横浜市神奈川区恵比須町1番1､1番9及び1番14の各一部</c:v>
                </c:pt>
                <c:pt idx="1662">
                  <c:v>神奈川県横浜市神奈川区守屋町3丁目13番6､13番8の各一部</c:v>
                </c:pt>
                <c:pt idx="1663">
                  <c:v>神奈川県横浜市鶴見区末広町1丁目7番7及び7番16の各一部</c:v>
                </c:pt>
                <c:pt idx="1664">
                  <c:v>神奈川県横浜市鶴見区大黒町43-13､43-14､43-15及び43-19の各一部並びに43-21及び43-22の各全部</c:v>
                </c:pt>
                <c:pt idx="1665">
                  <c:v>神奈川県横浜市神奈川区守屋町3丁目11､12､12-4の各一部</c:v>
                </c:pt>
                <c:pt idx="1666">
                  <c:v>神奈川県横浜市西区西平沼町15番1の一部</c:v>
                </c:pt>
                <c:pt idx="1667">
                  <c:v>神奈川県横浜市泉区下飯田町字林847番及び857番1の各一部､857番12並びに857番14の一部</c:v>
                </c:pt>
                <c:pt idx="1668">
                  <c:v>神奈川県横浜市港北区大倉山五丁目1227､1228､1229､1230､1231､1257､1258､1259､1260-1､1262､1263-2の各一部</c:v>
                </c:pt>
                <c:pt idx="1669">
                  <c:v>神奈川県横浜市鶴見区大黒町43-19の一部</c:v>
                </c:pt>
                <c:pt idx="1670">
                  <c:v>神奈川県横浜市西区みなとみらい三丁目5-1の一部</c:v>
                </c:pt>
                <c:pt idx="1671">
                  <c:v>神奈川県横浜市鶴見区大黒町1番の一部</c:v>
                </c:pt>
                <c:pt idx="1672">
                  <c:v>神奈川県横浜市港北区小机町3252外､鳥山町1725-4の一部外</c:v>
                </c:pt>
                <c:pt idx="1673">
                  <c:v>神奈川県横浜市生麦二丁目2036-101､2036-102､2036-103の各一部</c:v>
                </c:pt>
                <c:pt idx="1674">
                  <c:v>神奈川県横浜市鶴見区矢向一丁目 1167-1の一部 外</c:v>
                </c:pt>
                <c:pt idx="1675">
                  <c:v>神奈川県横浜市鶴見区大黒町43-5､43-20及び46-2</c:v>
                </c:pt>
                <c:pt idx="1676">
                  <c:v>神奈川県横浜市金沢区富岡東二丁目2555番5､2555番49､2555番161の各一部</c:v>
                </c:pt>
                <c:pt idx="1677">
                  <c:v>神奈川県横浜市磯子区新磯子町30-2､34及び30-3の各一部</c:v>
                </c:pt>
                <c:pt idx="1678">
                  <c:v>神奈川県横浜市旭区南本宿町129-2の一部</c:v>
                </c:pt>
                <c:pt idx="1679">
                  <c:v>神奈川県横浜市鶴見区生麦二丁目2036番125の一部</c:v>
                </c:pt>
                <c:pt idx="1680">
                  <c:v>神奈川県横浜市泉区新橋町1511-ｲ-1の一部外</c:v>
                </c:pt>
                <c:pt idx="1681">
                  <c:v>神奈川県横浜市神奈川区六角橋五丁目539番の一部</c:v>
                </c:pt>
                <c:pt idx="1682">
                  <c:v>神奈川県横浜市鶴見区鶴見中央三丁目1290-2の一部</c:v>
                </c:pt>
                <c:pt idx="1683">
                  <c:v>神奈川県横浜市鶴見区生麦一丁目17番18､17番47の一部､17番52の一部､17番53の一部､17番54の一部､17番55の一部､17番56の一部､17番57の一部及び17番59の一部</c:v>
                </c:pt>
                <c:pt idx="1684">
                  <c:v>神奈川県横浜市鶴見区生麦一丁目133番44の一部</c:v>
                </c:pt>
                <c:pt idx="1685">
                  <c:v>神奈川県横浜市鶴見区大黒町43番14及び43番15の各一部</c:v>
                </c:pt>
                <c:pt idx="1686">
                  <c:v>神奈川県横浜市神奈川区守屋町3丁目13番､13番の15及び13番の16の各一部</c:v>
                </c:pt>
                <c:pt idx="1687">
                  <c:v>神奈川県横浜市鶴見区平安町2丁目29番1､29番2､29番3､29番4､29番5､29番6､朝日町2丁目102番3の各一部</c:v>
                </c:pt>
                <c:pt idx="1688">
                  <c:v>神奈川県横浜市港北区高田西一丁目569番の1の一部</c:v>
                </c:pt>
                <c:pt idx="1689">
                  <c:v>神奈川県横浜市港北区新羽町字北耕地2,079番の1及び2,080番の各一部</c:v>
                </c:pt>
                <c:pt idx="1690">
                  <c:v>神奈川県横浜市鶴見区末広町2丁目4番の1の一部</c:v>
                </c:pt>
                <c:pt idx="1691">
                  <c:v>神奈川県横浜市鶴見区生麦二丁目2036番20</c:v>
                </c:pt>
                <c:pt idx="1692">
                  <c:v>神奈川県横浜市戸塚区上矢部町字金堀塚2416番2の一部</c:v>
                </c:pt>
                <c:pt idx="1693">
                  <c:v>神奈川県横浜市港北区髙田西一丁目569番の1の一部</c:v>
                </c:pt>
                <c:pt idx="1694">
                  <c:v>神奈川県横浜市鶴見区江ｹ崎町1570番の2の一部</c:v>
                </c:pt>
                <c:pt idx="1695">
                  <c:v>神奈川県横浜市中区豊浦町2番3の一部</c:v>
                </c:pt>
                <c:pt idx="1696">
                  <c:v>神奈川県横浜市中区錦町38番5の一部</c:v>
                </c:pt>
                <c:pt idx="1697">
                  <c:v>神奈川県横浜市鶴見区生麦二丁目2036番21､2036番46､2036番49､2036番124､2036番145､2036番151､2036番153､2036番155､2036番157及び2036番165</c:v>
                </c:pt>
                <c:pt idx="1698">
                  <c:v>神奈川県横浜市鶴見区駒岡五丁目1845番及び1848番の各一部</c:v>
                </c:pt>
                <c:pt idx="1699">
                  <c:v>神奈川県横浜市鶴見区安善町2丁目1番1､1番4､1番5及び1番6の各一部</c:v>
                </c:pt>
                <c:pt idx="1700">
                  <c:v>神奈川県横浜市鶴見区安善町一丁目2番1､2番7､3番1の各一部､3番3</c:v>
                </c:pt>
                <c:pt idx="1701">
                  <c:v>神奈川県横浜市西区みなとみらい四丁目4-11の一部</c:v>
                </c:pt>
                <c:pt idx="1702">
                  <c:v>神奈川県横浜市港南区港南中央通2036-6</c:v>
                </c:pt>
                <c:pt idx="1703">
                  <c:v>神奈川県横浜市戸塚区吉田町字土腐252番1､字一町田279番1､字御嶽前306番､字野仲305番1の各一部</c:v>
                </c:pt>
                <c:pt idx="1704">
                  <c:v>神奈川県横浜市南区浦舟町3丁目44番4及び45番3の各一部並びに45番4</c:v>
                </c:pt>
                <c:pt idx="1705">
                  <c:v>神奈川県横浜市鶴見区下野谷町4丁目145番1の一部及び154番41の各一部</c:v>
                </c:pt>
                <c:pt idx="1706">
                  <c:v>神奈川県横浜市鶴見区江ｹ崎町1570番16の一部</c:v>
                </c:pt>
                <c:pt idx="1707">
                  <c:v>神奈川県横浜市金沢区柴町及び長浜地内</c:v>
                </c:pt>
                <c:pt idx="1708">
                  <c:v>神奈川県横浜市港北区新横浜三町目12番2及び12番3の各一部</c:v>
                </c:pt>
                <c:pt idx="1709">
                  <c:v>神奈川県横浜市中区本町6丁目61番1､63番及び67番1の各一部</c:v>
                </c:pt>
                <c:pt idx="1710">
                  <c:v>神奈川県横浜市鶴見区下野谷町3丁目89番の一部</c:v>
                </c:pt>
                <c:pt idx="1711">
                  <c:v>神奈川県横浜市神奈川区大野町1番4及び1番24の各一部</c:v>
                </c:pt>
                <c:pt idx="1712">
                  <c:v>神奈川県横浜市金沢区六浦東一丁目359番1､359番10､427番2の各一部</c:v>
                </c:pt>
                <c:pt idx="1713">
                  <c:v>神奈川県横浜市中区2丁目9-10の一部</c:v>
                </c:pt>
                <c:pt idx="1714">
                  <c:v>神奈川県横浜市中区不老町2丁目7番の一部</c:v>
                </c:pt>
                <c:pt idx="1715">
                  <c:v>神奈川県横浜市神奈川区恵比須町2番2､2番4及び3番4の各一部</c:v>
                </c:pt>
                <c:pt idx="1716">
                  <c:v>神奈川県横浜市神奈川区恵比須町2-10､2-14の各一分</c:v>
                </c:pt>
                <c:pt idx="1717">
                  <c:v>神奈川県横浜市神奈川区恵比須町5-13の各一部</c:v>
                </c:pt>
                <c:pt idx="1718">
                  <c:v>神奈川県横浜市磯子区滝頭一丁目及び丸山一丁目地内</c:v>
                </c:pt>
                <c:pt idx="1719">
                  <c:v>神奈川県横浜市泉区岡津町竹ノ鼻1469番の3</c:v>
                </c:pt>
                <c:pt idx="1720">
                  <c:v>神奈川県横浜市西区みなとみらい四丁目5番1､5番2及び5番5の各一部</c:v>
                </c:pt>
                <c:pt idx="1721">
                  <c:v>神奈川県横浜市金沢区富岡東二丁目2172番3の一部 </c:v>
                </c:pt>
                <c:pt idx="1722">
                  <c:v>神奈川県横浜市戸塚区東俣野町(筆界未定1759番､1760番､1761番､1762番､1763番､1764番､1765番､1766番､1767番､1768番､1769番､1770番､1771番､1772番､1773番及び1774番）の一部</c:v>
                </c:pt>
                <c:pt idx="1723">
                  <c:v>神奈川県横浜市金沢区福浦二丁目7番31の一部</c:v>
                </c:pt>
                <c:pt idx="1724">
                  <c:v>神奈川県横浜市金沢区福浦一丁目13番2の一部</c:v>
                </c:pt>
                <c:pt idx="1725">
                  <c:v>神奈川県横浜市鶴見区大黒町20番1の一部</c:v>
                </c:pt>
              </c:strCache>
            </c:strRef>
          </c:tx>
          <c:spPr>
            <a:solidFill>
              <a:schemeClr val="accent4"/>
            </a:solidFill>
            <a:ln>
              <a:noFill/>
            </a:ln>
            <a:effectLst/>
          </c:spPr>
          <c:invertIfNegative val="0"/>
          <c:cat>
            <c:strRef>
              <c:f>指定区域情報!$A$1727:$A$4663</c:f>
              <c:strCache>
                <c:ptCount val="1"/>
                <c:pt idx="0">
                  <c:v>d</c:v>
                </c:pt>
              </c:strCache>
            </c:strRef>
          </c:cat>
          <c:val>
            <c:numRef>
              <c:f>指定区域情報!$E$1727:$E$4663</c:f>
              <c:numCache>
                <c:formatCode>[$-411]ge\.m\.d;@</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formatCode="General">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formatCode="General">
                  <c:v>0</c:v>
                </c:pt>
                <c:pt idx="541" formatCode="General">
                  <c:v>0</c:v>
                </c:pt>
                <c:pt idx="542" formatCode="General">
                  <c:v>0</c:v>
                </c:pt>
                <c:pt idx="543" formatCode="General">
                  <c:v>0</c:v>
                </c:pt>
                <c:pt idx="544" formatCode="General">
                  <c:v>0</c:v>
                </c:pt>
                <c:pt idx="545" formatCode="General">
                  <c:v>0</c:v>
                </c:pt>
                <c:pt idx="546" formatCode="General">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formatCode="General">
                  <c:v>0</c:v>
                </c:pt>
                <c:pt idx="576" formatCode="General">
                  <c:v>0</c:v>
                </c:pt>
                <c:pt idx="577" formatCode="General">
                  <c:v>0</c:v>
                </c:pt>
                <c:pt idx="578" formatCode="General">
                  <c:v>0</c:v>
                </c:pt>
                <c:pt idx="579" formatCode="General">
                  <c:v>0</c:v>
                </c:pt>
                <c:pt idx="580" formatCode="General">
                  <c:v>0</c:v>
                </c:pt>
                <c:pt idx="581" formatCode="General">
                  <c:v>0</c:v>
                </c:pt>
                <c:pt idx="582" formatCode="General">
                  <c:v>0</c:v>
                </c:pt>
                <c:pt idx="583" formatCode="General">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formatCode="General">
                  <c:v>0</c:v>
                </c:pt>
                <c:pt idx="607" formatCode="General">
                  <c:v>0</c:v>
                </c:pt>
                <c:pt idx="608" formatCode="General">
                  <c:v>0</c:v>
                </c:pt>
                <c:pt idx="609" formatCode="General">
                  <c:v>0</c:v>
                </c:pt>
                <c:pt idx="610" formatCode="General">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formatCode="General">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formatCode="General">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formatCode="General">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formatCode="General">
                  <c:v>0</c:v>
                </c:pt>
                <c:pt idx="1110" formatCode="General">
                  <c:v>0</c:v>
                </c:pt>
                <c:pt idx="1111" formatCode="General">
                  <c:v>0</c:v>
                </c:pt>
                <c:pt idx="1112" formatCode="General">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formatCode="General">
                  <c:v>0</c:v>
                </c:pt>
                <c:pt idx="1169" formatCode="General">
                  <c:v>0</c:v>
                </c:pt>
                <c:pt idx="1170">
                  <c:v>0</c:v>
                </c:pt>
                <c:pt idx="1171" formatCode="General">
                  <c:v>0</c:v>
                </c:pt>
                <c:pt idx="1172">
                  <c:v>0</c:v>
                </c:pt>
                <c:pt idx="1173">
                  <c:v>0</c:v>
                </c:pt>
                <c:pt idx="1174" formatCode="General">
                  <c:v>0</c:v>
                </c:pt>
                <c:pt idx="1175">
                  <c:v>0</c:v>
                </c:pt>
                <c:pt idx="1176">
                  <c:v>0</c:v>
                </c:pt>
                <c:pt idx="1177">
                  <c:v>0</c:v>
                </c:pt>
                <c:pt idx="1178" formatCode="General">
                  <c:v>0</c:v>
                </c:pt>
                <c:pt idx="1179">
                  <c:v>0</c:v>
                </c:pt>
                <c:pt idx="1180">
                  <c:v>0</c:v>
                </c:pt>
                <c:pt idx="1181" formatCode="General">
                  <c:v>0</c:v>
                </c:pt>
                <c:pt idx="1182">
                  <c:v>0</c:v>
                </c:pt>
                <c:pt idx="1183" formatCode="General">
                  <c:v>0</c:v>
                </c:pt>
                <c:pt idx="1184" formatCode="General">
                  <c:v>0</c:v>
                </c:pt>
                <c:pt idx="1185">
                  <c:v>0</c:v>
                </c:pt>
                <c:pt idx="1186">
                  <c:v>0</c:v>
                </c:pt>
                <c:pt idx="1187">
                  <c:v>0</c:v>
                </c:pt>
                <c:pt idx="1188">
                  <c:v>0</c:v>
                </c:pt>
                <c:pt idx="1189">
                  <c:v>0</c:v>
                </c:pt>
                <c:pt idx="1190">
                  <c:v>0</c:v>
                </c:pt>
                <c:pt idx="1191">
                  <c:v>0</c:v>
                </c:pt>
                <c:pt idx="1192">
                  <c:v>0</c:v>
                </c:pt>
                <c:pt idx="1193">
                  <c:v>0</c:v>
                </c:pt>
                <c:pt idx="1194" formatCode="General">
                  <c:v>0</c:v>
                </c:pt>
                <c:pt idx="1195" formatCode="General">
                  <c:v>0</c:v>
                </c:pt>
                <c:pt idx="1196">
                  <c:v>0</c:v>
                </c:pt>
                <c:pt idx="1197" formatCode="General">
                  <c:v>0</c:v>
                </c:pt>
                <c:pt idx="1198">
                  <c:v>0</c:v>
                </c:pt>
                <c:pt idx="1199">
                  <c:v>0</c:v>
                </c:pt>
                <c:pt idx="1200">
                  <c:v>0</c:v>
                </c:pt>
                <c:pt idx="1201" formatCode="General">
                  <c:v>0</c:v>
                </c:pt>
                <c:pt idx="1202" formatCode="General">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formatCode="General">
                  <c:v>0</c:v>
                </c:pt>
                <c:pt idx="1224">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formatCode="General">
                  <c:v>0</c:v>
                </c:pt>
                <c:pt idx="1267">
                  <c:v>0</c:v>
                </c:pt>
                <c:pt idx="1268">
                  <c:v>0</c:v>
                </c:pt>
                <c:pt idx="1269">
                  <c:v>0</c:v>
                </c:pt>
                <c:pt idx="1270">
                  <c:v>0</c:v>
                </c:pt>
                <c:pt idx="1271">
                  <c:v>0</c:v>
                </c:pt>
                <c:pt idx="1272">
                  <c:v>0</c:v>
                </c:pt>
                <c:pt idx="1273">
                  <c:v>0</c:v>
                </c:pt>
                <c:pt idx="1274" formatCode="General">
                  <c:v>0</c:v>
                </c:pt>
                <c:pt idx="1275">
                  <c:v>0</c:v>
                </c:pt>
                <c:pt idx="1276">
                  <c:v>0</c:v>
                </c:pt>
                <c:pt idx="1277" formatCode="General">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formatCode="General">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formatCode="General">
                  <c:v>0</c:v>
                </c:pt>
                <c:pt idx="1937" formatCode="General">
                  <c:v>0</c:v>
                </c:pt>
                <c:pt idx="1938" formatCode="General">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formatCode="General">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c:v>0</c:v>
                </c:pt>
                <c:pt idx="2572">
                  <c:v>0</c:v>
                </c:pt>
                <c:pt idx="2573">
                  <c:v>0</c:v>
                </c:pt>
                <c:pt idx="2574">
                  <c:v>0</c:v>
                </c:pt>
                <c:pt idx="2575">
                  <c:v>0</c:v>
                </c:pt>
                <c:pt idx="2576">
                  <c:v>0</c:v>
                </c:pt>
                <c:pt idx="2577" formatCode="General">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formatCode="General">
                  <c:v>0</c:v>
                </c:pt>
                <c:pt idx="2632" formatCode="General">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numCache>
            </c:numRef>
          </c:val>
          <c:extLst>
            <c:ext xmlns:c16="http://schemas.microsoft.com/office/drawing/2014/chart" uri="{C3380CC4-5D6E-409C-BE32-E72D297353CC}">
              <c16:uniqueId val="{00000003-1172-485F-BFF0-EFB016EB8F81}"/>
            </c:ext>
          </c:extLst>
        </c:ser>
        <c:ser>
          <c:idx val="4"/>
          <c:order val="4"/>
          <c:tx>
            <c:strRef>
              <c:f>指定区域情報!$F$1:$F$1726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312</c:v>
                </c:pt>
                <c:pt idx="5">
                  <c:v>4331</c:v>
                </c:pt>
                <c:pt idx="6">
                  <c:v>248</c:v>
                </c:pt>
                <c:pt idx="7">
                  <c:v>54</c:v>
                </c:pt>
                <c:pt idx="8">
                  <c:v>34</c:v>
                </c:pt>
                <c:pt idx="9">
                  <c:v>6</c:v>
                </c:pt>
                <c:pt idx="10">
                  <c:v>460</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418.70 </c:v>
                </c:pt>
                <c:pt idx="33">
                  <c:v>22,520.80 </c:v>
                </c:pt>
                <c:pt idx="34">
                  <c:v>49,547.23 </c:v>
                </c:pt>
                <c:pt idx="35">
                  <c:v>82,941.17 </c:v>
                </c:pt>
                <c:pt idx="36">
                  <c:v>236.46 </c:v>
                </c:pt>
                <c:pt idx="37">
                  <c:v>2,436.50 </c:v>
                </c:pt>
                <c:pt idx="38">
                  <c:v>31,555.00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72,626.00 </c:v>
                </c:pt>
                <c:pt idx="59">
                  <c:v>4,086.00 </c:v>
                </c:pt>
                <c:pt idx="60">
                  <c:v>62,020.28 </c:v>
                </c:pt>
                <c:pt idx="61">
                  <c:v>3,915.00 </c:v>
                </c:pt>
                <c:pt idx="62">
                  <c:v>37,242.89 </c:v>
                </c:pt>
                <c:pt idx="63">
                  <c:v>1,998.74 </c:v>
                </c:pt>
                <c:pt idx="64">
                  <c:v>500.00 </c:v>
                </c:pt>
                <c:pt idx="65">
                  <c:v>991.74 </c:v>
                </c:pt>
                <c:pt idx="66">
                  <c:v>8,424.00 </c:v>
                </c:pt>
                <c:pt idx="67">
                  <c:v>6,296.30 </c:v>
                </c:pt>
                <c:pt idx="68">
                  <c:v>3,582.80 </c:v>
                </c:pt>
                <c:pt idx="69">
                  <c:v>3,117.50 </c:v>
                </c:pt>
                <c:pt idx="70">
                  <c:v>14,627.10 </c:v>
                </c:pt>
                <c:pt idx="71">
                  <c:v>75,588.00 </c:v>
                </c:pt>
                <c:pt idx="72">
                  <c:v>7,571.40 </c:v>
                </c:pt>
                <c:pt idx="73">
                  <c:v>983.79 </c:v>
                </c:pt>
                <c:pt idx="74">
                  <c:v>1,342.77 </c:v>
                </c:pt>
                <c:pt idx="75">
                  <c:v>82.81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463.21 </c:v>
                </c:pt>
                <c:pt idx="105">
                  <c:v>270.00 </c:v>
                </c:pt>
                <c:pt idx="106">
                  <c:v>878.30 </c:v>
                </c:pt>
                <c:pt idx="107">
                  <c:v>819.32 </c:v>
                </c:pt>
                <c:pt idx="108">
                  <c:v>101.11 </c:v>
                </c:pt>
                <c:pt idx="109">
                  <c:v>100.00 </c:v>
                </c:pt>
                <c:pt idx="110">
                  <c:v>187.00 </c:v>
                </c:pt>
                <c:pt idx="111">
                  <c:v>402.00 </c:v>
                </c:pt>
                <c:pt idx="112">
                  <c:v>2,676.98 </c:v>
                </c:pt>
                <c:pt idx="113">
                  <c:v>126.13 </c:v>
                </c:pt>
                <c:pt idx="114">
                  <c:v>243.00 </c:v>
                </c:pt>
                <c:pt idx="115">
                  <c:v>12,223.64 </c:v>
                </c:pt>
                <c:pt idx="116">
                  <c:v>250.00 </c:v>
                </c:pt>
                <c:pt idx="117">
                  <c:v>1,032.54 </c:v>
                </c:pt>
                <c:pt idx="118">
                  <c:v>100.00 </c:v>
                </c:pt>
                <c:pt idx="119">
                  <c:v>8,184.67 </c:v>
                </c:pt>
                <c:pt idx="120">
                  <c:v>7,273.34 </c:v>
                </c:pt>
                <c:pt idx="121">
                  <c:v>6,308.05 </c:v>
                </c:pt>
                <c:pt idx="122">
                  <c:v>694,763.00 </c:v>
                </c:pt>
                <c:pt idx="123">
                  <c:v>422,133.00 </c:v>
                </c:pt>
                <c:pt idx="124">
                  <c:v>352,176.00 </c:v>
                </c:pt>
                <c:pt idx="125">
                  <c:v>100.00 </c:v>
                </c:pt>
                <c:pt idx="126">
                  <c:v>9,909.07 </c:v>
                </c:pt>
                <c:pt idx="127">
                  <c:v>371.23 </c:v>
                </c:pt>
                <c:pt idx="128">
                  <c:v>9,177.81 </c:v>
                </c:pt>
                <c:pt idx="129">
                  <c:v>280,800.00 </c:v>
                </c:pt>
                <c:pt idx="130">
                  <c:v>5,619.00 </c:v>
                </c:pt>
                <c:pt idx="131">
                  <c:v>6,604.25 </c:v>
                </c:pt>
                <c:pt idx="132">
                  <c:v>3,778.87 </c:v>
                </c:pt>
                <c:pt idx="133">
                  <c:v>15,762.80 </c:v>
                </c:pt>
                <c:pt idx="134">
                  <c:v>8,477.00 </c:v>
                </c:pt>
                <c:pt idx="135">
                  <c:v>4,899.13 </c:v>
                </c:pt>
                <c:pt idx="136">
                  <c:v>7,113.89 </c:v>
                </c:pt>
                <c:pt idx="137">
                  <c:v>5,477.98 </c:v>
                </c:pt>
                <c:pt idx="138">
                  <c:v>6,763.00 </c:v>
                </c:pt>
                <c:pt idx="139">
                  <c:v>4,297.54 </c:v>
                </c:pt>
                <c:pt idx="140">
                  <c:v>55,765.00 </c:v>
                </c:pt>
                <c:pt idx="141">
                  <c:v>6,465.67 </c:v>
                </c:pt>
                <c:pt idx="142">
                  <c:v>254,414.00 </c:v>
                </c:pt>
                <c:pt idx="143">
                  <c:v>5,026.97 </c:v>
                </c:pt>
                <c:pt idx="144">
                  <c:v>1,381.00 </c:v>
                </c:pt>
                <c:pt idx="145">
                  <c:v>504.20 </c:v>
                </c:pt>
                <c:pt idx="146">
                  <c:v>5,159.00 </c:v>
                </c:pt>
                <c:pt idx="147">
                  <c:v>16,658.00 </c:v>
                </c:pt>
                <c:pt idx="148">
                  <c:v>21,668.33 </c:v>
                </c:pt>
                <c:pt idx="149">
                  <c:v>6,117.13 </c:v>
                </c:pt>
                <c:pt idx="150">
                  <c:v>1,179.50 </c:v>
                </c:pt>
                <c:pt idx="151">
                  <c:v>44,900.00 </c:v>
                </c:pt>
                <c:pt idx="152">
                  <c:v>283.00 </c:v>
                </c:pt>
                <c:pt idx="153">
                  <c:v>100.00 </c:v>
                </c:pt>
                <c:pt idx="154">
                  <c:v>19,028.00 </c:v>
                </c:pt>
                <c:pt idx="155">
                  <c:v>2,400.00 </c:v>
                </c:pt>
                <c:pt idx="156">
                  <c:v>19,397.00 </c:v>
                </c:pt>
                <c:pt idx="157">
                  <c:v>3,098.00 </c:v>
                </c:pt>
                <c:pt idx="158">
                  <c:v>11,382.00 </c:v>
                </c:pt>
                <c:pt idx="159">
                  <c:v>1,200.00 </c:v>
                </c:pt>
                <c:pt idx="160">
                  <c:v>29,430.00 </c:v>
                </c:pt>
                <c:pt idx="161">
                  <c:v>11,968.00 </c:v>
                </c:pt>
                <c:pt idx="162">
                  <c:v>800.00 </c:v>
                </c:pt>
                <c:pt idx="163">
                  <c:v>17,795.00 </c:v>
                </c:pt>
                <c:pt idx="164">
                  <c:v>1,940.00 </c:v>
                </c:pt>
                <c:pt idx="165">
                  <c:v>2,520.00 </c:v>
                </c:pt>
                <c:pt idx="166">
                  <c:v>24,684.00 </c:v>
                </c:pt>
                <c:pt idx="167">
                  <c:v>24,750.00 </c:v>
                </c:pt>
                <c:pt idx="168">
                  <c:v>10,580.00 </c:v>
                </c:pt>
                <c:pt idx="169">
                  <c:v>103.78 </c:v>
                </c:pt>
                <c:pt idx="170">
                  <c:v>7,239.00 </c:v>
                </c:pt>
                <c:pt idx="171">
                  <c:v>800.00 </c:v>
                </c:pt>
                <c:pt idx="172">
                  <c:v>1,198.90 </c:v>
                </c:pt>
                <c:pt idx="173">
                  <c:v>1,252.30 </c:v>
                </c:pt>
                <c:pt idx="174">
                  <c:v>775.10 </c:v>
                </c:pt>
                <c:pt idx="175">
                  <c:v>801.62 </c:v>
                </c:pt>
                <c:pt idx="176">
                  <c:v>35.60 </c:v>
                </c:pt>
                <c:pt idx="177">
                  <c:v>35,998.00 </c:v>
                </c:pt>
                <c:pt idx="178">
                  <c:v>1,000.00 </c:v>
                </c:pt>
                <c:pt idx="179">
                  <c:v>1,115.00 </c:v>
                </c:pt>
                <c:pt idx="180">
                  <c:v>3,356.30 </c:v>
                </c:pt>
                <c:pt idx="181">
                  <c:v>37,978.00 </c:v>
                </c:pt>
                <c:pt idx="182">
                  <c:v>11,756.12 </c:v>
                </c:pt>
                <c:pt idx="183">
                  <c:v>500.00 </c:v>
                </c:pt>
                <c:pt idx="184">
                  <c:v>1,611.12 </c:v>
                </c:pt>
                <c:pt idx="185">
                  <c:v>7,879.79 </c:v>
                </c:pt>
                <c:pt idx="186">
                  <c:v>374.60 </c:v>
                </c:pt>
                <c:pt idx="187">
                  <c:v>5,279.47 </c:v>
                </c:pt>
                <c:pt idx="188">
                  <c:v>40,781.57 </c:v>
                </c:pt>
                <c:pt idx="189">
                  <c:v>300.00 </c:v>
                </c:pt>
                <c:pt idx="190">
                  <c:v>2,073.60 </c:v>
                </c:pt>
                <c:pt idx="191">
                  <c:v>334.05 </c:v>
                </c:pt>
                <c:pt idx="192">
                  <c:v>11,984.68 </c:v>
                </c:pt>
                <c:pt idx="193">
                  <c:v>571.00 </c:v>
                </c:pt>
                <c:pt idx="194">
                  <c:v>400.00 </c:v>
                </c:pt>
                <c:pt idx="195">
                  <c:v>7,720.88 </c:v>
                </c:pt>
                <c:pt idx="196">
                  <c:v>10,418.68 </c:v>
                </c:pt>
                <c:pt idx="197">
                  <c:v>844.00 </c:v>
                </c:pt>
                <c:pt idx="198">
                  <c:v>3,021.60 </c:v>
                </c:pt>
                <c:pt idx="199">
                  <c:v>27,876.12 </c:v>
                </c:pt>
                <c:pt idx="200">
                  <c:v>700.00 </c:v>
                </c:pt>
                <c:pt idx="201">
                  <c:v>2,700.00 </c:v>
                </c:pt>
                <c:pt idx="202">
                  <c:v>1,554.00 </c:v>
                </c:pt>
                <c:pt idx="203">
                  <c:v>1,340.50 </c:v>
                </c:pt>
                <c:pt idx="204">
                  <c:v>100.00 </c:v>
                </c:pt>
                <c:pt idx="205">
                  <c:v>193.00 </c:v>
                </c:pt>
                <c:pt idx="206">
                  <c:v>542.57 </c:v>
                </c:pt>
                <c:pt idx="207">
                  <c:v>3,340.19 </c:v>
                </c:pt>
                <c:pt idx="208">
                  <c:v>938.43 </c:v>
                </c:pt>
                <c:pt idx="209">
                  <c:v>8,697.47 </c:v>
                </c:pt>
                <c:pt idx="210">
                  <c:v>1,227.04 </c:v>
                </c:pt>
                <c:pt idx="211">
                  <c:v>1,588.82 </c:v>
                </c:pt>
                <c:pt idx="212">
                  <c:v>2,830.00 </c:v>
                </c:pt>
                <c:pt idx="213">
                  <c:v>1,500.00 </c:v>
                </c:pt>
                <c:pt idx="214">
                  <c:v>6,613.27 </c:v>
                </c:pt>
                <c:pt idx="215">
                  <c:v>700.00 </c:v>
                </c:pt>
                <c:pt idx="216">
                  <c:v>100.00 </c:v>
                </c:pt>
                <c:pt idx="217">
                  <c:v>5,102.00 </c:v>
                </c:pt>
                <c:pt idx="218">
                  <c:v>100.00 </c:v>
                </c:pt>
                <c:pt idx="219">
                  <c:v>1,780.00 </c:v>
                </c:pt>
                <c:pt idx="220">
                  <c:v>3,695.55 </c:v>
                </c:pt>
                <c:pt idx="221">
                  <c:v>25,710.09 </c:v>
                </c:pt>
                <c:pt idx="222">
                  <c:v>321.20 </c:v>
                </c:pt>
                <c:pt idx="223">
                  <c:v>993.60 </c:v>
                </c:pt>
                <c:pt idx="224">
                  <c:v>100.00 </c:v>
                </c:pt>
                <c:pt idx="225">
                  <c:v>37,752.60 </c:v>
                </c:pt>
                <c:pt idx="226">
                  <c:v>657.81 </c:v>
                </c:pt>
                <c:pt idx="227">
                  <c:v>4,586.70 </c:v>
                </c:pt>
                <c:pt idx="228">
                  <c:v>1,492.20 </c:v>
                </c:pt>
                <c:pt idx="229">
                  <c:v>2,257.10 </c:v>
                </c:pt>
                <c:pt idx="230">
                  <c:v>974.40 </c:v>
                </c:pt>
                <c:pt idx="231">
                  <c:v>2,100.00 </c:v>
                </c:pt>
                <c:pt idx="232">
                  <c:v>807.50 </c:v>
                </c:pt>
                <c:pt idx="233">
                  <c:v>617.60 </c:v>
                </c:pt>
                <c:pt idx="234">
                  <c:v>14,395.23 </c:v>
                </c:pt>
                <c:pt idx="235">
                  <c:v>200.00 </c:v>
                </c:pt>
                <c:pt idx="236">
                  <c:v>200.00 </c:v>
                </c:pt>
                <c:pt idx="237">
                  <c:v>62,621.48 </c:v>
                </c:pt>
                <c:pt idx="238">
                  <c:v>6,852.16 </c:v>
                </c:pt>
                <c:pt idx="239">
                  <c:v>773.70 </c:v>
                </c:pt>
                <c:pt idx="240">
                  <c:v>1,218.85 </c:v>
                </c:pt>
                <c:pt idx="241">
                  <c:v>4,697.40 </c:v>
                </c:pt>
                <c:pt idx="242">
                  <c:v>3,620.04 </c:v>
                </c:pt>
                <c:pt idx="243">
                  <c:v>12,148.21 </c:v>
                </c:pt>
                <c:pt idx="244">
                  <c:v>442.00 </c:v>
                </c:pt>
                <c:pt idx="245">
                  <c:v>870.06 </c:v>
                </c:pt>
                <c:pt idx="246">
                  <c:v>500.00 </c:v>
                </c:pt>
                <c:pt idx="247">
                  <c:v>193.00 </c:v>
                </c:pt>
                <c:pt idx="248">
                  <c:v>450.00 </c:v>
                </c:pt>
                <c:pt idx="249">
                  <c:v>100.00 </c:v>
                </c:pt>
                <c:pt idx="250">
                  <c:v>310.00 </c:v>
                </c:pt>
                <c:pt idx="251">
                  <c:v>100.00 </c:v>
                </c:pt>
                <c:pt idx="252">
                  <c:v>397.96 </c:v>
                </c:pt>
                <c:pt idx="253">
                  <c:v>18,748.00 </c:v>
                </c:pt>
                <c:pt idx="254">
                  <c:v>32.52 </c:v>
                </c:pt>
                <c:pt idx="255">
                  <c:v>700.70 </c:v>
                </c:pt>
                <c:pt idx="256">
                  <c:v>156.77 </c:v>
                </c:pt>
                <c:pt idx="257">
                  <c:v>100.00 </c:v>
                </c:pt>
                <c:pt idx="258">
                  <c:v>8,434.00 </c:v>
                </c:pt>
                <c:pt idx="259">
                  <c:v>1,492.96 </c:v>
                </c:pt>
                <c:pt idx="260">
                  <c:v>598.13 </c:v>
                </c:pt>
                <c:pt idx="261">
                  <c:v>170.00 </c:v>
                </c:pt>
                <c:pt idx="262">
                  <c:v>25,851.40 </c:v>
                </c:pt>
                <c:pt idx="263">
                  <c:v>2,640.00 </c:v>
                </c:pt>
                <c:pt idx="264">
                  <c:v>3,720.30 </c:v>
                </c:pt>
                <c:pt idx="265">
                  <c:v>15,395.45 </c:v>
                </c:pt>
                <c:pt idx="266">
                  <c:v>1,800.00 </c:v>
                </c:pt>
                <c:pt idx="267">
                  <c:v>2,314.00 </c:v>
                </c:pt>
                <c:pt idx="268">
                  <c:v>8,103.23 </c:v>
                </c:pt>
                <c:pt idx="269">
                  <c:v>2,009.55 </c:v>
                </c:pt>
                <c:pt idx="270">
                  <c:v>8,978.20 </c:v>
                </c:pt>
                <c:pt idx="271">
                  <c:v>1,000.00 </c:v>
                </c:pt>
                <c:pt idx="272">
                  <c:v>139,309.37 </c:v>
                </c:pt>
                <c:pt idx="273">
                  <c:v>100.00 </c:v>
                </c:pt>
                <c:pt idx="274">
                  <c:v>1,046,511.60 </c:v>
                </c:pt>
                <c:pt idx="275">
                  <c:v>1,000.00 </c:v>
                </c:pt>
                <c:pt idx="276">
                  <c:v>435.10 </c:v>
                </c:pt>
                <c:pt idx="277">
                  <c:v>438,097.00 </c:v>
                </c:pt>
                <c:pt idx="278">
                  <c:v>1,160.50 </c:v>
                </c:pt>
                <c:pt idx="279">
                  <c:v>453,800.00 </c:v>
                </c:pt>
                <c:pt idx="280">
                  <c:v>116.60 </c:v>
                </c:pt>
                <c:pt idx="281">
                  <c:v>101.20 </c:v>
                </c:pt>
                <c:pt idx="282">
                  <c:v>3,454.42 </c:v>
                </c:pt>
                <c:pt idx="283">
                  <c:v>10,677.40 </c:v>
                </c:pt>
                <c:pt idx="284">
                  <c:v>1,300.00 </c:v>
                </c:pt>
                <c:pt idx="285">
                  <c:v>500.00 </c:v>
                </c:pt>
                <c:pt idx="286">
                  <c:v>1,488.74 </c:v>
                </c:pt>
                <c:pt idx="287">
                  <c:v>3,862.00 </c:v>
                </c:pt>
                <c:pt idx="288">
                  <c:v>2,626.00 </c:v>
                </c:pt>
                <c:pt idx="289">
                  <c:v>127.00 </c:v>
                </c:pt>
                <c:pt idx="290">
                  <c:v>400.00 </c:v>
                </c:pt>
                <c:pt idx="291">
                  <c:v>600.00 </c:v>
                </c:pt>
                <c:pt idx="292">
                  <c:v>800.00 </c:v>
                </c:pt>
                <c:pt idx="293">
                  <c:v>100.00 </c:v>
                </c:pt>
                <c:pt idx="294">
                  <c:v>2,888.30 </c:v>
                </c:pt>
                <c:pt idx="295">
                  <c:v>729.40 </c:v>
                </c:pt>
                <c:pt idx="296">
                  <c:v>800.00 </c:v>
                </c:pt>
                <c:pt idx="297">
                  <c:v>5,618.75 </c:v>
                </c:pt>
                <c:pt idx="298">
                  <c:v>146.10 </c:v>
                </c:pt>
                <c:pt idx="299">
                  <c:v>6,378.00 </c:v>
                </c:pt>
                <c:pt idx="300">
                  <c:v>1,428.24 </c:v>
                </c:pt>
                <c:pt idx="301">
                  <c:v>100.00 </c:v>
                </c:pt>
                <c:pt idx="302">
                  <c:v>11,937.00 </c:v>
                </c:pt>
                <c:pt idx="303">
                  <c:v>649.40 </c:v>
                </c:pt>
                <c:pt idx="304">
                  <c:v>740.46 </c:v>
                </c:pt>
                <c:pt idx="305">
                  <c:v>198.10 </c:v>
                </c:pt>
                <c:pt idx="306">
                  <c:v>6,951.70 </c:v>
                </c:pt>
                <c:pt idx="307">
                  <c:v>996.25 </c:v>
                </c:pt>
                <c:pt idx="308">
                  <c:v>331.99 </c:v>
                </c:pt>
                <c:pt idx="309">
                  <c:v>3,010.00 </c:v>
                </c:pt>
                <c:pt idx="310">
                  <c:v>2,389.22 </c:v>
                </c:pt>
                <c:pt idx="311">
                  <c:v>320.75 </c:v>
                </c:pt>
                <c:pt idx="312">
                  <c:v>1,265.10 </c:v>
                </c:pt>
                <c:pt idx="313">
                  <c:v>10,200.00 </c:v>
                </c:pt>
                <c:pt idx="314">
                  <c:v>396.70 </c:v>
                </c:pt>
                <c:pt idx="315">
                  <c:v>69.20 </c:v>
                </c:pt>
                <c:pt idx="316">
                  <c:v>4,532.70 </c:v>
                </c:pt>
                <c:pt idx="317">
                  <c:v>313,012.35 </c:v>
                </c:pt>
                <c:pt idx="318">
                  <c:v>313,012.35 </c:v>
                </c:pt>
                <c:pt idx="319">
                  <c:v>62,390.09 </c:v>
                </c:pt>
                <c:pt idx="320">
                  <c:v>62,390.09 </c:v>
                </c:pt>
                <c:pt idx="321">
                  <c:v>1,927.50 </c:v>
                </c:pt>
                <c:pt idx="322">
                  <c:v>1,036.76 </c:v>
                </c:pt>
                <c:pt idx="323">
                  <c:v>300.00 </c:v>
                </c:pt>
                <c:pt idx="324">
                  <c:v>58,532.00 </c:v>
                </c:pt>
                <c:pt idx="325">
                  <c:v>1,430.38 </c:v>
                </c:pt>
                <c:pt idx="326">
                  <c:v>3,199.08 </c:v>
                </c:pt>
                <c:pt idx="327">
                  <c:v>241.40 </c:v>
                </c:pt>
                <c:pt idx="328">
                  <c:v>271.50 </c:v>
                </c:pt>
                <c:pt idx="329">
                  <c:v>88.40 </c:v>
                </c:pt>
                <c:pt idx="330">
                  <c:v>7,334.00 </c:v>
                </c:pt>
                <c:pt idx="331">
                  <c:v>3,392.67 </c:v>
                </c:pt>
                <c:pt idx="332">
                  <c:v>919.92 </c:v>
                </c:pt>
                <c:pt idx="333">
                  <c:v>200.00 </c:v>
                </c:pt>
                <c:pt idx="334">
                  <c:v>16,060.00 </c:v>
                </c:pt>
                <c:pt idx="335">
                  <c:v>125.50 </c:v>
                </c:pt>
                <c:pt idx="336">
                  <c:v>391.60 </c:v>
                </c:pt>
                <c:pt idx="337">
                  <c:v>680.97 </c:v>
                </c:pt>
                <c:pt idx="338">
                  <c:v>11,026.60 </c:v>
                </c:pt>
                <c:pt idx="339">
                  <c:v>200.00 </c:v>
                </c:pt>
                <c:pt idx="340">
                  <c:v>47,180.00 </c:v>
                </c:pt>
                <c:pt idx="341">
                  <c:v>8,200.00 </c:v>
                </c:pt>
                <c:pt idx="342">
                  <c:v>77,358.10 </c:v>
                </c:pt>
                <c:pt idx="343">
                  <c:v>12,257.05 </c:v>
                </c:pt>
                <c:pt idx="344">
                  <c:v>4,445.05 </c:v>
                </c:pt>
                <c:pt idx="345">
                  <c:v>8,109.63 </c:v>
                </c:pt>
                <c:pt idx="346">
                  <c:v>167,769.73 </c:v>
                </c:pt>
                <c:pt idx="347">
                  <c:v>28,263.30 </c:v>
                </c:pt>
                <c:pt idx="348">
                  <c:v>23,607.00 </c:v>
                </c:pt>
                <c:pt idx="349">
                  <c:v>19,370.98 </c:v>
                </c:pt>
                <c:pt idx="350">
                  <c:v>392.00 </c:v>
                </c:pt>
                <c:pt idx="351">
                  <c:v>49,041.55 </c:v>
                </c:pt>
                <c:pt idx="352">
                  <c:v>500.00 </c:v>
                </c:pt>
                <c:pt idx="353">
                  <c:v>10,229.82 </c:v>
                </c:pt>
                <c:pt idx="354">
                  <c:v>473.30 </c:v>
                </c:pt>
                <c:pt idx="355">
                  <c:v>328.40 </c:v>
                </c:pt>
                <c:pt idx="356">
                  <c:v>100.00 </c:v>
                </c:pt>
                <c:pt idx="357">
                  <c:v>8,400.00 </c:v>
                </c:pt>
                <c:pt idx="358">
                  <c:v>62,368.00 </c:v>
                </c:pt>
                <c:pt idx="359">
                  <c:v>9,600.00 </c:v>
                </c:pt>
                <c:pt idx="360">
                  <c:v>7,650.00 </c:v>
                </c:pt>
                <c:pt idx="361">
                  <c:v>21,872.70 </c:v>
                </c:pt>
                <c:pt idx="362">
                  <c:v>2,168.70 </c:v>
                </c:pt>
                <c:pt idx="363">
                  <c:v>385.00 </c:v>
                </c:pt>
                <c:pt idx="364">
                  <c:v>10,096.00 </c:v>
                </c:pt>
                <c:pt idx="365">
                  <c:v>57,612.90 </c:v>
                </c:pt>
                <c:pt idx="366">
                  <c:v>1,574.58 </c:v>
                </c:pt>
                <c:pt idx="367">
                  <c:v>2,500.00 </c:v>
                </c:pt>
                <c:pt idx="368">
                  <c:v>4,559.69 </c:v>
                </c:pt>
                <c:pt idx="369">
                  <c:v>9,770.90 </c:v>
                </c:pt>
                <c:pt idx="370">
                  <c:v>6,026.00 </c:v>
                </c:pt>
                <c:pt idx="371">
                  <c:v>200.00 </c:v>
                </c:pt>
                <c:pt idx="372">
                  <c:v>2,352.00 </c:v>
                </c:pt>
                <c:pt idx="373">
                  <c:v>496.00 </c:v>
                </c:pt>
                <c:pt idx="374">
                  <c:v>1,611.03 </c:v>
                </c:pt>
                <c:pt idx="375">
                  <c:v>430.10 </c:v>
                </c:pt>
                <c:pt idx="376">
                  <c:v>8,862.34 </c:v>
                </c:pt>
                <c:pt idx="377">
                  <c:v>21,983.00 </c:v>
                </c:pt>
                <c:pt idx="378">
                  <c:v>800.00 </c:v>
                </c:pt>
                <c:pt idx="379">
                  <c:v>1,087.18 </c:v>
                </c:pt>
                <c:pt idx="380">
                  <c:v>354.13 </c:v>
                </c:pt>
                <c:pt idx="381">
                  <c:v>687.80 </c:v>
                </c:pt>
                <c:pt idx="382">
                  <c:v>500.00 </c:v>
                </c:pt>
                <c:pt idx="383">
                  <c:v>105,235.50 </c:v>
                </c:pt>
                <c:pt idx="384">
                  <c:v>30,210.00 </c:v>
                </c:pt>
                <c:pt idx="385">
                  <c:v>2,092.48 </c:v>
                </c:pt>
                <c:pt idx="386">
                  <c:v>3,737.00 </c:v>
                </c:pt>
                <c:pt idx="387">
                  <c:v>1,035.40 </c:v>
                </c:pt>
                <c:pt idx="388">
                  <c:v>620.00 </c:v>
                </c:pt>
                <c:pt idx="389">
                  <c:v>131.00 </c:v>
                </c:pt>
                <c:pt idx="390">
                  <c:v>100.00 </c:v>
                </c:pt>
                <c:pt idx="391">
                  <c:v>123.64 </c:v>
                </c:pt>
                <c:pt idx="392">
                  <c:v>632.50 </c:v>
                </c:pt>
                <c:pt idx="393">
                  <c:v>11,619.33 </c:v>
                </c:pt>
                <c:pt idx="394">
                  <c:v>600.00 </c:v>
                </c:pt>
                <c:pt idx="395">
                  <c:v>1,837.67 </c:v>
                </c:pt>
                <c:pt idx="396">
                  <c:v>5,850.60 </c:v>
                </c:pt>
                <c:pt idx="397">
                  <c:v>5,271.80 </c:v>
                </c:pt>
                <c:pt idx="398">
                  <c:v>27.10 </c:v>
                </c:pt>
                <c:pt idx="399">
                  <c:v>69.70 </c:v>
                </c:pt>
                <c:pt idx="400">
                  <c:v>69.70 </c:v>
                </c:pt>
                <c:pt idx="401">
                  <c:v>61.39 </c:v>
                </c:pt>
                <c:pt idx="402">
                  <c:v>104,006.74 </c:v>
                </c:pt>
                <c:pt idx="403">
                  <c:v>38,279.40 </c:v>
                </c:pt>
                <c:pt idx="404">
                  <c:v>17,064.50 </c:v>
                </c:pt>
                <c:pt idx="405">
                  <c:v>152.76 </c:v>
                </c:pt>
                <c:pt idx="406">
                  <c:v>100.00 </c:v>
                </c:pt>
                <c:pt idx="407">
                  <c:v>1,400.00 </c:v>
                </c:pt>
                <c:pt idx="408">
                  <c:v>98.80 </c:v>
                </c:pt>
                <c:pt idx="409">
                  <c:v>400.00 </c:v>
                </c:pt>
                <c:pt idx="410">
                  <c:v>366.83 </c:v>
                </c:pt>
                <c:pt idx="411">
                  <c:v>382.40 </c:v>
                </c:pt>
                <c:pt idx="412">
                  <c:v>200.00 </c:v>
                </c:pt>
                <c:pt idx="413">
                  <c:v>200.00 </c:v>
                </c:pt>
                <c:pt idx="414">
                  <c:v>700.00 </c:v>
                </c:pt>
                <c:pt idx="415">
                  <c:v>200.00 </c:v>
                </c:pt>
                <c:pt idx="416">
                  <c:v>72.40 </c:v>
                </c:pt>
                <c:pt idx="417">
                  <c:v>100.00 </c:v>
                </c:pt>
                <c:pt idx="418">
                  <c:v>498.30 </c:v>
                </c:pt>
                <c:pt idx="419">
                  <c:v>100.00 </c:v>
                </c:pt>
                <c:pt idx="420">
                  <c:v>78.04 </c:v>
                </c:pt>
                <c:pt idx="421">
                  <c:v>5,739.20 </c:v>
                </c:pt>
                <c:pt idx="422">
                  <c:v>111.12 </c:v>
                </c:pt>
                <c:pt idx="423">
                  <c:v>100.00 </c:v>
                </c:pt>
                <c:pt idx="424">
                  <c:v>41.50 </c:v>
                </c:pt>
                <c:pt idx="425">
                  <c:v>314.80 </c:v>
                </c:pt>
                <c:pt idx="426">
                  <c:v>1,500.00 </c:v>
                </c:pt>
                <c:pt idx="427">
                  <c:v>183.49 </c:v>
                </c:pt>
                <c:pt idx="428">
                  <c:v>372.35 </c:v>
                </c:pt>
                <c:pt idx="429">
                  <c:v>515.76 </c:v>
                </c:pt>
                <c:pt idx="430">
                  <c:v>70.68 </c:v>
                </c:pt>
                <c:pt idx="431">
                  <c:v>200.00 </c:v>
                </c:pt>
                <c:pt idx="432">
                  <c:v>16,863.60 </c:v>
                </c:pt>
                <c:pt idx="433">
                  <c:v>1,551.30 </c:v>
                </c:pt>
                <c:pt idx="434">
                  <c:v>152.00 </c:v>
                </c:pt>
                <c:pt idx="435">
                  <c:v>900.00 </c:v>
                </c:pt>
                <c:pt idx="436">
                  <c:v>1,574.70 </c:v>
                </c:pt>
                <c:pt idx="437">
                  <c:v>3,098.70 </c:v>
                </c:pt>
                <c:pt idx="438">
                  <c:v>1,058.86 </c:v>
                </c:pt>
                <c:pt idx="439">
                  <c:v>407.47 </c:v>
                </c:pt>
                <c:pt idx="440">
                  <c:v>200.00 </c:v>
                </c:pt>
                <c:pt idx="441">
                  <c:v>237.10 </c:v>
                </c:pt>
                <c:pt idx="442">
                  <c:v>100.00 </c:v>
                </c:pt>
                <c:pt idx="443">
                  <c:v>2,031.00 </c:v>
                </c:pt>
                <c:pt idx="444">
                  <c:v>2,432.28 </c:v>
                </c:pt>
                <c:pt idx="445">
                  <c:v>1,230.78 </c:v>
                </c:pt>
                <c:pt idx="446">
                  <c:v>100.00 </c:v>
                </c:pt>
                <c:pt idx="447">
                  <c:v>97.33 </c:v>
                </c:pt>
                <c:pt idx="448">
                  <c:v>244.67 </c:v>
                </c:pt>
                <c:pt idx="449">
                  <c:v>100.00 </c:v>
                </c:pt>
                <c:pt idx="450">
                  <c:v>225.29 </c:v>
                </c:pt>
                <c:pt idx="451">
                  <c:v>500.00 </c:v>
                </c:pt>
                <c:pt idx="452">
                  <c:v>100.00 </c:v>
                </c:pt>
                <c:pt idx="453">
                  <c:v>500.00 </c:v>
                </c:pt>
                <c:pt idx="454">
                  <c:v>280.64</c:v>
                </c:pt>
                <c:pt idx="455">
                  <c:v>100.00 </c:v>
                </c:pt>
                <c:pt idx="456">
                  <c:v>1,900.00 </c:v>
                </c:pt>
                <c:pt idx="457">
                  <c:v>200.00 </c:v>
                </c:pt>
                <c:pt idx="458">
                  <c:v>194.46 </c:v>
                </c:pt>
                <c:pt idx="459">
                  <c:v>115.83 </c:v>
                </c:pt>
                <c:pt idx="460">
                  <c:v>98.73 </c:v>
                </c:pt>
                <c:pt idx="461">
                  <c:v>115.83 </c:v>
                </c:pt>
                <c:pt idx="462">
                  <c:v>95.73 </c:v>
                </c:pt>
                <c:pt idx="463">
                  <c:v>188.27 </c:v>
                </c:pt>
                <c:pt idx="464">
                  <c:v>31.13 </c:v>
                </c:pt>
                <c:pt idx="465">
                  <c:v>51.75 </c:v>
                </c:pt>
                <c:pt idx="466">
                  <c:v>83.13 </c:v>
                </c:pt>
                <c:pt idx="467">
                  <c:v>300.00 </c:v>
                </c:pt>
                <c:pt idx="468">
                  <c:v>888.00 </c:v>
                </c:pt>
                <c:pt idx="469">
                  <c:v>684.30 </c:v>
                </c:pt>
                <c:pt idx="470">
                  <c:v>300.00 </c:v>
                </c:pt>
                <c:pt idx="471">
                  <c:v>1,296.77 </c:v>
                </c:pt>
                <c:pt idx="472">
                  <c:v>77,500.00 </c:v>
                </c:pt>
                <c:pt idx="473">
                  <c:v>2,463.00 </c:v>
                </c:pt>
                <c:pt idx="474">
                  <c:v>3,720.00 </c:v>
                </c:pt>
                <c:pt idx="475">
                  <c:v>692.30 </c:v>
                </c:pt>
                <c:pt idx="476">
                  <c:v>207.30 </c:v>
                </c:pt>
                <c:pt idx="477">
                  <c:v>396.70 </c:v>
                </c:pt>
                <c:pt idx="478">
                  <c:v>11,336.54 </c:v>
                </c:pt>
                <c:pt idx="479">
                  <c:v>2,167.62 </c:v>
                </c:pt>
                <c:pt idx="480">
                  <c:v>972.00 </c:v>
                </c:pt>
                <c:pt idx="481">
                  <c:v>195.13 </c:v>
                </c:pt>
                <c:pt idx="482">
                  <c:v>737.19 </c:v>
                </c:pt>
                <c:pt idx="483">
                  <c:v>293.02 </c:v>
                </c:pt>
                <c:pt idx="484">
                  <c:v>700.00 </c:v>
                </c:pt>
                <c:pt idx="485">
                  <c:v>12,068.00 </c:v>
                </c:pt>
                <c:pt idx="486">
                  <c:v>2,059.93 </c:v>
                </c:pt>
                <c:pt idx="487">
                  <c:v>4,888.45 </c:v>
                </c:pt>
                <c:pt idx="488">
                  <c:v>3,878.00 </c:v>
                </c:pt>
                <c:pt idx="489">
                  <c:v>971.52 </c:v>
                </c:pt>
                <c:pt idx="490">
                  <c:v>100.00 </c:v>
                </c:pt>
                <c:pt idx="491">
                  <c:v>100.00 </c:v>
                </c:pt>
                <c:pt idx="492">
                  <c:v>6,857.20 </c:v>
                </c:pt>
                <c:pt idx="493">
                  <c:v>31,426.60 </c:v>
                </c:pt>
                <c:pt idx="494">
                  <c:v>1,199.30 </c:v>
                </c:pt>
                <c:pt idx="495">
                  <c:v>351.30 </c:v>
                </c:pt>
                <c:pt idx="496">
                  <c:v>792.00 </c:v>
                </c:pt>
                <c:pt idx="497">
                  <c:v>1,740.00 </c:v>
                </c:pt>
                <c:pt idx="498">
                  <c:v>35.50 </c:v>
                </c:pt>
                <c:pt idx="499">
                  <c:v>597.00 </c:v>
                </c:pt>
                <c:pt idx="500">
                  <c:v>259.28 </c:v>
                </c:pt>
                <c:pt idx="501">
                  <c:v>588.99 </c:v>
                </c:pt>
                <c:pt idx="502">
                  <c:v>2,508.12 </c:v>
                </c:pt>
                <c:pt idx="503">
                  <c:v>1,000.00 </c:v>
                </c:pt>
                <c:pt idx="504">
                  <c:v>128.55 </c:v>
                </c:pt>
                <c:pt idx="505">
                  <c:v>93.83 </c:v>
                </c:pt>
                <c:pt idx="506">
                  <c:v>2,048.40 </c:v>
                </c:pt>
                <c:pt idx="507">
                  <c:v>1,456.70 </c:v>
                </c:pt>
                <c:pt idx="508">
                  <c:v>17,956.00 </c:v>
                </c:pt>
                <c:pt idx="509">
                  <c:v>2,769.37 </c:v>
                </c:pt>
                <c:pt idx="510">
                  <c:v>375.5</c:v>
                </c:pt>
                <c:pt idx="511">
                  <c:v>6,332.35 </c:v>
                </c:pt>
                <c:pt idx="512">
                  <c:v>1,700.00 </c:v>
                </c:pt>
                <c:pt idx="513">
                  <c:v>1,700.00 </c:v>
                </c:pt>
                <c:pt idx="514">
                  <c:v>945.80 </c:v>
                </c:pt>
                <c:pt idx="515">
                  <c:v>361.15 </c:v>
                </c:pt>
                <c:pt idx="516">
                  <c:v>1,845.40 </c:v>
                </c:pt>
                <c:pt idx="517">
                  <c:v>97,603.21 </c:v>
                </c:pt>
                <c:pt idx="518">
                  <c:v>857.58</c:v>
                </c:pt>
                <c:pt idx="519">
                  <c:v>18,098.10 </c:v>
                </c:pt>
                <c:pt idx="520">
                  <c:v>100.00 </c:v>
                </c:pt>
                <c:pt idx="521">
                  <c:v>2,587.61 </c:v>
                </c:pt>
                <c:pt idx="522">
                  <c:v>1,008.00 </c:v>
                </c:pt>
                <c:pt idx="523">
                  <c:v>419.30 </c:v>
                </c:pt>
                <c:pt idx="524">
                  <c:v>1,235.90 </c:v>
                </c:pt>
                <c:pt idx="525">
                  <c:v>201.66 </c:v>
                </c:pt>
                <c:pt idx="526">
                  <c:v>878.87 </c:v>
                </c:pt>
                <c:pt idx="527">
                  <c:v>3,850.77 </c:v>
                </c:pt>
                <c:pt idx="528">
                  <c:v>1,747.51 </c:v>
                </c:pt>
                <c:pt idx="529">
                  <c:v>289.18 </c:v>
                </c:pt>
                <c:pt idx="530">
                  <c:v>200.00 </c:v>
                </c:pt>
                <c:pt idx="531">
                  <c:v>3,639.00 </c:v>
                </c:pt>
                <c:pt idx="532">
                  <c:v>1,071.90 </c:v>
                </c:pt>
                <c:pt idx="533">
                  <c:v>2,023.37 </c:v>
                </c:pt>
                <c:pt idx="534">
                  <c:v>931.90 </c:v>
                </c:pt>
                <c:pt idx="535">
                  <c:v>670.34 </c:v>
                </c:pt>
                <c:pt idx="536">
                  <c:v>247.50 </c:v>
                </c:pt>
                <c:pt idx="537">
                  <c:v>22.00 </c:v>
                </c:pt>
                <c:pt idx="538">
                  <c:v>19.86 </c:v>
                </c:pt>
                <c:pt idx="539">
                  <c:v>30.80 </c:v>
                </c:pt>
                <c:pt idx="540">
                  <c:v>21.48 </c:v>
                </c:pt>
                <c:pt idx="541">
                  <c:v>157.81 </c:v>
                </c:pt>
                <c:pt idx="542">
                  <c:v>1,072.14 </c:v>
                </c:pt>
                <c:pt idx="543">
                  <c:v>105.72 </c:v>
                </c:pt>
                <c:pt idx="544">
                  <c:v>166.50 </c:v>
                </c:pt>
                <c:pt idx="545">
                  <c:v>1,152.10 </c:v>
                </c:pt>
                <c:pt idx="546">
                  <c:v>1,841.05 </c:v>
                </c:pt>
                <c:pt idx="547">
                  <c:v>805.16 </c:v>
                </c:pt>
                <c:pt idx="548">
                  <c:v>1,052.00 </c:v>
                </c:pt>
                <c:pt idx="549">
                  <c:v>256.30 </c:v>
                </c:pt>
                <c:pt idx="550">
                  <c:v>867.67 </c:v>
                </c:pt>
                <c:pt idx="551">
                  <c:v>100.00 </c:v>
                </c:pt>
                <c:pt idx="552">
                  <c:v>290.99 </c:v>
                </c:pt>
                <c:pt idx="553">
                  <c:v>256.91 </c:v>
                </c:pt>
                <c:pt idx="554">
                  <c:v>210.00 </c:v>
                </c:pt>
                <c:pt idx="555">
                  <c:v>209.61 </c:v>
                </c:pt>
                <c:pt idx="556">
                  <c:v>100.00 </c:v>
                </c:pt>
                <c:pt idx="557">
                  <c:v>878.65 </c:v>
                </c:pt>
                <c:pt idx="558">
                  <c:v>3,868.31 </c:v>
                </c:pt>
                <c:pt idx="559">
                  <c:v>3,283.67 </c:v>
                </c:pt>
                <c:pt idx="560">
                  <c:v>106.62 </c:v>
                </c:pt>
                <c:pt idx="561">
                  <c:v>317.14 </c:v>
                </c:pt>
                <c:pt idx="562">
                  <c:v>212.00 </c:v>
                </c:pt>
                <c:pt idx="563">
                  <c:v>47.30 </c:v>
                </c:pt>
                <c:pt idx="564">
                  <c:v>3,028.30 </c:v>
                </c:pt>
                <c:pt idx="565">
                  <c:v>3,990.27 </c:v>
                </c:pt>
                <c:pt idx="566">
                  <c:v>12,129.36 </c:v>
                </c:pt>
                <c:pt idx="567">
                  <c:v>785.10 </c:v>
                </c:pt>
                <c:pt idx="568">
                  <c:v>23,300.00 </c:v>
                </c:pt>
                <c:pt idx="569">
                  <c:v>69,739.66 </c:v>
                </c:pt>
                <c:pt idx="570">
                  <c:v>16,300.00 </c:v>
                </c:pt>
                <c:pt idx="571">
                  <c:v>5,659.00 </c:v>
                </c:pt>
                <c:pt idx="572">
                  <c:v>2,438.60 </c:v>
                </c:pt>
                <c:pt idx="573">
                  <c:v>34,438.84 </c:v>
                </c:pt>
                <c:pt idx="574">
                  <c:v>30,204.00 </c:v>
                </c:pt>
                <c:pt idx="575">
                  <c:v>37.10 </c:v>
                </c:pt>
                <c:pt idx="576">
                  <c:v>6,868.00 </c:v>
                </c:pt>
                <c:pt idx="577">
                  <c:v>289.70 </c:v>
                </c:pt>
                <c:pt idx="578">
                  <c:v>81.10 </c:v>
                </c:pt>
                <c:pt idx="579">
                  <c:v>173,100.00 </c:v>
                </c:pt>
                <c:pt idx="580">
                  <c:v>1,100.00 </c:v>
                </c:pt>
                <c:pt idx="581">
                  <c:v>79.50 </c:v>
                </c:pt>
                <c:pt idx="582">
                  <c:v>623.00 </c:v>
                </c:pt>
                <c:pt idx="583">
                  <c:v>1,059.70 </c:v>
                </c:pt>
                <c:pt idx="584">
                  <c:v>1,030.00 </c:v>
                </c:pt>
                <c:pt idx="585">
                  <c:v>133,347.00 </c:v>
                </c:pt>
                <c:pt idx="586">
                  <c:v>300.00 </c:v>
                </c:pt>
                <c:pt idx="587">
                  <c:v>200.00 </c:v>
                </c:pt>
                <c:pt idx="588">
                  <c:v>1,524.00 </c:v>
                </c:pt>
                <c:pt idx="589">
                  <c:v>477.40 </c:v>
                </c:pt>
                <c:pt idx="590">
                  <c:v>1,487.80 </c:v>
                </c:pt>
                <c:pt idx="591">
                  <c:v>287.00 </c:v>
                </c:pt>
                <c:pt idx="592">
                  <c:v>87.00 </c:v>
                </c:pt>
                <c:pt idx="593">
                  <c:v>79.01 </c:v>
                </c:pt>
                <c:pt idx="594">
                  <c:v>599.17 </c:v>
                </c:pt>
                <c:pt idx="595">
                  <c:v>613.77 </c:v>
                </c:pt>
                <c:pt idx="596">
                  <c:v>2,927.50 </c:v>
                </c:pt>
                <c:pt idx="597">
                  <c:v>371,619.47 </c:v>
                </c:pt>
                <c:pt idx="598">
                  <c:v>664.00 </c:v>
                </c:pt>
                <c:pt idx="599">
                  <c:v>10,128.00 </c:v>
                </c:pt>
                <c:pt idx="600">
                  <c:v>10,011.79 </c:v>
                </c:pt>
                <c:pt idx="601">
                  <c:v>300.89 </c:v>
                </c:pt>
                <c:pt idx="602">
                  <c:v>40,522.28 </c:v>
                </c:pt>
                <c:pt idx="603">
                  <c:v>3,302.00 </c:v>
                </c:pt>
                <c:pt idx="604">
                  <c:v>1,285.20 </c:v>
                </c:pt>
                <c:pt idx="605">
                  <c:v>13,979.53 </c:v>
                </c:pt>
                <c:pt idx="606">
                  <c:v>426.09 </c:v>
                </c:pt>
                <c:pt idx="607">
                  <c:v>3,463.00 </c:v>
                </c:pt>
                <c:pt idx="608">
                  <c:v>123.20 </c:v>
                </c:pt>
                <c:pt idx="609">
                  <c:v>5,363.60 </c:v>
                </c:pt>
                <c:pt idx="610">
                  <c:v>579.45 </c:v>
                </c:pt>
                <c:pt idx="611">
                  <c:v>2,571.59 </c:v>
                </c:pt>
                <c:pt idx="612">
                  <c:v>71.17 </c:v>
                </c:pt>
                <c:pt idx="613">
                  <c:v>4,300.00 </c:v>
                </c:pt>
                <c:pt idx="614">
                  <c:v>1,066.15 </c:v>
                </c:pt>
                <c:pt idx="615">
                  <c:v>98.93 </c:v>
                </c:pt>
                <c:pt idx="616">
                  <c:v>870.80 </c:v>
                </c:pt>
                <c:pt idx="617">
                  <c:v>294.31 </c:v>
                </c:pt>
                <c:pt idx="618">
                  <c:v>3,607.30 </c:v>
                </c:pt>
                <c:pt idx="619">
                  <c:v>60.50 </c:v>
                </c:pt>
                <c:pt idx="620">
                  <c:v>100.00 </c:v>
                </c:pt>
                <c:pt idx="621">
                  <c:v>1,139.00 </c:v>
                </c:pt>
                <c:pt idx="622">
                  <c:v>1,300.00 </c:v>
                </c:pt>
                <c:pt idx="623">
                  <c:v>2,246.60 </c:v>
                </c:pt>
                <c:pt idx="624">
                  <c:v>7,159.80 </c:v>
                </c:pt>
                <c:pt idx="625">
                  <c:v>817.52 </c:v>
                </c:pt>
                <c:pt idx="626">
                  <c:v>155.60 </c:v>
                </c:pt>
                <c:pt idx="627">
                  <c:v>9,941.00 </c:v>
                </c:pt>
                <c:pt idx="628">
                  <c:v>2,464.40 </c:v>
                </c:pt>
                <c:pt idx="629">
                  <c:v>311.34 </c:v>
                </c:pt>
                <c:pt idx="630">
                  <c:v>16,686.10 </c:v>
                </c:pt>
                <c:pt idx="631">
                  <c:v>1,466.41 </c:v>
                </c:pt>
                <c:pt idx="632">
                  <c:v>193.50 </c:v>
                </c:pt>
                <c:pt idx="633">
                  <c:v>5,537.60 </c:v>
                </c:pt>
                <c:pt idx="634">
                  <c:v>100.00 </c:v>
                </c:pt>
                <c:pt idx="635">
                  <c:v>183,943.00 </c:v>
                </c:pt>
                <c:pt idx="636">
                  <c:v>268.56 </c:v>
                </c:pt>
                <c:pt idx="637">
                  <c:v>421.71 </c:v>
                </c:pt>
                <c:pt idx="638">
                  <c:v>166.70 </c:v>
                </c:pt>
                <c:pt idx="639">
                  <c:v>671.73 </c:v>
                </c:pt>
                <c:pt idx="640">
                  <c:v>405.00 </c:v>
                </c:pt>
                <c:pt idx="641">
                  <c:v>100.00 </c:v>
                </c:pt>
                <c:pt idx="642">
                  <c:v>180.20 </c:v>
                </c:pt>
                <c:pt idx="643">
                  <c:v>3,545.64 </c:v>
                </c:pt>
                <c:pt idx="644">
                  <c:v>299.42 </c:v>
                </c:pt>
                <c:pt idx="645">
                  <c:v>359.82 </c:v>
                </c:pt>
                <c:pt idx="646">
                  <c:v>610.40 </c:v>
                </c:pt>
                <c:pt idx="647">
                  <c:v>190.40 </c:v>
                </c:pt>
                <c:pt idx="648">
                  <c:v>61.17 </c:v>
                </c:pt>
                <c:pt idx="649">
                  <c:v>120.66 </c:v>
                </c:pt>
                <c:pt idx="650">
                  <c:v>2,200.00 </c:v>
                </c:pt>
                <c:pt idx="651">
                  <c:v>600.00 </c:v>
                </c:pt>
                <c:pt idx="652">
                  <c:v>500.00 </c:v>
                </c:pt>
                <c:pt idx="653">
                  <c:v>61.83 </c:v>
                </c:pt>
                <c:pt idx="654">
                  <c:v>1,500.00 </c:v>
                </c:pt>
                <c:pt idx="655">
                  <c:v>100.00 </c:v>
                </c:pt>
                <c:pt idx="656">
                  <c:v>3,445.49 </c:v>
                </c:pt>
                <c:pt idx="657">
                  <c:v>137.62 </c:v>
                </c:pt>
                <c:pt idx="658">
                  <c:v>300.00 </c:v>
                </c:pt>
                <c:pt idx="659">
                  <c:v>6,802.59 </c:v>
                </c:pt>
                <c:pt idx="660">
                  <c:v>100.00 </c:v>
                </c:pt>
                <c:pt idx="661">
                  <c:v>230.14 </c:v>
                </c:pt>
                <c:pt idx="662">
                  <c:v>1,568.78 </c:v>
                </c:pt>
                <c:pt idx="663">
                  <c:v>406.42 </c:v>
                </c:pt>
                <c:pt idx="664">
                  <c:v>100.00 </c:v>
                </c:pt>
                <c:pt idx="665">
                  <c:v>4,097.20 </c:v>
                </c:pt>
                <c:pt idx="666">
                  <c:v>75.90 </c:v>
                </c:pt>
                <c:pt idx="667">
                  <c:v>821.87 </c:v>
                </c:pt>
                <c:pt idx="668">
                  <c:v>302.50 </c:v>
                </c:pt>
                <c:pt idx="669">
                  <c:v>63.56 </c:v>
                </c:pt>
                <c:pt idx="670">
                  <c:v>2,300.78 </c:v>
                </c:pt>
                <c:pt idx="671">
                  <c:v>4,692.00 </c:v>
                </c:pt>
                <c:pt idx="672">
                  <c:v>287.30 </c:v>
                </c:pt>
                <c:pt idx="673">
                  <c:v>7,999.70 </c:v>
                </c:pt>
                <c:pt idx="674">
                  <c:v>1,037.60 </c:v>
                </c:pt>
                <c:pt idx="675">
                  <c:v>138.92 </c:v>
                </c:pt>
                <c:pt idx="676">
                  <c:v>1,034.64 </c:v>
                </c:pt>
                <c:pt idx="677">
                  <c:v>1,276.65 </c:v>
                </c:pt>
                <c:pt idx="678">
                  <c:v>251.82 </c:v>
                </c:pt>
                <c:pt idx="679">
                  <c:v>1,232.20 </c:v>
                </c:pt>
                <c:pt idx="680">
                  <c:v>500.00 </c:v>
                </c:pt>
                <c:pt idx="681">
                  <c:v>131.38 </c:v>
                </c:pt>
                <c:pt idx="682">
                  <c:v>92.50 </c:v>
                </c:pt>
                <c:pt idx="683">
                  <c:v>328.74 </c:v>
                </c:pt>
                <c:pt idx="684">
                  <c:v>713.30 </c:v>
                </c:pt>
                <c:pt idx="685">
                  <c:v>300.00 </c:v>
                </c:pt>
                <c:pt idx="686">
                  <c:v>1,439.35 </c:v>
                </c:pt>
                <c:pt idx="687">
                  <c:v>1,659.30 </c:v>
                </c:pt>
                <c:pt idx="688">
                  <c:v>1,061.00 </c:v>
                </c:pt>
                <c:pt idx="689">
                  <c:v>69,475.13 </c:v>
                </c:pt>
                <c:pt idx="690">
                  <c:v>928.71 </c:v>
                </c:pt>
                <c:pt idx="691">
                  <c:v>138.27 </c:v>
                </c:pt>
                <c:pt idx="692">
                  <c:v>361.50 </c:v>
                </c:pt>
                <c:pt idx="693">
                  <c:v>100.00 </c:v>
                </c:pt>
                <c:pt idx="694">
                  <c:v>98.61 </c:v>
                </c:pt>
                <c:pt idx="695">
                  <c:v>162.50 </c:v>
                </c:pt>
                <c:pt idx="696">
                  <c:v>324.20 </c:v>
                </c:pt>
                <c:pt idx="697">
                  <c:v>100.00 </c:v>
                </c:pt>
                <c:pt idx="698">
                  <c:v>191.67 </c:v>
                </c:pt>
                <c:pt idx="699">
                  <c:v>800.00 </c:v>
                </c:pt>
                <c:pt idx="700">
                  <c:v>243.00 </c:v>
                </c:pt>
                <c:pt idx="701">
                  <c:v>210.00 </c:v>
                </c:pt>
                <c:pt idx="702">
                  <c:v>13,508.70 </c:v>
                </c:pt>
                <c:pt idx="703">
                  <c:v>10,979.10 </c:v>
                </c:pt>
                <c:pt idx="704">
                  <c:v>2,609.92 </c:v>
                </c:pt>
                <c:pt idx="705">
                  <c:v>200.00 </c:v>
                </c:pt>
                <c:pt idx="706">
                  <c:v>531.80 </c:v>
                </c:pt>
                <c:pt idx="707">
                  <c:v>23,377.00 </c:v>
                </c:pt>
                <c:pt idx="708">
                  <c:v>246.90 </c:v>
                </c:pt>
                <c:pt idx="709">
                  <c:v>129.00 </c:v>
                </c:pt>
                <c:pt idx="710">
                  <c:v>199.78 </c:v>
                </c:pt>
                <c:pt idx="711">
                  <c:v>207.00 </c:v>
                </c:pt>
                <c:pt idx="712">
                  <c:v>441.10 </c:v>
                </c:pt>
                <c:pt idx="713">
                  <c:v>237.05 </c:v>
                </c:pt>
                <c:pt idx="714">
                  <c:v>1,368.90 </c:v>
                </c:pt>
                <c:pt idx="715">
                  <c:v>313.90 </c:v>
                </c:pt>
                <c:pt idx="716">
                  <c:v>201.13 </c:v>
                </c:pt>
                <c:pt idx="717">
                  <c:v>100.00 </c:v>
                </c:pt>
                <c:pt idx="718">
                  <c:v>634.48 </c:v>
                </c:pt>
                <c:pt idx="719">
                  <c:v>154.01 </c:v>
                </c:pt>
                <c:pt idx="720">
                  <c:v>313.22 </c:v>
                </c:pt>
                <c:pt idx="721">
                  <c:v>1,732.07 </c:v>
                </c:pt>
                <c:pt idx="722">
                  <c:v>49,748.30 </c:v>
                </c:pt>
                <c:pt idx="723">
                  <c:v>2,071.21 </c:v>
                </c:pt>
                <c:pt idx="724">
                  <c:v>330.81 </c:v>
                </c:pt>
                <c:pt idx="725">
                  <c:v>99.11 </c:v>
                </c:pt>
                <c:pt idx="726">
                  <c:v>86.87 </c:v>
                </c:pt>
                <c:pt idx="727">
                  <c:v>133.28 </c:v>
                </c:pt>
                <c:pt idx="728">
                  <c:v>1,028.25 </c:v>
                </c:pt>
                <c:pt idx="729">
                  <c:v>229.30 </c:v>
                </c:pt>
                <c:pt idx="730">
                  <c:v>93.00 </c:v>
                </c:pt>
                <c:pt idx="731">
                  <c:v>794.44 </c:v>
                </c:pt>
                <c:pt idx="732">
                  <c:v>56.20 </c:v>
                </c:pt>
                <c:pt idx="733">
                  <c:v>72.21 </c:v>
                </c:pt>
                <c:pt idx="734">
                  <c:v>1,956.90 </c:v>
                </c:pt>
                <c:pt idx="735">
                  <c:v>570.00 </c:v>
                </c:pt>
                <c:pt idx="736">
                  <c:v>600.37 </c:v>
                </c:pt>
                <c:pt idx="737">
                  <c:v>71.60 </c:v>
                </c:pt>
                <c:pt idx="738">
                  <c:v>1,348.70 </c:v>
                </c:pt>
                <c:pt idx="739">
                  <c:v>6,917.00 </c:v>
                </c:pt>
                <c:pt idx="740">
                  <c:v>366.00 </c:v>
                </c:pt>
                <c:pt idx="741">
                  <c:v>1,238.87 </c:v>
                </c:pt>
                <c:pt idx="742">
                  <c:v>336.25 </c:v>
                </c:pt>
                <c:pt idx="743">
                  <c:v>51.50 </c:v>
                </c:pt>
                <c:pt idx="744">
                  <c:v>300.00 </c:v>
                </c:pt>
                <c:pt idx="745">
                  <c:v>59,208.00 </c:v>
                </c:pt>
                <c:pt idx="746">
                  <c:v>7,800.00 </c:v>
                </c:pt>
                <c:pt idx="747">
                  <c:v>451.92 </c:v>
                </c:pt>
                <c:pt idx="748">
                  <c:v>165.00 </c:v>
                </c:pt>
                <c:pt idx="749">
                  <c:v>27,123.58 </c:v>
                </c:pt>
                <c:pt idx="750">
                  <c:v>4,867.40 </c:v>
                </c:pt>
                <c:pt idx="751">
                  <c:v>17,174.75 </c:v>
                </c:pt>
                <c:pt idx="752">
                  <c:v>300.00 </c:v>
                </c:pt>
                <c:pt idx="753">
                  <c:v>300.00 </c:v>
                </c:pt>
                <c:pt idx="754">
                  <c:v>81.00 </c:v>
                </c:pt>
                <c:pt idx="755">
                  <c:v>300.00 </c:v>
                </c:pt>
                <c:pt idx="756">
                  <c:v>133.08 </c:v>
                </c:pt>
                <c:pt idx="757">
                  <c:v>967.00 </c:v>
                </c:pt>
                <c:pt idx="758">
                  <c:v>18,566.00 </c:v>
                </c:pt>
                <c:pt idx="759">
                  <c:v>51,500.00 </c:v>
                </c:pt>
                <c:pt idx="760">
                  <c:v>&lt;1&gt;53,858
&lt;2&gt;34,893</c:v>
                </c:pt>
                <c:pt idx="761">
                  <c:v>70.00 </c:v>
                </c:pt>
                <c:pt idx="762">
                  <c:v>3,810.00 </c:v>
                </c:pt>
                <c:pt idx="763">
                  <c:v>6,429.26 </c:v>
                </c:pt>
                <c:pt idx="764">
                  <c:v>100.00 </c:v>
                </c:pt>
                <c:pt idx="765">
                  <c:v>18,311.00 </c:v>
                </c:pt>
                <c:pt idx="766">
                  <c:v>273,909.00 </c:v>
                </c:pt>
                <c:pt idx="767">
                  <c:v>4,200.00 </c:v>
                </c:pt>
                <c:pt idx="768">
                  <c:v>787.20 </c:v>
                </c:pt>
                <c:pt idx="769">
                  <c:v>424,688.00 </c:v>
                </c:pt>
                <c:pt idx="770">
                  <c:v>5,663.44 </c:v>
                </c:pt>
                <c:pt idx="771">
                  <c:v>272.20 </c:v>
                </c:pt>
                <c:pt idx="772">
                  <c:v>22.00 </c:v>
                </c:pt>
                <c:pt idx="773">
                  <c:v>100.00 </c:v>
                </c:pt>
                <c:pt idx="774">
                  <c:v>400.00 </c:v>
                </c:pt>
                <c:pt idx="775">
                  <c:v>136.73 </c:v>
                </c:pt>
                <c:pt idx="776">
                  <c:v>25,057.69 </c:v>
                </c:pt>
                <c:pt idx="777">
                  <c:v>3,675.69 </c:v>
                </c:pt>
                <c:pt idx="778">
                  <c:v>506.03 </c:v>
                </c:pt>
                <c:pt idx="779">
                  <c:v>100.00 </c:v>
                </c:pt>
                <c:pt idx="780">
                  <c:v>184.89 </c:v>
                </c:pt>
                <c:pt idx="781">
                  <c:v>1,114.64 </c:v>
                </c:pt>
                <c:pt idx="782">
                  <c:v>400.00 </c:v>
                </c:pt>
                <c:pt idx="783">
                  <c:v>900.00 </c:v>
                </c:pt>
                <c:pt idx="784">
                  <c:v>4,416.80 </c:v>
                </c:pt>
                <c:pt idx="785">
                  <c:v>41,092.70 </c:v>
                </c:pt>
                <c:pt idx="786">
                  <c:v>39,066.20 </c:v>
                </c:pt>
                <c:pt idx="787">
                  <c:v>31,046.59 </c:v>
                </c:pt>
                <c:pt idx="788">
                  <c:v>300.00 </c:v>
                </c:pt>
                <c:pt idx="789">
                  <c:v>1,190.70 </c:v>
                </c:pt>
                <c:pt idx="790">
                  <c:v>303.26 </c:v>
                </c:pt>
                <c:pt idx="791">
                  <c:v>21,005.00 </c:v>
                </c:pt>
                <c:pt idx="792">
                  <c:v>1,023.80 </c:v>
                </c:pt>
                <c:pt idx="793">
                  <c:v>300.00 </c:v>
                </c:pt>
                <c:pt idx="794">
                  <c:v>642.01 </c:v>
                </c:pt>
                <c:pt idx="795">
                  <c:v>2,361.80 </c:v>
                </c:pt>
                <c:pt idx="796">
                  <c:v>6,827.07 </c:v>
                </c:pt>
                <c:pt idx="797">
                  <c:v>2,004.66 </c:v>
                </c:pt>
                <c:pt idx="798">
                  <c:v>5,250.00 </c:v>
                </c:pt>
                <c:pt idx="799">
                  <c:v>8,100.00 </c:v>
                </c:pt>
                <c:pt idx="800">
                  <c:v>739.90 </c:v>
                </c:pt>
                <c:pt idx="801">
                  <c:v>5,102.98 </c:v>
                </c:pt>
                <c:pt idx="802">
                  <c:v>5,871.00 </c:v>
                </c:pt>
                <c:pt idx="803">
                  <c:v>972.10 </c:v>
                </c:pt>
                <c:pt idx="804">
                  <c:v>12,176.50 </c:v>
                </c:pt>
                <c:pt idx="805">
                  <c:v>7,467.00 </c:v>
                </c:pt>
                <c:pt idx="806">
                  <c:v>3,083.30 </c:v>
                </c:pt>
                <c:pt idx="807">
                  <c:v>100.00 </c:v>
                </c:pt>
                <c:pt idx="808">
                  <c:v>40,526.00 </c:v>
                </c:pt>
                <c:pt idx="809">
                  <c:v>11,444.10 </c:v>
                </c:pt>
                <c:pt idx="810">
                  <c:v>4,551.00 </c:v>
                </c:pt>
                <c:pt idx="811">
                  <c:v>241.91 </c:v>
                </c:pt>
                <c:pt idx="812">
                  <c:v>800.00 </c:v>
                </c:pt>
                <c:pt idx="813">
                  <c:v>1,099.99 </c:v>
                </c:pt>
                <c:pt idx="814">
                  <c:v>30,384.00 </c:v>
                </c:pt>
                <c:pt idx="815">
                  <c:v>116.47 </c:v>
                </c:pt>
                <c:pt idx="816">
                  <c:v>3,700.00 </c:v>
                </c:pt>
                <c:pt idx="817">
                  <c:v>2,404.08 </c:v>
                </c:pt>
                <c:pt idx="818">
                  <c:v>25,223.00 </c:v>
                </c:pt>
                <c:pt idx="819">
                  <c:v>3,144.51 </c:v>
                </c:pt>
                <c:pt idx="820">
                  <c:v>3,185.60 </c:v>
                </c:pt>
                <c:pt idx="821">
                  <c:v>7,660.73 </c:v>
                </c:pt>
                <c:pt idx="822">
                  <c:v>500.00 </c:v>
                </c:pt>
                <c:pt idx="823">
                  <c:v>380.80 </c:v>
                </c:pt>
                <c:pt idx="824">
                  <c:v>241.11 </c:v>
                </c:pt>
                <c:pt idx="825">
                  <c:v>15,347.60 </c:v>
                </c:pt>
                <c:pt idx="826">
                  <c:v>57738.33</c:v>
                </c:pt>
                <c:pt idx="827">
                  <c:v>2,188.40 </c:v>
                </c:pt>
                <c:pt idx="828">
                  <c:v>79.90 </c:v>
                </c:pt>
                <c:pt idx="829">
                  <c:v>18,329.08 </c:v>
                </c:pt>
                <c:pt idx="830">
                  <c:v>7,841.00 </c:v>
                </c:pt>
                <c:pt idx="831">
                  <c:v>166,731.00 </c:v>
                </c:pt>
                <c:pt idx="832">
                  <c:v>5,437.20 </c:v>
                </c:pt>
                <c:pt idx="833">
                  <c:v>28,850.00 </c:v>
                </c:pt>
                <c:pt idx="834">
                  <c:v>11,392.50 </c:v>
                </c:pt>
                <c:pt idx="835">
                  <c:v>54,870.30 </c:v>
                </c:pt>
                <c:pt idx="836">
                  <c:v>425.70 </c:v>
                </c:pt>
                <c:pt idx="837">
                  <c:v>322.37 </c:v>
                </c:pt>
                <c:pt idx="838">
                  <c:v>210.40 </c:v>
                </c:pt>
                <c:pt idx="839">
                  <c:v>36,088.00 </c:v>
                </c:pt>
                <c:pt idx="840">
                  <c:v>4,285.00 </c:v>
                </c:pt>
                <c:pt idx="841">
                  <c:v>8,984.89 </c:v>
                </c:pt>
                <c:pt idx="842">
                  <c:v>15,033.6</c:v>
                </c:pt>
                <c:pt idx="843">
                  <c:v>199.94 </c:v>
                </c:pt>
                <c:pt idx="844">
                  <c:v>4,750.00 </c:v>
                </c:pt>
                <c:pt idx="845">
                  <c:v>25,101.00 </c:v>
                </c:pt>
                <c:pt idx="846">
                  <c:v>11,540.40 </c:v>
                </c:pt>
                <c:pt idx="847">
                  <c:v>1,801.04 </c:v>
                </c:pt>
                <c:pt idx="848">
                  <c:v>12,008.03 </c:v>
                </c:pt>
                <c:pt idx="849">
                  <c:v>194.53 </c:v>
                </c:pt>
                <c:pt idx="850">
                  <c:v>50.70 </c:v>
                </c:pt>
                <c:pt idx="851">
                  <c:v>83,454.60 </c:v>
                </c:pt>
                <c:pt idx="852">
                  <c:v>600.00 </c:v>
                </c:pt>
                <c:pt idx="853">
                  <c:v>18,840.00 </c:v>
                </c:pt>
                <c:pt idx="854">
                  <c:v>2,557.12 </c:v>
                </c:pt>
                <c:pt idx="855">
                  <c:v>300.00 </c:v>
                </c:pt>
                <c:pt idx="856">
                  <c:v>3,290.50 </c:v>
                </c:pt>
                <c:pt idx="857">
                  <c:v>100.00 </c:v>
                </c:pt>
                <c:pt idx="858">
                  <c:v>495.00 </c:v>
                </c:pt>
                <c:pt idx="859">
                  <c:v>498.49 </c:v>
                </c:pt>
                <c:pt idx="860">
                  <c:v>2,667.00 </c:v>
                </c:pt>
                <c:pt idx="861">
                  <c:v>122.53 </c:v>
                </c:pt>
                <c:pt idx="862">
                  <c:v>27,716.90 </c:v>
                </c:pt>
                <c:pt idx="863">
                  <c:v>1,580.52 </c:v>
                </c:pt>
                <c:pt idx="864">
                  <c:v>280.06 </c:v>
                </c:pt>
                <c:pt idx="865">
                  <c:v>2,876.73 </c:v>
                </c:pt>
                <c:pt idx="866">
                  <c:v>34,102.00 </c:v>
                </c:pt>
                <c:pt idx="867">
                  <c:v>31,996.00 </c:v>
                </c:pt>
                <c:pt idx="868">
                  <c:v>1,410.00 </c:v>
                </c:pt>
                <c:pt idx="869">
                  <c:v>1,644.00 </c:v>
                </c:pt>
                <c:pt idx="870">
                  <c:v>6,396.00 </c:v>
                </c:pt>
                <c:pt idx="871">
                  <c:v>928.00 </c:v>
                </c:pt>
                <c:pt idx="872">
                  <c:v>1,014.40 </c:v>
                </c:pt>
                <c:pt idx="873">
                  <c:v>58,000.00 </c:v>
                </c:pt>
                <c:pt idx="874">
                  <c:v>3,638.60 </c:v>
                </c:pt>
                <c:pt idx="875">
                  <c:v>28,678.18 </c:v>
                </c:pt>
                <c:pt idx="876">
                  <c:v>1,500.00 </c:v>
                </c:pt>
                <c:pt idx="877">
                  <c:v>3,641.10 </c:v>
                </c:pt>
                <c:pt idx="878">
                  <c:v>43.55 </c:v>
                </c:pt>
                <c:pt idx="879">
                  <c:v>23,449.20 </c:v>
                </c:pt>
                <c:pt idx="880">
                  <c:v>4,194.85 </c:v>
                </c:pt>
                <c:pt idx="881">
                  <c:v>600.00 </c:v>
                </c:pt>
                <c:pt idx="882">
                  <c:v>40,753.40 </c:v>
                </c:pt>
                <c:pt idx="883">
                  <c:v>20,441.82 </c:v>
                </c:pt>
                <c:pt idx="884">
                  <c:v>12,575.97 </c:v>
                </c:pt>
                <c:pt idx="885">
                  <c:v>196.00 </c:v>
                </c:pt>
                <c:pt idx="886">
                  <c:v>16,914.47 </c:v>
                </c:pt>
                <c:pt idx="887">
                  <c:v>3,677.16 </c:v>
                </c:pt>
                <c:pt idx="888">
                  <c:v>1,363.11 </c:v>
                </c:pt>
                <c:pt idx="889">
                  <c:v>1,116.94 </c:v>
                </c:pt>
                <c:pt idx="890">
                  <c:v>18,982.90 </c:v>
                </c:pt>
                <c:pt idx="891">
                  <c:v>5,843.50 </c:v>
                </c:pt>
                <c:pt idx="892">
                  <c:v>37,740.27 </c:v>
                </c:pt>
                <c:pt idx="893">
                  <c:v>300.00 </c:v>
                </c:pt>
                <c:pt idx="894">
                  <c:v>4,899.55 </c:v>
                </c:pt>
                <c:pt idx="895">
                  <c:v>200.00 </c:v>
                </c:pt>
                <c:pt idx="896">
                  <c:v>398.11 </c:v>
                </c:pt>
                <c:pt idx="897">
                  <c:v>17,859.00 </c:v>
                </c:pt>
                <c:pt idx="898">
                  <c:v>1,209.15 </c:v>
                </c:pt>
                <c:pt idx="899">
                  <c:v>1,247.54 </c:v>
                </c:pt>
                <c:pt idx="900">
                  <c:v>200.00 </c:v>
                </c:pt>
                <c:pt idx="901">
                  <c:v>197.09 </c:v>
                </c:pt>
                <c:pt idx="902">
                  <c:v>1,937.64 </c:v>
                </c:pt>
                <c:pt idx="903">
                  <c:v>75.05 </c:v>
                </c:pt>
                <c:pt idx="904">
                  <c:v>30,400.00 </c:v>
                </c:pt>
                <c:pt idx="905">
                  <c:v>2,290.59 </c:v>
                </c:pt>
                <c:pt idx="906">
                  <c:v>679.70 </c:v>
                </c:pt>
                <c:pt idx="907">
                  <c:v>981.00 </c:v>
                </c:pt>
                <c:pt idx="908">
                  <c:v>353.00 </c:v>
                </c:pt>
                <c:pt idx="909">
                  <c:v>100.00 </c:v>
                </c:pt>
                <c:pt idx="910">
                  <c:v>300.00 </c:v>
                </c:pt>
                <c:pt idx="911">
                  <c:v>2,003.99 </c:v>
                </c:pt>
                <c:pt idx="912">
                  <c:v>25,151.00 </c:v>
                </c:pt>
                <c:pt idx="913">
                  <c:v>100.00 </c:v>
                </c:pt>
                <c:pt idx="914">
                  <c:v>139.53 </c:v>
                </c:pt>
                <c:pt idx="915">
                  <c:v>3,245.15 </c:v>
                </c:pt>
                <c:pt idx="916">
                  <c:v>210.60 </c:v>
                </c:pt>
                <c:pt idx="917">
                  <c:v>1,800.00 </c:v>
                </c:pt>
                <c:pt idx="918">
                  <c:v>6,300.00 </c:v>
                </c:pt>
                <c:pt idx="919">
                  <c:v>2,716.90 </c:v>
                </c:pt>
                <c:pt idx="920">
                  <c:v>200.00 </c:v>
                </c:pt>
                <c:pt idx="921">
                  <c:v>300.00 </c:v>
                </c:pt>
                <c:pt idx="922">
                  <c:v>700.00 </c:v>
                </c:pt>
                <c:pt idx="923">
                  <c:v>15,953.63 </c:v>
                </c:pt>
                <c:pt idx="924">
                  <c:v>600.00 </c:v>
                </c:pt>
                <c:pt idx="925">
                  <c:v>192.55 </c:v>
                </c:pt>
                <c:pt idx="926">
                  <c:v>109.21 </c:v>
                </c:pt>
                <c:pt idx="927">
                  <c:v>300.00 </c:v>
                </c:pt>
                <c:pt idx="928">
                  <c:v>100.00 </c:v>
                </c:pt>
                <c:pt idx="929">
                  <c:v>566.20 </c:v>
                </c:pt>
                <c:pt idx="930">
                  <c:v>152.44 </c:v>
                </c:pt>
                <c:pt idx="931">
                  <c:v>346.45 </c:v>
                </c:pt>
                <c:pt idx="932">
                  <c:v>560.86 </c:v>
                </c:pt>
                <c:pt idx="933">
                  <c:v>600.00 </c:v>
                </c:pt>
                <c:pt idx="934">
                  <c:v>100.00 </c:v>
                </c:pt>
                <c:pt idx="935">
                  <c:v>103.37 </c:v>
                </c:pt>
                <c:pt idx="936">
                  <c:v>16,669.484</c:v>
                </c:pt>
                <c:pt idx="937">
                  <c:v>2,926.00 </c:v>
                </c:pt>
                <c:pt idx="938">
                  <c:v>6,548.97 </c:v>
                </c:pt>
                <c:pt idx="939">
                  <c:v>340.10 </c:v>
                </c:pt>
                <c:pt idx="940">
                  <c:v>8,430.00 </c:v>
                </c:pt>
                <c:pt idx="941">
                  <c:v>211,649.00 </c:v>
                </c:pt>
                <c:pt idx="942">
                  <c:v>356.06 </c:v>
                </c:pt>
                <c:pt idx="943">
                  <c:v>32,980.90 </c:v>
                </c:pt>
                <c:pt idx="944">
                  <c:v>576.30 </c:v>
                </c:pt>
                <c:pt idx="945">
                  <c:v>1,248.61 </c:v>
                </c:pt>
                <c:pt idx="946">
                  <c:v>1,544.31 </c:v>
                </c:pt>
                <c:pt idx="947">
                  <c:v>9,306.36 </c:v>
                </c:pt>
                <c:pt idx="948">
                  <c:v>392.12 </c:v>
                </c:pt>
                <c:pt idx="949">
                  <c:v>382.72 </c:v>
                </c:pt>
                <c:pt idx="950">
                  <c:v>4,009.00 </c:v>
                </c:pt>
                <c:pt idx="951">
                  <c:v>2,600.00 </c:v>
                </c:pt>
                <c:pt idx="952">
                  <c:v>700.00 </c:v>
                </c:pt>
                <c:pt idx="953">
                  <c:v>700.00 </c:v>
                </c:pt>
                <c:pt idx="954">
                  <c:v>260.90 </c:v>
                </c:pt>
                <c:pt idx="955">
                  <c:v>179.03 </c:v>
                </c:pt>
                <c:pt idx="956">
                  <c:v>79,822.00 </c:v>
                </c:pt>
                <c:pt idx="957">
                  <c:v>15,800.00 </c:v>
                </c:pt>
                <c:pt idx="958">
                  <c:v>4,848.00 </c:v>
                </c:pt>
                <c:pt idx="959">
                  <c:v>5,199.00 </c:v>
                </c:pt>
                <c:pt idx="960">
                  <c:v>19,777.00 </c:v>
                </c:pt>
                <c:pt idx="961">
                  <c:v>2,600.00 </c:v>
                </c:pt>
                <c:pt idx="962">
                  <c:v>12,600.00 </c:v>
                </c:pt>
                <c:pt idx="963">
                  <c:v>16,371.00 </c:v>
                </c:pt>
                <c:pt idx="964">
                  <c:v>27,316.00 </c:v>
                </c:pt>
                <c:pt idx="965">
                  <c:v>77,393.00 </c:v>
                </c:pt>
                <c:pt idx="966">
                  <c:v>2,076.79 </c:v>
                </c:pt>
                <c:pt idx="967">
                  <c:v>15,234.00 </c:v>
                </c:pt>
                <c:pt idx="968">
                  <c:v>3,095.00 </c:v>
                </c:pt>
                <c:pt idx="969">
                  <c:v>5,177.42 </c:v>
                </c:pt>
                <c:pt idx="970">
                  <c:v>6,573.76 </c:v>
                </c:pt>
                <c:pt idx="971">
                  <c:v>6,267.20 </c:v>
                </c:pt>
                <c:pt idx="972">
                  <c:v>6,220.60 </c:v>
                </c:pt>
                <c:pt idx="973">
                  <c:v>35,444.12 </c:v>
                </c:pt>
                <c:pt idx="974">
                  <c:v>9,996.67 </c:v>
                </c:pt>
                <c:pt idx="975">
                  <c:v>12,154.77 </c:v>
                </c:pt>
                <c:pt idx="976">
                  <c:v>18,691.89 </c:v>
                </c:pt>
                <c:pt idx="977">
                  <c:v>3,016.46 </c:v>
                </c:pt>
                <c:pt idx="978">
                  <c:v>21,333.50 </c:v>
                </c:pt>
                <c:pt idx="979">
                  <c:v>1,443.75 </c:v>
                </c:pt>
                <c:pt idx="980">
                  <c:v>4,634.86 </c:v>
                </c:pt>
                <c:pt idx="981">
                  <c:v>356.42 </c:v>
                </c:pt>
                <c:pt idx="982">
                  <c:v>11,722.52 </c:v>
                </c:pt>
                <c:pt idx="983">
                  <c:v>11,568.60 </c:v>
                </c:pt>
                <c:pt idx="984">
                  <c:v>124,071.63 </c:v>
                </c:pt>
                <c:pt idx="985">
                  <c:v>4,793.92 </c:v>
                </c:pt>
                <c:pt idx="986">
                  <c:v>2,755.28 </c:v>
                </c:pt>
                <c:pt idx="987">
                  <c:v>5,074.55 </c:v>
                </c:pt>
                <c:pt idx="988">
                  <c:v>1,295.40 </c:v>
                </c:pt>
                <c:pt idx="989">
                  <c:v>1,262.47 </c:v>
                </c:pt>
                <c:pt idx="990">
                  <c:v>14,720.00 </c:v>
                </c:pt>
                <c:pt idx="991">
                  <c:v>1,033.55 </c:v>
                </c:pt>
                <c:pt idx="992">
                  <c:v>9,247.32 </c:v>
                </c:pt>
                <c:pt idx="993">
                  <c:v>4,400.00 </c:v>
                </c:pt>
                <c:pt idx="994">
                  <c:v>2,904.60 </c:v>
                </c:pt>
                <c:pt idx="995">
                  <c:v>52,161.00 </c:v>
                </c:pt>
                <c:pt idx="996">
                  <c:v>5,514.00 </c:v>
                </c:pt>
                <c:pt idx="997">
                  <c:v>1,817.21 </c:v>
                </c:pt>
                <c:pt idx="998">
                  <c:v>100.00 </c:v>
                </c:pt>
                <c:pt idx="999">
                  <c:v>101.30 </c:v>
                </c:pt>
                <c:pt idx="1000">
                  <c:v>400.00 </c:v>
                </c:pt>
                <c:pt idx="1001">
                  <c:v>1,341.60 </c:v>
                </c:pt>
                <c:pt idx="1002">
                  <c:v>913.00 </c:v>
                </c:pt>
                <c:pt idx="1003">
                  <c:v>489.00 </c:v>
                </c:pt>
                <c:pt idx="1004">
                  <c:v>333.00 </c:v>
                </c:pt>
                <c:pt idx="1005">
                  <c:v>246.70 </c:v>
                </c:pt>
                <c:pt idx="1006">
                  <c:v>397.00 </c:v>
                </c:pt>
                <c:pt idx="1007">
                  <c:v>1,448.81 </c:v>
                </c:pt>
                <c:pt idx="1008">
                  <c:v>17.20 </c:v>
                </c:pt>
                <c:pt idx="1009">
                  <c:v>354.00 </c:v>
                </c:pt>
                <c:pt idx="1010">
                  <c:v>134.72 </c:v>
                </c:pt>
                <c:pt idx="1011">
                  <c:v>494.93 </c:v>
                </c:pt>
                <c:pt idx="1012">
                  <c:v>75.00 </c:v>
                </c:pt>
                <c:pt idx="1013">
                  <c:v>570.00 </c:v>
                </c:pt>
                <c:pt idx="1014">
                  <c:v>139.30 </c:v>
                </c:pt>
                <c:pt idx="1015">
                  <c:v>177.00 </c:v>
                </c:pt>
                <c:pt idx="1016">
                  <c:v>290.35 </c:v>
                </c:pt>
                <c:pt idx="1017">
                  <c:v>111.00 </c:v>
                </c:pt>
                <c:pt idx="1018">
                  <c:v>60.80 </c:v>
                </c:pt>
                <c:pt idx="1019">
                  <c:v>99.00 </c:v>
                </c:pt>
                <c:pt idx="1020">
                  <c:v>18.00 </c:v>
                </c:pt>
                <c:pt idx="1021">
                  <c:v>491.57 </c:v>
                </c:pt>
                <c:pt idx="1022">
                  <c:v>3,888.90 </c:v>
                </c:pt>
                <c:pt idx="1023">
                  <c:v>298.68 </c:v>
                </c:pt>
                <c:pt idx="1024">
                  <c:v>126,984.00 </c:v>
                </c:pt>
                <c:pt idx="1025">
                  <c:v>519.70 </c:v>
                </c:pt>
                <c:pt idx="1026">
                  <c:v>1,736.46 </c:v>
                </c:pt>
                <c:pt idx="1027">
                  <c:v>2,370.00 </c:v>
                </c:pt>
                <c:pt idx="1028">
                  <c:v>786.90 </c:v>
                </c:pt>
                <c:pt idx="1029">
                  <c:v>3,529.75 </c:v>
                </c:pt>
                <c:pt idx="1030">
                  <c:v>99.50 </c:v>
                </c:pt>
                <c:pt idx="1031">
                  <c:v>7,288.50 </c:v>
                </c:pt>
                <c:pt idx="1032">
                  <c:v>4,250.59 </c:v>
                </c:pt>
                <c:pt idx="1033">
                  <c:v>13,407.00 </c:v>
                </c:pt>
                <c:pt idx="1034">
                  <c:v>492.10 </c:v>
                </c:pt>
                <c:pt idx="1035">
                  <c:v>757.50 </c:v>
                </c:pt>
                <c:pt idx="1036">
                  <c:v>318.10 </c:v>
                </c:pt>
                <c:pt idx="1037">
                  <c:v>25,200.00 </c:v>
                </c:pt>
                <c:pt idx="1038">
                  <c:v>5,459.39 </c:v>
                </c:pt>
                <c:pt idx="1039">
                  <c:v>814.80 </c:v>
                </c:pt>
                <c:pt idx="1040">
                  <c:v>259.57 </c:v>
                </c:pt>
                <c:pt idx="1041">
                  <c:v>2,420.10 </c:v>
                </c:pt>
                <c:pt idx="1042">
                  <c:v>2,304.00 </c:v>
                </c:pt>
                <c:pt idx="1043">
                  <c:v>1,802.00 </c:v>
                </c:pt>
                <c:pt idx="1044">
                  <c:v>5,055.34 </c:v>
                </c:pt>
                <c:pt idx="1045">
                  <c:v>2,441.39 </c:v>
                </c:pt>
                <c:pt idx="1046">
                  <c:v>24.80 </c:v>
                </c:pt>
                <c:pt idx="1047">
                  <c:v>9,209.20 </c:v>
                </c:pt>
                <c:pt idx="1048">
                  <c:v>395.14 </c:v>
                </c:pt>
                <c:pt idx="1049">
                  <c:v>3,185.70 </c:v>
                </c:pt>
                <c:pt idx="1050">
                  <c:v>3,143.95 </c:v>
                </c:pt>
                <c:pt idx="1051">
                  <c:v>509.20 </c:v>
                </c:pt>
                <c:pt idx="1052">
                  <c:v>71.20 </c:v>
                </c:pt>
                <c:pt idx="1053">
                  <c:v>1,638.60 </c:v>
                </c:pt>
                <c:pt idx="1054">
                  <c:v>3,509.00 </c:v>
                </c:pt>
                <c:pt idx="1055">
                  <c:v>50.00 </c:v>
                </c:pt>
                <c:pt idx="1056">
                  <c:v>347.17 </c:v>
                </c:pt>
                <c:pt idx="1057">
                  <c:v>1,322.00 </c:v>
                </c:pt>
                <c:pt idx="1058">
                  <c:v>2,714.00 </c:v>
                </c:pt>
                <c:pt idx="1059">
                  <c:v>1,279.00 </c:v>
                </c:pt>
                <c:pt idx="1060">
                  <c:v>3,690.91 </c:v>
                </c:pt>
                <c:pt idx="1061">
                  <c:v>1,071.36 </c:v>
                </c:pt>
                <c:pt idx="1062">
                  <c:v>48,212.00 </c:v>
                </c:pt>
                <c:pt idx="1063">
                  <c:v>53.96 </c:v>
                </c:pt>
                <c:pt idx="1064">
                  <c:v>378,458.00 </c:v>
                </c:pt>
                <c:pt idx="1065">
                  <c:v>1,654.07 </c:v>
                </c:pt>
                <c:pt idx="1066">
                  <c:v>757.71 </c:v>
                </c:pt>
                <c:pt idx="1067">
                  <c:v>22,978.30 </c:v>
                </c:pt>
                <c:pt idx="1068">
                  <c:v>212.00 </c:v>
                </c:pt>
                <c:pt idx="1069">
                  <c:v>189.42 </c:v>
                </c:pt>
                <c:pt idx="1070">
                  <c:v>297.52 </c:v>
                </c:pt>
                <c:pt idx="1071">
                  <c:v>293.72 </c:v>
                </c:pt>
                <c:pt idx="1072">
                  <c:v>1,765.70 </c:v>
                </c:pt>
                <c:pt idx="1073">
                  <c:v>62.82 </c:v>
                </c:pt>
                <c:pt idx="1074">
                  <c:v>2,145.78 </c:v>
                </c:pt>
                <c:pt idx="1075">
                  <c:v>200.00 </c:v>
                </c:pt>
                <c:pt idx="1076">
                  <c:v>771.50 </c:v>
                </c:pt>
                <c:pt idx="1077">
                  <c:v>100.93 </c:v>
                </c:pt>
                <c:pt idx="1078">
                  <c:v>84.20 </c:v>
                </c:pt>
                <c:pt idx="1079">
                  <c:v>415.59 </c:v>
                </c:pt>
                <c:pt idx="1080">
                  <c:v>805.78 </c:v>
                </c:pt>
                <c:pt idx="1081">
                  <c:v>20,416.83 </c:v>
                </c:pt>
                <c:pt idx="1082">
                  <c:v>159.73 </c:v>
                </c:pt>
                <c:pt idx="1083">
                  <c:v>4,499.92 </c:v>
                </c:pt>
                <c:pt idx="1084">
                  <c:v>166.83 </c:v>
                </c:pt>
                <c:pt idx="1085">
                  <c:v>9,458.00 </c:v>
                </c:pt>
                <c:pt idx="1086">
                  <c:v>12,867.00 </c:v>
                </c:pt>
                <c:pt idx="1087">
                  <c:v>7,385.03 </c:v>
                </c:pt>
                <c:pt idx="1088">
                  <c:v>6,502.15 </c:v>
                </c:pt>
                <c:pt idx="1089">
                  <c:v>548.96 </c:v>
                </c:pt>
                <c:pt idx="1090">
                  <c:v>200.00 </c:v>
                </c:pt>
                <c:pt idx="1091">
                  <c:v>883.00 </c:v>
                </c:pt>
                <c:pt idx="1092">
                  <c:v>1,070.00 </c:v>
                </c:pt>
                <c:pt idx="1093">
                  <c:v>331.07 </c:v>
                </c:pt>
                <c:pt idx="1094">
                  <c:v>1,260.00 </c:v>
                </c:pt>
                <c:pt idx="1095">
                  <c:v>2,755.85 </c:v>
                </c:pt>
                <c:pt idx="1096">
                  <c:v>1,470.00 </c:v>
                </c:pt>
                <c:pt idx="1097">
                  <c:v>3,504.61 </c:v>
                </c:pt>
                <c:pt idx="1098">
                  <c:v>725.67 </c:v>
                </c:pt>
                <c:pt idx="1099">
                  <c:v>1,457.50 </c:v>
                </c:pt>
                <c:pt idx="1100">
                  <c:v>8,593.90 </c:v>
                </c:pt>
                <c:pt idx="1101">
                  <c:v>7,426.00 </c:v>
                </c:pt>
                <c:pt idx="1102">
                  <c:v>397.20 </c:v>
                </c:pt>
                <c:pt idx="1103">
                  <c:v>6,500.00 </c:v>
                </c:pt>
                <c:pt idx="1104">
                  <c:v>139.20 </c:v>
                </c:pt>
                <c:pt idx="1105">
                  <c:v>1,651.60 </c:v>
                </c:pt>
                <c:pt idx="1106">
                  <c:v>3,041.44 </c:v>
                </c:pt>
                <c:pt idx="1107">
                  <c:v>660.19 </c:v>
                </c:pt>
                <c:pt idx="1108">
                  <c:v>14,690.00 </c:v>
                </c:pt>
                <c:pt idx="1109">
                  <c:v>700.00 </c:v>
                </c:pt>
                <c:pt idx="1110">
                  <c:v>7,067.00 </c:v>
                </c:pt>
                <c:pt idx="1111">
                  <c:v>560.95 </c:v>
                </c:pt>
                <c:pt idx="1112">
                  <c:v>196.35 </c:v>
                </c:pt>
                <c:pt idx="1113">
                  <c:v>4,437.00 </c:v>
                </c:pt>
                <c:pt idx="1114">
                  <c:v>2,279.60 </c:v>
                </c:pt>
                <c:pt idx="1115">
                  <c:v>7,791.00 </c:v>
                </c:pt>
                <c:pt idx="1116">
                  <c:v>27.17 </c:v>
                </c:pt>
                <c:pt idx="1117">
                  <c:v>1,078.60 </c:v>
                </c:pt>
                <c:pt idx="1118">
                  <c:v>1,065.75 </c:v>
                </c:pt>
                <c:pt idx="1119">
                  <c:v>105.00 </c:v>
                </c:pt>
                <c:pt idx="1120">
                  <c:v>165.00 </c:v>
                </c:pt>
                <c:pt idx="1121">
                  <c:v>972.10 </c:v>
                </c:pt>
                <c:pt idx="1122">
                  <c:v>5,090.00 </c:v>
                </c:pt>
                <c:pt idx="1123">
                  <c:v>336.09 </c:v>
                </c:pt>
                <c:pt idx="1124">
                  <c:v>2,182.00 </c:v>
                </c:pt>
                <c:pt idx="1125">
                  <c:v>5,474.00 </c:v>
                </c:pt>
                <c:pt idx="1126">
                  <c:v>141.01 </c:v>
                </c:pt>
                <c:pt idx="1127">
                  <c:v>300.00 </c:v>
                </c:pt>
                <c:pt idx="1128">
                  <c:v>530.00 </c:v>
                </c:pt>
                <c:pt idx="1129">
                  <c:v>500.00 </c:v>
                </c:pt>
                <c:pt idx="1130">
                  <c:v>418.17 </c:v>
                </c:pt>
                <c:pt idx="1131">
                  <c:v>370.00 </c:v>
                </c:pt>
                <c:pt idx="1132">
                  <c:v>690.00 </c:v>
                </c:pt>
                <c:pt idx="1133">
                  <c:v>324.00 </c:v>
                </c:pt>
                <c:pt idx="1134">
                  <c:v>3,165.90 </c:v>
                </c:pt>
                <c:pt idx="1135">
                  <c:v>100.00 </c:v>
                </c:pt>
                <c:pt idx="1136">
                  <c:v>200.00 </c:v>
                </c:pt>
                <c:pt idx="1137">
                  <c:v>2,239.90 </c:v>
                </c:pt>
                <c:pt idx="1138">
                  <c:v>18,010.20 </c:v>
                </c:pt>
                <c:pt idx="1139">
                  <c:v>165.34 </c:v>
                </c:pt>
                <c:pt idx="1140">
                  <c:v>28,586.15 </c:v>
                </c:pt>
                <c:pt idx="1141">
                  <c:v>43,192.00 </c:v>
                </c:pt>
                <c:pt idx="1142">
                  <c:v>216.80 </c:v>
                </c:pt>
                <c:pt idx="1143">
                  <c:v>118.30 </c:v>
                </c:pt>
                <c:pt idx="1144">
                  <c:v>553.30 </c:v>
                </c:pt>
                <c:pt idx="1145">
                  <c:v>78.90 </c:v>
                </c:pt>
                <c:pt idx="1146">
                  <c:v>1,382.53 </c:v>
                </c:pt>
                <c:pt idx="1147">
                  <c:v>287.21 </c:v>
                </c:pt>
                <c:pt idx="1148">
                  <c:v>5,004.20 </c:v>
                </c:pt>
                <c:pt idx="1149">
                  <c:v>3,615.84 </c:v>
                </c:pt>
                <c:pt idx="1150">
                  <c:v>400.00 </c:v>
                </c:pt>
                <c:pt idx="1151">
                  <c:v>35,792.08 </c:v>
                </c:pt>
                <c:pt idx="1152">
                  <c:v>1,484.00 </c:v>
                </c:pt>
                <c:pt idx="1153">
                  <c:v>44.60 </c:v>
                </c:pt>
                <c:pt idx="1154">
                  <c:v>124.79 </c:v>
                </c:pt>
                <c:pt idx="1155">
                  <c:v>752.22 </c:v>
                </c:pt>
                <c:pt idx="1156">
                  <c:v>1,526.00 </c:v>
                </c:pt>
                <c:pt idx="1157">
                  <c:v>100.00 </c:v>
                </c:pt>
                <c:pt idx="1158">
                  <c:v>455.00 </c:v>
                </c:pt>
                <c:pt idx="1159">
                  <c:v>98.64 </c:v>
                </c:pt>
                <c:pt idx="1160">
                  <c:v>65.00 </c:v>
                </c:pt>
                <c:pt idx="1161">
                  <c:v>778.90 </c:v>
                </c:pt>
                <c:pt idx="1162">
                  <c:v>100.00 </c:v>
                </c:pt>
                <c:pt idx="1163">
                  <c:v>373.35 </c:v>
                </c:pt>
                <c:pt idx="1164">
                  <c:v>5,949.39 </c:v>
                </c:pt>
                <c:pt idx="1165">
                  <c:v>1,133.90 </c:v>
                </c:pt>
                <c:pt idx="1166">
                  <c:v>15,900.77 </c:v>
                </c:pt>
                <c:pt idx="1167">
                  <c:v>200.00 </c:v>
                </c:pt>
                <c:pt idx="1168">
                  <c:v>506.00 </c:v>
                </c:pt>
                <c:pt idx="1169">
                  <c:v>1,100.00 </c:v>
                </c:pt>
                <c:pt idx="1170">
                  <c:v>2,638.80 </c:v>
                </c:pt>
                <c:pt idx="1171">
                  <c:v>402.92 </c:v>
                </c:pt>
                <c:pt idx="1172">
                  <c:v>2,273.60 </c:v>
                </c:pt>
                <c:pt idx="1173">
                  <c:v>123.10 </c:v>
                </c:pt>
                <c:pt idx="1174">
                  <c:v>4,424.87 </c:v>
                </c:pt>
                <c:pt idx="1175">
                  <c:v>282.00 </c:v>
                </c:pt>
                <c:pt idx="1176">
                  <c:v>196.83 </c:v>
                </c:pt>
                <c:pt idx="1177">
                  <c:v>6,596.60 </c:v>
                </c:pt>
                <c:pt idx="1178">
                  <c:v>14,639.00 </c:v>
                </c:pt>
                <c:pt idx="1179">
                  <c:v>3,653.00 </c:v>
                </c:pt>
                <c:pt idx="1180">
                  <c:v>24,184.40 </c:v>
                </c:pt>
                <c:pt idx="1181">
                  <c:v>13,931.71 </c:v>
                </c:pt>
                <c:pt idx="1182">
                  <c:v>444.53 </c:v>
                </c:pt>
                <c:pt idx="1183">
                  <c:v>38.56 </c:v>
                </c:pt>
                <c:pt idx="1184">
                  <c:v>3,386.35 </c:v>
                </c:pt>
                <c:pt idx="1185">
                  <c:v>9,715.00 </c:v>
                </c:pt>
                <c:pt idx="1186">
                  <c:v>1,136.80 </c:v>
                </c:pt>
                <c:pt idx="1187">
                  <c:v>66.57 </c:v>
                </c:pt>
                <c:pt idx="1188">
                  <c:v>330.60 </c:v>
                </c:pt>
                <c:pt idx="1189">
                  <c:v>485.69 </c:v>
                </c:pt>
                <c:pt idx="1190">
                  <c:v>1,358.56 </c:v>
                </c:pt>
                <c:pt idx="1191">
                  <c:v>108.50 </c:v>
                </c:pt>
                <c:pt idx="1192">
                  <c:v>100.00 </c:v>
                </c:pt>
                <c:pt idx="1193">
                  <c:v>2,443.30 </c:v>
                </c:pt>
                <c:pt idx="1194">
                  <c:v>355.19 </c:v>
                </c:pt>
                <c:pt idx="1195">
                  <c:v>1,554.20 </c:v>
                </c:pt>
                <c:pt idx="1196">
                  <c:v>2,055.00 </c:v>
                </c:pt>
                <c:pt idx="1197">
                  <c:v>10.50 </c:v>
                </c:pt>
                <c:pt idx="1198">
                  <c:v>43,906.73 </c:v>
                </c:pt>
                <c:pt idx="1199">
                  <c:v>473.40 </c:v>
                </c:pt>
                <c:pt idx="1200">
                  <c:v>900.00 </c:v>
                </c:pt>
                <c:pt idx="1201">
                  <c:v>109.20 </c:v>
                </c:pt>
                <c:pt idx="1202">
                  <c:v>8,092.16 </c:v>
                </c:pt>
                <c:pt idx="1203">
                  <c:v>1,754.00 </c:v>
                </c:pt>
                <c:pt idx="1204">
                  <c:v>243.05 </c:v>
                </c:pt>
                <c:pt idx="1205">
                  <c:v>66.31 </c:v>
                </c:pt>
                <c:pt idx="1206">
                  <c:v>80.57 </c:v>
                </c:pt>
                <c:pt idx="1207">
                  <c:v>2,000.00 </c:v>
                </c:pt>
                <c:pt idx="1208">
                  <c:v>940.70 </c:v>
                </c:pt>
                <c:pt idx="1209">
                  <c:v>100.00 </c:v>
                </c:pt>
                <c:pt idx="1210">
                  <c:v>100.00 </c:v>
                </c:pt>
                <c:pt idx="1211">
                  <c:v>417.16 </c:v>
                </c:pt>
                <c:pt idx="1212">
                  <c:v>3,471.18 </c:v>
                </c:pt>
                <c:pt idx="1213">
                  <c:v>30,304.24 </c:v>
                </c:pt>
                <c:pt idx="1214">
                  <c:v>90.74 </c:v>
                </c:pt>
                <c:pt idx="1215">
                  <c:v>446.26 </c:v>
                </c:pt>
                <c:pt idx="1216">
                  <c:v>2,525.23 </c:v>
                </c:pt>
                <c:pt idx="1217">
                  <c:v>603.00 </c:v>
                </c:pt>
                <c:pt idx="1218">
                  <c:v>3,583.28 </c:v>
                </c:pt>
                <c:pt idx="1219">
                  <c:v>46.78 </c:v>
                </c:pt>
                <c:pt idx="1220">
                  <c:v>687.00 </c:v>
                </c:pt>
                <c:pt idx="1221">
                  <c:v>603.00 </c:v>
                </c:pt>
                <c:pt idx="1222">
                  <c:v>99.41 </c:v>
                </c:pt>
                <c:pt idx="1223">
                  <c:v>103.75 </c:v>
                </c:pt>
                <c:pt idx="1224">
                  <c:v>123.21 </c:v>
                </c:pt>
                <c:pt idx="1225">
                  <c:v>455.25 </c:v>
                </c:pt>
                <c:pt idx="1226">
                  <c:v>318.45 </c:v>
                </c:pt>
                <c:pt idx="1227">
                  <c:v>209.00 </c:v>
                </c:pt>
                <c:pt idx="1228">
                  <c:v>67.77 </c:v>
                </c:pt>
                <c:pt idx="1229">
                  <c:v>2,502.00 </c:v>
                </c:pt>
                <c:pt idx="1230">
                  <c:v>100.00 </c:v>
                </c:pt>
                <c:pt idx="1231">
                  <c:v>5,012.57 </c:v>
                </c:pt>
                <c:pt idx="1232">
                  <c:v>9,752.30 </c:v>
                </c:pt>
                <c:pt idx="1233">
                  <c:v>59,600.12 </c:v>
                </c:pt>
                <c:pt idx="1234">
                  <c:v>134.46 </c:v>
                </c:pt>
                <c:pt idx="1235">
                  <c:v>316.37 </c:v>
                </c:pt>
                <c:pt idx="1236">
                  <c:v>86.71 </c:v>
                </c:pt>
                <c:pt idx="1237">
                  <c:v>2,762.90 </c:v>
                </c:pt>
                <c:pt idx="1238">
                  <c:v>44.61 </c:v>
                </c:pt>
                <c:pt idx="1239">
                  <c:v>200.00 </c:v>
                </c:pt>
                <c:pt idx="1240">
                  <c:v>707.86 </c:v>
                </c:pt>
                <c:pt idx="1241">
                  <c:v>3,462.13 </c:v>
                </c:pt>
                <c:pt idx="1242">
                  <c:v>993.57 </c:v>
                </c:pt>
                <c:pt idx="1243">
                  <c:v>564.00 </c:v>
                </c:pt>
                <c:pt idx="1244">
                  <c:v>2,452.62 </c:v>
                </c:pt>
                <c:pt idx="1245">
                  <c:v>263.70 </c:v>
                </c:pt>
                <c:pt idx="1246">
                  <c:v>527.00 </c:v>
                </c:pt>
                <c:pt idx="1247">
                  <c:v>3,177.00 </c:v>
                </c:pt>
                <c:pt idx="1248">
                  <c:v>1,429.60 </c:v>
                </c:pt>
                <c:pt idx="1249">
                  <c:v>100.00 </c:v>
                </c:pt>
                <c:pt idx="1250">
                  <c:v>784.99 </c:v>
                </c:pt>
                <c:pt idx="1251">
                  <c:v>10,040.09 </c:v>
                </c:pt>
                <c:pt idx="1252">
                  <c:v>7,334.81 </c:v>
                </c:pt>
                <c:pt idx="1253">
                  <c:v>100.00 </c:v>
                </c:pt>
                <c:pt idx="1254">
                  <c:v>804.57 </c:v>
                </c:pt>
                <c:pt idx="1255">
                  <c:v>273.11 </c:v>
                </c:pt>
                <c:pt idx="1256">
                  <c:v>158.27 </c:v>
                </c:pt>
                <c:pt idx="1257">
                  <c:v>11,282.27 </c:v>
                </c:pt>
                <c:pt idx="1258">
                  <c:v>3,690.74 </c:v>
                </c:pt>
                <c:pt idx="1259">
                  <c:v>3,445.10 </c:v>
                </c:pt>
                <c:pt idx="1260">
                  <c:v>2,005.80 </c:v>
                </c:pt>
                <c:pt idx="1261">
                  <c:v>2,006.40 </c:v>
                </c:pt>
                <c:pt idx="1262">
                  <c:v>354.04 </c:v>
                </c:pt>
                <c:pt idx="1263">
                  <c:v>2,939.30 </c:v>
                </c:pt>
                <c:pt idx="1264">
                  <c:v>138.60 </c:v>
                </c:pt>
                <c:pt idx="1265">
                  <c:v>83.17 </c:v>
                </c:pt>
                <c:pt idx="1266">
                  <c:v>744.00 </c:v>
                </c:pt>
                <c:pt idx="1267">
                  <c:v>6,694.60 </c:v>
                </c:pt>
                <c:pt idx="1268">
                  <c:v>38,504.51 </c:v>
                </c:pt>
                <c:pt idx="1269">
                  <c:v>210.00 </c:v>
                </c:pt>
                <c:pt idx="1270">
                  <c:v>162.40 </c:v>
                </c:pt>
                <c:pt idx="1271">
                  <c:v>475.70 </c:v>
                </c:pt>
                <c:pt idx="1272">
                  <c:v>1,375.41 </c:v>
                </c:pt>
                <c:pt idx="1273">
                  <c:v>1,100.00 </c:v>
                </c:pt>
                <c:pt idx="1274">
                  <c:v>397.60 </c:v>
                </c:pt>
                <c:pt idx="1275">
                  <c:v>100.00 </c:v>
                </c:pt>
                <c:pt idx="1276">
                  <c:v>141.60 </c:v>
                </c:pt>
                <c:pt idx="1277">
                  <c:v>298.40 </c:v>
                </c:pt>
                <c:pt idx="1278">
                  <c:v>541.98 </c:v>
                </c:pt>
                <c:pt idx="1279">
                  <c:v>83.10 </c:v>
                </c:pt>
                <c:pt idx="1280">
                  <c:v>30.10 </c:v>
                </c:pt>
                <c:pt idx="1281">
                  <c:v>855.29 </c:v>
                </c:pt>
                <c:pt idx="1282">
                  <c:v>391.86 </c:v>
                </c:pt>
                <c:pt idx="1283">
                  <c:v>330.57 </c:v>
                </c:pt>
                <c:pt idx="1284">
                  <c:v>337.40 </c:v>
                </c:pt>
                <c:pt idx="1285">
                  <c:v>8,752.10 </c:v>
                </c:pt>
                <c:pt idx="1286">
                  <c:v>924.10 </c:v>
                </c:pt>
                <c:pt idx="1287">
                  <c:v>2,618.42 </c:v>
                </c:pt>
                <c:pt idx="1288">
                  <c:v>475.67 </c:v>
                </c:pt>
                <c:pt idx="1289">
                  <c:v>286.28 </c:v>
                </c:pt>
                <c:pt idx="1290">
                  <c:v>14,384.45 </c:v>
                </c:pt>
                <c:pt idx="1291">
                  <c:v>52.30 </c:v>
                </c:pt>
                <c:pt idx="1292">
                  <c:v>100.00 </c:v>
                </c:pt>
                <c:pt idx="1293">
                  <c:v>352.12 </c:v>
                </c:pt>
                <c:pt idx="1294">
                  <c:v>717.90 </c:v>
                </c:pt>
                <c:pt idx="1295">
                  <c:v>862.55 </c:v>
                </c:pt>
                <c:pt idx="1296">
                  <c:v>9,647.00 </c:v>
                </c:pt>
                <c:pt idx="1297">
                  <c:v>1,037.41 </c:v>
                </c:pt>
                <c:pt idx="1298">
                  <c:v>445.88 </c:v>
                </c:pt>
                <c:pt idx="1299">
                  <c:v>100.00 </c:v>
                </c:pt>
                <c:pt idx="1300">
                  <c:v>328.00 </c:v>
                </c:pt>
                <c:pt idx="1301">
                  <c:v>735.66 </c:v>
                </c:pt>
                <c:pt idx="1302">
                  <c:v>2,290.30 </c:v>
                </c:pt>
                <c:pt idx="1303">
                  <c:v>461.12 </c:v>
                </c:pt>
                <c:pt idx="1304">
                  <c:v>4,956.39 </c:v>
                </c:pt>
                <c:pt idx="1305">
                  <c:v>1,890.60 </c:v>
                </c:pt>
                <c:pt idx="1306">
                  <c:v>87,300.10 </c:v>
                </c:pt>
                <c:pt idx="1307">
                  <c:v>1,145.80 </c:v>
                </c:pt>
                <c:pt idx="1308">
                  <c:v>46.00 </c:v>
                </c:pt>
                <c:pt idx="1309">
                  <c:v>99.46 </c:v>
                </c:pt>
                <c:pt idx="1310">
                  <c:v>3,292.24 </c:v>
                </c:pt>
                <c:pt idx="1311">
                  <c:v>7,316.00 </c:v>
                </c:pt>
                <c:pt idx="1312">
                  <c:v>902.58 </c:v>
                </c:pt>
                <c:pt idx="1313">
                  <c:v>32,853.00 </c:v>
                </c:pt>
                <c:pt idx="1314">
                  <c:v>82.91 </c:v>
                </c:pt>
                <c:pt idx="1315">
                  <c:v>131.60 </c:v>
                </c:pt>
                <c:pt idx="1316">
                  <c:v>60.82 </c:v>
                </c:pt>
                <c:pt idx="1317">
                  <c:v>23.00 </c:v>
                </c:pt>
                <c:pt idx="1318">
                  <c:v>9,991.00 </c:v>
                </c:pt>
                <c:pt idx="1319">
                  <c:v>1,864.00 </c:v>
                </c:pt>
                <c:pt idx="1320">
                  <c:v>200.00 </c:v>
                </c:pt>
                <c:pt idx="1321">
                  <c:v>1,068.90 </c:v>
                </c:pt>
                <c:pt idx="1322">
                  <c:v>1,728.20 </c:v>
                </c:pt>
                <c:pt idx="1323">
                  <c:v>175.23 </c:v>
                </c:pt>
                <c:pt idx="1324">
                  <c:v>439.98 </c:v>
                </c:pt>
                <c:pt idx="1325">
                  <c:v>155.30 </c:v>
                </c:pt>
                <c:pt idx="1326">
                  <c:v>500.00 </c:v>
                </c:pt>
                <c:pt idx="1327">
                  <c:v>5,606.60 </c:v>
                </c:pt>
                <c:pt idx="1328">
                  <c:v>200.00 </c:v>
                </c:pt>
                <c:pt idx="1329">
                  <c:v>1,274.80 </c:v>
                </c:pt>
                <c:pt idx="1330">
                  <c:v>212.90 </c:v>
                </c:pt>
                <c:pt idx="1331">
                  <c:v>293.63 </c:v>
                </c:pt>
                <c:pt idx="1332">
                  <c:v>282.58 </c:v>
                </c:pt>
                <c:pt idx="1333">
                  <c:v>2,787.12 </c:v>
                </c:pt>
                <c:pt idx="1334">
                  <c:v>89.24 </c:v>
                </c:pt>
                <c:pt idx="1335">
                  <c:v>401.48 </c:v>
                </c:pt>
                <c:pt idx="1336">
                  <c:v>2,478.97 </c:v>
                </c:pt>
                <c:pt idx="1337">
                  <c:v>168.02 </c:v>
                </c:pt>
                <c:pt idx="1338">
                  <c:v>500.00 </c:v>
                </c:pt>
                <c:pt idx="1339">
                  <c:v>4,753.74 </c:v>
                </c:pt>
                <c:pt idx="1340">
                  <c:v>718.90 </c:v>
                </c:pt>
                <c:pt idx="1341">
                  <c:v>198.70 </c:v>
                </c:pt>
                <c:pt idx="1342">
                  <c:v>4,817.94 </c:v>
                </c:pt>
                <c:pt idx="1343">
                  <c:v>1,149.80 </c:v>
                </c:pt>
                <c:pt idx="1344">
                  <c:v>343.15 </c:v>
                </c:pt>
                <c:pt idx="1345">
                  <c:v>103.27 </c:v>
                </c:pt>
                <c:pt idx="1346">
                  <c:v>136.80 </c:v>
                </c:pt>
                <c:pt idx="1347">
                  <c:v>2,451.00 </c:v>
                </c:pt>
                <c:pt idx="1348">
                  <c:v>115.00 </c:v>
                </c:pt>
                <c:pt idx="1349">
                  <c:v>674.89 </c:v>
                </c:pt>
                <c:pt idx="1350">
                  <c:v>5,203.78 </c:v>
                </c:pt>
                <c:pt idx="1351">
                  <c:v>20.82 </c:v>
                </c:pt>
                <c:pt idx="1352">
                  <c:v>1,218.10 </c:v>
                </c:pt>
                <c:pt idx="1353">
                  <c:v>18.17 </c:v>
                </c:pt>
                <c:pt idx="1354">
                  <c:v>5,655.30 </c:v>
                </c:pt>
                <c:pt idx="1355">
                  <c:v>528.98 </c:v>
                </c:pt>
                <c:pt idx="1356">
                  <c:v>62.51 </c:v>
                </c:pt>
                <c:pt idx="1357">
                  <c:v>700.00 </c:v>
                </c:pt>
                <c:pt idx="1358">
                  <c:v>189.60 </c:v>
                </c:pt>
                <c:pt idx="1359">
                  <c:v>406.33 </c:v>
                </c:pt>
                <c:pt idx="1360">
                  <c:v>268.55 </c:v>
                </c:pt>
                <c:pt idx="1361">
                  <c:v>144.34 </c:v>
                </c:pt>
                <c:pt idx="1362">
                  <c:v>436.46 </c:v>
                </c:pt>
                <c:pt idx="1363">
                  <c:v>400.00 </c:v>
                </c:pt>
                <c:pt idx="1364">
                  <c:v>75.24 </c:v>
                </c:pt>
                <c:pt idx="1365">
                  <c:v>15.12 </c:v>
                </c:pt>
                <c:pt idx="1366">
                  <c:v>433.45 </c:v>
                </c:pt>
                <c:pt idx="1367">
                  <c:v>9,651.18 </c:v>
                </c:pt>
                <c:pt idx="1368">
                  <c:v>202.00 </c:v>
                </c:pt>
                <c:pt idx="1369">
                  <c:v>87.36 </c:v>
                </c:pt>
                <c:pt idx="1370">
                  <c:v>313.00 </c:v>
                </c:pt>
                <c:pt idx="1371">
                  <c:v>308.08 </c:v>
                </c:pt>
                <c:pt idx="1372">
                  <c:v>92.30 </c:v>
                </c:pt>
                <c:pt idx="1373">
                  <c:v>938.10 </c:v>
                </c:pt>
                <c:pt idx="1374">
                  <c:v>699.90 </c:v>
                </c:pt>
                <c:pt idx="1375">
                  <c:v>273.57 </c:v>
                </c:pt>
                <c:pt idx="1376">
                  <c:v>2,172.00 </c:v>
                </c:pt>
                <c:pt idx="1377">
                  <c:v>1,233.40 </c:v>
                </c:pt>
                <c:pt idx="1378">
                  <c:v>225.12 </c:v>
                </c:pt>
                <c:pt idx="1379">
                  <c:v>37.00 </c:v>
                </c:pt>
                <c:pt idx="1380">
                  <c:v>42,028.47 </c:v>
                </c:pt>
                <c:pt idx="1381">
                  <c:v>67.79 </c:v>
                </c:pt>
                <c:pt idx="1382">
                  <c:v>30.00 </c:v>
                </c:pt>
                <c:pt idx="1383">
                  <c:v>153.00 </c:v>
                </c:pt>
                <c:pt idx="1384">
                  <c:v>150.80 </c:v>
                </c:pt>
                <c:pt idx="1385">
                  <c:v>2,381.00 </c:v>
                </c:pt>
                <c:pt idx="1386">
                  <c:v>183.23 </c:v>
                </c:pt>
                <c:pt idx="1387">
                  <c:v>40,674.84 </c:v>
                </c:pt>
                <c:pt idx="1388">
                  <c:v>300.00 </c:v>
                </c:pt>
                <c:pt idx="1389">
                  <c:v>2,400.14 </c:v>
                </c:pt>
                <c:pt idx="1390">
                  <c:v>190.42 </c:v>
                </c:pt>
                <c:pt idx="1391">
                  <c:v>45.57 </c:v>
                </c:pt>
                <c:pt idx="1392">
                  <c:v>870.39 </c:v>
                </c:pt>
                <c:pt idx="1393">
                  <c:v>123.51 </c:v>
                </c:pt>
                <c:pt idx="1394">
                  <c:v>74.36 </c:v>
                </c:pt>
                <c:pt idx="1395">
                  <c:v>6,159.34 </c:v>
                </c:pt>
                <c:pt idx="1396">
                  <c:v>21,869.99 </c:v>
                </c:pt>
                <c:pt idx="1397">
                  <c:v>97.40 </c:v>
                </c:pt>
                <c:pt idx="1398">
                  <c:v>93.61 </c:v>
                </c:pt>
                <c:pt idx="1399">
                  <c:v>174.02 </c:v>
                </c:pt>
                <c:pt idx="1400">
                  <c:v>174.19 </c:v>
                </c:pt>
                <c:pt idx="1401">
                  <c:v>340.41 </c:v>
                </c:pt>
                <c:pt idx="1402">
                  <c:v>1,139.97 </c:v>
                </c:pt>
                <c:pt idx="1403">
                  <c:v>311.00 </c:v>
                </c:pt>
                <c:pt idx="1404">
                  <c:v>209.58 </c:v>
                </c:pt>
                <c:pt idx="1405">
                  <c:v>1,581.91 </c:v>
                </c:pt>
                <c:pt idx="1406">
                  <c:v>421.30 </c:v>
                </c:pt>
                <c:pt idx="1407">
                  <c:v>250.80 </c:v>
                </c:pt>
                <c:pt idx="1408">
                  <c:v>410.60 </c:v>
                </c:pt>
                <c:pt idx="1409">
                  <c:v>1,347.00 </c:v>
                </c:pt>
                <c:pt idx="1410">
                  <c:v>10,107.40 </c:v>
                </c:pt>
                <c:pt idx="1411">
                  <c:v>106.07 </c:v>
                </c:pt>
                <c:pt idx="1412">
                  <c:v>3,015.09 </c:v>
                </c:pt>
                <c:pt idx="1413">
                  <c:v>685.00 </c:v>
                </c:pt>
                <c:pt idx="1414">
                  <c:v>700.00 </c:v>
                </c:pt>
                <c:pt idx="1415">
                  <c:v>2,451.00 </c:v>
                </c:pt>
                <c:pt idx="1416">
                  <c:v>200.00 </c:v>
                </c:pt>
                <c:pt idx="1417">
                  <c:v>82.64 </c:v>
                </c:pt>
                <c:pt idx="1418">
                  <c:v>1,212.04 </c:v>
                </c:pt>
                <c:pt idx="1419">
                  <c:v>412.57 </c:v>
                </c:pt>
                <c:pt idx="1420">
                  <c:v>97.40 </c:v>
                </c:pt>
                <c:pt idx="1421">
                  <c:v>1,364.70 </c:v>
                </c:pt>
                <c:pt idx="1422">
                  <c:v>280.80 </c:v>
                </c:pt>
                <c:pt idx="1423">
                  <c:v>400.00 </c:v>
                </c:pt>
                <c:pt idx="1424">
                  <c:v>260.70 </c:v>
                </c:pt>
                <c:pt idx="1425">
                  <c:v>1,322.30 </c:v>
                </c:pt>
                <c:pt idx="1426">
                  <c:v>399.30 </c:v>
                </c:pt>
                <c:pt idx="1427">
                  <c:v>2,265.10 </c:v>
                </c:pt>
                <c:pt idx="1428">
                  <c:v>79.34 </c:v>
                </c:pt>
                <c:pt idx="1429">
                  <c:v>107.49 </c:v>
                </c:pt>
                <c:pt idx="1430">
                  <c:v>64.60 </c:v>
                </c:pt>
                <c:pt idx="1431">
                  <c:v>1,577.93 </c:v>
                </c:pt>
                <c:pt idx="1432">
                  <c:v>78.17 </c:v>
                </c:pt>
                <c:pt idx="1433">
                  <c:v>4,931.49 </c:v>
                </c:pt>
                <c:pt idx="1434">
                  <c:v>749.77 </c:v>
                </c:pt>
                <c:pt idx="1435">
                  <c:v>533.10 </c:v>
                </c:pt>
                <c:pt idx="1436">
                  <c:v>28.72 </c:v>
                </c:pt>
                <c:pt idx="1437">
                  <c:v>7,001.06 </c:v>
                </c:pt>
                <c:pt idx="1438">
                  <c:v>4,008.10 </c:v>
                </c:pt>
                <c:pt idx="1439">
                  <c:v>2,518.45 </c:v>
                </c:pt>
                <c:pt idx="1440">
                  <c:v>200.00 </c:v>
                </c:pt>
                <c:pt idx="1441">
                  <c:v>264.24 </c:v>
                </c:pt>
                <c:pt idx="1442">
                  <c:v>11,501.00 </c:v>
                </c:pt>
                <c:pt idx="1443">
                  <c:v>398.17 </c:v>
                </c:pt>
                <c:pt idx="1444">
                  <c:v>1,080.10 </c:v>
                </c:pt>
                <c:pt idx="1445">
                  <c:v>2,787.76 </c:v>
                </c:pt>
                <c:pt idx="1446">
                  <c:v>82.00 </c:v>
                </c:pt>
                <c:pt idx="1447">
                  <c:v>477.70 </c:v>
                </c:pt>
                <c:pt idx="1448">
                  <c:v>36.70 </c:v>
                </c:pt>
                <c:pt idx="1449">
                  <c:v>1,570.70 </c:v>
                </c:pt>
                <c:pt idx="1450">
                  <c:v>104.00 </c:v>
                </c:pt>
                <c:pt idx="1451">
                  <c:v>129.83 </c:v>
                </c:pt>
                <c:pt idx="1452">
                  <c:v>336.61 </c:v>
                </c:pt>
                <c:pt idx="1453">
                  <c:v>71.30 </c:v>
                </c:pt>
                <c:pt idx="1454">
                  <c:v>241.63 </c:v>
                </c:pt>
                <c:pt idx="1455">
                  <c:v>1,414.54 </c:v>
                </c:pt>
                <c:pt idx="1456">
                  <c:v>186.17 </c:v>
                </c:pt>
                <c:pt idx="1457">
                  <c:v>4,089.40 </c:v>
                </c:pt>
                <c:pt idx="1458">
                  <c:v>464.00 </c:v>
                </c:pt>
                <c:pt idx="1459">
                  <c:v>100.00 </c:v>
                </c:pt>
                <c:pt idx="1460">
                  <c:v>420.28 </c:v>
                </c:pt>
                <c:pt idx="1461">
                  <c:v>4,233.00 </c:v>
                </c:pt>
                <c:pt idx="1462">
                  <c:v>9,367.88 </c:v>
                </c:pt>
                <c:pt idx="1463">
                  <c:v>8,138.89 </c:v>
                </c:pt>
                <c:pt idx="1464">
                  <c:v>4,862.62 </c:v>
                </c:pt>
                <c:pt idx="1465">
                  <c:v>78.00 </c:v>
                </c:pt>
                <c:pt idx="1466">
                  <c:v>2,110.82 </c:v>
                </c:pt>
                <c:pt idx="1467">
                  <c:v>560.09 </c:v>
                </c:pt>
                <c:pt idx="1468">
                  <c:v>346.89 </c:v>
                </c:pt>
                <c:pt idx="1469">
                  <c:v>64.26 </c:v>
                </c:pt>
                <c:pt idx="1470">
                  <c:v>783.90 </c:v>
                </c:pt>
                <c:pt idx="1471">
                  <c:v>128.34 </c:v>
                </c:pt>
                <c:pt idx="1472">
                  <c:v>1,134.00 </c:v>
                </c:pt>
                <c:pt idx="1473">
                  <c:v>200.00 </c:v>
                </c:pt>
                <c:pt idx="1474">
                  <c:v>77.84 </c:v>
                </c:pt>
                <c:pt idx="1475">
                  <c:v>757.49 </c:v>
                </c:pt>
                <c:pt idx="1476">
                  <c:v>315.14 </c:v>
                </c:pt>
                <c:pt idx="1477">
                  <c:v>200.00 </c:v>
                </c:pt>
                <c:pt idx="1478">
                  <c:v>419.15 </c:v>
                </c:pt>
                <c:pt idx="1479">
                  <c:v>100.00 </c:v>
                </c:pt>
                <c:pt idx="1480">
                  <c:v>1,592.00 </c:v>
                </c:pt>
                <c:pt idx="1481">
                  <c:v>264.00 </c:v>
                </c:pt>
                <c:pt idx="1482">
                  <c:v>40.44 </c:v>
                </c:pt>
                <c:pt idx="1483">
                  <c:v>7,260.46 </c:v>
                </c:pt>
                <c:pt idx="1484">
                  <c:v>75.98 </c:v>
                </c:pt>
                <c:pt idx="1485">
                  <c:v>564.00 </c:v>
                </c:pt>
                <c:pt idx="1486">
                  <c:v>32.10 </c:v>
                </c:pt>
                <c:pt idx="1487">
                  <c:v>2,014.56 </c:v>
                </c:pt>
                <c:pt idx="1488">
                  <c:v>709.90 </c:v>
                </c:pt>
                <c:pt idx="1489">
                  <c:v>3,021.33 </c:v>
                </c:pt>
                <c:pt idx="1490">
                  <c:v>300.00 </c:v>
                </c:pt>
                <c:pt idx="1491">
                  <c:v>400.00 </c:v>
                </c:pt>
                <c:pt idx="1492">
                  <c:v>700.00 </c:v>
                </c:pt>
                <c:pt idx="1493">
                  <c:v>5,051.91 </c:v>
                </c:pt>
                <c:pt idx="1494">
                  <c:v>45.14 </c:v>
                </c:pt>
                <c:pt idx="1495">
                  <c:v>413.59 </c:v>
                </c:pt>
                <c:pt idx="1496">
                  <c:v>217.00 </c:v>
                </c:pt>
                <c:pt idx="1497">
                  <c:v>242.80 </c:v>
                </c:pt>
                <c:pt idx="1498">
                  <c:v>978.00 </c:v>
                </c:pt>
                <c:pt idx="1499">
                  <c:v>116.96 </c:v>
                </c:pt>
                <c:pt idx="1500">
                  <c:v>33.58 </c:v>
                </c:pt>
                <c:pt idx="1501">
                  <c:v>4,553.30 </c:v>
                </c:pt>
                <c:pt idx="1502">
                  <c:v>99.52 </c:v>
                </c:pt>
                <c:pt idx="1503">
                  <c:v>491.63 </c:v>
                </c:pt>
                <c:pt idx="1504">
                  <c:v>15.80 </c:v>
                </c:pt>
                <c:pt idx="1505">
                  <c:v>281.00 </c:v>
                </c:pt>
                <c:pt idx="1506">
                  <c:v>100.00 </c:v>
                </c:pt>
                <c:pt idx="1507">
                  <c:v>78.68 </c:v>
                </c:pt>
                <c:pt idx="1508">
                  <c:v>235.10 </c:v>
                </c:pt>
                <c:pt idx="1509">
                  <c:v>63.92 </c:v>
                </c:pt>
                <c:pt idx="1510">
                  <c:v>36.88 </c:v>
                </c:pt>
                <c:pt idx="1511">
                  <c:v>1,843.14 </c:v>
                </c:pt>
                <c:pt idx="1512">
                  <c:v>100.00 </c:v>
                </c:pt>
                <c:pt idx="1513">
                  <c:v>103.96 </c:v>
                </c:pt>
                <c:pt idx="1514">
                  <c:v>100.00 </c:v>
                </c:pt>
                <c:pt idx="1515">
                  <c:v>1,351.93 </c:v>
                </c:pt>
                <c:pt idx="1516">
                  <c:v>156.40 </c:v>
                </c:pt>
                <c:pt idx="1517">
                  <c:v>158.64 </c:v>
                </c:pt>
                <c:pt idx="1518">
                  <c:v>107.19 </c:v>
                </c:pt>
                <c:pt idx="1519">
                  <c:v>65.72 </c:v>
                </c:pt>
                <c:pt idx="1520">
                  <c:v>2,039.90 </c:v>
                </c:pt>
                <c:pt idx="1521">
                  <c:v>100.00 </c:v>
                </c:pt>
                <c:pt idx="1522">
                  <c:v>500.00 </c:v>
                </c:pt>
                <c:pt idx="1523">
                  <c:v>437.00 </c:v>
                </c:pt>
                <c:pt idx="1524">
                  <c:v>143.00 </c:v>
                </c:pt>
                <c:pt idx="1525">
                  <c:v>231.21 </c:v>
                </c:pt>
                <c:pt idx="1526">
                  <c:v>9,475.63 </c:v>
                </c:pt>
                <c:pt idx="1527">
                  <c:v>224.03 </c:v>
                </c:pt>
                <c:pt idx="1528">
                  <c:v>817.00 </c:v>
                </c:pt>
                <c:pt idx="1529">
                  <c:v>554.00 </c:v>
                </c:pt>
                <c:pt idx="1530">
                  <c:v>73.75 </c:v>
                </c:pt>
                <c:pt idx="1531">
                  <c:v>541.36 </c:v>
                </c:pt>
                <c:pt idx="1532">
                  <c:v>100.00 </c:v>
                </c:pt>
                <c:pt idx="1533">
                  <c:v>673.00 </c:v>
                </c:pt>
                <c:pt idx="1534">
                  <c:v>168.96 </c:v>
                </c:pt>
                <c:pt idx="1535">
                  <c:v>2,495.87 </c:v>
                </c:pt>
                <c:pt idx="1536">
                  <c:v>466.72 </c:v>
                </c:pt>
                <c:pt idx="1537">
                  <c:v>312.83 </c:v>
                </c:pt>
                <c:pt idx="1538">
                  <c:v>758.63 </c:v>
                </c:pt>
                <c:pt idx="1539">
                  <c:v>113.45 </c:v>
                </c:pt>
                <c:pt idx="1540">
                  <c:v>46.67 </c:v>
                </c:pt>
                <c:pt idx="1541">
                  <c:v>51.00 </c:v>
                </c:pt>
                <c:pt idx="1542">
                  <c:v>15,343.77 </c:v>
                </c:pt>
                <c:pt idx="1543">
                  <c:v>578.68 </c:v>
                </c:pt>
                <c:pt idx="1544">
                  <c:v>1,064.27 </c:v>
                </c:pt>
                <c:pt idx="1545">
                  <c:v>1,525.13 </c:v>
                </c:pt>
                <c:pt idx="1546">
                  <c:v>48.00 </c:v>
                </c:pt>
                <c:pt idx="1547">
                  <c:v>1,691.87 </c:v>
                </c:pt>
                <c:pt idx="1548">
                  <c:v>85.14 </c:v>
                </c:pt>
                <c:pt idx="1549">
                  <c:v>4,466.40 </c:v>
                </c:pt>
                <c:pt idx="1550">
                  <c:v>175.71 </c:v>
                </c:pt>
                <c:pt idx="1551">
                  <c:v>34.58 </c:v>
                </c:pt>
                <c:pt idx="1552">
                  <c:v>4,721.00 </c:v>
                </c:pt>
                <c:pt idx="1553">
                  <c:v>6,800.31 </c:v>
                </c:pt>
                <c:pt idx="1554">
                  <c:v>70.90 </c:v>
                </c:pt>
                <c:pt idx="1555">
                  <c:v>173.13 </c:v>
                </c:pt>
                <c:pt idx="1556">
                  <c:v>99.19 </c:v>
                </c:pt>
                <c:pt idx="1557">
                  <c:v>60.10 </c:v>
                </c:pt>
                <c:pt idx="1558">
                  <c:v>2,836.74 </c:v>
                </c:pt>
                <c:pt idx="1559">
                  <c:v>4,695.07 </c:v>
                </c:pt>
                <c:pt idx="1560">
                  <c:v>202.30 </c:v>
                </c:pt>
                <c:pt idx="1561">
                  <c:v>1,285.12 </c:v>
                </c:pt>
                <c:pt idx="1562">
                  <c:v>7.60 </c:v>
                </c:pt>
                <c:pt idx="1563">
                  <c:v>140.50 </c:v>
                </c:pt>
                <c:pt idx="1564">
                  <c:v>3,495.30 </c:v>
                </c:pt>
                <c:pt idx="1565">
                  <c:v>2,837.00 </c:v>
                </c:pt>
                <c:pt idx="1566">
                  <c:v>1,082.24 </c:v>
                </c:pt>
                <c:pt idx="1567">
                  <c:v>148.11 </c:v>
                </c:pt>
                <c:pt idx="1568">
                  <c:v>333.61 </c:v>
                </c:pt>
                <c:pt idx="1569">
                  <c:v>699.30 </c:v>
                </c:pt>
                <c:pt idx="1570">
                  <c:v>1,218.00 </c:v>
                </c:pt>
                <c:pt idx="1571">
                  <c:v>20.61 </c:v>
                </c:pt>
                <c:pt idx="1572">
                  <c:v>3,172.93 </c:v>
                </c:pt>
                <c:pt idx="1573">
                  <c:v>1,340.63 </c:v>
                </c:pt>
                <c:pt idx="1574">
                  <c:v>300.00 </c:v>
                </c:pt>
                <c:pt idx="1575">
                  <c:v>49.30 </c:v>
                </c:pt>
                <c:pt idx="1576">
                  <c:v>171.46 </c:v>
                </c:pt>
                <c:pt idx="1577">
                  <c:v>112.40 </c:v>
                </c:pt>
                <c:pt idx="1578">
                  <c:v>3,995.25 </c:v>
                </c:pt>
                <c:pt idx="1579">
                  <c:v>1,026.00 </c:v>
                </c:pt>
                <c:pt idx="1580">
                  <c:v>20.76 </c:v>
                </c:pt>
                <c:pt idx="1581">
                  <c:v>1,035.00 </c:v>
                </c:pt>
                <c:pt idx="1582">
                  <c:v>658.65 </c:v>
                </c:pt>
                <c:pt idx="1583">
                  <c:v>95.66 </c:v>
                </c:pt>
                <c:pt idx="1584">
                  <c:v>712.10 </c:v>
                </c:pt>
                <c:pt idx="1585">
                  <c:v>236.00 </c:v>
                </c:pt>
                <c:pt idx="1586">
                  <c:v>163.00 </c:v>
                </c:pt>
                <c:pt idx="1587">
                  <c:v>8,811.47 </c:v>
                </c:pt>
                <c:pt idx="1588">
                  <c:v>1,544.17 </c:v>
                </c:pt>
                <c:pt idx="1589">
                  <c:v>401.15 </c:v>
                </c:pt>
                <c:pt idx="1590">
                  <c:v>426.59 </c:v>
                </c:pt>
                <c:pt idx="1591">
                  <c:v>270.70 </c:v>
                </c:pt>
                <c:pt idx="1592">
                  <c:v>13,299.71 </c:v>
                </c:pt>
                <c:pt idx="1593">
                  <c:v>161.00 </c:v>
                </c:pt>
                <c:pt idx="1594">
                  <c:v>192.08 </c:v>
                </c:pt>
                <c:pt idx="1595">
                  <c:v>222.93 </c:v>
                </c:pt>
                <c:pt idx="1596">
                  <c:v>1,869.46 </c:v>
                </c:pt>
                <c:pt idx="1597">
                  <c:v>2,099.38 </c:v>
                </c:pt>
                <c:pt idx="1598">
                  <c:v>909.10 </c:v>
                </c:pt>
                <c:pt idx="1599">
                  <c:v>204.49 </c:v>
                </c:pt>
                <c:pt idx="1600">
                  <c:v>1,189.16 </c:v>
                </c:pt>
                <c:pt idx="1601">
                  <c:v>362.80 </c:v>
                </c:pt>
                <c:pt idx="1602">
                  <c:v>211.78 </c:v>
                </c:pt>
                <c:pt idx="1603">
                  <c:v>517.00 </c:v>
                </c:pt>
                <c:pt idx="1604">
                  <c:v>294.30 </c:v>
                </c:pt>
                <c:pt idx="1605">
                  <c:v>336.74 </c:v>
                </c:pt>
                <c:pt idx="1606">
                  <c:v>98.20 </c:v>
                </c:pt>
                <c:pt idx="1607">
                  <c:v>393.20 </c:v>
                </c:pt>
                <c:pt idx="1608">
                  <c:v>366.10 </c:v>
                </c:pt>
                <c:pt idx="1609">
                  <c:v>87.00 </c:v>
                </c:pt>
                <c:pt idx="1610">
                  <c:v>494.23 </c:v>
                </c:pt>
                <c:pt idx="1611">
                  <c:v>35.19 </c:v>
                </c:pt>
                <c:pt idx="1612">
                  <c:v>32.30 </c:v>
                </c:pt>
                <c:pt idx="1613">
                  <c:v>487.00 </c:v>
                </c:pt>
                <c:pt idx="1614">
                  <c:v>104.70 </c:v>
                </c:pt>
                <c:pt idx="1615">
                  <c:v>1,119.00 </c:v>
                </c:pt>
                <c:pt idx="1616">
                  <c:v>102.30 </c:v>
                </c:pt>
                <c:pt idx="1617">
                  <c:v>576.17 </c:v>
                </c:pt>
                <c:pt idx="1618">
                  <c:v>191.60 </c:v>
                </c:pt>
                <c:pt idx="1619">
                  <c:v>96.20 </c:v>
                </c:pt>
                <c:pt idx="1620">
                  <c:v>188.38 </c:v>
                </c:pt>
                <c:pt idx="1621">
                  <c:v>640.10 </c:v>
                </c:pt>
                <c:pt idx="1622">
                  <c:v>188.38 </c:v>
                </c:pt>
                <c:pt idx="1623">
                  <c:v>202.06 </c:v>
                </c:pt>
                <c:pt idx="1624">
                  <c:v>2,431.80 </c:v>
                </c:pt>
                <c:pt idx="1625">
                  <c:v>189.12 </c:v>
                </c:pt>
                <c:pt idx="1626">
                  <c:v>15.22 </c:v>
                </c:pt>
                <c:pt idx="1627">
                  <c:v>387.52 </c:v>
                </c:pt>
                <c:pt idx="1628">
                  <c:v>699.00 </c:v>
                </c:pt>
                <c:pt idx="1629">
                  <c:v>46.05 </c:v>
                </c:pt>
                <c:pt idx="1630">
                  <c:v>600.00 </c:v>
                </c:pt>
                <c:pt idx="1631">
                  <c:v>333.55 </c:v>
                </c:pt>
                <c:pt idx="1632">
                  <c:v>5,712.46 </c:v>
                </c:pt>
                <c:pt idx="1633">
                  <c:v>52.00 </c:v>
                </c:pt>
                <c:pt idx="1634">
                  <c:v>52.00 </c:v>
                </c:pt>
                <c:pt idx="1635">
                  <c:v>667.80 </c:v>
                </c:pt>
                <c:pt idx="1636">
                  <c:v>48.00 </c:v>
                </c:pt>
                <c:pt idx="1637">
                  <c:v>200.00 </c:v>
                </c:pt>
                <c:pt idx="1638">
                  <c:v>1,833.70 </c:v>
                </c:pt>
                <c:pt idx="1639">
                  <c:v>4,183.10 </c:v>
                </c:pt>
                <c:pt idx="1640">
                  <c:v>100.00 </c:v>
                </c:pt>
                <c:pt idx="1641">
                  <c:v>53.29 </c:v>
                </c:pt>
                <c:pt idx="1642">
                  <c:v>200.00 </c:v>
                </c:pt>
                <c:pt idx="1643">
                  <c:v>200.00 </c:v>
                </c:pt>
                <c:pt idx="1644">
                  <c:v>36.85 </c:v>
                </c:pt>
                <c:pt idx="1645">
                  <c:v>244.60 </c:v>
                </c:pt>
                <c:pt idx="1646">
                  <c:v>3,211.26 </c:v>
                </c:pt>
                <c:pt idx="1647">
                  <c:v>561.90 </c:v>
                </c:pt>
                <c:pt idx="1648">
                  <c:v>2,574.90 </c:v>
                </c:pt>
                <c:pt idx="1649">
                  <c:v>92.41 </c:v>
                </c:pt>
                <c:pt idx="1650">
                  <c:v>500.00 </c:v>
                </c:pt>
                <c:pt idx="1651">
                  <c:v>100.00 </c:v>
                </c:pt>
                <c:pt idx="1652">
                  <c:v>50.10 </c:v>
                </c:pt>
                <c:pt idx="1653">
                  <c:v>591.70 </c:v>
                </c:pt>
                <c:pt idx="1654">
                  <c:v>315.00 </c:v>
                </c:pt>
                <c:pt idx="1655">
                  <c:v>697.30 </c:v>
                </c:pt>
                <c:pt idx="1656">
                  <c:v>186.89 </c:v>
                </c:pt>
                <c:pt idx="1657">
                  <c:v>407.00 </c:v>
                </c:pt>
                <c:pt idx="1658">
                  <c:v>809.44 </c:v>
                </c:pt>
                <c:pt idx="1659">
                  <c:v>386.40 </c:v>
                </c:pt>
                <c:pt idx="1660">
                  <c:v>176.00 </c:v>
                </c:pt>
                <c:pt idx="1661">
                  <c:v>6,616.22 </c:v>
                </c:pt>
                <c:pt idx="1662">
                  <c:v>5,948.70 </c:v>
                </c:pt>
                <c:pt idx="1663">
                  <c:v>26,000.00 </c:v>
                </c:pt>
                <c:pt idx="1664">
                  <c:v>55,323.60 </c:v>
                </c:pt>
                <c:pt idx="1665">
                  <c:v>2,684.30 </c:v>
                </c:pt>
                <c:pt idx="1666">
                  <c:v>27,530.00 </c:v>
                </c:pt>
                <c:pt idx="1667">
                  <c:v>1,115.80 </c:v>
                </c:pt>
                <c:pt idx="1668">
                  <c:v>2,100.00 </c:v>
                </c:pt>
                <c:pt idx="1669">
                  <c:v>21,936.00 </c:v>
                </c:pt>
                <c:pt idx="1670">
                  <c:v>2,126.20 </c:v>
                </c:pt>
                <c:pt idx="1671">
                  <c:v>1,037.65 </c:v>
                </c:pt>
                <c:pt idx="1672">
                  <c:v>25,800.00 </c:v>
                </c:pt>
                <c:pt idx="1673">
                  <c:v>424.00 </c:v>
                </c:pt>
                <c:pt idx="1674">
                  <c:v>651.90 </c:v>
                </c:pt>
                <c:pt idx="1675">
                  <c:v>22,963.73 </c:v>
                </c:pt>
                <c:pt idx="1676">
                  <c:v>1,449.60 </c:v>
                </c:pt>
                <c:pt idx="1677">
                  <c:v>4,190.01 </c:v>
                </c:pt>
                <c:pt idx="1678">
                  <c:v>336.81 </c:v>
                </c:pt>
                <c:pt idx="1679">
                  <c:v>400.00 </c:v>
                </c:pt>
                <c:pt idx="1680">
                  <c:v>660.00 </c:v>
                </c:pt>
                <c:pt idx="1681">
                  <c:v>118.85 </c:v>
                </c:pt>
                <c:pt idx="1682">
                  <c:v>161.00 </c:v>
                </c:pt>
                <c:pt idx="1683">
                  <c:v>722.90 </c:v>
                </c:pt>
                <c:pt idx="1684">
                  <c:v>76.00 </c:v>
                </c:pt>
                <c:pt idx="1685">
                  <c:v>15,198.00 </c:v>
                </c:pt>
                <c:pt idx="1686">
                  <c:v>15,858.50 </c:v>
                </c:pt>
                <c:pt idx="1687">
                  <c:v>5,284.40 </c:v>
                </c:pt>
                <c:pt idx="1688">
                  <c:v>5,718.70 </c:v>
                </c:pt>
                <c:pt idx="1689">
                  <c:v>400.00 </c:v>
                </c:pt>
                <c:pt idx="1690">
                  <c:v>25.78 </c:v>
                </c:pt>
                <c:pt idx="1691">
                  <c:v>29,149.31 </c:v>
                </c:pt>
                <c:pt idx="1692">
                  <c:v>100.00 </c:v>
                </c:pt>
                <c:pt idx="1693">
                  <c:v>1,383.61 </c:v>
                </c:pt>
                <c:pt idx="1694">
                  <c:v>100.00 </c:v>
                </c:pt>
                <c:pt idx="1695">
                  <c:v>200.00 </c:v>
                </c:pt>
                <c:pt idx="1696">
                  <c:v>5.30 </c:v>
                </c:pt>
                <c:pt idx="1697">
                  <c:v>25,500.53 </c:v>
                </c:pt>
                <c:pt idx="1698">
                  <c:v>289.90 </c:v>
                </c:pt>
                <c:pt idx="1699">
                  <c:v>17,921.90 </c:v>
                </c:pt>
                <c:pt idx="1700">
                  <c:v>1,938.20 </c:v>
                </c:pt>
                <c:pt idx="1701">
                  <c:v>26.00 </c:v>
                </c:pt>
                <c:pt idx="1702">
                  <c:v>113.50 </c:v>
                </c:pt>
                <c:pt idx="1703">
                  <c:v>694.00 </c:v>
                </c:pt>
                <c:pt idx="1704">
                  <c:v>830.00 </c:v>
                </c:pt>
                <c:pt idx="1705">
                  <c:v>56.96 </c:v>
                </c:pt>
                <c:pt idx="1706">
                  <c:v>6,170.70 </c:v>
                </c:pt>
                <c:pt idx="1707">
                  <c:v>20,149.70 </c:v>
                </c:pt>
                <c:pt idx="1708">
                  <c:v>150.74 </c:v>
                </c:pt>
                <c:pt idx="1709">
                  <c:v>399.60 </c:v>
                </c:pt>
                <c:pt idx="1710">
                  <c:v>66.00 </c:v>
                </c:pt>
                <c:pt idx="1711">
                  <c:v>1,283.11 </c:v>
                </c:pt>
                <c:pt idx="1712">
                  <c:v>520.39 </c:v>
                </c:pt>
                <c:pt idx="1713">
                  <c:v>1,162.82 </c:v>
                </c:pt>
                <c:pt idx="1714">
                  <c:v>261.77 </c:v>
                </c:pt>
                <c:pt idx="1715">
                  <c:v>484.50 </c:v>
                </c:pt>
                <c:pt idx="1716">
                  <c:v>1,131.60 </c:v>
                </c:pt>
                <c:pt idx="1717">
                  <c:v>1,658.00 </c:v>
                </c:pt>
                <c:pt idx="1718">
                  <c:v>1,385.55 </c:v>
                </c:pt>
                <c:pt idx="1719">
                  <c:v>156.43 </c:v>
                </c:pt>
                <c:pt idx="1720">
                  <c:v>1,104.20 </c:v>
                </c:pt>
                <c:pt idx="1721">
                  <c:v>326.80 </c:v>
                </c:pt>
                <c:pt idx="1722">
                  <c:v>100.00 </c:v>
                </c:pt>
                <c:pt idx="1723">
                  <c:v>175.14 </c:v>
                </c:pt>
                <c:pt idx="1724">
                  <c:v>783.20 </c:v>
                </c:pt>
                <c:pt idx="1725">
                  <c:v>18,581.40 </c:v>
                </c:pt>
              </c:strCache>
            </c:strRef>
          </c:tx>
          <c:spPr>
            <a:solidFill>
              <a:schemeClr val="accent5"/>
            </a:solidFill>
            <a:ln>
              <a:noFill/>
            </a:ln>
            <a:effectLst/>
          </c:spPr>
          <c:invertIfNegative val="0"/>
          <c:cat>
            <c:strRef>
              <c:f>指定区域情報!$A$1727:$A$4663</c:f>
              <c:strCache>
                <c:ptCount val="1"/>
                <c:pt idx="0">
                  <c:v>d</c:v>
                </c:pt>
              </c:strCache>
            </c:strRef>
          </c:cat>
          <c:val>
            <c:numRef>
              <c:f>指定区域情報!$F$1727:$F$4663</c:f>
              <c:numCache>
                <c:formatCode>#,##0.00_);[Red]\(#,##0.00\)</c:formatCode>
                <c:ptCount val="2937"/>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39418.15</c:v>
                </c:pt>
                <c:pt idx="20">
                  <c:v>698.23199999999997</c:v>
                </c:pt>
                <c:pt idx="21">
                  <c:v>6612.39</c:v>
                </c:pt>
                <c:pt idx="22">
                  <c:v>21892</c:v>
                </c:pt>
                <c:pt idx="23">
                  <c:v>1791.2</c:v>
                </c:pt>
                <c:pt idx="24">
                  <c:v>445.51</c:v>
                </c:pt>
                <c:pt idx="25">
                  <c:v>11050.16</c:v>
                </c:pt>
                <c:pt idx="26">
                  <c:v>1582.7</c:v>
                </c:pt>
                <c:pt idx="27">
                  <c:v>100</c:v>
                </c:pt>
                <c:pt idx="28">
                  <c:v>45516</c:v>
                </c:pt>
                <c:pt idx="29">
                  <c:v>241.43</c:v>
                </c:pt>
                <c:pt idx="30">
                  <c:v>6300.8</c:v>
                </c:pt>
                <c:pt idx="31">
                  <c:v>398.5</c:v>
                </c:pt>
                <c:pt idx="32">
                  <c:v>200</c:v>
                </c:pt>
                <c:pt idx="33">
                  <c:v>77368.5</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1002.37</c:v>
                </c:pt>
                <c:pt idx="50">
                  <c:v>32814.800000000003</c:v>
                </c:pt>
                <c:pt idx="51">
                  <c:v>1610.58</c:v>
                </c:pt>
                <c:pt idx="52">
                  <c:v>270.88</c:v>
                </c:pt>
                <c:pt idx="53">
                  <c:v>1600</c:v>
                </c:pt>
                <c:pt idx="54">
                  <c:v>228.01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2000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137.13999999999999</c:v>
                </c:pt>
                <c:pt idx="93">
                  <c:v>53.9</c:v>
                </c:pt>
                <c:pt idx="94">
                  <c:v>3741.6</c:v>
                </c:pt>
                <c:pt idx="95">
                  <c:v>14121.32</c:v>
                </c:pt>
                <c:pt idx="96">
                  <c:v>906.6</c:v>
                </c:pt>
                <c:pt idx="97">
                  <c:v>7946.08</c:v>
                </c:pt>
                <c:pt idx="98">
                  <c:v>400</c:v>
                </c:pt>
                <c:pt idx="99">
                  <c:v>21847.39</c:v>
                </c:pt>
                <c:pt idx="100">
                  <c:v>242.83</c:v>
                </c:pt>
                <c:pt idx="101">
                  <c:v>536.5</c:v>
                </c:pt>
                <c:pt idx="102">
                  <c:v>4380.7700000000004</c:v>
                </c:pt>
                <c:pt idx="103">
                  <c:v>68480.800000000003</c:v>
                </c:pt>
                <c:pt idx="104">
                  <c:v>1999.41</c:v>
                </c:pt>
                <c:pt idx="105">
                  <c:v>3571.5</c:v>
                </c:pt>
                <c:pt idx="106">
                  <c:v>200</c:v>
                </c:pt>
                <c:pt idx="107">
                  <c:v>26730.94</c:v>
                </c:pt>
                <c:pt idx="108">
                  <c:v>9694.1</c:v>
                </c:pt>
                <c:pt idx="109">
                  <c:v>7906.4</c:v>
                </c:pt>
                <c:pt idx="110">
                  <c:v>27468.79</c:v>
                </c:pt>
                <c:pt idx="111">
                  <c:v>1321.5</c:v>
                </c:pt>
                <c:pt idx="112">
                  <c:v>3400</c:v>
                </c:pt>
                <c:pt idx="113">
                  <c:v>2958</c:v>
                </c:pt>
                <c:pt idx="114">
                  <c:v>288.64</c:v>
                </c:pt>
                <c:pt idx="115">
                  <c:v>1317</c:v>
                </c:pt>
                <c:pt idx="116">
                  <c:v>1100</c:v>
                </c:pt>
                <c:pt idx="117">
                  <c:v>12008.32</c:v>
                </c:pt>
                <c:pt idx="118">
                  <c:v>473.5</c:v>
                </c:pt>
                <c:pt idx="119">
                  <c:v>79.790000000000006</c:v>
                </c:pt>
                <c:pt idx="120">
                  <c:v>398.69</c:v>
                </c:pt>
                <c:pt idx="121">
                  <c:v>6183.7</c:v>
                </c:pt>
                <c:pt idx="122">
                  <c:v>248.2</c:v>
                </c:pt>
                <c:pt idx="123">
                  <c:v>31664.6</c:v>
                </c:pt>
                <c:pt idx="124">
                  <c:v>2078.6</c:v>
                </c:pt>
                <c:pt idx="125">
                  <c:v>12709.9</c:v>
                </c:pt>
                <c:pt idx="126">
                  <c:v>517</c:v>
                </c:pt>
                <c:pt idx="127">
                  <c:v>181.7</c:v>
                </c:pt>
                <c:pt idx="128">
                  <c:v>6305.2</c:v>
                </c:pt>
                <c:pt idx="129">
                  <c:v>2825.32</c:v>
                </c:pt>
                <c:pt idx="130">
                  <c:v>4899.45</c:v>
                </c:pt>
                <c:pt idx="131">
                  <c:v>102.45</c:v>
                </c:pt>
                <c:pt idx="132">
                  <c:v>457.93</c:v>
                </c:pt>
                <c:pt idx="133">
                  <c:v>4400</c:v>
                </c:pt>
                <c:pt idx="134">
                  <c:v>13387.34</c:v>
                </c:pt>
                <c:pt idx="135">
                  <c:v>4799.3</c:v>
                </c:pt>
                <c:pt idx="136">
                  <c:v>718.3</c:v>
                </c:pt>
                <c:pt idx="137">
                  <c:v>183.1</c:v>
                </c:pt>
                <c:pt idx="138">
                  <c:v>30471.19</c:v>
                </c:pt>
                <c:pt idx="139">
                  <c:v>63518.53</c:v>
                </c:pt>
                <c:pt idx="140">
                  <c:v>664.2</c:v>
                </c:pt>
                <c:pt idx="141">
                  <c:v>11325.62</c:v>
                </c:pt>
                <c:pt idx="142">
                  <c:v>66.709999999999994</c:v>
                </c:pt>
                <c:pt idx="143">
                  <c:v>93.84</c:v>
                </c:pt>
                <c:pt idx="144">
                  <c:v>2162.83</c:v>
                </c:pt>
                <c:pt idx="145">
                  <c:v>5367.21</c:v>
                </c:pt>
                <c:pt idx="146">
                  <c:v>669.57</c:v>
                </c:pt>
                <c:pt idx="147">
                  <c:v>2631.89</c:v>
                </c:pt>
                <c:pt idx="148">
                  <c:v>292.37</c:v>
                </c:pt>
                <c:pt idx="149">
                  <c:v>5209.75</c:v>
                </c:pt>
                <c:pt idx="150">
                  <c:v>345.79</c:v>
                </c:pt>
                <c:pt idx="151">
                  <c:v>4277.43</c:v>
                </c:pt>
                <c:pt idx="152">
                  <c:v>5715.31</c:v>
                </c:pt>
                <c:pt idx="153">
                  <c:v>1832.76</c:v>
                </c:pt>
                <c:pt idx="154">
                  <c:v>393.4</c:v>
                </c:pt>
                <c:pt idx="155">
                  <c:v>994.5</c:v>
                </c:pt>
                <c:pt idx="156">
                  <c:v>832.9</c:v>
                </c:pt>
                <c:pt idx="157">
                  <c:v>1561.9</c:v>
                </c:pt>
                <c:pt idx="158">
                  <c:v>9118.61</c:v>
                </c:pt>
                <c:pt idx="159">
                  <c:v>5627.3</c:v>
                </c:pt>
                <c:pt idx="160">
                  <c:v>28.66</c:v>
                </c:pt>
                <c:pt idx="161">
                  <c:v>268.05</c:v>
                </c:pt>
                <c:pt idx="162">
                  <c:v>5255.75</c:v>
                </c:pt>
                <c:pt idx="163">
                  <c:v>1721.74</c:v>
                </c:pt>
                <c:pt idx="164">
                  <c:v>926.99</c:v>
                </c:pt>
                <c:pt idx="165">
                  <c:v>4527.7</c:v>
                </c:pt>
                <c:pt idx="166">
                  <c:v>2266.31</c:v>
                </c:pt>
                <c:pt idx="167">
                  <c:v>2151.8000000000002</c:v>
                </c:pt>
                <c:pt idx="168">
                  <c:v>86694.94</c:v>
                </c:pt>
                <c:pt idx="169">
                  <c:v>2098.58</c:v>
                </c:pt>
                <c:pt idx="170">
                  <c:v>1400.82</c:v>
                </c:pt>
                <c:pt idx="171">
                  <c:v>1044.1400000000001</c:v>
                </c:pt>
                <c:pt idx="172">
                  <c:v>172.64</c:v>
                </c:pt>
                <c:pt idx="173">
                  <c:v>793.53</c:v>
                </c:pt>
                <c:pt idx="174">
                  <c:v>312.66000000000003</c:v>
                </c:pt>
                <c:pt idx="175">
                  <c:v>8026.56</c:v>
                </c:pt>
                <c:pt idx="176">
                  <c:v>89.68</c:v>
                </c:pt>
                <c:pt idx="177">
                  <c:v>625.38</c:v>
                </c:pt>
                <c:pt idx="178">
                  <c:v>2106.1999999999998</c:v>
                </c:pt>
                <c:pt idx="179">
                  <c:v>16500</c:v>
                </c:pt>
                <c:pt idx="180">
                  <c:v>29.86</c:v>
                </c:pt>
                <c:pt idx="181">
                  <c:v>1063.7</c:v>
                </c:pt>
                <c:pt idx="182">
                  <c:v>1258.57</c:v>
                </c:pt>
                <c:pt idx="183">
                  <c:v>1198.52</c:v>
                </c:pt>
                <c:pt idx="184">
                  <c:v>171431.55</c:v>
                </c:pt>
                <c:pt idx="185">
                  <c:v>100</c:v>
                </c:pt>
                <c:pt idx="186">
                  <c:v>601.98</c:v>
                </c:pt>
                <c:pt idx="187">
                  <c:v>913</c:v>
                </c:pt>
                <c:pt idx="188">
                  <c:v>420.15</c:v>
                </c:pt>
                <c:pt idx="189">
                  <c:v>4534.6000000000004</c:v>
                </c:pt>
                <c:pt idx="190">
                  <c:v>2964.5</c:v>
                </c:pt>
                <c:pt idx="191">
                  <c:v>104.009</c:v>
                </c:pt>
                <c:pt idx="192">
                  <c:v>300</c:v>
                </c:pt>
                <c:pt idx="193">
                  <c:v>433.8</c:v>
                </c:pt>
                <c:pt idx="194">
                  <c:v>800</c:v>
                </c:pt>
                <c:pt idx="195">
                  <c:v>1200</c:v>
                </c:pt>
                <c:pt idx="196">
                  <c:v>1018.25</c:v>
                </c:pt>
                <c:pt idx="197">
                  <c:v>99.85</c:v>
                </c:pt>
                <c:pt idx="198">
                  <c:v>768.5</c:v>
                </c:pt>
                <c:pt idx="199">
                  <c:v>3661.96</c:v>
                </c:pt>
                <c:pt idx="200">
                  <c:v>1843.26</c:v>
                </c:pt>
                <c:pt idx="201">
                  <c:v>700</c:v>
                </c:pt>
                <c:pt idx="202">
                  <c:v>340</c:v>
                </c:pt>
                <c:pt idx="203">
                  <c:v>287.06</c:v>
                </c:pt>
                <c:pt idx="204">
                  <c:v>926.86</c:v>
                </c:pt>
                <c:pt idx="205">
                  <c:v>695.6</c:v>
                </c:pt>
                <c:pt idx="206">
                  <c:v>2218</c:v>
                </c:pt>
                <c:pt idx="207">
                  <c:v>11947.95</c:v>
                </c:pt>
                <c:pt idx="208">
                  <c:v>1400</c:v>
                </c:pt>
                <c:pt idx="209">
                  <c:v>20730.2</c:v>
                </c:pt>
                <c:pt idx="210">
                  <c:v>3832.39</c:v>
                </c:pt>
                <c:pt idx="211">
                  <c:v>4802.7</c:v>
                </c:pt>
                <c:pt idx="212">
                  <c:v>4738.8999999999996</c:v>
                </c:pt>
                <c:pt idx="213">
                  <c:v>3849.5</c:v>
                </c:pt>
                <c:pt idx="214">
                  <c:v>8855.99</c:v>
                </c:pt>
                <c:pt idx="215">
                  <c:v>12299.64</c:v>
                </c:pt>
                <c:pt idx="216">
                  <c:v>2032.47</c:v>
                </c:pt>
                <c:pt idx="217">
                  <c:v>400</c:v>
                </c:pt>
                <c:pt idx="218">
                  <c:v>2197.0300000000002</c:v>
                </c:pt>
                <c:pt idx="219">
                  <c:v>11950.6</c:v>
                </c:pt>
                <c:pt idx="220">
                  <c:v>12375.9</c:v>
                </c:pt>
                <c:pt idx="221">
                  <c:v>407.5</c:v>
                </c:pt>
                <c:pt idx="222">
                  <c:v>2956.3</c:v>
                </c:pt>
                <c:pt idx="223">
                  <c:v>74.099999999999994</c:v>
                </c:pt>
                <c:pt idx="224">
                  <c:v>20692.900000000001</c:v>
                </c:pt>
                <c:pt idx="225">
                  <c:v>116.6</c:v>
                </c:pt>
                <c:pt idx="226">
                  <c:v>1227.9000000000001</c:v>
                </c:pt>
                <c:pt idx="227">
                  <c:v>6465.3</c:v>
                </c:pt>
                <c:pt idx="228">
                  <c:v>142.77000000000001</c:v>
                </c:pt>
                <c:pt idx="229">
                  <c:v>4226.2</c:v>
                </c:pt>
                <c:pt idx="230">
                  <c:v>141.88</c:v>
                </c:pt>
                <c:pt idx="231">
                  <c:v>400</c:v>
                </c:pt>
                <c:pt idx="232">
                  <c:v>19801.71</c:v>
                </c:pt>
                <c:pt idx="233">
                  <c:v>117</c:v>
                </c:pt>
                <c:pt idx="234">
                  <c:v>244.2</c:v>
                </c:pt>
                <c:pt idx="235">
                  <c:v>961.1</c:v>
                </c:pt>
                <c:pt idx="236">
                  <c:v>3697.502</c:v>
                </c:pt>
                <c:pt idx="237">
                  <c:v>109.3</c:v>
                </c:pt>
                <c:pt idx="238">
                  <c:v>1474</c:v>
                </c:pt>
                <c:pt idx="239">
                  <c:v>15.77</c:v>
                </c:pt>
                <c:pt idx="240">
                  <c:v>471</c:v>
                </c:pt>
                <c:pt idx="241">
                  <c:v>5368.9930000000004</c:v>
                </c:pt>
                <c:pt idx="242">
                  <c:v>856</c:v>
                </c:pt>
                <c:pt idx="243">
                  <c:v>131.19999999999999</c:v>
                </c:pt>
                <c:pt idx="244">
                  <c:v>1169.8800000000001</c:v>
                </c:pt>
                <c:pt idx="245">
                  <c:v>100</c:v>
                </c:pt>
                <c:pt idx="246">
                  <c:v>104.8</c:v>
                </c:pt>
                <c:pt idx="247">
                  <c:v>1801</c:v>
                </c:pt>
                <c:pt idx="248">
                  <c:v>399.64</c:v>
                </c:pt>
                <c:pt idx="249">
                  <c:v>100</c:v>
                </c:pt>
                <c:pt idx="250">
                  <c:v>34.979999999999997</c:v>
                </c:pt>
                <c:pt idx="251">
                  <c:v>4352.1899999999996</c:v>
                </c:pt>
                <c:pt idx="252">
                  <c:v>100</c:v>
                </c:pt>
                <c:pt idx="253">
                  <c:v>117.46</c:v>
                </c:pt>
                <c:pt idx="254">
                  <c:v>28.7</c:v>
                </c:pt>
                <c:pt idx="255">
                  <c:v>952.91</c:v>
                </c:pt>
                <c:pt idx="256">
                  <c:v>64.7</c:v>
                </c:pt>
                <c:pt idx="257">
                  <c:v>435.25</c:v>
                </c:pt>
                <c:pt idx="258">
                  <c:v>316.48</c:v>
                </c:pt>
                <c:pt idx="259">
                  <c:v>1103</c:v>
                </c:pt>
                <c:pt idx="260">
                  <c:v>1351</c:v>
                </c:pt>
                <c:pt idx="261">
                  <c:v>100</c:v>
                </c:pt>
                <c:pt idx="262">
                  <c:v>1495.19</c:v>
                </c:pt>
                <c:pt idx="263">
                  <c:v>400</c:v>
                </c:pt>
                <c:pt idx="264">
                  <c:v>515.17999999999995</c:v>
                </c:pt>
                <c:pt idx="265">
                  <c:v>20</c:v>
                </c:pt>
                <c:pt idx="266">
                  <c:v>700</c:v>
                </c:pt>
                <c:pt idx="267">
                  <c:v>74380</c:v>
                </c:pt>
                <c:pt idx="268">
                  <c:v>1541.7</c:v>
                </c:pt>
                <c:pt idx="269">
                  <c:v>140.6</c:v>
                </c:pt>
                <c:pt idx="270">
                  <c:v>99</c:v>
                </c:pt>
                <c:pt idx="271">
                  <c:v>198.5</c:v>
                </c:pt>
                <c:pt idx="272">
                  <c:v>861</c:v>
                </c:pt>
                <c:pt idx="273">
                  <c:v>205.95</c:v>
                </c:pt>
                <c:pt idx="274">
                  <c:v>2215.5223999999998</c:v>
                </c:pt>
                <c:pt idx="275">
                  <c:v>376.76</c:v>
                </c:pt>
                <c:pt idx="276">
                  <c:v>637.85</c:v>
                </c:pt>
                <c:pt idx="277">
                  <c:v>171</c:v>
                </c:pt>
                <c:pt idx="278">
                  <c:v>16000</c:v>
                </c:pt>
                <c:pt idx="279">
                  <c:v>1803</c:v>
                </c:pt>
                <c:pt idx="280">
                  <c:v>100</c:v>
                </c:pt>
                <c:pt idx="281">
                  <c:v>550.75</c:v>
                </c:pt>
                <c:pt idx="282">
                  <c:v>200</c:v>
                </c:pt>
                <c:pt idx="283">
                  <c:v>227.2</c:v>
                </c:pt>
                <c:pt idx="284">
                  <c:v>231</c:v>
                </c:pt>
                <c:pt idx="285">
                  <c:v>367</c:v>
                </c:pt>
                <c:pt idx="286">
                  <c:v>70.05</c:v>
                </c:pt>
                <c:pt idx="287">
                  <c:v>100</c:v>
                </c:pt>
                <c:pt idx="288">
                  <c:v>99.29</c:v>
                </c:pt>
                <c:pt idx="289">
                  <c:v>200</c:v>
                </c:pt>
                <c:pt idx="290">
                  <c:v>149.03</c:v>
                </c:pt>
                <c:pt idx="291">
                  <c:v>588.51</c:v>
                </c:pt>
                <c:pt idx="292">
                  <c:v>7373.6</c:v>
                </c:pt>
                <c:pt idx="293">
                  <c:v>3481.5</c:v>
                </c:pt>
                <c:pt idx="294">
                  <c:v>190.1</c:v>
                </c:pt>
                <c:pt idx="295">
                  <c:v>222.9</c:v>
                </c:pt>
                <c:pt idx="296">
                  <c:v>40.28</c:v>
                </c:pt>
                <c:pt idx="297">
                  <c:v>1125.8</c:v>
                </c:pt>
                <c:pt idx="298">
                  <c:v>97.5</c:v>
                </c:pt>
                <c:pt idx="299">
                  <c:v>16656</c:v>
                </c:pt>
                <c:pt idx="300">
                  <c:v>500</c:v>
                </c:pt>
                <c:pt idx="301">
                  <c:v>200.7</c:v>
                </c:pt>
                <c:pt idx="302">
                  <c:v>1228.9000000000001</c:v>
                </c:pt>
                <c:pt idx="303">
                  <c:v>184.87</c:v>
                </c:pt>
                <c:pt idx="304">
                  <c:v>912</c:v>
                </c:pt>
                <c:pt idx="305">
                  <c:v>500</c:v>
                </c:pt>
                <c:pt idx="306">
                  <c:v>47328.68</c:v>
                </c:pt>
                <c:pt idx="307">
                  <c:v>222.7</c:v>
                </c:pt>
                <c:pt idx="308">
                  <c:v>204.65</c:v>
                </c:pt>
                <c:pt idx="309">
                  <c:v>181.4</c:v>
                </c:pt>
                <c:pt idx="310">
                  <c:v>258.89999999999998</c:v>
                </c:pt>
                <c:pt idx="311">
                  <c:v>100</c:v>
                </c:pt>
                <c:pt idx="312">
                  <c:v>508</c:v>
                </c:pt>
                <c:pt idx="313">
                  <c:v>1057</c:v>
                </c:pt>
                <c:pt idx="314">
                  <c:v>105.8</c:v>
                </c:pt>
                <c:pt idx="315">
                  <c:v>286.85000000000002</c:v>
                </c:pt>
                <c:pt idx="316">
                  <c:v>953.25</c:v>
                </c:pt>
                <c:pt idx="317">
                  <c:v>1095.7</c:v>
                </c:pt>
                <c:pt idx="318">
                  <c:v>506.6</c:v>
                </c:pt>
                <c:pt idx="319">
                  <c:v>62.6</c:v>
                </c:pt>
                <c:pt idx="320">
                  <c:v>7518.3</c:v>
                </c:pt>
                <c:pt idx="321">
                  <c:v>1123.0999999999999</c:v>
                </c:pt>
                <c:pt idx="322">
                  <c:v>65.08</c:v>
                </c:pt>
                <c:pt idx="323">
                  <c:v>27.4</c:v>
                </c:pt>
                <c:pt idx="324">
                  <c:v>37.799999999999997</c:v>
                </c:pt>
                <c:pt idx="325">
                  <c:v>372.05</c:v>
                </c:pt>
                <c:pt idx="326">
                  <c:v>49973.26</c:v>
                </c:pt>
                <c:pt idx="327">
                  <c:v>100</c:v>
                </c:pt>
                <c:pt idx="328">
                  <c:v>236</c:v>
                </c:pt>
                <c:pt idx="329">
                  <c:v>57.35</c:v>
                </c:pt>
                <c:pt idx="330">
                  <c:v>100</c:v>
                </c:pt>
                <c:pt idx="331">
                  <c:v>300</c:v>
                </c:pt>
                <c:pt idx="332">
                  <c:v>175.6</c:v>
                </c:pt>
                <c:pt idx="333">
                  <c:v>800</c:v>
                </c:pt>
                <c:pt idx="334">
                  <c:v>839.6</c:v>
                </c:pt>
                <c:pt idx="335">
                  <c:v>2382.1999999999998</c:v>
                </c:pt>
                <c:pt idx="336">
                  <c:v>1596.96</c:v>
                </c:pt>
                <c:pt idx="337">
                  <c:v>148.6</c:v>
                </c:pt>
                <c:pt idx="338">
                  <c:v>2292.92</c:v>
                </c:pt>
                <c:pt idx="339">
                  <c:v>7196</c:v>
                </c:pt>
                <c:pt idx="340">
                  <c:v>32794</c:v>
                </c:pt>
                <c:pt idx="341">
                  <c:v>236</c:v>
                </c:pt>
                <c:pt idx="342">
                  <c:v>376</c:v>
                </c:pt>
                <c:pt idx="343">
                  <c:v>162.80000000000001</c:v>
                </c:pt>
                <c:pt idx="344">
                  <c:v>6192.51</c:v>
                </c:pt>
                <c:pt idx="345">
                  <c:v>330.87</c:v>
                </c:pt>
                <c:pt idx="346">
                  <c:v>176.55</c:v>
                </c:pt>
                <c:pt idx="347">
                  <c:v>2450.41</c:v>
                </c:pt>
                <c:pt idx="348">
                  <c:v>319.19</c:v>
                </c:pt>
                <c:pt idx="349">
                  <c:v>3605.37</c:v>
                </c:pt>
                <c:pt idx="350">
                  <c:v>3825.4</c:v>
                </c:pt>
                <c:pt idx="351">
                  <c:v>200</c:v>
                </c:pt>
                <c:pt idx="352">
                  <c:v>12586.62</c:v>
                </c:pt>
                <c:pt idx="353">
                  <c:v>12092.011949</c:v>
                </c:pt>
                <c:pt idx="354">
                  <c:v>544.55999999999995</c:v>
                </c:pt>
                <c:pt idx="355">
                  <c:v>58.9</c:v>
                </c:pt>
                <c:pt idx="356">
                  <c:v>215</c:v>
                </c:pt>
                <c:pt idx="357">
                  <c:v>8802</c:v>
                </c:pt>
                <c:pt idx="358">
                  <c:v>87</c:v>
                </c:pt>
                <c:pt idx="359">
                  <c:v>8447.35</c:v>
                </c:pt>
                <c:pt idx="360">
                  <c:v>3929.4</c:v>
                </c:pt>
                <c:pt idx="361">
                  <c:v>5659.1</c:v>
                </c:pt>
                <c:pt idx="362">
                  <c:v>1691.63</c:v>
                </c:pt>
                <c:pt idx="363">
                  <c:v>157</c:v>
                </c:pt>
                <c:pt idx="364">
                  <c:v>546.5</c:v>
                </c:pt>
                <c:pt idx="365">
                  <c:v>100</c:v>
                </c:pt>
                <c:pt idx="366">
                  <c:v>2358.1</c:v>
                </c:pt>
                <c:pt idx="367">
                  <c:v>500</c:v>
                </c:pt>
                <c:pt idx="368">
                  <c:v>2885</c:v>
                </c:pt>
                <c:pt idx="369">
                  <c:v>1000</c:v>
                </c:pt>
                <c:pt idx="370">
                  <c:v>1193</c:v>
                </c:pt>
                <c:pt idx="371">
                  <c:v>30337.08</c:v>
                </c:pt>
                <c:pt idx="372">
                  <c:v>600</c:v>
                </c:pt>
                <c:pt idx="373">
                  <c:v>1820.3</c:v>
                </c:pt>
                <c:pt idx="374">
                  <c:v>100</c:v>
                </c:pt>
                <c:pt idx="375">
                  <c:v>506.5</c:v>
                </c:pt>
                <c:pt idx="376">
                  <c:v>102.64</c:v>
                </c:pt>
                <c:pt idx="377">
                  <c:v>5667</c:v>
                </c:pt>
                <c:pt idx="378">
                  <c:v>187.8</c:v>
                </c:pt>
                <c:pt idx="379" formatCode="#,##0.00_);\(#,##0.00\)">
                  <c:v>1292.52</c:v>
                </c:pt>
                <c:pt idx="380">
                  <c:v>12182.46</c:v>
                </c:pt>
                <c:pt idx="381">
                  <c:v>3300</c:v>
                </c:pt>
                <c:pt idx="382">
                  <c:v>1107</c:v>
                </c:pt>
                <c:pt idx="383">
                  <c:v>683.46</c:v>
                </c:pt>
                <c:pt idx="384">
                  <c:v>125.4</c:v>
                </c:pt>
                <c:pt idx="385">
                  <c:v>528.79</c:v>
                </c:pt>
                <c:pt idx="386">
                  <c:v>100</c:v>
                </c:pt>
                <c:pt idx="387">
                  <c:v>28.55</c:v>
                </c:pt>
                <c:pt idx="388">
                  <c:v>380</c:v>
                </c:pt>
                <c:pt idx="389">
                  <c:v>666.07</c:v>
                </c:pt>
                <c:pt idx="390">
                  <c:v>370</c:v>
                </c:pt>
                <c:pt idx="391">
                  <c:v>100</c:v>
                </c:pt>
                <c:pt idx="392">
                  <c:v>9469</c:v>
                </c:pt>
                <c:pt idx="393">
                  <c:v>18179.490000000002</c:v>
                </c:pt>
                <c:pt idx="394">
                  <c:v>67.2</c:v>
                </c:pt>
                <c:pt idx="395">
                  <c:v>211</c:v>
                </c:pt>
                <c:pt idx="396">
                  <c:v>54</c:v>
                </c:pt>
                <c:pt idx="397">
                  <c:v>698.53</c:v>
                </c:pt>
                <c:pt idx="398">
                  <c:v>21166</c:v>
                </c:pt>
                <c:pt idx="399">
                  <c:v>9072</c:v>
                </c:pt>
                <c:pt idx="400">
                  <c:v>127076.74</c:v>
                </c:pt>
                <c:pt idx="401">
                  <c:v>1063.4000000000001</c:v>
                </c:pt>
                <c:pt idx="402">
                  <c:v>795.5</c:v>
                </c:pt>
                <c:pt idx="403">
                  <c:v>4016.8</c:v>
                </c:pt>
                <c:pt idx="404">
                  <c:v>18109.099999999999</c:v>
                </c:pt>
                <c:pt idx="405">
                  <c:v>13197</c:v>
                </c:pt>
                <c:pt idx="406">
                  <c:v>2210</c:v>
                </c:pt>
                <c:pt idx="407">
                  <c:v>132</c:v>
                </c:pt>
                <c:pt idx="408">
                  <c:v>347.5</c:v>
                </c:pt>
                <c:pt idx="409">
                  <c:v>1065</c:v>
                </c:pt>
                <c:pt idx="410">
                  <c:v>2105</c:v>
                </c:pt>
                <c:pt idx="411">
                  <c:v>420.5</c:v>
                </c:pt>
                <c:pt idx="412">
                  <c:v>7800</c:v>
                </c:pt>
                <c:pt idx="413">
                  <c:v>586.4</c:v>
                </c:pt>
                <c:pt idx="414">
                  <c:v>3925.9</c:v>
                </c:pt>
                <c:pt idx="415">
                  <c:v>4000</c:v>
                </c:pt>
                <c:pt idx="416">
                  <c:v>3500</c:v>
                </c:pt>
                <c:pt idx="417">
                  <c:v>5511</c:v>
                </c:pt>
                <c:pt idx="418">
                  <c:v>9659</c:v>
                </c:pt>
                <c:pt idx="419">
                  <c:v>5997</c:v>
                </c:pt>
                <c:pt idx="420">
                  <c:v>380.58</c:v>
                </c:pt>
                <c:pt idx="421">
                  <c:v>1284.93</c:v>
                </c:pt>
                <c:pt idx="422">
                  <c:v>300</c:v>
                </c:pt>
                <c:pt idx="423">
                  <c:v>672.98</c:v>
                </c:pt>
                <c:pt idx="424">
                  <c:v>94.2</c:v>
                </c:pt>
                <c:pt idx="425">
                  <c:v>1366.45</c:v>
                </c:pt>
                <c:pt idx="426">
                  <c:v>321.2</c:v>
                </c:pt>
                <c:pt idx="427">
                  <c:v>62.86</c:v>
                </c:pt>
                <c:pt idx="428">
                  <c:v>415.79</c:v>
                </c:pt>
                <c:pt idx="429">
                  <c:v>300</c:v>
                </c:pt>
                <c:pt idx="430">
                  <c:v>64</c:v>
                </c:pt>
                <c:pt idx="431">
                  <c:v>174.3</c:v>
                </c:pt>
                <c:pt idx="432">
                  <c:v>9516.43</c:v>
                </c:pt>
                <c:pt idx="433">
                  <c:v>111.9</c:v>
                </c:pt>
                <c:pt idx="434">
                  <c:v>2710.96</c:v>
                </c:pt>
                <c:pt idx="435">
                  <c:v>7650</c:v>
                </c:pt>
                <c:pt idx="436">
                  <c:v>100</c:v>
                </c:pt>
                <c:pt idx="437">
                  <c:v>321.57</c:v>
                </c:pt>
                <c:pt idx="438">
                  <c:v>3585.42</c:v>
                </c:pt>
                <c:pt idx="439">
                  <c:v>4638.1400000000003</c:v>
                </c:pt>
                <c:pt idx="440">
                  <c:v>443.99</c:v>
                </c:pt>
                <c:pt idx="441">
                  <c:v>2217.88</c:v>
                </c:pt>
                <c:pt idx="442">
                  <c:v>18801</c:v>
                </c:pt>
                <c:pt idx="443">
                  <c:v>50</c:v>
                </c:pt>
                <c:pt idx="444">
                  <c:v>5370.21</c:v>
                </c:pt>
                <c:pt idx="445">
                  <c:v>1836.26</c:v>
                </c:pt>
                <c:pt idx="446">
                  <c:v>4983.3</c:v>
                </c:pt>
                <c:pt idx="447">
                  <c:v>13464</c:v>
                </c:pt>
                <c:pt idx="448">
                  <c:v>2366</c:v>
                </c:pt>
                <c:pt idx="449">
                  <c:v>4059.35</c:v>
                </c:pt>
                <c:pt idx="450">
                  <c:v>198.75</c:v>
                </c:pt>
                <c:pt idx="451">
                  <c:v>70</c:v>
                </c:pt>
                <c:pt idx="452">
                  <c:v>70</c:v>
                </c:pt>
                <c:pt idx="453">
                  <c:v>3914.31</c:v>
                </c:pt>
                <c:pt idx="454">
                  <c:v>1732</c:v>
                </c:pt>
                <c:pt idx="455">
                  <c:v>4044.4</c:v>
                </c:pt>
                <c:pt idx="456">
                  <c:v>625</c:v>
                </c:pt>
                <c:pt idx="457">
                  <c:v>5393</c:v>
                </c:pt>
                <c:pt idx="458">
                  <c:v>400</c:v>
                </c:pt>
                <c:pt idx="459">
                  <c:v>312.97000000000003</c:v>
                </c:pt>
                <c:pt idx="460">
                  <c:v>400</c:v>
                </c:pt>
                <c:pt idx="461">
                  <c:v>151.66999999999999</c:v>
                </c:pt>
                <c:pt idx="462">
                  <c:v>3142.26</c:v>
                </c:pt>
                <c:pt idx="463">
                  <c:v>2537.9899999999998</c:v>
                </c:pt>
                <c:pt idx="464">
                  <c:v>200</c:v>
                </c:pt>
                <c:pt idx="465">
                  <c:v>52195</c:v>
                </c:pt>
                <c:pt idx="466">
                  <c:v>3525</c:v>
                </c:pt>
                <c:pt idx="467">
                  <c:v>21105.45</c:v>
                </c:pt>
                <c:pt idx="468">
                  <c:v>2281.2199999999998</c:v>
                </c:pt>
                <c:pt idx="469">
                  <c:v>5397</c:v>
                </c:pt>
                <c:pt idx="470">
                  <c:v>331.89</c:v>
                </c:pt>
                <c:pt idx="471">
                  <c:v>190.28</c:v>
                </c:pt>
                <c:pt idx="472">
                  <c:v>849.25</c:v>
                </c:pt>
                <c:pt idx="473">
                  <c:v>813.43</c:v>
                </c:pt>
                <c:pt idx="474">
                  <c:v>4783.45</c:v>
                </c:pt>
                <c:pt idx="475">
                  <c:v>4781.3500000000004</c:v>
                </c:pt>
                <c:pt idx="476">
                  <c:v>100</c:v>
                </c:pt>
                <c:pt idx="477">
                  <c:v>318</c:v>
                </c:pt>
                <c:pt idx="478">
                  <c:v>115</c:v>
                </c:pt>
                <c:pt idx="479">
                  <c:v>179.67</c:v>
                </c:pt>
                <c:pt idx="480">
                  <c:v>672.6</c:v>
                </c:pt>
                <c:pt idx="481">
                  <c:v>3306.35</c:v>
                </c:pt>
                <c:pt idx="482">
                  <c:v>187.87</c:v>
                </c:pt>
                <c:pt idx="483">
                  <c:v>1774.44</c:v>
                </c:pt>
                <c:pt idx="484">
                  <c:v>1939.08</c:v>
                </c:pt>
                <c:pt idx="485">
                  <c:v>425.23</c:v>
                </c:pt>
                <c:pt idx="486">
                  <c:v>481.1</c:v>
                </c:pt>
                <c:pt idx="487">
                  <c:v>321.3</c:v>
                </c:pt>
                <c:pt idx="488">
                  <c:v>400</c:v>
                </c:pt>
                <c:pt idx="489">
                  <c:v>73.45</c:v>
                </c:pt>
                <c:pt idx="490">
                  <c:v>250.7</c:v>
                </c:pt>
                <c:pt idx="491">
                  <c:v>147.69999999999999</c:v>
                </c:pt>
                <c:pt idx="492">
                  <c:v>200</c:v>
                </c:pt>
                <c:pt idx="493">
                  <c:v>440.64</c:v>
                </c:pt>
                <c:pt idx="494">
                  <c:v>4438.5</c:v>
                </c:pt>
                <c:pt idx="495">
                  <c:v>110</c:v>
                </c:pt>
                <c:pt idx="496">
                  <c:v>21877.8</c:v>
                </c:pt>
                <c:pt idx="497">
                  <c:v>278.8</c:v>
                </c:pt>
                <c:pt idx="498">
                  <c:v>1062.07</c:v>
                </c:pt>
                <c:pt idx="499">
                  <c:v>20418.55</c:v>
                </c:pt>
                <c:pt idx="500">
                  <c:v>22249.89</c:v>
                </c:pt>
                <c:pt idx="501">
                  <c:v>1000</c:v>
                </c:pt>
                <c:pt idx="502">
                  <c:v>1047</c:v>
                </c:pt>
                <c:pt idx="503">
                  <c:v>4658.7</c:v>
                </c:pt>
                <c:pt idx="504">
                  <c:v>165665.32999999999</c:v>
                </c:pt>
                <c:pt idx="505">
                  <c:v>192.29</c:v>
                </c:pt>
                <c:pt idx="506">
                  <c:v>4739.2299999999996</c:v>
                </c:pt>
                <c:pt idx="507">
                  <c:v>5472</c:v>
                </c:pt>
                <c:pt idx="508">
                  <c:v>10370.64</c:v>
                </c:pt>
                <c:pt idx="509">
                  <c:v>68.650000000000006</c:v>
                </c:pt>
                <c:pt idx="510">
                  <c:v>7340</c:v>
                </c:pt>
                <c:pt idx="511">
                  <c:v>128.69999999999999</c:v>
                </c:pt>
                <c:pt idx="512">
                  <c:v>100</c:v>
                </c:pt>
                <c:pt idx="513">
                  <c:v>900</c:v>
                </c:pt>
                <c:pt idx="514">
                  <c:v>1896.56</c:v>
                </c:pt>
                <c:pt idx="515">
                  <c:v>1160</c:v>
                </c:pt>
                <c:pt idx="516">
                  <c:v>120</c:v>
                </c:pt>
                <c:pt idx="517">
                  <c:v>168.8</c:v>
                </c:pt>
                <c:pt idx="518">
                  <c:v>368.7</c:v>
                </c:pt>
                <c:pt idx="519">
                  <c:v>410.7</c:v>
                </c:pt>
                <c:pt idx="520">
                  <c:v>1745.9</c:v>
                </c:pt>
                <c:pt idx="521">
                  <c:v>1252.94</c:v>
                </c:pt>
                <c:pt idx="522">
                  <c:v>1056.56</c:v>
                </c:pt>
                <c:pt idx="523">
                  <c:v>300</c:v>
                </c:pt>
                <c:pt idx="524">
                  <c:v>1033.6300000000001</c:v>
                </c:pt>
                <c:pt idx="525">
                  <c:v>110.9</c:v>
                </c:pt>
                <c:pt idx="526">
                  <c:v>41.4</c:v>
                </c:pt>
                <c:pt idx="527">
                  <c:v>194.4</c:v>
                </c:pt>
                <c:pt idx="528">
                  <c:v>181.16</c:v>
                </c:pt>
                <c:pt idx="529">
                  <c:v>977.6</c:v>
                </c:pt>
                <c:pt idx="530">
                  <c:v>4507.88</c:v>
                </c:pt>
                <c:pt idx="531">
                  <c:v>119</c:v>
                </c:pt>
                <c:pt idx="532">
                  <c:v>447</c:v>
                </c:pt>
                <c:pt idx="533">
                  <c:v>500</c:v>
                </c:pt>
                <c:pt idx="534">
                  <c:v>997.8</c:v>
                </c:pt>
                <c:pt idx="535">
                  <c:v>100</c:v>
                </c:pt>
                <c:pt idx="536">
                  <c:v>111200</c:v>
                </c:pt>
                <c:pt idx="537">
                  <c:v>1123</c:v>
                </c:pt>
                <c:pt idx="538">
                  <c:v>200</c:v>
                </c:pt>
                <c:pt idx="539">
                  <c:v>2186</c:v>
                </c:pt>
                <c:pt idx="540">
                  <c:v>259.83</c:v>
                </c:pt>
                <c:pt idx="541">
                  <c:v>343.34</c:v>
                </c:pt>
                <c:pt idx="542">
                  <c:v>500</c:v>
                </c:pt>
                <c:pt idx="543">
                  <c:v>100</c:v>
                </c:pt>
                <c:pt idx="544">
                  <c:v>52</c:v>
                </c:pt>
                <c:pt idx="545">
                  <c:v>755.94</c:v>
                </c:pt>
                <c:pt idx="546">
                  <c:v>649.27</c:v>
                </c:pt>
                <c:pt idx="547">
                  <c:v>260.97000000000003</c:v>
                </c:pt>
                <c:pt idx="548">
                  <c:v>335.58</c:v>
                </c:pt>
                <c:pt idx="549">
                  <c:v>5360.72</c:v>
                </c:pt>
                <c:pt idx="550">
                  <c:v>500</c:v>
                </c:pt>
                <c:pt idx="551">
                  <c:v>13226.1</c:v>
                </c:pt>
                <c:pt idx="552">
                  <c:v>90.91</c:v>
                </c:pt>
                <c:pt idx="553">
                  <c:v>205</c:v>
                </c:pt>
                <c:pt idx="554">
                  <c:v>1145.5</c:v>
                </c:pt>
                <c:pt idx="555">
                  <c:v>748</c:v>
                </c:pt>
                <c:pt idx="556">
                  <c:v>2491.4299999999998</c:v>
                </c:pt>
                <c:pt idx="557">
                  <c:v>998.85</c:v>
                </c:pt>
                <c:pt idx="558">
                  <c:v>5745.28</c:v>
                </c:pt>
                <c:pt idx="559">
                  <c:v>493.8</c:v>
                </c:pt>
                <c:pt idx="560">
                  <c:v>4558.1000000000004</c:v>
                </c:pt>
                <c:pt idx="561">
                  <c:v>1248</c:v>
                </c:pt>
                <c:pt idx="562">
                  <c:v>200</c:v>
                </c:pt>
                <c:pt idx="563">
                  <c:v>2354</c:v>
                </c:pt>
                <c:pt idx="564">
                  <c:v>699.5</c:v>
                </c:pt>
                <c:pt idx="565">
                  <c:v>699.5</c:v>
                </c:pt>
                <c:pt idx="566">
                  <c:v>330.4</c:v>
                </c:pt>
                <c:pt idx="567">
                  <c:v>966.08299999999997</c:v>
                </c:pt>
                <c:pt idx="568">
                  <c:v>94.13</c:v>
                </c:pt>
                <c:pt idx="569">
                  <c:v>29.4</c:v>
                </c:pt>
                <c:pt idx="570">
                  <c:v>451.8</c:v>
                </c:pt>
                <c:pt idx="571">
                  <c:v>374.36</c:v>
                </c:pt>
                <c:pt idx="572">
                  <c:v>297.91000000000003</c:v>
                </c:pt>
                <c:pt idx="573">
                  <c:v>241.54</c:v>
                </c:pt>
                <c:pt idx="574">
                  <c:v>200</c:v>
                </c:pt>
                <c:pt idx="575">
                  <c:v>243.57</c:v>
                </c:pt>
                <c:pt idx="576">
                  <c:v>99.23</c:v>
                </c:pt>
                <c:pt idx="577">
                  <c:v>749.51</c:v>
                </c:pt>
                <c:pt idx="578">
                  <c:v>7968.43</c:v>
                </c:pt>
                <c:pt idx="579">
                  <c:v>272</c:v>
                </c:pt>
                <c:pt idx="580">
                  <c:v>640.70000000000005</c:v>
                </c:pt>
                <c:pt idx="581">
                  <c:v>165</c:v>
                </c:pt>
                <c:pt idx="582">
                  <c:v>49.64</c:v>
                </c:pt>
                <c:pt idx="583">
                  <c:v>108.35</c:v>
                </c:pt>
                <c:pt idx="584">
                  <c:v>81.2</c:v>
                </c:pt>
                <c:pt idx="585">
                  <c:v>1470.7</c:v>
                </c:pt>
                <c:pt idx="586">
                  <c:v>2953.7</c:v>
                </c:pt>
                <c:pt idx="587">
                  <c:v>283.06</c:v>
                </c:pt>
                <c:pt idx="588">
                  <c:v>100</c:v>
                </c:pt>
                <c:pt idx="589">
                  <c:v>700</c:v>
                </c:pt>
                <c:pt idx="590">
                  <c:v>690.65</c:v>
                </c:pt>
                <c:pt idx="591">
                  <c:v>7277.37</c:v>
                </c:pt>
                <c:pt idx="592">
                  <c:v>500</c:v>
                </c:pt>
                <c:pt idx="593">
                  <c:v>24729</c:v>
                </c:pt>
                <c:pt idx="594">
                  <c:v>2473.31</c:v>
                </c:pt>
                <c:pt idx="595">
                  <c:v>7868.37</c:v>
                </c:pt>
                <c:pt idx="596">
                  <c:v>310</c:v>
                </c:pt>
                <c:pt idx="597">
                  <c:v>877</c:v>
                </c:pt>
                <c:pt idx="598">
                  <c:v>1922.4</c:v>
                </c:pt>
                <c:pt idx="599">
                  <c:v>57.82</c:v>
                </c:pt>
                <c:pt idx="600">
                  <c:v>2413.5</c:v>
                </c:pt>
                <c:pt idx="601">
                  <c:v>600</c:v>
                </c:pt>
                <c:pt idx="602">
                  <c:v>946.36</c:v>
                </c:pt>
                <c:pt idx="603">
                  <c:v>400</c:v>
                </c:pt>
                <c:pt idx="604">
                  <c:v>595.99</c:v>
                </c:pt>
                <c:pt idx="605">
                  <c:v>705.4</c:v>
                </c:pt>
                <c:pt idx="606">
                  <c:v>4517.6000000000004</c:v>
                </c:pt>
                <c:pt idx="607">
                  <c:v>11709.8</c:v>
                </c:pt>
                <c:pt idx="608">
                  <c:v>1459.2</c:v>
                </c:pt>
                <c:pt idx="609">
                  <c:v>138146.57999999999</c:v>
                </c:pt>
                <c:pt idx="610">
                  <c:v>2100</c:v>
                </c:pt>
                <c:pt idx="611">
                  <c:v>112.26</c:v>
                </c:pt>
                <c:pt idx="612">
                  <c:v>49.38</c:v>
                </c:pt>
                <c:pt idx="613">
                  <c:v>100</c:v>
                </c:pt>
                <c:pt idx="614">
                  <c:v>200</c:v>
                </c:pt>
                <c:pt idx="615">
                  <c:v>300</c:v>
                </c:pt>
                <c:pt idx="616">
                  <c:v>750.9</c:v>
                </c:pt>
                <c:pt idx="617">
                  <c:v>7294</c:v>
                </c:pt>
                <c:pt idx="618">
                  <c:v>110.4</c:v>
                </c:pt>
                <c:pt idx="619">
                  <c:v>7809.31</c:v>
                </c:pt>
                <c:pt idx="620">
                  <c:v>2800</c:v>
                </c:pt>
                <c:pt idx="621">
                  <c:v>200</c:v>
                </c:pt>
                <c:pt idx="622">
                  <c:v>3423.5</c:v>
                </c:pt>
                <c:pt idx="623">
                  <c:v>151.1</c:v>
                </c:pt>
                <c:pt idx="624">
                  <c:v>2503</c:v>
                </c:pt>
                <c:pt idx="625">
                  <c:v>4322.12</c:v>
                </c:pt>
                <c:pt idx="626">
                  <c:v>1553.19</c:v>
                </c:pt>
                <c:pt idx="627">
                  <c:v>8048.1</c:v>
                </c:pt>
                <c:pt idx="628">
                  <c:v>62768.4</c:v>
                </c:pt>
                <c:pt idx="629">
                  <c:v>867.63</c:v>
                </c:pt>
                <c:pt idx="630">
                  <c:v>43200</c:v>
                </c:pt>
                <c:pt idx="631">
                  <c:v>360.3</c:v>
                </c:pt>
                <c:pt idx="632">
                  <c:v>1900</c:v>
                </c:pt>
                <c:pt idx="633">
                  <c:v>52767.45</c:v>
                </c:pt>
                <c:pt idx="634">
                  <c:v>4293.26</c:v>
                </c:pt>
                <c:pt idx="635">
                  <c:v>748.31799999999998</c:v>
                </c:pt>
                <c:pt idx="636">
                  <c:v>16.23</c:v>
                </c:pt>
                <c:pt idx="637">
                  <c:v>200</c:v>
                </c:pt>
                <c:pt idx="638">
                  <c:v>164</c:v>
                </c:pt>
                <c:pt idx="639">
                  <c:v>160.4</c:v>
                </c:pt>
                <c:pt idx="640">
                  <c:v>419.2</c:v>
                </c:pt>
                <c:pt idx="641">
                  <c:v>711</c:v>
                </c:pt>
                <c:pt idx="642">
                  <c:v>520.6</c:v>
                </c:pt>
                <c:pt idx="643">
                  <c:v>77.36</c:v>
                </c:pt>
                <c:pt idx="644">
                  <c:v>674.7</c:v>
                </c:pt>
                <c:pt idx="645">
                  <c:v>6.25</c:v>
                </c:pt>
                <c:pt idx="646">
                  <c:v>3937.08</c:v>
                </c:pt>
                <c:pt idx="647">
                  <c:v>50.9</c:v>
                </c:pt>
                <c:pt idx="648">
                  <c:v>52.1</c:v>
                </c:pt>
                <c:pt idx="649">
                  <c:v>5363.4</c:v>
                </c:pt>
                <c:pt idx="650">
                  <c:v>200</c:v>
                </c:pt>
                <c:pt idx="651">
                  <c:v>366.9</c:v>
                </c:pt>
                <c:pt idx="652">
                  <c:v>2410.9</c:v>
                </c:pt>
                <c:pt idx="653">
                  <c:v>1943</c:v>
                </c:pt>
                <c:pt idx="654">
                  <c:v>5886</c:v>
                </c:pt>
                <c:pt idx="655">
                  <c:v>67935</c:v>
                </c:pt>
                <c:pt idx="656">
                  <c:v>14241.99</c:v>
                </c:pt>
                <c:pt idx="657">
                  <c:v>4054.1</c:v>
                </c:pt>
                <c:pt idx="658">
                  <c:v>31272.81</c:v>
                </c:pt>
                <c:pt idx="659">
                  <c:v>3461.1</c:v>
                </c:pt>
                <c:pt idx="660">
                  <c:v>2487.73</c:v>
                </c:pt>
                <c:pt idx="661">
                  <c:v>158.5</c:v>
                </c:pt>
                <c:pt idx="662">
                  <c:v>11151</c:v>
                </c:pt>
                <c:pt idx="663">
                  <c:v>339.94</c:v>
                </c:pt>
                <c:pt idx="664">
                  <c:v>9</c:v>
                </c:pt>
                <c:pt idx="665">
                  <c:v>264.94</c:v>
                </c:pt>
                <c:pt idx="666">
                  <c:v>100</c:v>
                </c:pt>
                <c:pt idx="667">
                  <c:v>108.3</c:v>
                </c:pt>
                <c:pt idx="668">
                  <c:v>1200</c:v>
                </c:pt>
                <c:pt idx="669">
                  <c:v>58441.5</c:v>
                </c:pt>
                <c:pt idx="670">
                  <c:v>12614.73</c:v>
                </c:pt>
                <c:pt idx="671">
                  <c:v>1110</c:v>
                </c:pt>
                <c:pt idx="672">
                  <c:v>2105.67</c:v>
                </c:pt>
                <c:pt idx="673">
                  <c:v>497.5</c:v>
                </c:pt>
                <c:pt idx="674">
                  <c:v>169.60599999999999</c:v>
                </c:pt>
                <c:pt idx="675">
                  <c:v>5126.04</c:v>
                </c:pt>
                <c:pt idx="676">
                  <c:v>158.19999999999999</c:v>
                </c:pt>
                <c:pt idx="677">
                  <c:v>370955</c:v>
                </c:pt>
                <c:pt idx="678">
                  <c:v>4959.09</c:v>
                </c:pt>
                <c:pt idx="679">
                  <c:v>3005</c:v>
                </c:pt>
                <c:pt idx="680">
                  <c:v>114394.15</c:v>
                </c:pt>
                <c:pt idx="681">
                  <c:v>8281.9699999999993</c:v>
                </c:pt>
                <c:pt idx="682">
                  <c:v>1600</c:v>
                </c:pt>
                <c:pt idx="683">
                  <c:v>11670.08</c:v>
                </c:pt>
                <c:pt idx="684">
                  <c:v>18120.21</c:v>
                </c:pt>
                <c:pt idx="685">
                  <c:v>3422.7</c:v>
                </c:pt>
                <c:pt idx="686">
                  <c:v>732.02</c:v>
                </c:pt>
                <c:pt idx="687">
                  <c:v>184.2</c:v>
                </c:pt>
                <c:pt idx="688">
                  <c:v>288.7</c:v>
                </c:pt>
                <c:pt idx="689">
                  <c:v>400</c:v>
                </c:pt>
                <c:pt idx="690">
                  <c:v>124.15</c:v>
                </c:pt>
                <c:pt idx="691">
                  <c:v>357.1</c:v>
                </c:pt>
                <c:pt idx="692">
                  <c:v>1198.8</c:v>
                </c:pt>
                <c:pt idx="693">
                  <c:v>325.27</c:v>
                </c:pt>
                <c:pt idx="694">
                  <c:v>111198.3</c:v>
                </c:pt>
                <c:pt idx="695">
                  <c:v>314.20999999999998</c:v>
                </c:pt>
                <c:pt idx="696">
                  <c:v>281.97000000000003</c:v>
                </c:pt>
                <c:pt idx="697">
                  <c:v>95.48</c:v>
                </c:pt>
                <c:pt idx="698">
                  <c:v>200</c:v>
                </c:pt>
                <c:pt idx="699">
                  <c:v>7203.5</c:v>
                </c:pt>
                <c:pt idx="700">
                  <c:v>49.65</c:v>
                </c:pt>
                <c:pt idx="701">
                  <c:v>100</c:v>
                </c:pt>
                <c:pt idx="702">
                  <c:v>3780.86</c:v>
                </c:pt>
                <c:pt idx="703">
                  <c:v>2179.54</c:v>
                </c:pt>
                <c:pt idx="704">
                  <c:v>100.86</c:v>
                </c:pt>
                <c:pt idx="705">
                  <c:v>950</c:v>
                </c:pt>
                <c:pt idx="706">
                  <c:v>400.47</c:v>
                </c:pt>
                <c:pt idx="707">
                  <c:v>400.47</c:v>
                </c:pt>
                <c:pt idx="708">
                  <c:v>152.47999999999999</c:v>
                </c:pt>
                <c:pt idx="709">
                  <c:v>216.61</c:v>
                </c:pt>
                <c:pt idx="710">
                  <c:v>100</c:v>
                </c:pt>
                <c:pt idx="711">
                  <c:v>600</c:v>
                </c:pt>
                <c:pt idx="712">
                  <c:v>307.45999999999998</c:v>
                </c:pt>
                <c:pt idx="713">
                  <c:v>449.35</c:v>
                </c:pt>
                <c:pt idx="714">
                  <c:v>3324.52</c:v>
                </c:pt>
                <c:pt idx="715">
                  <c:v>34.590000000000003</c:v>
                </c:pt>
                <c:pt idx="716" formatCode="#,##0.00">
                  <c:v>1217.29</c:v>
                </c:pt>
                <c:pt idx="717" formatCode="#,##0.00">
                  <c:v>2838.5</c:v>
                </c:pt>
                <c:pt idx="718" formatCode="#,##0.00">
                  <c:v>1096.45</c:v>
                </c:pt>
                <c:pt idx="719" formatCode="#,##0.00">
                  <c:v>14.9</c:v>
                </c:pt>
                <c:pt idx="720" formatCode="#,##0.00">
                  <c:v>176.4</c:v>
                </c:pt>
                <c:pt idx="721" formatCode="#,##0.00">
                  <c:v>28</c:v>
                </c:pt>
                <c:pt idx="722" formatCode="#,##0.00">
                  <c:v>690.86</c:v>
                </c:pt>
                <c:pt idx="723">
                  <c:v>470.79</c:v>
                </c:pt>
                <c:pt idx="724">
                  <c:v>22773</c:v>
                </c:pt>
                <c:pt idx="725">
                  <c:v>10948</c:v>
                </c:pt>
                <c:pt idx="726">
                  <c:v>1954</c:v>
                </c:pt>
                <c:pt idx="727">
                  <c:v>73</c:v>
                </c:pt>
                <c:pt idx="728">
                  <c:v>203.04</c:v>
                </c:pt>
                <c:pt idx="729">
                  <c:v>4675</c:v>
                </c:pt>
                <c:pt idx="730">
                  <c:v>300</c:v>
                </c:pt>
                <c:pt idx="731">
                  <c:v>1204.3</c:v>
                </c:pt>
                <c:pt idx="732">
                  <c:v>5947.5</c:v>
                </c:pt>
                <c:pt idx="733">
                  <c:v>99.97</c:v>
                </c:pt>
                <c:pt idx="734">
                  <c:v>21711.07</c:v>
                </c:pt>
                <c:pt idx="735">
                  <c:v>84</c:v>
                </c:pt>
                <c:pt idx="736">
                  <c:v>6016</c:v>
                </c:pt>
                <c:pt idx="737">
                  <c:v>381.5</c:v>
                </c:pt>
                <c:pt idx="738">
                  <c:v>1870</c:v>
                </c:pt>
                <c:pt idx="739">
                  <c:v>4790.6000000000004</c:v>
                </c:pt>
                <c:pt idx="740">
                  <c:v>8073.83</c:v>
                </c:pt>
                <c:pt idx="741">
                  <c:v>128</c:v>
                </c:pt>
                <c:pt idx="742">
                  <c:v>1121.4000000000001</c:v>
                </c:pt>
                <c:pt idx="743">
                  <c:v>203.018</c:v>
                </c:pt>
                <c:pt idx="744">
                  <c:v>400</c:v>
                </c:pt>
                <c:pt idx="745">
                  <c:v>184.1</c:v>
                </c:pt>
                <c:pt idx="746">
                  <c:v>93.1</c:v>
                </c:pt>
                <c:pt idx="747">
                  <c:v>1002</c:v>
                </c:pt>
                <c:pt idx="748">
                  <c:v>1985.12</c:v>
                </c:pt>
                <c:pt idx="749">
                  <c:v>2936.8</c:v>
                </c:pt>
                <c:pt idx="750">
                  <c:v>1538.63</c:v>
                </c:pt>
                <c:pt idx="751">
                  <c:v>9871.92</c:v>
                </c:pt>
                <c:pt idx="752">
                  <c:v>200</c:v>
                </c:pt>
                <c:pt idx="753">
                  <c:v>417</c:v>
                </c:pt>
                <c:pt idx="754">
                  <c:v>26001.16</c:v>
                </c:pt>
                <c:pt idx="755">
                  <c:v>36629</c:v>
                </c:pt>
                <c:pt idx="756">
                  <c:v>1226</c:v>
                </c:pt>
                <c:pt idx="757">
                  <c:v>355.57</c:v>
                </c:pt>
                <c:pt idx="758">
                  <c:v>30448.87</c:v>
                </c:pt>
                <c:pt idx="759">
                  <c:v>77.599999999999994</c:v>
                </c:pt>
                <c:pt idx="760">
                  <c:v>190</c:v>
                </c:pt>
                <c:pt idx="761">
                  <c:v>600</c:v>
                </c:pt>
                <c:pt idx="762">
                  <c:v>978.67</c:v>
                </c:pt>
                <c:pt idx="763">
                  <c:v>1879</c:v>
                </c:pt>
                <c:pt idx="764">
                  <c:v>12793</c:v>
                </c:pt>
                <c:pt idx="765">
                  <c:v>7738.6</c:v>
                </c:pt>
                <c:pt idx="766">
                  <c:v>2346.56</c:v>
                </c:pt>
                <c:pt idx="767" formatCode="0.00">
                  <c:v>3334.18</c:v>
                </c:pt>
                <c:pt idx="768">
                  <c:v>600</c:v>
                </c:pt>
                <c:pt idx="769">
                  <c:v>1310.2</c:v>
                </c:pt>
                <c:pt idx="770">
                  <c:v>157</c:v>
                </c:pt>
                <c:pt idx="771">
                  <c:v>107.7</c:v>
                </c:pt>
                <c:pt idx="772">
                  <c:v>2200</c:v>
                </c:pt>
                <c:pt idx="773">
                  <c:v>247.5</c:v>
                </c:pt>
                <c:pt idx="774">
                  <c:v>82.88</c:v>
                </c:pt>
                <c:pt idx="775">
                  <c:v>6967</c:v>
                </c:pt>
                <c:pt idx="776">
                  <c:v>831.1</c:v>
                </c:pt>
                <c:pt idx="777">
                  <c:v>725</c:v>
                </c:pt>
                <c:pt idx="778">
                  <c:v>339</c:v>
                </c:pt>
                <c:pt idx="779" formatCode="#,##0.0_);[Red]\(#,##0.0\)">
                  <c:v>2948.5</c:v>
                </c:pt>
                <c:pt idx="780">
                  <c:v>366.3</c:v>
                </c:pt>
                <c:pt idx="781">
                  <c:v>4335</c:v>
                </c:pt>
                <c:pt idx="782">
                  <c:v>22845.84</c:v>
                </c:pt>
                <c:pt idx="783">
                  <c:v>127</c:v>
                </c:pt>
                <c:pt idx="784">
                  <c:v>438.57</c:v>
                </c:pt>
                <c:pt idx="785">
                  <c:v>2826.08</c:v>
                </c:pt>
                <c:pt idx="786">
                  <c:v>145</c:v>
                </c:pt>
                <c:pt idx="787">
                  <c:v>100</c:v>
                </c:pt>
                <c:pt idx="788">
                  <c:v>400</c:v>
                </c:pt>
                <c:pt idx="789">
                  <c:v>476.64</c:v>
                </c:pt>
                <c:pt idx="790">
                  <c:v>200</c:v>
                </c:pt>
                <c:pt idx="791">
                  <c:v>100</c:v>
                </c:pt>
                <c:pt idx="792">
                  <c:v>23499.35</c:v>
                </c:pt>
                <c:pt idx="793">
                  <c:v>760.95</c:v>
                </c:pt>
                <c:pt idx="794">
                  <c:v>121.863</c:v>
                </c:pt>
                <c:pt idx="795">
                  <c:v>31400</c:v>
                </c:pt>
                <c:pt idx="796">
                  <c:v>1061.9000000000001</c:v>
                </c:pt>
                <c:pt idx="797">
                  <c:v>3724.63</c:v>
                </c:pt>
                <c:pt idx="798">
                  <c:v>3479.3</c:v>
                </c:pt>
                <c:pt idx="799">
                  <c:v>1943.5</c:v>
                </c:pt>
                <c:pt idx="800">
                  <c:v>40987.550000000003</c:v>
                </c:pt>
                <c:pt idx="801">
                  <c:v>2328.6999999999998</c:v>
                </c:pt>
                <c:pt idx="802">
                  <c:v>333.9</c:v>
                </c:pt>
                <c:pt idx="803">
                  <c:v>470.1</c:v>
                </c:pt>
                <c:pt idx="804">
                  <c:v>1044.3</c:v>
                </c:pt>
                <c:pt idx="805">
                  <c:v>7883.66</c:v>
                </c:pt>
                <c:pt idx="806">
                  <c:v>1582.6</c:v>
                </c:pt>
                <c:pt idx="807">
                  <c:v>1205.3</c:v>
                </c:pt>
                <c:pt idx="808">
                  <c:v>3654.26</c:v>
                </c:pt>
                <c:pt idx="809">
                  <c:v>805.69</c:v>
                </c:pt>
                <c:pt idx="810">
                  <c:v>761</c:v>
                </c:pt>
                <c:pt idx="811">
                  <c:v>1409.17</c:v>
                </c:pt>
                <c:pt idx="812">
                  <c:v>152135.69</c:v>
                </c:pt>
                <c:pt idx="813">
                  <c:v>1451.06</c:v>
                </c:pt>
                <c:pt idx="814">
                  <c:v>13</c:v>
                </c:pt>
                <c:pt idx="815">
                  <c:v>518.09</c:v>
                </c:pt>
                <c:pt idx="816">
                  <c:v>300</c:v>
                </c:pt>
                <c:pt idx="817">
                  <c:v>2000</c:v>
                </c:pt>
                <c:pt idx="818">
                  <c:v>268.37</c:v>
                </c:pt>
                <c:pt idx="819">
                  <c:v>37979.019999999997</c:v>
                </c:pt>
                <c:pt idx="820">
                  <c:v>1298.2</c:v>
                </c:pt>
                <c:pt idx="821">
                  <c:v>12632.74</c:v>
                </c:pt>
                <c:pt idx="822">
                  <c:v>151.69999999999999</c:v>
                </c:pt>
                <c:pt idx="823">
                  <c:v>15428.9</c:v>
                </c:pt>
                <c:pt idx="824">
                  <c:v>23774.86</c:v>
                </c:pt>
                <c:pt idx="825">
                  <c:v>104.65</c:v>
                </c:pt>
                <c:pt idx="826">
                  <c:v>14566.25</c:v>
                </c:pt>
                <c:pt idx="827">
                  <c:v>2981.36</c:v>
                </c:pt>
                <c:pt idx="828">
                  <c:v>99.57</c:v>
                </c:pt>
                <c:pt idx="829">
                  <c:v>908.1</c:v>
                </c:pt>
                <c:pt idx="830">
                  <c:v>3643.42</c:v>
                </c:pt>
                <c:pt idx="831">
                  <c:v>606.80200000000002</c:v>
                </c:pt>
                <c:pt idx="832">
                  <c:v>3456.62</c:v>
                </c:pt>
                <c:pt idx="833">
                  <c:v>33066.1</c:v>
                </c:pt>
                <c:pt idx="834">
                  <c:v>588.66999999999996</c:v>
                </c:pt>
                <c:pt idx="835">
                  <c:v>251.06</c:v>
                </c:pt>
                <c:pt idx="836">
                  <c:v>48.82</c:v>
                </c:pt>
                <c:pt idx="837">
                  <c:v>1017.8</c:v>
                </c:pt>
                <c:pt idx="838">
                  <c:v>177.2</c:v>
                </c:pt>
                <c:pt idx="839">
                  <c:v>123.2</c:v>
                </c:pt>
                <c:pt idx="840">
                  <c:v>87.01</c:v>
                </c:pt>
                <c:pt idx="841">
                  <c:v>637</c:v>
                </c:pt>
                <c:pt idx="842">
                  <c:v>5138.0600000000004</c:v>
                </c:pt>
                <c:pt idx="843">
                  <c:v>8352.4</c:v>
                </c:pt>
                <c:pt idx="844">
                  <c:v>672</c:v>
                </c:pt>
                <c:pt idx="845">
                  <c:v>554.91</c:v>
                </c:pt>
                <c:pt idx="846">
                  <c:v>7750.87</c:v>
                </c:pt>
                <c:pt idx="847">
                  <c:v>3087.69</c:v>
                </c:pt>
                <c:pt idx="848">
                  <c:v>3005.52</c:v>
                </c:pt>
                <c:pt idx="849">
                  <c:v>8092.75</c:v>
                </c:pt>
                <c:pt idx="850">
                  <c:v>4716.51</c:v>
                </c:pt>
                <c:pt idx="851">
                  <c:v>166.74</c:v>
                </c:pt>
                <c:pt idx="852">
                  <c:v>137.88</c:v>
                </c:pt>
                <c:pt idx="853">
                  <c:v>600</c:v>
                </c:pt>
                <c:pt idx="854">
                  <c:v>980.45</c:v>
                </c:pt>
                <c:pt idx="855">
                  <c:v>400</c:v>
                </c:pt>
                <c:pt idx="856">
                  <c:v>600</c:v>
                </c:pt>
                <c:pt idx="857">
                  <c:v>2488.69</c:v>
                </c:pt>
                <c:pt idx="858">
                  <c:v>4960.09</c:v>
                </c:pt>
                <c:pt idx="859">
                  <c:v>1225.17</c:v>
                </c:pt>
                <c:pt idx="860">
                  <c:v>5573.15</c:v>
                </c:pt>
                <c:pt idx="861">
                  <c:v>276</c:v>
                </c:pt>
                <c:pt idx="862">
                  <c:v>885.58</c:v>
                </c:pt>
                <c:pt idx="863">
                  <c:v>2822</c:v>
                </c:pt>
                <c:pt idx="864">
                  <c:v>584.66</c:v>
                </c:pt>
                <c:pt idx="865">
                  <c:v>82.47</c:v>
                </c:pt>
                <c:pt idx="866">
                  <c:v>747.1</c:v>
                </c:pt>
                <c:pt idx="867">
                  <c:v>2129.94</c:v>
                </c:pt>
                <c:pt idx="868">
                  <c:v>200</c:v>
                </c:pt>
                <c:pt idx="869">
                  <c:v>1391.63</c:v>
                </c:pt>
                <c:pt idx="870">
                  <c:v>2111.6999999999998</c:v>
                </c:pt>
                <c:pt idx="871">
                  <c:v>11346.8</c:v>
                </c:pt>
                <c:pt idx="872">
                  <c:v>233.04</c:v>
                </c:pt>
                <c:pt idx="873">
                  <c:v>273.32</c:v>
                </c:pt>
                <c:pt idx="874">
                  <c:v>34</c:v>
                </c:pt>
                <c:pt idx="875">
                  <c:v>10744</c:v>
                </c:pt>
                <c:pt idx="876">
                  <c:v>77</c:v>
                </c:pt>
                <c:pt idx="877">
                  <c:v>1390</c:v>
                </c:pt>
                <c:pt idx="878">
                  <c:v>106.95</c:v>
                </c:pt>
                <c:pt idx="879">
                  <c:v>2125.5300000000002</c:v>
                </c:pt>
                <c:pt idx="880">
                  <c:v>632</c:v>
                </c:pt>
                <c:pt idx="881">
                  <c:v>1281.5999999999999</c:v>
                </c:pt>
                <c:pt idx="882">
                  <c:v>1154</c:v>
                </c:pt>
                <c:pt idx="883">
                  <c:v>2210.3000000000002</c:v>
                </c:pt>
                <c:pt idx="884">
                  <c:v>52.9</c:v>
                </c:pt>
                <c:pt idx="885">
                  <c:v>210</c:v>
                </c:pt>
                <c:pt idx="886">
                  <c:v>300</c:v>
                </c:pt>
                <c:pt idx="887">
                  <c:v>2599.6</c:v>
                </c:pt>
                <c:pt idx="888">
                  <c:v>95431</c:v>
                </c:pt>
                <c:pt idx="889">
                  <c:v>3336</c:v>
                </c:pt>
                <c:pt idx="890">
                  <c:v>109623.61</c:v>
                </c:pt>
                <c:pt idx="891">
                  <c:v>71.900000000000006</c:v>
                </c:pt>
                <c:pt idx="892">
                  <c:v>41696</c:v>
                </c:pt>
                <c:pt idx="893">
                  <c:v>4330</c:v>
                </c:pt>
                <c:pt idx="894">
                  <c:v>2100</c:v>
                </c:pt>
                <c:pt idx="895">
                  <c:v>2700</c:v>
                </c:pt>
                <c:pt idx="896">
                  <c:v>245.5</c:v>
                </c:pt>
                <c:pt idx="897">
                  <c:v>209.26</c:v>
                </c:pt>
                <c:pt idx="898">
                  <c:v>346.45</c:v>
                </c:pt>
                <c:pt idx="899">
                  <c:v>444.1</c:v>
                </c:pt>
                <c:pt idx="900">
                  <c:v>1830.08</c:v>
                </c:pt>
                <c:pt idx="901">
                  <c:v>76.64</c:v>
                </c:pt>
                <c:pt idx="902">
                  <c:v>659.5</c:v>
                </c:pt>
                <c:pt idx="903">
                  <c:v>1500</c:v>
                </c:pt>
                <c:pt idx="904">
                  <c:v>100</c:v>
                </c:pt>
                <c:pt idx="905">
                  <c:v>600</c:v>
                </c:pt>
                <c:pt idx="906">
                  <c:v>300</c:v>
                </c:pt>
                <c:pt idx="907">
                  <c:v>3805</c:v>
                </c:pt>
                <c:pt idx="908">
                  <c:v>920.9</c:v>
                </c:pt>
                <c:pt idx="909">
                  <c:v>1190</c:v>
                </c:pt>
                <c:pt idx="910">
                  <c:v>180</c:v>
                </c:pt>
                <c:pt idx="911">
                  <c:v>90.85</c:v>
                </c:pt>
                <c:pt idx="912">
                  <c:v>7205.9170000000004</c:v>
                </c:pt>
                <c:pt idx="913">
                  <c:v>67.17</c:v>
                </c:pt>
                <c:pt idx="914">
                  <c:v>862.8</c:v>
                </c:pt>
                <c:pt idx="915">
                  <c:v>117.6</c:v>
                </c:pt>
                <c:pt idx="916">
                  <c:v>1400</c:v>
                </c:pt>
                <c:pt idx="917">
                  <c:v>700</c:v>
                </c:pt>
                <c:pt idx="918">
                  <c:v>59.54</c:v>
                </c:pt>
                <c:pt idx="919">
                  <c:v>860.34</c:v>
                </c:pt>
                <c:pt idx="920">
                  <c:v>201.24</c:v>
                </c:pt>
                <c:pt idx="921">
                  <c:v>10336.299999999999</c:v>
                </c:pt>
                <c:pt idx="922">
                  <c:v>10736</c:v>
                </c:pt>
                <c:pt idx="923">
                  <c:v>206.9</c:v>
                </c:pt>
                <c:pt idx="924">
                  <c:v>192.77</c:v>
                </c:pt>
                <c:pt idx="925">
                  <c:v>200</c:v>
                </c:pt>
                <c:pt idx="926">
                  <c:v>100</c:v>
                </c:pt>
                <c:pt idx="927">
                  <c:v>400</c:v>
                </c:pt>
                <c:pt idx="928">
                  <c:v>400</c:v>
                </c:pt>
                <c:pt idx="929">
                  <c:v>1063.97</c:v>
                </c:pt>
                <c:pt idx="930">
                  <c:v>14183.5</c:v>
                </c:pt>
                <c:pt idx="931">
                  <c:v>356.50099999999998</c:v>
                </c:pt>
                <c:pt idx="932">
                  <c:v>94</c:v>
                </c:pt>
                <c:pt idx="933">
                  <c:v>300</c:v>
                </c:pt>
                <c:pt idx="934">
                  <c:v>221.14</c:v>
                </c:pt>
                <c:pt idx="935">
                  <c:v>595.5</c:v>
                </c:pt>
                <c:pt idx="936">
                  <c:v>207.08</c:v>
                </c:pt>
                <c:pt idx="937">
                  <c:v>273.7</c:v>
                </c:pt>
                <c:pt idx="938">
                  <c:v>340.64</c:v>
                </c:pt>
                <c:pt idx="939">
                  <c:v>200</c:v>
                </c:pt>
                <c:pt idx="940">
                  <c:v>4131.41</c:v>
                </c:pt>
                <c:pt idx="941">
                  <c:v>289.74</c:v>
                </c:pt>
                <c:pt idx="942">
                  <c:v>194.25</c:v>
                </c:pt>
                <c:pt idx="943">
                  <c:v>249.94</c:v>
                </c:pt>
                <c:pt idx="944">
                  <c:v>63.53</c:v>
                </c:pt>
                <c:pt idx="945">
                  <c:v>719.05899999999997</c:v>
                </c:pt>
                <c:pt idx="946">
                  <c:v>398.4</c:v>
                </c:pt>
                <c:pt idx="947">
                  <c:v>215.69</c:v>
                </c:pt>
                <c:pt idx="948">
                  <c:v>2356.1999999999998</c:v>
                </c:pt>
                <c:pt idx="949">
                  <c:v>585.9</c:v>
                </c:pt>
                <c:pt idx="950">
                  <c:v>323.92</c:v>
                </c:pt>
                <c:pt idx="951">
                  <c:v>1152.5</c:v>
                </c:pt>
                <c:pt idx="952">
                  <c:v>1474.4</c:v>
                </c:pt>
                <c:pt idx="953">
                  <c:v>400</c:v>
                </c:pt>
                <c:pt idx="954">
                  <c:v>200</c:v>
                </c:pt>
                <c:pt idx="955">
                  <c:v>248.8</c:v>
                </c:pt>
                <c:pt idx="956">
                  <c:v>3713.51</c:v>
                </c:pt>
                <c:pt idx="957">
                  <c:v>632.6</c:v>
                </c:pt>
                <c:pt idx="958">
                  <c:v>1460.18</c:v>
                </c:pt>
                <c:pt idx="959">
                  <c:v>100</c:v>
                </c:pt>
                <c:pt idx="960">
                  <c:v>269.85000000000002</c:v>
                </c:pt>
                <c:pt idx="961">
                  <c:v>330.78</c:v>
                </c:pt>
                <c:pt idx="962">
                  <c:v>249.98</c:v>
                </c:pt>
                <c:pt idx="963">
                  <c:v>1605.44</c:v>
                </c:pt>
                <c:pt idx="964">
                  <c:v>2671.9</c:v>
                </c:pt>
                <c:pt idx="965">
                  <c:v>1384.73</c:v>
                </c:pt>
                <c:pt idx="966">
                  <c:v>200</c:v>
                </c:pt>
                <c:pt idx="967">
                  <c:v>85.8</c:v>
                </c:pt>
                <c:pt idx="968">
                  <c:v>717.67</c:v>
                </c:pt>
                <c:pt idx="969">
                  <c:v>713.85</c:v>
                </c:pt>
                <c:pt idx="970">
                  <c:v>645.03</c:v>
                </c:pt>
                <c:pt idx="971">
                  <c:v>100</c:v>
                </c:pt>
                <c:pt idx="972">
                  <c:v>137.46</c:v>
                </c:pt>
                <c:pt idx="973">
                  <c:v>1041.3</c:v>
                </c:pt>
                <c:pt idx="974">
                  <c:v>100</c:v>
                </c:pt>
                <c:pt idx="975">
                  <c:v>420.4</c:v>
                </c:pt>
                <c:pt idx="976">
                  <c:v>744.77</c:v>
                </c:pt>
                <c:pt idx="977">
                  <c:v>16757.23</c:v>
                </c:pt>
                <c:pt idx="978">
                  <c:v>227</c:v>
                </c:pt>
                <c:pt idx="979">
                  <c:v>1034.53</c:v>
                </c:pt>
                <c:pt idx="980">
                  <c:v>45.58</c:v>
                </c:pt>
                <c:pt idx="981">
                  <c:v>104.5</c:v>
                </c:pt>
                <c:pt idx="982">
                  <c:v>1564.4</c:v>
                </c:pt>
                <c:pt idx="983">
                  <c:v>1313.08</c:v>
                </c:pt>
                <c:pt idx="984">
                  <c:v>446.07</c:v>
                </c:pt>
                <c:pt idx="985">
                  <c:v>7769.53</c:v>
                </c:pt>
                <c:pt idx="986">
                  <c:v>28418.400000000001</c:v>
                </c:pt>
                <c:pt idx="987">
                  <c:v>7749</c:v>
                </c:pt>
                <c:pt idx="988">
                  <c:v>2955.91</c:v>
                </c:pt>
                <c:pt idx="989">
                  <c:v>232.4</c:v>
                </c:pt>
                <c:pt idx="990">
                  <c:v>490.7</c:v>
                </c:pt>
                <c:pt idx="991">
                  <c:v>200</c:v>
                </c:pt>
                <c:pt idx="992">
                  <c:v>904.67</c:v>
                </c:pt>
                <c:pt idx="993">
                  <c:v>2690.7</c:v>
                </c:pt>
                <c:pt idx="994">
                  <c:v>6343.6</c:v>
                </c:pt>
                <c:pt idx="995">
                  <c:v>99.8</c:v>
                </c:pt>
                <c:pt idx="996">
                  <c:v>10297.01</c:v>
                </c:pt>
                <c:pt idx="997">
                  <c:v>726</c:v>
                </c:pt>
                <c:pt idx="998">
                  <c:v>47.13</c:v>
                </c:pt>
                <c:pt idx="999">
                  <c:v>200</c:v>
                </c:pt>
                <c:pt idx="1000">
                  <c:v>1037.53</c:v>
                </c:pt>
                <c:pt idx="1001">
                  <c:v>378.4</c:v>
                </c:pt>
                <c:pt idx="1002">
                  <c:v>933.58</c:v>
                </c:pt>
                <c:pt idx="1003">
                  <c:v>100</c:v>
                </c:pt>
                <c:pt idx="1004">
                  <c:v>9732.4</c:v>
                </c:pt>
                <c:pt idx="1005">
                  <c:v>4700</c:v>
                </c:pt>
                <c:pt idx="1006">
                  <c:v>129.80000000000001</c:v>
                </c:pt>
                <c:pt idx="1007">
                  <c:v>605</c:v>
                </c:pt>
                <c:pt idx="1008">
                  <c:v>542.1</c:v>
                </c:pt>
                <c:pt idx="1009">
                  <c:v>60.9</c:v>
                </c:pt>
                <c:pt idx="1010">
                  <c:v>120.2</c:v>
                </c:pt>
                <c:pt idx="1011">
                  <c:v>199.16</c:v>
                </c:pt>
                <c:pt idx="1012">
                  <c:v>1535</c:v>
                </c:pt>
                <c:pt idx="1013">
                  <c:v>1277.4000000000001</c:v>
                </c:pt>
                <c:pt idx="1014">
                  <c:v>298.29000000000002</c:v>
                </c:pt>
                <c:pt idx="1015" formatCode="General">
                  <c:v>57.32</c:v>
                </c:pt>
                <c:pt idx="1016">
                  <c:v>400</c:v>
                </c:pt>
                <c:pt idx="1017" formatCode="General">
                  <c:v>2201.17</c:v>
                </c:pt>
                <c:pt idx="1018" formatCode="General">
                  <c:v>346.83</c:v>
                </c:pt>
                <c:pt idx="1019">
                  <c:v>555.9</c:v>
                </c:pt>
                <c:pt idx="1020">
                  <c:v>2054.5</c:v>
                </c:pt>
                <c:pt idx="1021">
                  <c:v>1175.4000000000001</c:v>
                </c:pt>
                <c:pt idx="1022">
                  <c:v>265.2</c:v>
                </c:pt>
                <c:pt idx="1023">
                  <c:v>100</c:v>
                </c:pt>
                <c:pt idx="1024">
                  <c:v>100</c:v>
                </c:pt>
                <c:pt idx="1025">
                  <c:v>9043.1</c:v>
                </c:pt>
                <c:pt idx="1026">
                  <c:v>100</c:v>
                </c:pt>
                <c:pt idx="1027">
                  <c:v>1915.05</c:v>
                </c:pt>
                <c:pt idx="1028">
                  <c:v>102.71</c:v>
                </c:pt>
                <c:pt idx="1029">
                  <c:v>277</c:v>
                </c:pt>
                <c:pt idx="1030">
                  <c:v>17259</c:v>
                </c:pt>
                <c:pt idx="1031">
                  <c:v>487.89</c:v>
                </c:pt>
                <c:pt idx="1032">
                  <c:v>66.680000000000007</c:v>
                </c:pt>
                <c:pt idx="1033">
                  <c:v>594.20000000000005</c:v>
                </c:pt>
                <c:pt idx="1034">
                  <c:v>531.83000000000004</c:v>
                </c:pt>
                <c:pt idx="1035">
                  <c:v>1986.09</c:v>
                </c:pt>
                <c:pt idx="1036">
                  <c:v>1388.07</c:v>
                </c:pt>
                <c:pt idx="1037">
                  <c:v>892.78</c:v>
                </c:pt>
                <c:pt idx="1038">
                  <c:v>4593.41</c:v>
                </c:pt>
                <c:pt idx="1039">
                  <c:v>100</c:v>
                </c:pt>
                <c:pt idx="1040">
                  <c:v>400</c:v>
                </c:pt>
                <c:pt idx="1041">
                  <c:v>2200</c:v>
                </c:pt>
                <c:pt idx="1042">
                  <c:v>100</c:v>
                </c:pt>
                <c:pt idx="1043">
                  <c:v>533.41999999999996</c:v>
                </c:pt>
                <c:pt idx="1044">
                  <c:v>894.42</c:v>
                </c:pt>
                <c:pt idx="1045">
                  <c:v>1432.08</c:v>
                </c:pt>
                <c:pt idx="1046">
                  <c:v>512.62</c:v>
                </c:pt>
                <c:pt idx="1047">
                  <c:v>1729.61</c:v>
                </c:pt>
                <c:pt idx="1048">
                  <c:v>1500</c:v>
                </c:pt>
                <c:pt idx="1049">
                  <c:v>665.28</c:v>
                </c:pt>
                <c:pt idx="1050">
                  <c:v>2200</c:v>
                </c:pt>
                <c:pt idx="1051">
                  <c:v>574.73</c:v>
                </c:pt>
                <c:pt idx="1052">
                  <c:v>2972.8</c:v>
                </c:pt>
                <c:pt idx="1053">
                  <c:v>2648.4</c:v>
                </c:pt>
                <c:pt idx="1054">
                  <c:v>1077.5999999999999</c:v>
                </c:pt>
                <c:pt idx="1055">
                  <c:v>169.21</c:v>
                </c:pt>
                <c:pt idx="1056">
                  <c:v>922.37</c:v>
                </c:pt>
                <c:pt idx="1057">
                  <c:v>694.5</c:v>
                </c:pt>
                <c:pt idx="1058">
                  <c:v>625.5</c:v>
                </c:pt>
                <c:pt idx="1059">
                  <c:v>700</c:v>
                </c:pt>
                <c:pt idx="1060">
                  <c:v>200</c:v>
                </c:pt>
                <c:pt idx="1061">
                  <c:v>13434.63</c:v>
                </c:pt>
                <c:pt idx="1062">
                  <c:v>130.19999999999999</c:v>
                </c:pt>
                <c:pt idx="1063">
                  <c:v>588.79999999999995</c:v>
                </c:pt>
                <c:pt idx="1064">
                  <c:v>5477.3</c:v>
                </c:pt>
                <c:pt idx="1065">
                  <c:v>1067.29</c:v>
                </c:pt>
                <c:pt idx="1066">
                  <c:v>130.46</c:v>
                </c:pt>
                <c:pt idx="1067">
                  <c:v>552.63</c:v>
                </c:pt>
                <c:pt idx="1068">
                  <c:v>2500</c:v>
                </c:pt>
                <c:pt idx="1069">
                  <c:v>239.47</c:v>
                </c:pt>
                <c:pt idx="1070">
                  <c:v>197.68</c:v>
                </c:pt>
                <c:pt idx="1071">
                  <c:v>275.74</c:v>
                </c:pt>
                <c:pt idx="1072">
                  <c:v>195</c:v>
                </c:pt>
                <c:pt idx="1073">
                  <c:v>195</c:v>
                </c:pt>
                <c:pt idx="1074">
                  <c:v>48.1</c:v>
                </c:pt>
                <c:pt idx="1075">
                  <c:v>330.19</c:v>
                </c:pt>
                <c:pt idx="1076">
                  <c:v>220.2</c:v>
                </c:pt>
                <c:pt idx="1077">
                  <c:v>800</c:v>
                </c:pt>
                <c:pt idx="1078">
                  <c:v>10022.1</c:v>
                </c:pt>
                <c:pt idx="1079">
                  <c:v>301.85000000000002</c:v>
                </c:pt>
                <c:pt idx="1080">
                  <c:v>542.98</c:v>
                </c:pt>
                <c:pt idx="1081">
                  <c:v>170.51</c:v>
                </c:pt>
                <c:pt idx="1082">
                  <c:v>792.04</c:v>
                </c:pt>
                <c:pt idx="1083">
                  <c:v>5644.57</c:v>
                </c:pt>
                <c:pt idx="1084">
                  <c:v>780</c:v>
                </c:pt>
                <c:pt idx="1085">
                  <c:v>745</c:v>
                </c:pt>
                <c:pt idx="1086">
                  <c:v>200</c:v>
                </c:pt>
                <c:pt idx="1087">
                  <c:v>382</c:v>
                </c:pt>
                <c:pt idx="1088">
                  <c:v>200</c:v>
                </c:pt>
                <c:pt idx="1089">
                  <c:v>100</c:v>
                </c:pt>
                <c:pt idx="1090">
                  <c:v>374.8</c:v>
                </c:pt>
                <c:pt idx="1091">
                  <c:v>53587</c:v>
                </c:pt>
                <c:pt idx="1092">
                  <c:v>88</c:v>
                </c:pt>
                <c:pt idx="1093">
                  <c:v>650.63499999999999</c:v>
                </c:pt>
                <c:pt idx="1094">
                  <c:v>7400</c:v>
                </c:pt>
                <c:pt idx="1095">
                  <c:v>90.3</c:v>
                </c:pt>
                <c:pt idx="1096">
                  <c:v>177526.55</c:v>
                </c:pt>
                <c:pt idx="1097">
                  <c:v>2087.5500000000002</c:v>
                </c:pt>
                <c:pt idx="1098">
                  <c:v>66929.91</c:v>
                </c:pt>
                <c:pt idx="1099">
                  <c:v>520.86</c:v>
                </c:pt>
                <c:pt idx="1100">
                  <c:v>2706</c:v>
                </c:pt>
                <c:pt idx="1101">
                  <c:v>311.89999999999998</c:v>
                </c:pt>
                <c:pt idx="1102">
                  <c:v>1297.56</c:v>
                </c:pt>
                <c:pt idx="1103">
                  <c:v>180.4</c:v>
                </c:pt>
                <c:pt idx="1104">
                  <c:v>301.3</c:v>
                </c:pt>
                <c:pt idx="1105">
                  <c:v>3346.1</c:v>
                </c:pt>
                <c:pt idx="1106">
                  <c:v>1512.3</c:v>
                </c:pt>
                <c:pt idx="1107">
                  <c:v>967.04</c:v>
                </c:pt>
                <c:pt idx="1108">
                  <c:v>93.65</c:v>
                </c:pt>
                <c:pt idx="1109">
                  <c:v>167.44</c:v>
                </c:pt>
                <c:pt idx="1110">
                  <c:v>555.5</c:v>
                </c:pt>
                <c:pt idx="1111">
                  <c:v>2319.9263999999998</c:v>
                </c:pt>
                <c:pt idx="1112">
                  <c:v>1165.06</c:v>
                </c:pt>
                <c:pt idx="1113">
                  <c:v>511.46</c:v>
                </c:pt>
                <c:pt idx="1114">
                  <c:v>8264.52</c:v>
                </c:pt>
                <c:pt idx="1115">
                  <c:v>2607.1999999999998</c:v>
                </c:pt>
                <c:pt idx="1116">
                  <c:v>500</c:v>
                </c:pt>
                <c:pt idx="1117">
                  <c:v>300</c:v>
                </c:pt>
                <c:pt idx="1118">
                  <c:v>100</c:v>
                </c:pt>
                <c:pt idx="1119">
                  <c:v>37432.839999999997</c:v>
                </c:pt>
                <c:pt idx="1120">
                  <c:v>11114.81</c:v>
                </c:pt>
                <c:pt idx="1121">
                  <c:v>78.400000000000006</c:v>
                </c:pt>
                <c:pt idx="1122">
                  <c:v>600</c:v>
                </c:pt>
                <c:pt idx="1123">
                  <c:v>88.05</c:v>
                </c:pt>
                <c:pt idx="1124">
                  <c:v>811.42</c:v>
                </c:pt>
                <c:pt idx="1125">
                  <c:v>4765.8</c:v>
                </c:pt>
                <c:pt idx="1126">
                  <c:v>91.18</c:v>
                </c:pt>
                <c:pt idx="1127">
                  <c:v>1400</c:v>
                </c:pt>
                <c:pt idx="1128">
                  <c:v>29300</c:v>
                </c:pt>
                <c:pt idx="1129">
                  <c:v>53.05</c:v>
                </c:pt>
                <c:pt idx="1130">
                  <c:v>416.85</c:v>
                </c:pt>
                <c:pt idx="1131">
                  <c:v>46916.92</c:v>
                </c:pt>
                <c:pt idx="1132">
                  <c:v>3213.2</c:v>
                </c:pt>
                <c:pt idx="1133" formatCode="#,##0.00">
                  <c:v>1989.7</c:v>
                </c:pt>
                <c:pt idx="1134" formatCode="#,##0.00">
                  <c:v>225.21</c:v>
                </c:pt>
                <c:pt idx="1135">
                  <c:v>200</c:v>
                </c:pt>
                <c:pt idx="1136">
                  <c:v>51.88</c:v>
                </c:pt>
                <c:pt idx="1137">
                  <c:v>1100</c:v>
                </c:pt>
                <c:pt idx="1138">
                  <c:v>3700</c:v>
                </c:pt>
                <c:pt idx="1139">
                  <c:v>2762.11</c:v>
                </c:pt>
                <c:pt idx="1140">
                  <c:v>400</c:v>
                </c:pt>
                <c:pt idx="1141">
                  <c:v>45080.7</c:v>
                </c:pt>
                <c:pt idx="1142">
                  <c:v>129.97999999999999</c:v>
                </c:pt>
                <c:pt idx="1143">
                  <c:v>612.15</c:v>
                </c:pt>
                <c:pt idx="1144">
                  <c:v>144.38</c:v>
                </c:pt>
                <c:pt idx="1145">
                  <c:v>943.07</c:v>
                </c:pt>
                <c:pt idx="1146">
                  <c:v>1243.3</c:v>
                </c:pt>
                <c:pt idx="1147">
                  <c:v>161.63</c:v>
                </c:pt>
                <c:pt idx="1148">
                  <c:v>162.29</c:v>
                </c:pt>
                <c:pt idx="1149">
                  <c:v>4281.34</c:v>
                </c:pt>
                <c:pt idx="1150">
                  <c:v>2659.1</c:v>
                </c:pt>
                <c:pt idx="1151">
                  <c:v>2821.8</c:v>
                </c:pt>
                <c:pt idx="1152">
                  <c:v>55</c:v>
                </c:pt>
                <c:pt idx="1153">
                  <c:v>392</c:v>
                </c:pt>
                <c:pt idx="1154">
                  <c:v>300</c:v>
                </c:pt>
                <c:pt idx="1155">
                  <c:v>100</c:v>
                </c:pt>
                <c:pt idx="1156">
                  <c:v>483.64</c:v>
                </c:pt>
                <c:pt idx="1157">
                  <c:v>6426.3</c:v>
                </c:pt>
                <c:pt idx="1158">
                  <c:v>654.03</c:v>
                </c:pt>
                <c:pt idx="1159">
                  <c:v>621.29999999999995</c:v>
                </c:pt>
                <c:pt idx="1160">
                  <c:v>200</c:v>
                </c:pt>
                <c:pt idx="1161">
                  <c:v>795.25</c:v>
                </c:pt>
                <c:pt idx="1162">
                  <c:v>907.1</c:v>
                </c:pt>
                <c:pt idx="1163">
                  <c:v>3238.8</c:v>
                </c:pt>
                <c:pt idx="1164">
                  <c:v>281.10000000000002</c:v>
                </c:pt>
                <c:pt idx="1165">
                  <c:v>719.24</c:v>
                </c:pt>
                <c:pt idx="1166">
                  <c:v>1215.24</c:v>
                </c:pt>
                <c:pt idx="1167">
                  <c:v>73.400000000000006</c:v>
                </c:pt>
                <c:pt idx="1168">
                  <c:v>389.91</c:v>
                </c:pt>
                <c:pt idx="1169">
                  <c:v>260.2</c:v>
                </c:pt>
                <c:pt idx="1170">
                  <c:v>225.9</c:v>
                </c:pt>
                <c:pt idx="1171">
                  <c:v>53.7</c:v>
                </c:pt>
                <c:pt idx="1172">
                  <c:v>750.3</c:v>
                </c:pt>
                <c:pt idx="1173">
                  <c:v>532.34</c:v>
                </c:pt>
                <c:pt idx="1174">
                  <c:v>675.41</c:v>
                </c:pt>
                <c:pt idx="1175">
                  <c:v>766.1</c:v>
                </c:pt>
                <c:pt idx="1176">
                  <c:v>43751.74</c:v>
                </c:pt>
                <c:pt idx="1177">
                  <c:v>2275.44</c:v>
                </c:pt>
                <c:pt idx="1178">
                  <c:v>56277</c:v>
                </c:pt>
                <c:pt idx="1179">
                  <c:v>320</c:v>
                </c:pt>
                <c:pt idx="1180">
                  <c:v>635.80999999999995</c:v>
                </c:pt>
                <c:pt idx="1181">
                  <c:v>955</c:v>
                </c:pt>
                <c:pt idx="1182">
                  <c:v>5778.52</c:v>
                </c:pt>
                <c:pt idx="1183">
                  <c:v>1764.34</c:v>
                </c:pt>
                <c:pt idx="1184">
                  <c:v>13451</c:v>
                </c:pt>
                <c:pt idx="1185">
                  <c:v>991.44</c:v>
                </c:pt>
                <c:pt idx="1186">
                  <c:v>4470.8</c:v>
                </c:pt>
                <c:pt idx="1187">
                  <c:v>10001.200000000001</c:v>
                </c:pt>
                <c:pt idx="1188">
                  <c:v>193.4</c:v>
                </c:pt>
                <c:pt idx="1189">
                  <c:v>776.26</c:v>
                </c:pt>
                <c:pt idx="1190">
                  <c:v>338.6</c:v>
                </c:pt>
                <c:pt idx="1191">
                  <c:v>101.5</c:v>
                </c:pt>
                <c:pt idx="1192">
                  <c:v>172.5</c:v>
                </c:pt>
                <c:pt idx="1193">
                  <c:v>137.6</c:v>
                </c:pt>
                <c:pt idx="1194">
                  <c:v>8328.2999999999993</c:v>
                </c:pt>
                <c:pt idx="1195">
                  <c:v>255.64</c:v>
                </c:pt>
                <c:pt idx="1196">
                  <c:v>88.23</c:v>
                </c:pt>
                <c:pt idx="1197">
                  <c:v>2369.5500000000002</c:v>
                </c:pt>
                <c:pt idx="1198">
                  <c:v>36621.480000000003</c:v>
                </c:pt>
                <c:pt idx="1199">
                  <c:v>130</c:v>
                </c:pt>
                <c:pt idx="1200">
                  <c:v>6442.2</c:v>
                </c:pt>
                <c:pt idx="1201">
                  <c:v>194.1</c:v>
                </c:pt>
                <c:pt idx="1202">
                  <c:v>56.3</c:v>
                </c:pt>
                <c:pt idx="1203">
                  <c:v>1253.2</c:v>
                </c:pt>
                <c:pt idx="1204">
                  <c:v>149.13999999999999</c:v>
                </c:pt>
                <c:pt idx="1205">
                  <c:v>591.9</c:v>
                </c:pt>
                <c:pt idx="1206">
                  <c:v>3412</c:v>
                </c:pt>
                <c:pt idx="1207">
                  <c:v>12167.95</c:v>
                </c:pt>
                <c:pt idx="1208">
                  <c:v>126.6</c:v>
                </c:pt>
                <c:pt idx="1209">
                  <c:v>71.83</c:v>
                </c:pt>
                <c:pt idx="1210">
                  <c:v>706.6</c:v>
                </c:pt>
                <c:pt idx="1211">
                  <c:v>400</c:v>
                </c:pt>
                <c:pt idx="1212">
                  <c:v>800</c:v>
                </c:pt>
                <c:pt idx="1213">
                  <c:v>80.56</c:v>
                </c:pt>
                <c:pt idx="1214">
                  <c:v>186.7</c:v>
                </c:pt>
                <c:pt idx="1215">
                  <c:v>690.89</c:v>
                </c:pt>
                <c:pt idx="1216">
                  <c:v>441</c:v>
                </c:pt>
                <c:pt idx="1217">
                  <c:v>7945.7</c:v>
                </c:pt>
                <c:pt idx="1218">
                  <c:v>14067.31</c:v>
                </c:pt>
                <c:pt idx="1219">
                  <c:v>5000</c:v>
                </c:pt>
                <c:pt idx="1220">
                  <c:v>883.5</c:v>
                </c:pt>
                <c:pt idx="1221">
                  <c:v>2433.08</c:v>
                </c:pt>
                <c:pt idx="1222">
                  <c:v>2340.6</c:v>
                </c:pt>
                <c:pt idx="1223">
                  <c:v>163</c:v>
                </c:pt>
                <c:pt idx="1224">
                  <c:v>669.02</c:v>
                </c:pt>
                <c:pt idx="1225">
                  <c:v>6347.72</c:v>
                </c:pt>
                <c:pt idx="1226">
                  <c:v>333.5</c:v>
                </c:pt>
                <c:pt idx="1227">
                  <c:v>677.16</c:v>
                </c:pt>
                <c:pt idx="1228">
                  <c:v>983.81</c:v>
                </c:pt>
                <c:pt idx="1229">
                  <c:v>55.56</c:v>
                </c:pt>
                <c:pt idx="1230">
                  <c:v>388.79</c:v>
                </c:pt>
                <c:pt idx="1231">
                  <c:v>1432.7</c:v>
                </c:pt>
                <c:pt idx="1232">
                  <c:v>62.9</c:v>
                </c:pt>
                <c:pt idx="1233">
                  <c:v>20817.52</c:v>
                </c:pt>
                <c:pt idx="1234">
                  <c:v>100</c:v>
                </c:pt>
                <c:pt idx="1235">
                  <c:v>279.10000000000002</c:v>
                </c:pt>
                <c:pt idx="1236">
                  <c:v>4758</c:v>
                </c:pt>
                <c:pt idx="1237">
                  <c:v>1462</c:v>
                </c:pt>
                <c:pt idx="1238">
                  <c:v>585.79999999999995</c:v>
                </c:pt>
                <c:pt idx="1239">
                  <c:v>711.9</c:v>
                </c:pt>
                <c:pt idx="1240">
                  <c:v>1876</c:v>
                </c:pt>
                <c:pt idx="1241">
                  <c:v>1228.4000000000001</c:v>
                </c:pt>
                <c:pt idx="1242">
                  <c:v>1595</c:v>
                </c:pt>
                <c:pt idx="1243">
                  <c:v>461.83</c:v>
                </c:pt>
                <c:pt idx="1244">
                  <c:v>1645.13</c:v>
                </c:pt>
                <c:pt idx="1245">
                  <c:v>12691.75</c:v>
                </c:pt>
                <c:pt idx="1246">
                  <c:v>29.89</c:v>
                </c:pt>
                <c:pt idx="1247">
                  <c:v>239107.49</c:v>
                </c:pt>
                <c:pt idx="1248">
                  <c:v>42.23</c:v>
                </c:pt>
                <c:pt idx="1249">
                  <c:v>4650.46</c:v>
                </c:pt>
                <c:pt idx="1250">
                  <c:v>983.1</c:v>
                </c:pt>
                <c:pt idx="1251">
                  <c:v>2321.8000000000002</c:v>
                </c:pt>
                <c:pt idx="1252">
                  <c:v>11842</c:v>
                </c:pt>
                <c:pt idx="1253">
                  <c:v>503.44</c:v>
                </c:pt>
                <c:pt idx="1254">
                  <c:v>3602.12</c:v>
                </c:pt>
                <c:pt idx="1255">
                  <c:v>2354.52</c:v>
                </c:pt>
                <c:pt idx="1256">
                  <c:v>158.69999999999999</c:v>
                </c:pt>
                <c:pt idx="1257">
                  <c:v>35170.199999999997</c:v>
                </c:pt>
                <c:pt idx="1258">
                  <c:v>1552.55</c:v>
                </c:pt>
                <c:pt idx="1259">
                  <c:v>33654.300000000003</c:v>
                </c:pt>
                <c:pt idx="1260">
                  <c:v>370.35</c:v>
                </c:pt>
                <c:pt idx="1261">
                  <c:v>157.62</c:v>
                </c:pt>
                <c:pt idx="1262">
                  <c:v>319.14</c:v>
                </c:pt>
                <c:pt idx="1263">
                  <c:v>521.70000000000005</c:v>
                </c:pt>
                <c:pt idx="1264">
                  <c:v>22727.14</c:v>
                </c:pt>
                <c:pt idx="1265">
                  <c:v>12129.4</c:v>
                </c:pt>
                <c:pt idx="1266">
                  <c:v>255.02</c:v>
                </c:pt>
                <c:pt idx="1267">
                  <c:v>67.010000000000005</c:v>
                </c:pt>
                <c:pt idx="1268">
                  <c:v>255</c:v>
                </c:pt>
                <c:pt idx="1269">
                  <c:v>5812.4</c:v>
                </c:pt>
                <c:pt idx="1270">
                  <c:v>29.35</c:v>
                </c:pt>
                <c:pt idx="1271">
                  <c:v>12518.85</c:v>
                </c:pt>
                <c:pt idx="1272">
                  <c:v>388.4</c:v>
                </c:pt>
                <c:pt idx="1273">
                  <c:v>1177.7</c:v>
                </c:pt>
                <c:pt idx="1274">
                  <c:v>88.3</c:v>
                </c:pt>
                <c:pt idx="1275">
                  <c:v>700</c:v>
                </c:pt>
                <c:pt idx="1276">
                  <c:v>6701.08</c:v>
                </c:pt>
                <c:pt idx="1277">
                  <c:v>184.43</c:v>
                </c:pt>
                <c:pt idx="1278">
                  <c:v>7024.36</c:v>
                </c:pt>
                <c:pt idx="1279">
                  <c:v>2017.2</c:v>
                </c:pt>
                <c:pt idx="1280">
                  <c:v>243.34</c:v>
                </c:pt>
                <c:pt idx="1281">
                  <c:v>248.04</c:v>
                </c:pt>
                <c:pt idx="1282">
                  <c:v>5709.77</c:v>
                </c:pt>
                <c:pt idx="1283">
                  <c:v>675.85</c:v>
                </c:pt>
                <c:pt idx="1284">
                  <c:v>7901.3</c:v>
                </c:pt>
                <c:pt idx="1285">
                  <c:v>1581.82</c:v>
                </c:pt>
                <c:pt idx="1286">
                  <c:v>4351</c:v>
                </c:pt>
                <c:pt idx="1287">
                  <c:v>109.13</c:v>
                </c:pt>
                <c:pt idx="1288">
                  <c:v>106.54</c:v>
                </c:pt>
                <c:pt idx="1289">
                  <c:v>21.29</c:v>
                </c:pt>
                <c:pt idx="1290">
                  <c:v>2730.4</c:v>
                </c:pt>
                <c:pt idx="1291">
                  <c:v>1272.5999999999999</c:v>
                </c:pt>
                <c:pt idx="1292">
                  <c:v>32955.800000000003</c:v>
                </c:pt>
                <c:pt idx="1293">
                  <c:v>336.5</c:v>
                </c:pt>
                <c:pt idx="1294">
                  <c:v>4522.34</c:v>
                </c:pt>
                <c:pt idx="1295">
                  <c:v>47910.400000000001</c:v>
                </c:pt>
                <c:pt idx="1296">
                  <c:v>8019.2</c:v>
                </c:pt>
                <c:pt idx="1297">
                  <c:v>1400</c:v>
                </c:pt>
                <c:pt idx="1298">
                  <c:v>2030.65</c:v>
                </c:pt>
                <c:pt idx="1299">
                  <c:v>594.1</c:v>
                </c:pt>
                <c:pt idx="1300">
                  <c:v>77.3</c:v>
                </c:pt>
                <c:pt idx="1301">
                  <c:v>89.38</c:v>
                </c:pt>
                <c:pt idx="1302">
                  <c:v>8241.2000000000007</c:v>
                </c:pt>
                <c:pt idx="1303">
                  <c:v>4755.1000000000004</c:v>
                </c:pt>
                <c:pt idx="1304">
                  <c:v>21587.43</c:v>
                </c:pt>
                <c:pt idx="1305">
                  <c:v>529.03</c:v>
                </c:pt>
                <c:pt idx="1306">
                  <c:v>3200.12</c:v>
                </c:pt>
                <c:pt idx="1307">
                  <c:v>301.18</c:v>
                </c:pt>
                <c:pt idx="1308">
                  <c:v>255.88</c:v>
                </c:pt>
                <c:pt idx="1309">
                  <c:v>135.63999999999999</c:v>
                </c:pt>
                <c:pt idx="1310">
                  <c:v>2300</c:v>
                </c:pt>
                <c:pt idx="1311">
                  <c:v>436.59</c:v>
                </c:pt>
                <c:pt idx="1312">
                  <c:v>7650.04</c:v>
                </c:pt>
                <c:pt idx="1313">
                  <c:v>3881.17</c:v>
                </c:pt>
                <c:pt idx="1314">
                  <c:v>224.78</c:v>
                </c:pt>
                <c:pt idx="1315">
                  <c:v>18176.07</c:v>
                </c:pt>
                <c:pt idx="1316">
                  <c:v>6036.96</c:v>
                </c:pt>
                <c:pt idx="1317">
                  <c:v>418.77</c:v>
                </c:pt>
                <c:pt idx="1318">
                  <c:v>195.4</c:v>
                </c:pt>
                <c:pt idx="1319">
                  <c:v>195</c:v>
                </c:pt>
                <c:pt idx="1320">
                  <c:v>200</c:v>
                </c:pt>
                <c:pt idx="1321">
                  <c:v>677.49</c:v>
                </c:pt>
                <c:pt idx="1322">
                  <c:v>2881.75</c:v>
                </c:pt>
                <c:pt idx="1323">
                  <c:v>6934.51</c:v>
                </c:pt>
                <c:pt idx="1324">
                  <c:v>316028.90999999997</c:v>
                </c:pt>
                <c:pt idx="1325">
                  <c:v>816.93</c:v>
                </c:pt>
                <c:pt idx="1326">
                  <c:v>322.60000000000002</c:v>
                </c:pt>
                <c:pt idx="1327">
                  <c:v>7110.87</c:v>
                </c:pt>
                <c:pt idx="1328">
                  <c:v>6030.75</c:v>
                </c:pt>
                <c:pt idx="1329">
                  <c:v>10657.03</c:v>
                </c:pt>
                <c:pt idx="1330">
                  <c:v>1823.2</c:v>
                </c:pt>
                <c:pt idx="1331">
                  <c:v>5190.3100000000004</c:v>
                </c:pt>
                <c:pt idx="1332">
                  <c:v>6072.69</c:v>
                </c:pt>
                <c:pt idx="1333">
                  <c:v>34976.6</c:v>
                </c:pt>
                <c:pt idx="1334">
                  <c:v>324.01</c:v>
                </c:pt>
                <c:pt idx="1335">
                  <c:v>1108.5</c:v>
                </c:pt>
                <c:pt idx="1336">
                  <c:v>498.8</c:v>
                </c:pt>
                <c:pt idx="1337">
                  <c:v>526.51</c:v>
                </c:pt>
                <c:pt idx="1338">
                  <c:v>20921.939999999999</c:v>
                </c:pt>
                <c:pt idx="1339">
                  <c:v>298.27</c:v>
                </c:pt>
                <c:pt idx="1340">
                  <c:v>0.93</c:v>
                </c:pt>
                <c:pt idx="1341">
                  <c:v>10337.43</c:v>
                </c:pt>
                <c:pt idx="1342">
                  <c:v>2144.6</c:v>
                </c:pt>
                <c:pt idx="1343">
                  <c:v>1908.2</c:v>
                </c:pt>
                <c:pt idx="1344">
                  <c:v>356.73</c:v>
                </c:pt>
                <c:pt idx="1345">
                  <c:v>173.7</c:v>
                </c:pt>
                <c:pt idx="1346">
                  <c:v>566.1</c:v>
                </c:pt>
                <c:pt idx="1347">
                  <c:v>8357.9</c:v>
                </c:pt>
                <c:pt idx="1348">
                  <c:v>8578.1</c:v>
                </c:pt>
                <c:pt idx="1349">
                  <c:v>114.76</c:v>
                </c:pt>
                <c:pt idx="1350">
                  <c:v>91138</c:v>
                </c:pt>
                <c:pt idx="1351">
                  <c:v>5509</c:v>
                </c:pt>
                <c:pt idx="1352">
                  <c:v>4611.76</c:v>
                </c:pt>
                <c:pt idx="1353">
                  <c:v>58.58</c:v>
                </c:pt>
                <c:pt idx="1354">
                  <c:v>802.1</c:v>
                </c:pt>
                <c:pt idx="1355">
                  <c:v>596.76</c:v>
                </c:pt>
                <c:pt idx="1356">
                  <c:v>1798.57</c:v>
                </c:pt>
                <c:pt idx="1357">
                  <c:v>15252.42</c:v>
                </c:pt>
                <c:pt idx="1358">
                  <c:v>294.97000000000003</c:v>
                </c:pt>
                <c:pt idx="1359">
                  <c:v>488.72</c:v>
                </c:pt>
                <c:pt idx="1360">
                  <c:v>57.32</c:v>
                </c:pt>
                <c:pt idx="1361">
                  <c:v>41.45</c:v>
                </c:pt>
                <c:pt idx="1362">
                  <c:v>2444.4</c:v>
                </c:pt>
                <c:pt idx="1363">
                  <c:v>554.26</c:v>
                </c:pt>
                <c:pt idx="1364">
                  <c:v>2054.5</c:v>
                </c:pt>
                <c:pt idx="1365">
                  <c:v>286.8</c:v>
                </c:pt>
                <c:pt idx="1366">
                  <c:v>16205.04</c:v>
                </c:pt>
                <c:pt idx="1367">
                  <c:v>136.4</c:v>
                </c:pt>
                <c:pt idx="1368">
                  <c:v>3368.3</c:v>
                </c:pt>
                <c:pt idx="1369">
                  <c:v>2077.41</c:v>
                </c:pt>
                <c:pt idx="1370">
                  <c:v>166.3</c:v>
                </c:pt>
                <c:pt idx="1371">
                  <c:v>199.8</c:v>
                </c:pt>
                <c:pt idx="1372">
                  <c:v>854.6</c:v>
                </c:pt>
                <c:pt idx="1373">
                  <c:v>51.5</c:v>
                </c:pt>
                <c:pt idx="1374">
                  <c:v>12656.3</c:v>
                </c:pt>
                <c:pt idx="1375">
                  <c:v>7049</c:v>
                </c:pt>
                <c:pt idx="1376">
                  <c:v>43906.14</c:v>
                </c:pt>
                <c:pt idx="1377">
                  <c:v>988.15</c:v>
                </c:pt>
                <c:pt idx="1378">
                  <c:v>4643.55</c:v>
                </c:pt>
                <c:pt idx="1379">
                  <c:v>2740.4</c:v>
                </c:pt>
                <c:pt idx="1380">
                  <c:v>169.81</c:v>
                </c:pt>
                <c:pt idx="1381">
                  <c:v>780.7</c:v>
                </c:pt>
                <c:pt idx="1382">
                  <c:v>91.23</c:v>
                </c:pt>
                <c:pt idx="1383">
                  <c:v>5254.47</c:v>
                </c:pt>
                <c:pt idx="1384">
                  <c:v>405</c:v>
                </c:pt>
                <c:pt idx="1385">
                  <c:v>3552.2</c:v>
                </c:pt>
                <c:pt idx="1386">
                  <c:v>2374.5</c:v>
                </c:pt>
                <c:pt idx="1387">
                  <c:v>5119.45</c:v>
                </c:pt>
                <c:pt idx="1388">
                  <c:v>1143.5999999999999</c:v>
                </c:pt>
                <c:pt idx="1389">
                  <c:v>963.8</c:v>
                </c:pt>
                <c:pt idx="1390">
                  <c:v>1747.61</c:v>
                </c:pt>
                <c:pt idx="1391">
                  <c:v>396.81</c:v>
                </c:pt>
                <c:pt idx="1392">
                  <c:v>92</c:v>
                </c:pt>
                <c:pt idx="1393">
                  <c:v>1131.27</c:v>
                </c:pt>
                <c:pt idx="1394">
                  <c:v>1243.3</c:v>
                </c:pt>
                <c:pt idx="1395">
                  <c:v>6755.93</c:v>
                </c:pt>
                <c:pt idx="1396">
                  <c:v>1465.04</c:v>
                </c:pt>
                <c:pt idx="1397">
                  <c:v>87.28</c:v>
                </c:pt>
                <c:pt idx="1398">
                  <c:v>61739</c:v>
                </c:pt>
                <c:pt idx="1399">
                  <c:v>1601.12</c:v>
                </c:pt>
                <c:pt idx="1400">
                  <c:v>98.3</c:v>
                </c:pt>
                <c:pt idx="1401">
                  <c:v>108</c:v>
                </c:pt>
                <c:pt idx="1402">
                  <c:v>1583.45</c:v>
                </c:pt>
                <c:pt idx="1403">
                  <c:v>1135.96</c:v>
                </c:pt>
                <c:pt idx="1404">
                  <c:v>606.9</c:v>
                </c:pt>
                <c:pt idx="1405">
                  <c:v>4286.95</c:v>
                </c:pt>
                <c:pt idx="1406">
                  <c:v>6793.5</c:v>
                </c:pt>
                <c:pt idx="1407">
                  <c:v>278.72000000000003</c:v>
                </c:pt>
                <c:pt idx="1408">
                  <c:v>3898.5</c:v>
                </c:pt>
                <c:pt idx="1409">
                  <c:v>459.87</c:v>
                </c:pt>
                <c:pt idx="1410">
                  <c:v>23872.3</c:v>
                </c:pt>
                <c:pt idx="1411">
                  <c:v>2626.75</c:v>
                </c:pt>
                <c:pt idx="1412">
                  <c:v>2657.54</c:v>
                </c:pt>
                <c:pt idx="1413">
                  <c:v>1029.05</c:v>
                </c:pt>
                <c:pt idx="1414">
                  <c:v>267.87</c:v>
                </c:pt>
                <c:pt idx="1415">
                  <c:v>113.29</c:v>
                </c:pt>
                <c:pt idx="1416">
                  <c:v>4174.5</c:v>
                </c:pt>
                <c:pt idx="1417">
                  <c:v>8909.19</c:v>
                </c:pt>
                <c:pt idx="1418">
                  <c:v>1895.94</c:v>
                </c:pt>
                <c:pt idx="1419">
                  <c:v>1592.93</c:v>
                </c:pt>
                <c:pt idx="1420">
                  <c:v>356.6</c:v>
                </c:pt>
                <c:pt idx="1421">
                  <c:v>10375.629999999999</c:v>
                </c:pt>
                <c:pt idx="1422">
                  <c:v>184.42</c:v>
                </c:pt>
                <c:pt idx="1423">
                  <c:v>1626233.53</c:v>
                </c:pt>
                <c:pt idx="1424">
                  <c:v>330.94</c:v>
                </c:pt>
                <c:pt idx="1425">
                  <c:v>63284.07</c:v>
                </c:pt>
                <c:pt idx="1426">
                  <c:v>374.56</c:v>
                </c:pt>
                <c:pt idx="1427">
                  <c:v>536.86</c:v>
                </c:pt>
                <c:pt idx="1428">
                  <c:v>12561.93</c:v>
                </c:pt>
                <c:pt idx="1429">
                  <c:v>3374.74</c:v>
                </c:pt>
                <c:pt idx="1430">
                  <c:v>786.01</c:v>
                </c:pt>
                <c:pt idx="1431">
                  <c:v>1063.3399999999999</c:v>
                </c:pt>
                <c:pt idx="1432">
                  <c:v>2936.4</c:v>
                </c:pt>
                <c:pt idx="1433">
                  <c:v>57575</c:v>
                </c:pt>
                <c:pt idx="1434">
                  <c:v>1647.16</c:v>
                </c:pt>
                <c:pt idx="1435">
                  <c:v>323.91000000000003</c:v>
                </c:pt>
                <c:pt idx="1436">
                  <c:v>281.01</c:v>
                </c:pt>
                <c:pt idx="1437">
                  <c:v>3178.43</c:v>
                </c:pt>
                <c:pt idx="1438">
                  <c:v>181.86</c:v>
                </c:pt>
                <c:pt idx="1439">
                  <c:v>698</c:v>
                </c:pt>
                <c:pt idx="1440">
                  <c:v>4788.08</c:v>
                </c:pt>
                <c:pt idx="1441">
                  <c:v>24.76</c:v>
                </c:pt>
                <c:pt idx="1442">
                  <c:v>9435.57</c:v>
                </c:pt>
                <c:pt idx="1443">
                  <c:v>975.49</c:v>
                </c:pt>
                <c:pt idx="1444">
                  <c:v>2449.27</c:v>
                </c:pt>
                <c:pt idx="1445">
                  <c:v>1003.51</c:v>
                </c:pt>
                <c:pt idx="1446">
                  <c:v>1194.5</c:v>
                </c:pt>
                <c:pt idx="1447">
                  <c:v>2412.9</c:v>
                </c:pt>
                <c:pt idx="1448">
                  <c:v>99.61</c:v>
                </c:pt>
                <c:pt idx="1449">
                  <c:v>135.86000000000001</c:v>
                </c:pt>
                <c:pt idx="1450">
                  <c:v>95700</c:v>
                </c:pt>
                <c:pt idx="1451">
                  <c:v>117.4</c:v>
                </c:pt>
                <c:pt idx="1452">
                  <c:v>590.9</c:v>
                </c:pt>
                <c:pt idx="1453">
                  <c:v>1344.55</c:v>
                </c:pt>
                <c:pt idx="1454">
                  <c:v>887</c:v>
                </c:pt>
                <c:pt idx="1455">
                  <c:v>1404.19</c:v>
                </c:pt>
                <c:pt idx="1456">
                  <c:v>1382.92</c:v>
                </c:pt>
                <c:pt idx="1457">
                  <c:v>2504.5</c:v>
                </c:pt>
                <c:pt idx="1458">
                  <c:v>273.39</c:v>
                </c:pt>
                <c:pt idx="1459">
                  <c:v>43.33</c:v>
                </c:pt>
                <c:pt idx="1460">
                  <c:v>85.5</c:v>
                </c:pt>
                <c:pt idx="1461">
                  <c:v>5785.9</c:v>
                </c:pt>
                <c:pt idx="1462">
                  <c:v>126.25</c:v>
                </c:pt>
                <c:pt idx="1463">
                  <c:v>400.42</c:v>
                </c:pt>
                <c:pt idx="1464">
                  <c:v>83</c:v>
                </c:pt>
                <c:pt idx="1465">
                  <c:v>4346.3</c:v>
                </c:pt>
                <c:pt idx="1466">
                  <c:v>116</c:v>
                </c:pt>
                <c:pt idx="1467">
                  <c:v>3243</c:v>
                </c:pt>
                <c:pt idx="1468">
                  <c:v>572.75</c:v>
                </c:pt>
                <c:pt idx="1469">
                  <c:v>753.61</c:v>
                </c:pt>
                <c:pt idx="1470">
                  <c:v>9106.99</c:v>
                </c:pt>
                <c:pt idx="1471">
                  <c:v>1008.4</c:v>
                </c:pt>
                <c:pt idx="1472">
                  <c:v>95.45</c:v>
                </c:pt>
                <c:pt idx="1473">
                  <c:v>1531.18</c:v>
                </c:pt>
                <c:pt idx="1474">
                  <c:v>400</c:v>
                </c:pt>
                <c:pt idx="1475">
                  <c:v>106.28</c:v>
                </c:pt>
                <c:pt idx="1476">
                  <c:v>9300</c:v>
                </c:pt>
                <c:pt idx="1477">
                  <c:v>3743.79</c:v>
                </c:pt>
                <c:pt idx="1478">
                  <c:v>914.19</c:v>
                </c:pt>
                <c:pt idx="1479">
                  <c:v>33184.559999999998</c:v>
                </c:pt>
                <c:pt idx="1480">
                  <c:v>94152.13</c:v>
                </c:pt>
                <c:pt idx="1481">
                  <c:v>3734.5</c:v>
                </c:pt>
                <c:pt idx="1482">
                  <c:v>178.52</c:v>
                </c:pt>
                <c:pt idx="1483">
                  <c:v>4874.99</c:v>
                </c:pt>
                <c:pt idx="1484">
                  <c:v>8220.94</c:v>
                </c:pt>
                <c:pt idx="1485">
                  <c:v>5980.2</c:v>
                </c:pt>
                <c:pt idx="1486">
                  <c:v>186.83</c:v>
                </c:pt>
                <c:pt idx="1487">
                  <c:v>1281.4100000000001</c:v>
                </c:pt>
                <c:pt idx="1488">
                  <c:v>181.14</c:v>
                </c:pt>
                <c:pt idx="1489">
                  <c:v>582.71</c:v>
                </c:pt>
                <c:pt idx="1490">
                  <c:v>944.87</c:v>
                </c:pt>
                <c:pt idx="1491">
                  <c:v>16.149999999999999</c:v>
                </c:pt>
                <c:pt idx="1492">
                  <c:v>28.22</c:v>
                </c:pt>
                <c:pt idx="1493">
                  <c:v>7129.11</c:v>
                </c:pt>
                <c:pt idx="1494">
                  <c:v>1965.52</c:v>
                </c:pt>
                <c:pt idx="1495">
                  <c:v>3973.04</c:v>
                </c:pt>
                <c:pt idx="1496">
                  <c:v>7057.02</c:v>
                </c:pt>
                <c:pt idx="1497">
                  <c:v>4488.8999999999996</c:v>
                </c:pt>
                <c:pt idx="1498">
                  <c:v>175.25</c:v>
                </c:pt>
                <c:pt idx="1499">
                  <c:v>352.36</c:v>
                </c:pt>
                <c:pt idx="1500">
                  <c:v>254.7</c:v>
                </c:pt>
                <c:pt idx="1501">
                  <c:v>1109.99</c:v>
                </c:pt>
                <c:pt idx="1502">
                  <c:v>99.17</c:v>
                </c:pt>
                <c:pt idx="1503">
                  <c:v>122.37</c:v>
                </c:pt>
                <c:pt idx="1504">
                  <c:v>752.41</c:v>
                </c:pt>
                <c:pt idx="1505">
                  <c:v>266.95</c:v>
                </c:pt>
                <c:pt idx="1506">
                  <c:v>100</c:v>
                </c:pt>
                <c:pt idx="1507">
                  <c:v>715.8</c:v>
                </c:pt>
                <c:pt idx="1508">
                  <c:v>489.56</c:v>
                </c:pt>
                <c:pt idx="1509">
                  <c:v>65.900000000000006</c:v>
                </c:pt>
                <c:pt idx="1510">
                  <c:v>198</c:v>
                </c:pt>
                <c:pt idx="1511">
                  <c:v>415.67</c:v>
                </c:pt>
                <c:pt idx="1512">
                  <c:v>254.8</c:v>
                </c:pt>
                <c:pt idx="1513">
                  <c:v>82984.95</c:v>
                </c:pt>
                <c:pt idx="1514">
                  <c:v>2102</c:v>
                </c:pt>
                <c:pt idx="1515">
                  <c:v>180.68</c:v>
                </c:pt>
                <c:pt idx="1516">
                  <c:v>1461.56</c:v>
                </c:pt>
                <c:pt idx="1517">
                  <c:v>596.5</c:v>
                </c:pt>
                <c:pt idx="1518">
                  <c:v>3506.46</c:v>
                </c:pt>
                <c:pt idx="1519">
                  <c:v>7742.01</c:v>
                </c:pt>
                <c:pt idx="1520">
                  <c:v>1222.7</c:v>
                </c:pt>
                <c:pt idx="1521">
                  <c:v>5075.45</c:v>
                </c:pt>
                <c:pt idx="1522">
                  <c:v>469.03</c:v>
                </c:pt>
                <c:pt idx="1523">
                  <c:v>1067.6400000000001</c:v>
                </c:pt>
                <c:pt idx="1524">
                  <c:v>198.59</c:v>
                </c:pt>
                <c:pt idx="1525">
                  <c:v>300</c:v>
                </c:pt>
                <c:pt idx="1526">
                  <c:v>615.15</c:v>
                </c:pt>
                <c:pt idx="1527">
                  <c:v>6028</c:v>
                </c:pt>
                <c:pt idx="1528">
                  <c:v>47.9</c:v>
                </c:pt>
                <c:pt idx="1529">
                  <c:v>2553.94</c:v>
                </c:pt>
                <c:pt idx="1530">
                  <c:v>528.26</c:v>
                </c:pt>
                <c:pt idx="1531">
                  <c:v>3431.52</c:v>
                </c:pt>
                <c:pt idx="1532">
                  <c:v>2037.72</c:v>
                </c:pt>
                <c:pt idx="1533">
                  <c:v>1902.03</c:v>
                </c:pt>
                <c:pt idx="1534">
                  <c:v>6986.32</c:v>
                </c:pt>
                <c:pt idx="1535">
                  <c:v>100</c:v>
                </c:pt>
                <c:pt idx="1536">
                  <c:v>61.2</c:v>
                </c:pt>
                <c:pt idx="1537">
                  <c:v>1123.2</c:v>
                </c:pt>
                <c:pt idx="1538">
                  <c:v>25114</c:v>
                </c:pt>
                <c:pt idx="1539">
                  <c:v>92356.7</c:v>
                </c:pt>
                <c:pt idx="1540">
                  <c:v>1908.4</c:v>
                </c:pt>
                <c:pt idx="1541">
                  <c:v>19887.060000000001</c:v>
                </c:pt>
                <c:pt idx="1542">
                  <c:v>407.6</c:v>
                </c:pt>
                <c:pt idx="1543">
                  <c:v>25300.12</c:v>
                </c:pt>
                <c:pt idx="1544">
                  <c:v>1600</c:v>
                </c:pt>
                <c:pt idx="1545">
                  <c:v>469.8</c:v>
                </c:pt>
                <c:pt idx="1546">
                  <c:v>17146</c:v>
                </c:pt>
                <c:pt idx="1547">
                  <c:v>6821.57</c:v>
                </c:pt>
                <c:pt idx="1548">
                  <c:v>37111.599999999999</c:v>
                </c:pt>
                <c:pt idx="1549">
                  <c:v>788</c:v>
                </c:pt>
                <c:pt idx="1550">
                  <c:v>53998</c:v>
                </c:pt>
                <c:pt idx="1551">
                  <c:v>3010.2</c:v>
                </c:pt>
                <c:pt idx="1552">
                  <c:v>1024.5999999999999</c:v>
                </c:pt>
                <c:pt idx="1553">
                  <c:v>927.82</c:v>
                </c:pt>
                <c:pt idx="1554">
                  <c:v>425633.54</c:v>
                </c:pt>
                <c:pt idx="1555">
                  <c:v>187.9</c:v>
                </c:pt>
                <c:pt idx="1556">
                  <c:v>1894.41</c:v>
                </c:pt>
                <c:pt idx="1557">
                  <c:v>5541</c:v>
                </c:pt>
                <c:pt idx="1558">
                  <c:v>9141.14</c:v>
                </c:pt>
                <c:pt idx="1559">
                  <c:v>9044.4500000000007</c:v>
                </c:pt>
                <c:pt idx="1560">
                  <c:v>5760.28</c:v>
                </c:pt>
                <c:pt idx="1561">
                  <c:v>22540.77</c:v>
                </c:pt>
                <c:pt idx="1562">
                  <c:v>1200</c:v>
                </c:pt>
                <c:pt idx="1563">
                  <c:v>625.35</c:v>
                </c:pt>
                <c:pt idx="1564">
                  <c:v>36.17</c:v>
                </c:pt>
                <c:pt idx="1565">
                  <c:v>67.44</c:v>
                </c:pt>
                <c:pt idx="1566">
                  <c:v>69.27</c:v>
                </c:pt>
                <c:pt idx="1567">
                  <c:v>67.680000000000007</c:v>
                </c:pt>
                <c:pt idx="1568">
                  <c:v>956.02</c:v>
                </c:pt>
                <c:pt idx="1569">
                  <c:v>200.2</c:v>
                </c:pt>
                <c:pt idx="1570">
                  <c:v>9449.91</c:v>
                </c:pt>
                <c:pt idx="1571">
                  <c:v>5352.8</c:v>
                </c:pt>
                <c:pt idx="1572">
                  <c:v>181371.02</c:v>
                </c:pt>
                <c:pt idx="1573">
                  <c:v>197.7</c:v>
                </c:pt>
                <c:pt idx="1574">
                  <c:v>3499.44</c:v>
                </c:pt>
                <c:pt idx="1575">
                  <c:v>31.7</c:v>
                </c:pt>
                <c:pt idx="1576">
                  <c:v>1041.99</c:v>
                </c:pt>
                <c:pt idx="1577">
                  <c:v>2423.1660000000002</c:v>
                </c:pt>
                <c:pt idx="1578">
                  <c:v>1806.2</c:v>
                </c:pt>
                <c:pt idx="1579">
                  <c:v>7531.72</c:v>
                </c:pt>
                <c:pt idx="1580">
                  <c:v>535.45500000000004</c:v>
                </c:pt>
                <c:pt idx="1581">
                  <c:v>596</c:v>
                </c:pt>
                <c:pt idx="1582">
                  <c:v>368.01</c:v>
                </c:pt>
                <c:pt idx="1583">
                  <c:v>13009.02</c:v>
                </c:pt>
                <c:pt idx="1584">
                  <c:v>22644.400000000001</c:v>
                </c:pt>
                <c:pt idx="1585">
                  <c:v>28795.72</c:v>
                </c:pt>
                <c:pt idx="1586">
                  <c:v>1508.5</c:v>
                </c:pt>
                <c:pt idx="1587">
                  <c:v>287</c:v>
                </c:pt>
                <c:pt idx="1588">
                  <c:v>493.65</c:v>
                </c:pt>
                <c:pt idx="1589">
                  <c:v>3181.25</c:v>
                </c:pt>
                <c:pt idx="1590">
                  <c:v>3494.06</c:v>
                </c:pt>
                <c:pt idx="1591">
                  <c:v>124.14</c:v>
                </c:pt>
                <c:pt idx="1592">
                  <c:v>1.8</c:v>
                </c:pt>
                <c:pt idx="1593">
                  <c:v>3021.14</c:v>
                </c:pt>
                <c:pt idx="1594">
                  <c:v>1490.13</c:v>
                </c:pt>
                <c:pt idx="1595">
                  <c:v>513.08000000000004</c:v>
                </c:pt>
                <c:pt idx="1596">
                  <c:v>798.4</c:v>
                </c:pt>
                <c:pt idx="1597">
                  <c:v>16812.22</c:v>
                </c:pt>
                <c:pt idx="1598">
                  <c:v>3253.84</c:v>
                </c:pt>
                <c:pt idx="1599">
                  <c:v>47849.54</c:v>
                </c:pt>
                <c:pt idx="1600">
                  <c:v>519.6</c:v>
                </c:pt>
                <c:pt idx="1601">
                  <c:v>54.26</c:v>
                </c:pt>
                <c:pt idx="1602">
                  <c:v>54.26</c:v>
                </c:pt>
                <c:pt idx="1603">
                  <c:v>516.25</c:v>
                </c:pt>
                <c:pt idx="1604">
                  <c:v>790.97</c:v>
                </c:pt>
                <c:pt idx="1605">
                  <c:v>2100</c:v>
                </c:pt>
                <c:pt idx="1606">
                  <c:v>2322.1999999999998</c:v>
                </c:pt>
                <c:pt idx="1607">
                  <c:v>169.4</c:v>
                </c:pt>
                <c:pt idx="1608">
                  <c:v>414.37</c:v>
                </c:pt>
                <c:pt idx="1609">
                  <c:v>994.9</c:v>
                </c:pt>
                <c:pt idx="1610">
                  <c:v>93</c:v>
                </c:pt>
                <c:pt idx="1611">
                  <c:v>8173.08</c:v>
                </c:pt>
                <c:pt idx="1612">
                  <c:v>28476.7</c:v>
                </c:pt>
                <c:pt idx="1613">
                  <c:v>202.2</c:v>
                </c:pt>
                <c:pt idx="1614">
                  <c:v>99.6</c:v>
                </c:pt>
                <c:pt idx="1615">
                  <c:v>187.9</c:v>
                </c:pt>
                <c:pt idx="1616">
                  <c:v>179.5</c:v>
                </c:pt>
                <c:pt idx="1617">
                  <c:v>400</c:v>
                </c:pt>
                <c:pt idx="1618">
                  <c:v>151</c:v>
                </c:pt>
                <c:pt idx="1619">
                  <c:v>109.5</c:v>
                </c:pt>
                <c:pt idx="1620">
                  <c:v>155.1</c:v>
                </c:pt>
                <c:pt idx="1621">
                  <c:v>94</c:v>
                </c:pt>
                <c:pt idx="1622">
                  <c:v>308.3</c:v>
                </c:pt>
                <c:pt idx="1623">
                  <c:v>107.2</c:v>
                </c:pt>
                <c:pt idx="1624">
                  <c:v>87.9</c:v>
                </c:pt>
                <c:pt idx="1625">
                  <c:v>93.1</c:v>
                </c:pt>
                <c:pt idx="1626">
                  <c:v>292.16000000000003</c:v>
                </c:pt>
                <c:pt idx="1627">
                  <c:v>100</c:v>
                </c:pt>
                <c:pt idx="1628">
                  <c:v>179.88</c:v>
                </c:pt>
                <c:pt idx="1629">
                  <c:v>557.54999999999995</c:v>
                </c:pt>
                <c:pt idx="1630">
                  <c:v>71.05</c:v>
                </c:pt>
                <c:pt idx="1631">
                  <c:v>81.92</c:v>
                </c:pt>
                <c:pt idx="1632">
                  <c:v>188.3</c:v>
                </c:pt>
                <c:pt idx="1633">
                  <c:v>844.24</c:v>
                </c:pt>
                <c:pt idx="1634">
                  <c:v>2571.98</c:v>
                </c:pt>
                <c:pt idx="1635">
                  <c:v>2596.0300000000002</c:v>
                </c:pt>
                <c:pt idx="1636">
                  <c:v>2904.67</c:v>
                </c:pt>
                <c:pt idx="1637">
                  <c:v>1331.78</c:v>
                </c:pt>
                <c:pt idx="1638">
                  <c:v>301.02</c:v>
                </c:pt>
                <c:pt idx="1639">
                  <c:v>1473.57</c:v>
                </c:pt>
                <c:pt idx="1640">
                  <c:v>185.52</c:v>
                </c:pt>
                <c:pt idx="1641">
                  <c:v>608</c:v>
                </c:pt>
                <c:pt idx="1642" formatCode="General">
                  <c:v>5769.83</c:v>
                </c:pt>
                <c:pt idx="1643">
                  <c:v>2478.5</c:v>
                </c:pt>
                <c:pt idx="1644">
                  <c:v>1564.2239999999999</c:v>
                </c:pt>
                <c:pt idx="1645">
                  <c:v>204.4</c:v>
                </c:pt>
                <c:pt idx="1646">
                  <c:v>886.46</c:v>
                </c:pt>
                <c:pt idx="1647">
                  <c:v>318.89999999999998</c:v>
                </c:pt>
                <c:pt idx="1648">
                  <c:v>286.39999999999998</c:v>
                </c:pt>
                <c:pt idx="1649">
                  <c:v>98.2</c:v>
                </c:pt>
                <c:pt idx="1650">
                  <c:v>830</c:v>
                </c:pt>
                <c:pt idx="1651">
                  <c:v>1157</c:v>
                </c:pt>
                <c:pt idx="1652">
                  <c:v>785.5</c:v>
                </c:pt>
                <c:pt idx="1653">
                  <c:v>52.31</c:v>
                </c:pt>
                <c:pt idx="1654">
                  <c:v>36</c:v>
                </c:pt>
                <c:pt idx="1655">
                  <c:v>52</c:v>
                </c:pt>
                <c:pt idx="1656">
                  <c:v>68.319999999999993</c:v>
                </c:pt>
                <c:pt idx="1657">
                  <c:v>192.08</c:v>
                </c:pt>
                <c:pt idx="1658">
                  <c:v>119.68</c:v>
                </c:pt>
                <c:pt idx="1659">
                  <c:v>17016.399999999998</c:v>
                </c:pt>
                <c:pt idx="1660">
                  <c:v>604.29999999999995</c:v>
                </c:pt>
                <c:pt idx="1661">
                  <c:v>90.5</c:v>
                </c:pt>
                <c:pt idx="1662">
                  <c:v>5024.5600000000004</c:v>
                </c:pt>
                <c:pt idx="1663">
                  <c:v>226.64599999999999</c:v>
                </c:pt>
                <c:pt idx="1664">
                  <c:v>378.05</c:v>
                </c:pt>
                <c:pt idx="1665">
                  <c:v>306.13</c:v>
                </c:pt>
                <c:pt idx="1666">
                  <c:v>69.709999999999994</c:v>
                </c:pt>
                <c:pt idx="1667">
                  <c:v>1014.72</c:v>
                </c:pt>
                <c:pt idx="1668">
                  <c:v>327.81</c:v>
                </c:pt>
                <c:pt idx="1669">
                  <c:v>128.12</c:v>
                </c:pt>
                <c:pt idx="1670">
                  <c:v>168.55</c:v>
                </c:pt>
                <c:pt idx="1671">
                  <c:v>3373.5</c:v>
                </c:pt>
                <c:pt idx="1672">
                  <c:v>49.87</c:v>
                </c:pt>
                <c:pt idx="1673">
                  <c:v>226.07</c:v>
                </c:pt>
                <c:pt idx="1674">
                  <c:v>1.38</c:v>
                </c:pt>
                <c:pt idx="1675">
                  <c:v>1358.19</c:v>
                </c:pt>
                <c:pt idx="1676">
                  <c:v>583.69000000000005</c:v>
                </c:pt>
                <c:pt idx="1677">
                  <c:v>1687.77</c:v>
                </c:pt>
                <c:pt idx="1678">
                  <c:v>4770.2299999999996</c:v>
                </c:pt>
                <c:pt idx="1679">
                  <c:v>236.23</c:v>
                </c:pt>
                <c:pt idx="1680">
                  <c:v>3917.81</c:v>
                </c:pt>
                <c:pt idx="1681">
                  <c:v>281.77999999999997</c:v>
                </c:pt>
                <c:pt idx="1682">
                  <c:v>6.28</c:v>
                </c:pt>
                <c:pt idx="1683">
                  <c:v>1034.56</c:v>
                </c:pt>
                <c:pt idx="1684">
                  <c:v>90.05</c:v>
                </c:pt>
                <c:pt idx="1685">
                  <c:v>472.22</c:v>
                </c:pt>
                <c:pt idx="1686">
                  <c:v>129.91999999999999</c:v>
                </c:pt>
                <c:pt idx="1687">
                  <c:v>6762.89</c:v>
                </c:pt>
                <c:pt idx="1688">
                  <c:v>19461.419999999998</c:v>
                </c:pt>
                <c:pt idx="1689">
                  <c:v>19461.419999999998</c:v>
                </c:pt>
                <c:pt idx="1690">
                  <c:v>694.11</c:v>
                </c:pt>
                <c:pt idx="1691">
                  <c:v>100</c:v>
                </c:pt>
                <c:pt idx="1692">
                  <c:v>2320.02</c:v>
                </c:pt>
                <c:pt idx="1693">
                  <c:v>259.60000000000002</c:v>
                </c:pt>
                <c:pt idx="1694">
                  <c:v>100</c:v>
                </c:pt>
                <c:pt idx="1695">
                  <c:v>1429.69</c:v>
                </c:pt>
                <c:pt idx="1696">
                  <c:v>84.99</c:v>
                </c:pt>
                <c:pt idx="1697">
                  <c:v>37.71</c:v>
                </c:pt>
                <c:pt idx="1698">
                  <c:v>316</c:v>
                </c:pt>
                <c:pt idx="1699">
                  <c:v>100</c:v>
                </c:pt>
                <c:pt idx="1700">
                  <c:v>10636.8</c:v>
                </c:pt>
                <c:pt idx="1701">
                  <c:v>5350</c:v>
                </c:pt>
                <c:pt idx="1702">
                  <c:v>674.41</c:v>
                </c:pt>
                <c:pt idx="1703">
                  <c:v>5084.6400000000003</c:v>
                </c:pt>
                <c:pt idx="1704">
                  <c:v>520.28</c:v>
                </c:pt>
                <c:pt idx="1705">
                  <c:v>800</c:v>
                </c:pt>
                <c:pt idx="1706">
                  <c:v>22294.09</c:v>
                </c:pt>
                <c:pt idx="1707">
                  <c:v>2366.44</c:v>
                </c:pt>
                <c:pt idx="1708">
                  <c:v>131.11000000000001</c:v>
                </c:pt>
                <c:pt idx="1709">
                  <c:v>108.67</c:v>
                </c:pt>
                <c:pt idx="1710">
                  <c:v>63.2</c:v>
                </c:pt>
                <c:pt idx="1711">
                  <c:v>180.89</c:v>
                </c:pt>
                <c:pt idx="1712">
                  <c:v>2279.19</c:v>
                </c:pt>
                <c:pt idx="1713">
                  <c:v>116.06</c:v>
                </c:pt>
                <c:pt idx="1714">
                  <c:v>3850.28</c:v>
                </c:pt>
                <c:pt idx="1715">
                  <c:v>600</c:v>
                </c:pt>
                <c:pt idx="1716">
                  <c:v>2100</c:v>
                </c:pt>
                <c:pt idx="1717">
                  <c:v>185</c:v>
                </c:pt>
                <c:pt idx="1718">
                  <c:v>20563.3</c:v>
                </c:pt>
                <c:pt idx="1719">
                  <c:v>217.9</c:v>
                </c:pt>
                <c:pt idx="1720">
                  <c:v>186.4</c:v>
                </c:pt>
                <c:pt idx="1721">
                  <c:v>362</c:v>
                </c:pt>
                <c:pt idx="1722">
                  <c:v>293</c:v>
                </c:pt>
                <c:pt idx="1723">
                  <c:v>3239.7</c:v>
                </c:pt>
                <c:pt idx="1724">
                  <c:v>188.08</c:v>
                </c:pt>
                <c:pt idx="1725">
                  <c:v>112.3</c:v>
                </c:pt>
                <c:pt idx="1726">
                  <c:v>100</c:v>
                </c:pt>
                <c:pt idx="1727">
                  <c:v>3168.36</c:v>
                </c:pt>
                <c:pt idx="1728">
                  <c:v>220.17</c:v>
                </c:pt>
                <c:pt idx="1729">
                  <c:v>1080.0999999999999</c:v>
                </c:pt>
                <c:pt idx="1730">
                  <c:v>9720</c:v>
                </c:pt>
                <c:pt idx="1731">
                  <c:v>1462.83</c:v>
                </c:pt>
                <c:pt idx="1732">
                  <c:v>1040.3499999999999</c:v>
                </c:pt>
                <c:pt idx="1733">
                  <c:v>400</c:v>
                </c:pt>
                <c:pt idx="1734">
                  <c:v>100</c:v>
                </c:pt>
                <c:pt idx="1735" formatCode="General">
                  <c:v>278.52</c:v>
                </c:pt>
                <c:pt idx="1736" formatCode="General">
                  <c:v>1151.33</c:v>
                </c:pt>
                <c:pt idx="1737">
                  <c:v>100</c:v>
                </c:pt>
                <c:pt idx="1738">
                  <c:v>993.78</c:v>
                </c:pt>
                <c:pt idx="1739">
                  <c:v>197.33</c:v>
                </c:pt>
                <c:pt idx="1740">
                  <c:v>1579.1</c:v>
                </c:pt>
                <c:pt idx="1741">
                  <c:v>186</c:v>
                </c:pt>
                <c:pt idx="1742">
                  <c:v>1252.4000000000001</c:v>
                </c:pt>
                <c:pt idx="1743">
                  <c:v>410.76</c:v>
                </c:pt>
                <c:pt idx="1744">
                  <c:v>647.38</c:v>
                </c:pt>
                <c:pt idx="1745">
                  <c:v>118.9</c:v>
                </c:pt>
                <c:pt idx="1746">
                  <c:v>83.81</c:v>
                </c:pt>
                <c:pt idx="1747">
                  <c:v>270.3</c:v>
                </c:pt>
                <c:pt idx="1748">
                  <c:v>612.1</c:v>
                </c:pt>
                <c:pt idx="1749">
                  <c:v>271.8</c:v>
                </c:pt>
                <c:pt idx="1750">
                  <c:v>200</c:v>
                </c:pt>
                <c:pt idx="1751">
                  <c:v>246.2</c:v>
                </c:pt>
                <c:pt idx="1752">
                  <c:v>116.1</c:v>
                </c:pt>
                <c:pt idx="1753">
                  <c:v>4570.8</c:v>
                </c:pt>
                <c:pt idx="1754">
                  <c:v>215.893</c:v>
                </c:pt>
                <c:pt idx="1755">
                  <c:v>257.48</c:v>
                </c:pt>
                <c:pt idx="1756">
                  <c:v>598.6</c:v>
                </c:pt>
                <c:pt idx="1757">
                  <c:v>100</c:v>
                </c:pt>
                <c:pt idx="1758">
                  <c:v>397.98</c:v>
                </c:pt>
                <c:pt idx="1759">
                  <c:v>3978.19</c:v>
                </c:pt>
                <c:pt idx="1760">
                  <c:v>261.89999999999998</c:v>
                </c:pt>
                <c:pt idx="1761">
                  <c:v>190.37</c:v>
                </c:pt>
                <c:pt idx="1762">
                  <c:v>1141.51</c:v>
                </c:pt>
                <c:pt idx="1763">
                  <c:v>3970.5</c:v>
                </c:pt>
                <c:pt idx="1764">
                  <c:v>541.36</c:v>
                </c:pt>
                <c:pt idx="1765">
                  <c:v>1032.6600000000001</c:v>
                </c:pt>
                <c:pt idx="1766">
                  <c:v>130.97999999999999</c:v>
                </c:pt>
                <c:pt idx="1767">
                  <c:v>5284.15</c:v>
                </c:pt>
                <c:pt idx="1768">
                  <c:v>205.75</c:v>
                </c:pt>
                <c:pt idx="1769">
                  <c:v>332.49</c:v>
                </c:pt>
                <c:pt idx="1770">
                  <c:v>330.57</c:v>
                </c:pt>
                <c:pt idx="1771">
                  <c:v>1470.83</c:v>
                </c:pt>
                <c:pt idx="1772">
                  <c:v>806.4</c:v>
                </c:pt>
                <c:pt idx="1773">
                  <c:v>75.5</c:v>
                </c:pt>
                <c:pt idx="1774">
                  <c:v>142.63999999999999</c:v>
                </c:pt>
                <c:pt idx="1775">
                  <c:v>51.9</c:v>
                </c:pt>
                <c:pt idx="1776">
                  <c:v>5500</c:v>
                </c:pt>
                <c:pt idx="1777">
                  <c:v>290.81</c:v>
                </c:pt>
                <c:pt idx="1778">
                  <c:v>1800</c:v>
                </c:pt>
                <c:pt idx="1779">
                  <c:v>111.62</c:v>
                </c:pt>
                <c:pt idx="1780">
                  <c:v>178.89</c:v>
                </c:pt>
                <c:pt idx="1781">
                  <c:v>2879.34</c:v>
                </c:pt>
                <c:pt idx="1782">
                  <c:v>167.4</c:v>
                </c:pt>
                <c:pt idx="1783">
                  <c:v>106.2</c:v>
                </c:pt>
                <c:pt idx="1784">
                  <c:v>37.71</c:v>
                </c:pt>
                <c:pt idx="1785">
                  <c:v>249.87</c:v>
                </c:pt>
                <c:pt idx="1786">
                  <c:v>300.81</c:v>
                </c:pt>
                <c:pt idx="1787">
                  <c:v>435.7</c:v>
                </c:pt>
                <c:pt idx="1788">
                  <c:v>449.52</c:v>
                </c:pt>
                <c:pt idx="1789">
                  <c:v>1850</c:v>
                </c:pt>
                <c:pt idx="1790">
                  <c:v>460</c:v>
                </c:pt>
                <c:pt idx="1791">
                  <c:v>780</c:v>
                </c:pt>
                <c:pt idx="1792">
                  <c:v>111.3</c:v>
                </c:pt>
                <c:pt idx="1793">
                  <c:v>143.1</c:v>
                </c:pt>
                <c:pt idx="1794">
                  <c:v>1148</c:v>
                </c:pt>
                <c:pt idx="1795">
                  <c:v>3649</c:v>
                </c:pt>
                <c:pt idx="1796">
                  <c:v>1500</c:v>
                </c:pt>
                <c:pt idx="1797">
                  <c:v>444.3</c:v>
                </c:pt>
                <c:pt idx="1798">
                  <c:v>22.79</c:v>
                </c:pt>
                <c:pt idx="1799">
                  <c:v>18278.32</c:v>
                </c:pt>
                <c:pt idx="1800">
                  <c:v>33407.1</c:v>
                </c:pt>
                <c:pt idx="1801">
                  <c:v>798.86</c:v>
                </c:pt>
                <c:pt idx="1802">
                  <c:v>641.4</c:v>
                </c:pt>
                <c:pt idx="1803">
                  <c:v>31213.78</c:v>
                </c:pt>
                <c:pt idx="1804">
                  <c:v>36.28</c:v>
                </c:pt>
                <c:pt idx="1805">
                  <c:v>300</c:v>
                </c:pt>
                <c:pt idx="1806">
                  <c:v>1532.24</c:v>
                </c:pt>
                <c:pt idx="1807">
                  <c:v>9601.8799999999992</c:v>
                </c:pt>
                <c:pt idx="1808">
                  <c:v>3600</c:v>
                </c:pt>
                <c:pt idx="1809">
                  <c:v>3169.52</c:v>
                </c:pt>
                <c:pt idx="1810">
                  <c:v>7582.7</c:v>
                </c:pt>
                <c:pt idx="1811">
                  <c:v>152.5</c:v>
                </c:pt>
                <c:pt idx="1812">
                  <c:v>5410</c:v>
                </c:pt>
                <c:pt idx="1813">
                  <c:v>2366</c:v>
                </c:pt>
                <c:pt idx="1814">
                  <c:v>436.6</c:v>
                </c:pt>
                <c:pt idx="1815">
                  <c:v>1800</c:v>
                </c:pt>
                <c:pt idx="1816">
                  <c:v>1977</c:v>
                </c:pt>
                <c:pt idx="1817">
                  <c:v>776.8</c:v>
                </c:pt>
                <c:pt idx="1818">
                  <c:v>494</c:v>
                </c:pt>
                <c:pt idx="1819">
                  <c:v>458</c:v>
                </c:pt>
                <c:pt idx="1820">
                  <c:v>7281.7</c:v>
                </c:pt>
                <c:pt idx="1821">
                  <c:v>4594.1000000000004</c:v>
                </c:pt>
                <c:pt idx="1822">
                  <c:v>1545.6</c:v>
                </c:pt>
                <c:pt idx="1823">
                  <c:v>6251.13</c:v>
                </c:pt>
                <c:pt idx="1824">
                  <c:v>3412.2</c:v>
                </c:pt>
                <c:pt idx="1825">
                  <c:v>651.4</c:v>
                </c:pt>
                <c:pt idx="1826">
                  <c:v>1000</c:v>
                </c:pt>
                <c:pt idx="1827">
                  <c:v>593.79999999999995</c:v>
                </c:pt>
                <c:pt idx="1828">
                  <c:v>1412.7</c:v>
                </c:pt>
                <c:pt idx="1829">
                  <c:v>1908</c:v>
                </c:pt>
                <c:pt idx="1830">
                  <c:v>8541.9650000000001</c:v>
                </c:pt>
                <c:pt idx="1831">
                  <c:v>5032.91</c:v>
                </c:pt>
                <c:pt idx="1832">
                  <c:v>3810.15</c:v>
                </c:pt>
                <c:pt idx="1833">
                  <c:v>161.9</c:v>
                </c:pt>
                <c:pt idx="1834">
                  <c:v>511.5</c:v>
                </c:pt>
                <c:pt idx="1835">
                  <c:v>1411.4</c:v>
                </c:pt>
                <c:pt idx="1836">
                  <c:v>27207</c:v>
                </c:pt>
                <c:pt idx="1837">
                  <c:v>34447.43</c:v>
                </c:pt>
                <c:pt idx="1838">
                  <c:v>30688.799999999999</c:v>
                </c:pt>
                <c:pt idx="1839">
                  <c:v>900</c:v>
                </c:pt>
                <c:pt idx="1840">
                  <c:v>215.36</c:v>
                </c:pt>
                <c:pt idx="1841">
                  <c:v>1044.3</c:v>
                </c:pt>
                <c:pt idx="1842">
                  <c:v>140</c:v>
                </c:pt>
                <c:pt idx="1843">
                  <c:v>5656.44</c:v>
                </c:pt>
                <c:pt idx="1844">
                  <c:v>6231.23</c:v>
                </c:pt>
                <c:pt idx="1845">
                  <c:v>6158.9</c:v>
                </c:pt>
                <c:pt idx="1846">
                  <c:v>16745.64</c:v>
                </c:pt>
                <c:pt idx="1847">
                  <c:v>7164.55</c:v>
                </c:pt>
                <c:pt idx="1848">
                  <c:v>546.20000000000005</c:v>
                </c:pt>
                <c:pt idx="1849">
                  <c:v>4389.75</c:v>
                </c:pt>
                <c:pt idx="1850">
                  <c:v>41.7</c:v>
                </c:pt>
                <c:pt idx="1851">
                  <c:v>63.1</c:v>
                </c:pt>
                <c:pt idx="1852">
                  <c:v>15224.49</c:v>
                </c:pt>
                <c:pt idx="1853">
                  <c:v>1208.45</c:v>
                </c:pt>
                <c:pt idx="1854">
                  <c:v>339.1</c:v>
                </c:pt>
                <c:pt idx="1855">
                  <c:v>271.37</c:v>
                </c:pt>
                <c:pt idx="1856">
                  <c:v>1585.6</c:v>
                </c:pt>
                <c:pt idx="1857">
                  <c:v>2283.4</c:v>
                </c:pt>
                <c:pt idx="1858">
                  <c:v>869</c:v>
                </c:pt>
                <c:pt idx="1859">
                  <c:v>9657.5</c:v>
                </c:pt>
                <c:pt idx="1860">
                  <c:v>23</c:v>
                </c:pt>
                <c:pt idx="1861">
                  <c:v>1800</c:v>
                </c:pt>
                <c:pt idx="1862">
                  <c:v>351.57</c:v>
                </c:pt>
                <c:pt idx="1863">
                  <c:v>647.25</c:v>
                </c:pt>
                <c:pt idx="1864">
                  <c:v>1046.75</c:v>
                </c:pt>
                <c:pt idx="1865">
                  <c:v>588.70000000000005</c:v>
                </c:pt>
                <c:pt idx="1866">
                  <c:v>170.63</c:v>
                </c:pt>
                <c:pt idx="1867">
                  <c:v>3583</c:v>
                </c:pt>
                <c:pt idx="1868">
                  <c:v>1500</c:v>
                </c:pt>
                <c:pt idx="1869">
                  <c:v>1162.2</c:v>
                </c:pt>
                <c:pt idx="1870">
                  <c:v>659.33</c:v>
                </c:pt>
                <c:pt idx="1871">
                  <c:v>248.61</c:v>
                </c:pt>
                <c:pt idx="1872">
                  <c:v>630.75</c:v>
                </c:pt>
                <c:pt idx="1873">
                  <c:v>469.08</c:v>
                </c:pt>
                <c:pt idx="1874">
                  <c:v>11772.8</c:v>
                </c:pt>
                <c:pt idx="1875">
                  <c:v>1732.4</c:v>
                </c:pt>
                <c:pt idx="1876">
                  <c:v>3082.7</c:v>
                </c:pt>
                <c:pt idx="1877">
                  <c:v>1572.3</c:v>
                </c:pt>
                <c:pt idx="1878">
                  <c:v>1002.3</c:v>
                </c:pt>
                <c:pt idx="1879">
                  <c:v>100</c:v>
                </c:pt>
                <c:pt idx="1880">
                  <c:v>110241</c:v>
                </c:pt>
                <c:pt idx="1881">
                  <c:v>1477.94</c:v>
                </c:pt>
                <c:pt idx="1882">
                  <c:v>13157.07</c:v>
                </c:pt>
                <c:pt idx="1883">
                  <c:v>2924.7</c:v>
                </c:pt>
                <c:pt idx="1884">
                  <c:v>1966</c:v>
                </c:pt>
                <c:pt idx="1885">
                  <c:v>3852.6</c:v>
                </c:pt>
                <c:pt idx="1886">
                  <c:v>4700</c:v>
                </c:pt>
                <c:pt idx="1887">
                  <c:v>1004.1</c:v>
                </c:pt>
                <c:pt idx="1888">
                  <c:v>1320.52</c:v>
                </c:pt>
                <c:pt idx="1889">
                  <c:v>6059.4</c:v>
                </c:pt>
                <c:pt idx="1890">
                  <c:v>2672.0949999999998</c:v>
                </c:pt>
                <c:pt idx="1891">
                  <c:v>2454.7399999999998</c:v>
                </c:pt>
                <c:pt idx="1892">
                  <c:v>22915.11</c:v>
                </c:pt>
                <c:pt idx="1893">
                  <c:v>3045.4</c:v>
                </c:pt>
                <c:pt idx="1894">
                  <c:v>1798.2</c:v>
                </c:pt>
                <c:pt idx="1895">
                  <c:v>1372.4</c:v>
                </c:pt>
                <c:pt idx="1896">
                  <c:v>294.10000000000002</c:v>
                </c:pt>
                <c:pt idx="1897">
                  <c:v>4526.51</c:v>
                </c:pt>
                <c:pt idx="1898">
                  <c:v>10921.4</c:v>
                </c:pt>
                <c:pt idx="1899">
                  <c:v>445</c:v>
                </c:pt>
                <c:pt idx="1900">
                  <c:v>477969.19699999999</c:v>
                </c:pt>
                <c:pt idx="1901">
                  <c:v>100</c:v>
                </c:pt>
                <c:pt idx="1902">
                  <c:v>1900.7</c:v>
                </c:pt>
                <c:pt idx="1903">
                  <c:v>2399.3000000000002</c:v>
                </c:pt>
                <c:pt idx="1904">
                  <c:v>333.06</c:v>
                </c:pt>
                <c:pt idx="1905">
                  <c:v>5142.3999999999996</c:v>
                </c:pt>
                <c:pt idx="1906">
                  <c:v>7027.5</c:v>
                </c:pt>
                <c:pt idx="1907">
                  <c:v>2692.7</c:v>
                </c:pt>
                <c:pt idx="1908">
                  <c:v>665.28</c:v>
                </c:pt>
                <c:pt idx="1909">
                  <c:v>275.2</c:v>
                </c:pt>
                <c:pt idx="1910">
                  <c:v>603.82000000000005</c:v>
                </c:pt>
                <c:pt idx="1911">
                  <c:v>3854.9</c:v>
                </c:pt>
                <c:pt idx="1912">
                  <c:v>11471.86</c:v>
                </c:pt>
                <c:pt idx="1913">
                  <c:v>1085.32</c:v>
                </c:pt>
                <c:pt idx="1914">
                  <c:v>139.29</c:v>
                </c:pt>
                <c:pt idx="1915">
                  <c:v>1800</c:v>
                </c:pt>
                <c:pt idx="1916">
                  <c:v>200</c:v>
                </c:pt>
                <c:pt idx="1917">
                  <c:v>123</c:v>
                </c:pt>
                <c:pt idx="1918">
                  <c:v>5983.9</c:v>
                </c:pt>
                <c:pt idx="1919">
                  <c:v>1837.02</c:v>
                </c:pt>
                <c:pt idx="1920">
                  <c:v>1254.9000000000001</c:v>
                </c:pt>
                <c:pt idx="1921">
                  <c:v>1158.0999999999999</c:v>
                </c:pt>
                <c:pt idx="1922">
                  <c:v>23.5</c:v>
                </c:pt>
                <c:pt idx="1923">
                  <c:v>1426.6</c:v>
                </c:pt>
                <c:pt idx="1924">
                  <c:v>600</c:v>
                </c:pt>
                <c:pt idx="1925">
                  <c:v>727.64</c:v>
                </c:pt>
                <c:pt idx="1926">
                  <c:v>472.1</c:v>
                </c:pt>
                <c:pt idx="1927">
                  <c:v>3675.74</c:v>
                </c:pt>
                <c:pt idx="1928">
                  <c:v>1228.06</c:v>
                </c:pt>
                <c:pt idx="1929">
                  <c:v>600</c:v>
                </c:pt>
                <c:pt idx="1930">
                  <c:v>3045.62</c:v>
                </c:pt>
                <c:pt idx="1931">
                  <c:v>191.99</c:v>
                </c:pt>
                <c:pt idx="1932">
                  <c:v>14888</c:v>
                </c:pt>
                <c:pt idx="1933">
                  <c:v>226.4</c:v>
                </c:pt>
                <c:pt idx="1934">
                  <c:v>99.7</c:v>
                </c:pt>
                <c:pt idx="1935">
                  <c:v>2900</c:v>
                </c:pt>
                <c:pt idx="1936">
                  <c:v>540.5</c:v>
                </c:pt>
                <c:pt idx="1937">
                  <c:v>391.2</c:v>
                </c:pt>
                <c:pt idx="1938">
                  <c:v>650</c:v>
                </c:pt>
                <c:pt idx="1939">
                  <c:v>15603.28</c:v>
                </c:pt>
                <c:pt idx="1940">
                  <c:v>336</c:v>
                </c:pt>
                <c:pt idx="1941">
                  <c:v>39.869999999999997</c:v>
                </c:pt>
                <c:pt idx="1942">
                  <c:v>455.74</c:v>
                </c:pt>
                <c:pt idx="1943">
                  <c:v>63.73</c:v>
                </c:pt>
                <c:pt idx="1944">
                  <c:v>21045.69</c:v>
                </c:pt>
                <c:pt idx="1945">
                  <c:v>21074.83</c:v>
                </c:pt>
                <c:pt idx="1946">
                  <c:v>107341.886</c:v>
                </c:pt>
                <c:pt idx="1947">
                  <c:v>14979.65</c:v>
                </c:pt>
                <c:pt idx="1948">
                  <c:v>56564</c:v>
                </c:pt>
                <c:pt idx="1949">
                  <c:v>36.450000000000003</c:v>
                </c:pt>
                <c:pt idx="1950">
                  <c:v>1026.0999999999999</c:v>
                </c:pt>
                <c:pt idx="1951">
                  <c:v>114.37</c:v>
                </c:pt>
                <c:pt idx="1952">
                  <c:v>10.88</c:v>
                </c:pt>
                <c:pt idx="1953">
                  <c:v>182.4</c:v>
                </c:pt>
                <c:pt idx="1954">
                  <c:v>841.8</c:v>
                </c:pt>
                <c:pt idx="1955">
                  <c:v>334.7</c:v>
                </c:pt>
                <c:pt idx="1956">
                  <c:v>14229.38</c:v>
                </c:pt>
                <c:pt idx="1957">
                  <c:v>16600</c:v>
                </c:pt>
                <c:pt idx="1958">
                  <c:v>7024.9</c:v>
                </c:pt>
                <c:pt idx="1959">
                  <c:v>289.5</c:v>
                </c:pt>
                <c:pt idx="1960">
                  <c:v>11761.72</c:v>
                </c:pt>
                <c:pt idx="1961">
                  <c:v>23381.85</c:v>
                </c:pt>
                <c:pt idx="1962">
                  <c:v>600</c:v>
                </c:pt>
                <c:pt idx="1963">
                  <c:v>7506.83</c:v>
                </c:pt>
                <c:pt idx="1964">
                  <c:v>2198.36</c:v>
                </c:pt>
                <c:pt idx="1965">
                  <c:v>29922.1</c:v>
                </c:pt>
                <c:pt idx="1966">
                  <c:v>300</c:v>
                </c:pt>
                <c:pt idx="1967">
                  <c:v>2614.1</c:v>
                </c:pt>
                <c:pt idx="1968">
                  <c:v>5292.01</c:v>
                </c:pt>
                <c:pt idx="1969">
                  <c:v>7950.36</c:v>
                </c:pt>
                <c:pt idx="1970">
                  <c:v>169.7</c:v>
                </c:pt>
                <c:pt idx="1971">
                  <c:v>130.38</c:v>
                </c:pt>
                <c:pt idx="1972">
                  <c:v>12157.81</c:v>
                </c:pt>
                <c:pt idx="1973">
                  <c:v>17217.3</c:v>
                </c:pt>
                <c:pt idx="1974">
                  <c:v>9453.1</c:v>
                </c:pt>
                <c:pt idx="1975">
                  <c:v>13314.95</c:v>
                </c:pt>
                <c:pt idx="1976">
                  <c:v>3750.3</c:v>
                </c:pt>
                <c:pt idx="1977">
                  <c:v>92.65</c:v>
                </c:pt>
                <c:pt idx="1978">
                  <c:v>15310.37</c:v>
                </c:pt>
                <c:pt idx="1979">
                  <c:v>646.33000000000004</c:v>
                </c:pt>
                <c:pt idx="1980">
                  <c:v>5747.18</c:v>
                </c:pt>
                <c:pt idx="1981">
                  <c:v>1647.9</c:v>
                </c:pt>
                <c:pt idx="1982">
                  <c:v>63.16</c:v>
                </c:pt>
                <c:pt idx="1983">
                  <c:v>13032.37</c:v>
                </c:pt>
                <c:pt idx="1984">
                  <c:v>2516.69</c:v>
                </c:pt>
                <c:pt idx="1985">
                  <c:v>9859.83</c:v>
                </c:pt>
                <c:pt idx="1986">
                  <c:v>817.75</c:v>
                </c:pt>
                <c:pt idx="1987" formatCode="#,##0.00">
                  <c:v>41805.64</c:v>
                </c:pt>
                <c:pt idx="1988" formatCode="#,##0.00">
                  <c:v>30799.53</c:v>
                </c:pt>
                <c:pt idx="1989" formatCode="#,##0.00">
                  <c:v>16822.55</c:v>
                </c:pt>
                <c:pt idx="1990" formatCode="#,##0.00">
                  <c:v>4522.0200000000004</c:v>
                </c:pt>
                <c:pt idx="1991" formatCode="#,##0.00">
                  <c:v>5078.2299999999996</c:v>
                </c:pt>
                <c:pt idx="1992" formatCode="#,##0.00">
                  <c:v>400</c:v>
                </c:pt>
                <c:pt idx="1993" formatCode="#,##0.00">
                  <c:v>5261.23</c:v>
                </c:pt>
                <c:pt idx="1994" formatCode="#,##0.00">
                  <c:v>4670.4399999999996</c:v>
                </c:pt>
                <c:pt idx="1995" formatCode="#,##0.00">
                  <c:v>11246.69</c:v>
                </c:pt>
                <c:pt idx="1996" formatCode="#,##0.00">
                  <c:v>4406.88</c:v>
                </c:pt>
                <c:pt idx="1997" formatCode="#,##0.00">
                  <c:v>3119.05</c:v>
                </c:pt>
                <c:pt idx="1998" formatCode="#,##0.00">
                  <c:v>361.3</c:v>
                </c:pt>
                <c:pt idx="1999" formatCode="#,##0.00">
                  <c:v>4716.09</c:v>
                </c:pt>
                <c:pt idx="2000" formatCode="#,##0.00">
                  <c:v>6276.66</c:v>
                </c:pt>
                <c:pt idx="2001" formatCode="#,##0.00">
                  <c:v>3577.03</c:v>
                </c:pt>
                <c:pt idx="2002" formatCode="#,##0.00">
                  <c:v>1524.37</c:v>
                </c:pt>
                <c:pt idx="2003" formatCode="#,##0.00">
                  <c:v>1082.6099999999999</c:v>
                </c:pt>
                <c:pt idx="2004" formatCode="#,##0.00">
                  <c:v>10839.75</c:v>
                </c:pt>
                <c:pt idx="2005" formatCode="#,##0.00">
                  <c:v>7354.97</c:v>
                </c:pt>
                <c:pt idx="2006" formatCode="#,##0.00">
                  <c:v>22855.63</c:v>
                </c:pt>
                <c:pt idx="2007" formatCode="#,##0.00">
                  <c:v>388.13</c:v>
                </c:pt>
                <c:pt idx="2008" formatCode="#,##0.00">
                  <c:v>2533.44</c:v>
                </c:pt>
                <c:pt idx="2009" formatCode="#,##0.00">
                  <c:v>27978.7</c:v>
                </c:pt>
                <c:pt idx="2010" formatCode="#,##0.00">
                  <c:v>1964.1</c:v>
                </c:pt>
                <c:pt idx="2011" formatCode="#,##0.00">
                  <c:v>1972.18</c:v>
                </c:pt>
                <c:pt idx="2012" formatCode="#,##0.00">
                  <c:v>16149.3</c:v>
                </c:pt>
                <c:pt idx="2013">
                  <c:v>1817.62</c:v>
                </c:pt>
                <c:pt idx="2014">
                  <c:v>1393.4</c:v>
                </c:pt>
                <c:pt idx="2015">
                  <c:v>832.96</c:v>
                </c:pt>
                <c:pt idx="2016">
                  <c:v>411.7</c:v>
                </c:pt>
                <c:pt idx="2017">
                  <c:v>1133.5</c:v>
                </c:pt>
                <c:pt idx="2018">
                  <c:v>4232.1000000000004</c:v>
                </c:pt>
                <c:pt idx="2019">
                  <c:v>291.27999999999997</c:v>
                </c:pt>
                <c:pt idx="2020">
                  <c:v>2361.2399999999998</c:v>
                </c:pt>
                <c:pt idx="2021">
                  <c:v>8488.51</c:v>
                </c:pt>
                <c:pt idx="2022">
                  <c:v>27650.28</c:v>
                </c:pt>
                <c:pt idx="2023">
                  <c:v>22</c:v>
                </c:pt>
                <c:pt idx="2024">
                  <c:v>3706.7</c:v>
                </c:pt>
                <c:pt idx="2025">
                  <c:v>690</c:v>
                </c:pt>
                <c:pt idx="2026">
                  <c:v>1015.1</c:v>
                </c:pt>
                <c:pt idx="2027">
                  <c:v>4873.17</c:v>
                </c:pt>
                <c:pt idx="2028">
                  <c:v>3331.22</c:v>
                </c:pt>
                <c:pt idx="2029">
                  <c:v>2399</c:v>
                </c:pt>
                <c:pt idx="2030">
                  <c:v>61599.51</c:v>
                </c:pt>
                <c:pt idx="2031">
                  <c:v>2864.7</c:v>
                </c:pt>
                <c:pt idx="2032">
                  <c:v>2557.6</c:v>
                </c:pt>
                <c:pt idx="2033">
                  <c:v>396.69</c:v>
                </c:pt>
                <c:pt idx="2034">
                  <c:v>1548.29</c:v>
                </c:pt>
                <c:pt idx="2035">
                  <c:v>23459.54</c:v>
                </c:pt>
                <c:pt idx="2036">
                  <c:v>12215.99</c:v>
                </c:pt>
                <c:pt idx="2037">
                  <c:v>5502.39</c:v>
                </c:pt>
                <c:pt idx="2038">
                  <c:v>864.1</c:v>
                </c:pt>
                <c:pt idx="2039">
                  <c:v>6.4</c:v>
                </c:pt>
                <c:pt idx="2040">
                  <c:v>134029</c:v>
                </c:pt>
                <c:pt idx="2041">
                  <c:v>26840.73</c:v>
                </c:pt>
                <c:pt idx="2042">
                  <c:v>19499.18</c:v>
                </c:pt>
                <c:pt idx="2043">
                  <c:v>635.42999999999995</c:v>
                </c:pt>
                <c:pt idx="2044">
                  <c:v>208.58</c:v>
                </c:pt>
                <c:pt idx="2045">
                  <c:v>11852.4</c:v>
                </c:pt>
                <c:pt idx="2046">
                  <c:v>5981.79</c:v>
                </c:pt>
                <c:pt idx="2047">
                  <c:v>19457.02</c:v>
                </c:pt>
                <c:pt idx="2048">
                  <c:v>216.3</c:v>
                </c:pt>
                <c:pt idx="2049">
                  <c:v>7038</c:v>
                </c:pt>
                <c:pt idx="2050">
                  <c:v>2846.99</c:v>
                </c:pt>
                <c:pt idx="2051">
                  <c:v>2482.17</c:v>
                </c:pt>
                <c:pt idx="2052">
                  <c:v>2193.6</c:v>
                </c:pt>
                <c:pt idx="2053">
                  <c:v>1656.42</c:v>
                </c:pt>
                <c:pt idx="2054">
                  <c:v>1558.66</c:v>
                </c:pt>
                <c:pt idx="2055">
                  <c:v>741.39</c:v>
                </c:pt>
                <c:pt idx="2056">
                  <c:v>7981.6</c:v>
                </c:pt>
                <c:pt idx="2057">
                  <c:v>4914.12</c:v>
                </c:pt>
                <c:pt idx="2058">
                  <c:v>77.83</c:v>
                </c:pt>
                <c:pt idx="2059">
                  <c:v>6319.1</c:v>
                </c:pt>
                <c:pt idx="2060">
                  <c:v>307.8</c:v>
                </c:pt>
                <c:pt idx="2061">
                  <c:v>25645.7</c:v>
                </c:pt>
                <c:pt idx="2062">
                  <c:v>2859.07</c:v>
                </c:pt>
                <c:pt idx="2063">
                  <c:v>23239.23</c:v>
                </c:pt>
                <c:pt idx="2064">
                  <c:v>14203.28</c:v>
                </c:pt>
                <c:pt idx="2065">
                  <c:v>3460.95</c:v>
                </c:pt>
                <c:pt idx="2066">
                  <c:v>9294.0300000000007</c:v>
                </c:pt>
                <c:pt idx="2067">
                  <c:v>676.56</c:v>
                </c:pt>
                <c:pt idx="2068">
                  <c:v>777.98</c:v>
                </c:pt>
                <c:pt idx="2069">
                  <c:v>60.77</c:v>
                </c:pt>
                <c:pt idx="2070">
                  <c:v>162875.04</c:v>
                </c:pt>
                <c:pt idx="2071">
                  <c:v>28243.41</c:v>
                </c:pt>
                <c:pt idx="2072">
                  <c:v>21.31</c:v>
                </c:pt>
                <c:pt idx="2073">
                  <c:v>482.76</c:v>
                </c:pt>
                <c:pt idx="2074">
                  <c:v>28545.19</c:v>
                </c:pt>
                <c:pt idx="2075">
                  <c:v>314.25</c:v>
                </c:pt>
                <c:pt idx="2076">
                  <c:v>489.73</c:v>
                </c:pt>
                <c:pt idx="2077">
                  <c:v>3201.23</c:v>
                </c:pt>
                <c:pt idx="2078">
                  <c:v>16694.54</c:v>
                </c:pt>
                <c:pt idx="2079">
                  <c:v>40.520000000000003</c:v>
                </c:pt>
                <c:pt idx="2080">
                  <c:v>1481.29</c:v>
                </c:pt>
                <c:pt idx="2081">
                  <c:v>1880.9</c:v>
                </c:pt>
                <c:pt idx="2082">
                  <c:v>178.19</c:v>
                </c:pt>
                <c:pt idx="2083">
                  <c:v>747.79</c:v>
                </c:pt>
                <c:pt idx="2084">
                  <c:v>710.3</c:v>
                </c:pt>
                <c:pt idx="2085">
                  <c:v>3627.1</c:v>
                </c:pt>
                <c:pt idx="2086">
                  <c:v>25030.48</c:v>
                </c:pt>
                <c:pt idx="2087">
                  <c:v>5315.7</c:v>
                </c:pt>
                <c:pt idx="2088">
                  <c:v>5205.41</c:v>
                </c:pt>
                <c:pt idx="2089">
                  <c:v>13217.59</c:v>
                </c:pt>
                <c:pt idx="2090">
                  <c:v>87.42</c:v>
                </c:pt>
                <c:pt idx="2091">
                  <c:v>5790.52</c:v>
                </c:pt>
                <c:pt idx="2092">
                  <c:v>21619.83</c:v>
                </c:pt>
                <c:pt idx="2093">
                  <c:v>176.2</c:v>
                </c:pt>
                <c:pt idx="2094">
                  <c:v>826.9</c:v>
                </c:pt>
                <c:pt idx="2095">
                  <c:v>838.66</c:v>
                </c:pt>
                <c:pt idx="2096">
                  <c:v>1256.5</c:v>
                </c:pt>
                <c:pt idx="2097">
                  <c:v>1020</c:v>
                </c:pt>
                <c:pt idx="2098">
                  <c:v>12913.47</c:v>
                </c:pt>
                <c:pt idx="2099">
                  <c:v>11651.87</c:v>
                </c:pt>
                <c:pt idx="2100">
                  <c:v>111.08</c:v>
                </c:pt>
                <c:pt idx="2101">
                  <c:v>209</c:v>
                </c:pt>
                <c:pt idx="2102">
                  <c:v>2059</c:v>
                </c:pt>
                <c:pt idx="2103">
                  <c:v>714.18</c:v>
                </c:pt>
                <c:pt idx="2104">
                  <c:v>101.4</c:v>
                </c:pt>
                <c:pt idx="2105">
                  <c:v>99.34</c:v>
                </c:pt>
                <c:pt idx="2106">
                  <c:v>679.06</c:v>
                </c:pt>
                <c:pt idx="2107">
                  <c:v>253.1</c:v>
                </c:pt>
                <c:pt idx="2108">
                  <c:v>360</c:v>
                </c:pt>
                <c:pt idx="2109">
                  <c:v>1100</c:v>
                </c:pt>
                <c:pt idx="2110">
                  <c:v>670</c:v>
                </c:pt>
                <c:pt idx="2111">
                  <c:v>5351.09</c:v>
                </c:pt>
                <c:pt idx="2112">
                  <c:v>10963.93</c:v>
                </c:pt>
                <c:pt idx="2113">
                  <c:v>4444</c:v>
                </c:pt>
                <c:pt idx="2114">
                  <c:v>25330</c:v>
                </c:pt>
                <c:pt idx="2115">
                  <c:v>4682.59</c:v>
                </c:pt>
                <c:pt idx="2116">
                  <c:v>2552.9</c:v>
                </c:pt>
                <c:pt idx="2117">
                  <c:v>1712.59</c:v>
                </c:pt>
                <c:pt idx="2118">
                  <c:v>3580.42</c:v>
                </c:pt>
                <c:pt idx="2119">
                  <c:v>1540</c:v>
                </c:pt>
                <c:pt idx="2120">
                  <c:v>88249.53</c:v>
                </c:pt>
                <c:pt idx="2121">
                  <c:v>100</c:v>
                </c:pt>
                <c:pt idx="2122">
                  <c:v>3670.9</c:v>
                </c:pt>
                <c:pt idx="2123" formatCode="#,##0.00">
                  <c:v>6704.34</c:v>
                </c:pt>
                <c:pt idx="2124">
                  <c:v>1509.6</c:v>
                </c:pt>
                <c:pt idx="2125">
                  <c:v>246</c:v>
                </c:pt>
                <c:pt idx="2126">
                  <c:v>1494.5</c:v>
                </c:pt>
                <c:pt idx="2127">
                  <c:v>1100</c:v>
                </c:pt>
                <c:pt idx="2128">
                  <c:v>100</c:v>
                </c:pt>
                <c:pt idx="2129">
                  <c:v>1600</c:v>
                </c:pt>
                <c:pt idx="2130">
                  <c:v>222.24</c:v>
                </c:pt>
                <c:pt idx="2131">
                  <c:v>9163.49</c:v>
                </c:pt>
                <c:pt idx="2132">
                  <c:v>4369</c:v>
                </c:pt>
                <c:pt idx="2133">
                  <c:v>300</c:v>
                </c:pt>
                <c:pt idx="2134">
                  <c:v>3390.17</c:v>
                </c:pt>
                <c:pt idx="2135">
                  <c:v>2565.62</c:v>
                </c:pt>
                <c:pt idx="2136">
                  <c:v>200.13</c:v>
                </c:pt>
                <c:pt idx="2137">
                  <c:v>280</c:v>
                </c:pt>
                <c:pt idx="2138">
                  <c:v>108.81</c:v>
                </c:pt>
                <c:pt idx="2139">
                  <c:v>459.1</c:v>
                </c:pt>
                <c:pt idx="2140">
                  <c:v>3920.03</c:v>
                </c:pt>
                <c:pt idx="2141">
                  <c:v>4531.54</c:v>
                </c:pt>
                <c:pt idx="2142">
                  <c:v>200</c:v>
                </c:pt>
                <c:pt idx="2143">
                  <c:v>1514.36</c:v>
                </c:pt>
                <c:pt idx="2144">
                  <c:v>10935.1</c:v>
                </c:pt>
                <c:pt idx="2145">
                  <c:v>881.51</c:v>
                </c:pt>
                <c:pt idx="2146">
                  <c:v>112.12</c:v>
                </c:pt>
                <c:pt idx="2147">
                  <c:v>158.19999999999999</c:v>
                </c:pt>
                <c:pt idx="2148">
                  <c:v>422.2</c:v>
                </c:pt>
                <c:pt idx="2149">
                  <c:v>140.38999999999999</c:v>
                </c:pt>
                <c:pt idx="2150">
                  <c:v>642.02099999999996</c:v>
                </c:pt>
                <c:pt idx="2151">
                  <c:v>371</c:v>
                </c:pt>
                <c:pt idx="2152">
                  <c:v>1828.1</c:v>
                </c:pt>
                <c:pt idx="2153">
                  <c:v>225.47</c:v>
                </c:pt>
                <c:pt idx="2154">
                  <c:v>186</c:v>
                </c:pt>
                <c:pt idx="2155">
                  <c:v>73279.899999999994</c:v>
                </c:pt>
                <c:pt idx="2156">
                  <c:v>916.98</c:v>
                </c:pt>
                <c:pt idx="2157">
                  <c:v>1319.95</c:v>
                </c:pt>
                <c:pt idx="2158">
                  <c:v>40782.44</c:v>
                </c:pt>
                <c:pt idx="2159">
                  <c:v>15133.85</c:v>
                </c:pt>
                <c:pt idx="2160">
                  <c:v>219.35</c:v>
                </c:pt>
                <c:pt idx="2161">
                  <c:v>1100</c:v>
                </c:pt>
                <c:pt idx="2162">
                  <c:v>518</c:v>
                </c:pt>
                <c:pt idx="2163">
                  <c:v>60247.29</c:v>
                </c:pt>
                <c:pt idx="2164">
                  <c:v>3042</c:v>
                </c:pt>
                <c:pt idx="2165">
                  <c:v>466</c:v>
                </c:pt>
                <c:pt idx="2166">
                  <c:v>95</c:v>
                </c:pt>
                <c:pt idx="2167">
                  <c:v>25551.52</c:v>
                </c:pt>
                <c:pt idx="2168">
                  <c:v>364</c:v>
                </c:pt>
                <c:pt idx="2169">
                  <c:v>2116</c:v>
                </c:pt>
                <c:pt idx="2170">
                  <c:v>42</c:v>
                </c:pt>
                <c:pt idx="2171">
                  <c:v>174225</c:v>
                </c:pt>
                <c:pt idx="2172">
                  <c:v>136.9</c:v>
                </c:pt>
                <c:pt idx="2173">
                  <c:v>500</c:v>
                </c:pt>
                <c:pt idx="2174">
                  <c:v>792.4</c:v>
                </c:pt>
                <c:pt idx="2175">
                  <c:v>100</c:v>
                </c:pt>
                <c:pt idx="2176">
                  <c:v>124.07</c:v>
                </c:pt>
                <c:pt idx="2177">
                  <c:v>1747.3</c:v>
                </c:pt>
                <c:pt idx="2178">
                  <c:v>200.55</c:v>
                </c:pt>
                <c:pt idx="2179">
                  <c:v>109.3</c:v>
                </c:pt>
                <c:pt idx="2180">
                  <c:v>100</c:v>
                </c:pt>
                <c:pt idx="2181">
                  <c:v>49722.49</c:v>
                </c:pt>
                <c:pt idx="2182">
                  <c:v>15</c:v>
                </c:pt>
                <c:pt idx="2183">
                  <c:v>4747</c:v>
                </c:pt>
                <c:pt idx="2184">
                  <c:v>589</c:v>
                </c:pt>
                <c:pt idx="2185">
                  <c:v>200</c:v>
                </c:pt>
                <c:pt idx="2186">
                  <c:v>200</c:v>
                </c:pt>
                <c:pt idx="2187">
                  <c:v>12130</c:v>
                </c:pt>
                <c:pt idx="2188">
                  <c:v>1261.58</c:v>
                </c:pt>
                <c:pt idx="2189">
                  <c:v>5465</c:v>
                </c:pt>
                <c:pt idx="2190">
                  <c:v>18633</c:v>
                </c:pt>
                <c:pt idx="2191">
                  <c:v>72</c:v>
                </c:pt>
                <c:pt idx="2192">
                  <c:v>2658.6</c:v>
                </c:pt>
                <c:pt idx="2193">
                  <c:v>669</c:v>
                </c:pt>
                <c:pt idx="2194">
                  <c:v>713.06</c:v>
                </c:pt>
                <c:pt idx="2195">
                  <c:v>1280</c:v>
                </c:pt>
                <c:pt idx="2196">
                  <c:v>600</c:v>
                </c:pt>
                <c:pt idx="2197">
                  <c:v>14270.1</c:v>
                </c:pt>
                <c:pt idx="2198">
                  <c:v>605.9</c:v>
                </c:pt>
                <c:pt idx="2199">
                  <c:v>1129.0899999999999</c:v>
                </c:pt>
                <c:pt idx="2200">
                  <c:v>3970.42</c:v>
                </c:pt>
                <c:pt idx="2201">
                  <c:v>18989</c:v>
                </c:pt>
                <c:pt idx="2202">
                  <c:v>6269.14</c:v>
                </c:pt>
                <c:pt idx="2203">
                  <c:v>103</c:v>
                </c:pt>
                <c:pt idx="2204">
                  <c:v>13765.3</c:v>
                </c:pt>
                <c:pt idx="2205">
                  <c:v>4751.51</c:v>
                </c:pt>
                <c:pt idx="2206">
                  <c:v>1199.6600000000001</c:v>
                </c:pt>
                <c:pt idx="2207">
                  <c:v>175.9</c:v>
                </c:pt>
                <c:pt idx="2208">
                  <c:v>5411.74</c:v>
                </c:pt>
                <c:pt idx="2209">
                  <c:v>777.7</c:v>
                </c:pt>
                <c:pt idx="2210">
                  <c:v>100</c:v>
                </c:pt>
                <c:pt idx="2211">
                  <c:v>3100</c:v>
                </c:pt>
                <c:pt idx="2212">
                  <c:v>7041.48</c:v>
                </c:pt>
                <c:pt idx="2213">
                  <c:v>2439.44</c:v>
                </c:pt>
                <c:pt idx="2214">
                  <c:v>272.58</c:v>
                </c:pt>
                <c:pt idx="2215">
                  <c:v>858.9</c:v>
                </c:pt>
                <c:pt idx="2216">
                  <c:v>1402</c:v>
                </c:pt>
                <c:pt idx="2217">
                  <c:v>5766.9</c:v>
                </c:pt>
                <c:pt idx="2218">
                  <c:v>17824.099999999999</c:v>
                </c:pt>
                <c:pt idx="2219">
                  <c:v>466.7</c:v>
                </c:pt>
                <c:pt idx="2220">
                  <c:v>267.52</c:v>
                </c:pt>
                <c:pt idx="2221">
                  <c:v>7985.26</c:v>
                </c:pt>
                <c:pt idx="2222">
                  <c:v>178.58</c:v>
                </c:pt>
                <c:pt idx="2223">
                  <c:v>9498</c:v>
                </c:pt>
                <c:pt idx="2224">
                  <c:v>900</c:v>
                </c:pt>
                <c:pt idx="2225">
                  <c:v>182.452</c:v>
                </c:pt>
                <c:pt idx="2226">
                  <c:v>37600.6</c:v>
                </c:pt>
                <c:pt idx="2227">
                  <c:v>8600</c:v>
                </c:pt>
                <c:pt idx="2228">
                  <c:v>98.1</c:v>
                </c:pt>
                <c:pt idx="2229">
                  <c:v>126045.7</c:v>
                </c:pt>
                <c:pt idx="2230">
                  <c:v>25397</c:v>
                </c:pt>
                <c:pt idx="2231">
                  <c:v>4150.42</c:v>
                </c:pt>
                <c:pt idx="2232">
                  <c:v>208.22</c:v>
                </c:pt>
                <c:pt idx="2233">
                  <c:v>21450</c:v>
                </c:pt>
                <c:pt idx="2234">
                  <c:v>248981</c:v>
                </c:pt>
                <c:pt idx="2235">
                  <c:v>35640</c:v>
                </c:pt>
                <c:pt idx="2236">
                  <c:v>148729.5</c:v>
                </c:pt>
                <c:pt idx="2237">
                  <c:v>24000</c:v>
                </c:pt>
                <c:pt idx="2238">
                  <c:v>72</c:v>
                </c:pt>
                <c:pt idx="2239">
                  <c:v>13000</c:v>
                </c:pt>
                <c:pt idx="2240">
                  <c:v>38451.25</c:v>
                </c:pt>
                <c:pt idx="2241">
                  <c:v>5600</c:v>
                </c:pt>
                <c:pt idx="2242">
                  <c:v>2039.05</c:v>
                </c:pt>
                <c:pt idx="2243">
                  <c:v>4403</c:v>
                </c:pt>
                <c:pt idx="2244">
                  <c:v>184.01</c:v>
                </c:pt>
                <c:pt idx="2245">
                  <c:v>300</c:v>
                </c:pt>
                <c:pt idx="2246">
                  <c:v>941.7</c:v>
                </c:pt>
                <c:pt idx="2247">
                  <c:v>879.2</c:v>
                </c:pt>
                <c:pt idx="2248">
                  <c:v>5183</c:v>
                </c:pt>
                <c:pt idx="2249">
                  <c:v>2129</c:v>
                </c:pt>
                <c:pt idx="2250">
                  <c:v>3523</c:v>
                </c:pt>
                <c:pt idx="2251">
                  <c:v>83825</c:v>
                </c:pt>
                <c:pt idx="2252">
                  <c:v>240</c:v>
                </c:pt>
                <c:pt idx="2253">
                  <c:v>14175</c:v>
                </c:pt>
                <c:pt idx="2254">
                  <c:v>2300</c:v>
                </c:pt>
                <c:pt idx="2255">
                  <c:v>1055.3</c:v>
                </c:pt>
                <c:pt idx="2256">
                  <c:v>17378.38</c:v>
                </c:pt>
                <c:pt idx="2257">
                  <c:v>822.6</c:v>
                </c:pt>
                <c:pt idx="2258">
                  <c:v>3358</c:v>
                </c:pt>
                <c:pt idx="2259">
                  <c:v>44786.91</c:v>
                </c:pt>
                <c:pt idx="2260">
                  <c:v>7027.2</c:v>
                </c:pt>
                <c:pt idx="2261">
                  <c:v>8197.7000000000007</c:v>
                </c:pt>
                <c:pt idx="2262">
                  <c:v>17.87</c:v>
                </c:pt>
                <c:pt idx="2263">
                  <c:v>1049.75</c:v>
                </c:pt>
                <c:pt idx="2264">
                  <c:v>7662.48</c:v>
                </c:pt>
                <c:pt idx="2265">
                  <c:v>100</c:v>
                </c:pt>
                <c:pt idx="2266">
                  <c:v>2525.4699999999998</c:v>
                </c:pt>
                <c:pt idx="2267">
                  <c:v>79371.91</c:v>
                </c:pt>
                <c:pt idx="2268">
                  <c:v>264</c:v>
                </c:pt>
                <c:pt idx="2269">
                  <c:v>5197.25</c:v>
                </c:pt>
                <c:pt idx="2270">
                  <c:v>7132.59</c:v>
                </c:pt>
                <c:pt idx="2271">
                  <c:v>118799.11</c:v>
                </c:pt>
                <c:pt idx="2272">
                  <c:v>3240.16</c:v>
                </c:pt>
                <c:pt idx="2273">
                  <c:v>1500</c:v>
                </c:pt>
                <c:pt idx="2274">
                  <c:v>776</c:v>
                </c:pt>
                <c:pt idx="2275">
                  <c:v>159192</c:v>
                </c:pt>
                <c:pt idx="2276">
                  <c:v>345.52</c:v>
                </c:pt>
                <c:pt idx="2277">
                  <c:v>51.3</c:v>
                </c:pt>
                <c:pt idx="2278">
                  <c:v>1231</c:v>
                </c:pt>
                <c:pt idx="2279">
                  <c:v>32696.97</c:v>
                </c:pt>
                <c:pt idx="2280">
                  <c:v>6300</c:v>
                </c:pt>
                <c:pt idx="2281">
                  <c:v>378</c:v>
                </c:pt>
                <c:pt idx="2282">
                  <c:v>1815.85</c:v>
                </c:pt>
                <c:pt idx="2283">
                  <c:v>360</c:v>
                </c:pt>
                <c:pt idx="2284">
                  <c:v>145.53</c:v>
                </c:pt>
                <c:pt idx="2285">
                  <c:v>317.04000000000002</c:v>
                </c:pt>
                <c:pt idx="2286">
                  <c:v>2199.44</c:v>
                </c:pt>
                <c:pt idx="2287">
                  <c:v>20</c:v>
                </c:pt>
                <c:pt idx="2288">
                  <c:v>117.1</c:v>
                </c:pt>
                <c:pt idx="2289" formatCode="General">
                  <c:v>388.4</c:v>
                </c:pt>
                <c:pt idx="2290">
                  <c:v>454.4</c:v>
                </c:pt>
                <c:pt idx="2291">
                  <c:v>1299.3</c:v>
                </c:pt>
                <c:pt idx="2292">
                  <c:v>222</c:v>
                </c:pt>
                <c:pt idx="2293">
                  <c:v>26026.7</c:v>
                </c:pt>
                <c:pt idx="2294">
                  <c:v>1567.3</c:v>
                </c:pt>
                <c:pt idx="2295">
                  <c:v>277423.90000000002</c:v>
                </c:pt>
                <c:pt idx="2296">
                  <c:v>493</c:v>
                </c:pt>
                <c:pt idx="2297">
                  <c:v>4304.5</c:v>
                </c:pt>
                <c:pt idx="2298">
                  <c:v>4505.7</c:v>
                </c:pt>
                <c:pt idx="2299">
                  <c:v>4627.3999999999996</c:v>
                </c:pt>
                <c:pt idx="2300">
                  <c:v>3167.3</c:v>
                </c:pt>
                <c:pt idx="2301">
                  <c:v>81.2</c:v>
                </c:pt>
                <c:pt idx="2302">
                  <c:v>1519.2</c:v>
                </c:pt>
                <c:pt idx="2303">
                  <c:v>15732.2</c:v>
                </c:pt>
                <c:pt idx="2304">
                  <c:v>1129.7</c:v>
                </c:pt>
                <c:pt idx="2305">
                  <c:v>3300</c:v>
                </c:pt>
                <c:pt idx="2306">
                  <c:v>952.9</c:v>
                </c:pt>
                <c:pt idx="2307">
                  <c:v>640.35</c:v>
                </c:pt>
                <c:pt idx="2308">
                  <c:v>21369.14</c:v>
                </c:pt>
                <c:pt idx="2309">
                  <c:v>9123.6</c:v>
                </c:pt>
                <c:pt idx="2310">
                  <c:v>22994.400000000001</c:v>
                </c:pt>
                <c:pt idx="2311">
                  <c:v>22946.5</c:v>
                </c:pt>
                <c:pt idx="2312">
                  <c:v>68.599999999999994</c:v>
                </c:pt>
                <c:pt idx="2313">
                  <c:v>873.5</c:v>
                </c:pt>
                <c:pt idx="2314">
                  <c:v>84.5</c:v>
                </c:pt>
                <c:pt idx="2315">
                  <c:v>68.3</c:v>
                </c:pt>
                <c:pt idx="2316">
                  <c:v>6461.2</c:v>
                </c:pt>
                <c:pt idx="2317">
                  <c:v>11760.6</c:v>
                </c:pt>
                <c:pt idx="2318">
                  <c:v>200</c:v>
                </c:pt>
                <c:pt idx="2319">
                  <c:v>6211.03</c:v>
                </c:pt>
                <c:pt idx="2320">
                  <c:v>1200</c:v>
                </c:pt>
                <c:pt idx="2321">
                  <c:v>198.9</c:v>
                </c:pt>
                <c:pt idx="2322">
                  <c:v>1034.4000000000001</c:v>
                </c:pt>
                <c:pt idx="2323">
                  <c:v>434.35</c:v>
                </c:pt>
                <c:pt idx="2324">
                  <c:v>245.47</c:v>
                </c:pt>
                <c:pt idx="2325">
                  <c:v>6037.07</c:v>
                </c:pt>
                <c:pt idx="2326">
                  <c:v>7199.2</c:v>
                </c:pt>
                <c:pt idx="2327">
                  <c:v>1305.25</c:v>
                </c:pt>
                <c:pt idx="2328">
                  <c:v>1140.6500000000001</c:v>
                </c:pt>
                <c:pt idx="2329">
                  <c:v>6492.06</c:v>
                </c:pt>
                <c:pt idx="2330">
                  <c:v>300</c:v>
                </c:pt>
                <c:pt idx="2331">
                  <c:v>1169.28</c:v>
                </c:pt>
                <c:pt idx="2332">
                  <c:v>289.79000000000002</c:v>
                </c:pt>
                <c:pt idx="2333">
                  <c:v>276.52999999999997</c:v>
                </c:pt>
                <c:pt idx="2334">
                  <c:v>1186.6300000000001</c:v>
                </c:pt>
                <c:pt idx="2335">
                  <c:v>192.14</c:v>
                </c:pt>
                <c:pt idx="2336">
                  <c:v>400</c:v>
                </c:pt>
                <c:pt idx="2337">
                  <c:v>4457.88</c:v>
                </c:pt>
                <c:pt idx="2338">
                  <c:v>945.1</c:v>
                </c:pt>
                <c:pt idx="2339">
                  <c:v>354.86</c:v>
                </c:pt>
                <c:pt idx="2340">
                  <c:v>1678.5</c:v>
                </c:pt>
                <c:pt idx="2341">
                  <c:v>969.28</c:v>
                </c:pt>
                <c:pt idx="2342">
                  <c:v>2154.44</c:v>
                </c:pt>
                <c:pt idx="2343">
                  <c:v>300</c:v>
                </c:pt>
                <c:pt idx="2344">
                  <c:v>4200</c:v>
                </c:pt>
                <c:pt idx="2345">
                  <c:v>1510.5</c:v>
                </c:pt>
                <c:pt idx="2346">
                  <c:v>510</c:v>
                </c:pt>
                <c:pt idx="2347">
                  <c:v>3405.4</c:v>
                </c:pt>
                <c:pt idx="2348">
                  <c:v>5900</c:v>
                </c:pt>
                <c:pt idx="2349">
                  <c:v>990.6</c:v>
                </c:pt>
                <c:pt idx="2350">
                  <c:v>1315229.1100000001</c:v>
                </c:pt>
                <c:pt idx="2351">
                  <c:v>5724.4</c:v>
                </c:pt>
                <c:pt idx="2352">
                  <c:v>65.3</c:v>
                </c:pt>
                <c:pt idx="2353">
                  <c:v>638.41999999999996</c:v>
                </c:pt>
                <c:pt idx="2354">
                  <c:v>3167.3</c:v>
                </c:pt>
                <c:pt idx="2355">
                  <c:v>622.5</c:v>
                </c:pt>
                <c:pt idx="2356">
                  <c:v>151</c:v>
                </c:pt>
                <c:pt idx="2357">
                  <c:v>100</c:v>
                </c:pt>
                <c:pt idx="2358">
                  <c:v>3003.1</c:v>
                </c:pt>
                <c:pt idx="2359">
                  <c:v>393.28</c:v>
                </c:pt>
                <c:pt idx="2360">
                  <c:v>960.4</c:v>
                </c:pt>
                <c:pt idx="2361">
                  <c:v>300</c:v>
                </c:pt>
                <c:pt idx="2362">
                  <c:v>6437</c:v>
                </c:pt>
                <c:pt idx="2363">
                  <c:v>1484</c:v>
                </c:pt>
                <c:pt idx="2364">
                  <c:v>21205</c:v>
                </c:pt>
                <c:pt idx="2365">
                  <c:v>5669</c:v>
                </c:pt>
                <c:pt idx="2366">
                  <c:v>21100</c:v>
                </c:pt>
                <c:pt idx="2367">
                  <c:v>1000</c:v>
                </c:pt>
                <c:pt idx="2368">
                  <c:v>2400</c:v>
                </c:pt>
                <c:pt idx="2369">
                  <c:v>10500</c:v>
                </c:pt>
                <c:pt idx="2370">
                  <c:v>49894</c:v>
                </c:pt>
                <c:pt idx="2371">
                  <c:v>6350</c:v>
                </c:pt>
                <c:pt idx="2372">
                  <c:v>20000</c:v>
                </c:pt>
                <c:pt idx="2373">
                  <c:v>90360</c:v>
                </c:pt>
                <c:pt idx="2374">
                  <c:v>31820</c:v>
                </c:pt>
                <c:pt idx="2375">
                  <c:v>500</c:v>
                </c:pt>
                <c:pt idx="2376">
                  <c:v>940.6</c:v>
                </c:pt>
                <c:pt idx="2377">
                  <c:v>9000</c:v>
                </c:pt>
                <c:pt idx="2378">
                  <c:v>200</c:v>
                </c:pt>
                <c:pt idx="2379">
                  <c:v>10509</c:v>
                </c:pt>
                <c:pt idx="2380">
                  <c:v>4483.6000000000004</c:v>
                </c:pt>
                <c:pt idx="2381">
                  <c:v>43912</c:v>
                </c:pt>
                <c:pt idx="2382">
                  <c:v>46462</c:v>
                </c:pt>
                <c:pt idx="2383">
                  <c:v>1100</c:v>
                </c:pt>
                <c:pt idx="2384">
                  <c:v>152498</c:v>
                </c:pt>
                <c:pt idx="2385">
                  <c:v>490.1</c:v>
                </c:pt>
                <c:pt idx="2386">
                  <c:v>14900</c:v>
                </c:pt>
                <c:pt idx="2387">
                  <c:v>887.22</c:v>
                </c:pt>
                <c:pt idx="2388">
                  <c:v>12770.9</c:v>
                </c:pt>
                <c:pt idx="2389">
                  <c:v>78700</c:v>
                </c:pt>
                <c:pt idx="2390">
                  <c:v>4000</c:v>
                </c:pt>
                <c:pt idx="2391">
                  <c:v>198170</c:v>
                </c:pt>
                <c:pt idx="2392">
                  <c:v>9952.19</c:v>
                </c:pt>
                <c:pt idx="2393">
                  <c:v>42400</c:v>
                </c:pt>
                <c:pt idx="2394">
                  <c:v>824.2</c:v>
                </c:pt>
                <c:pt idx="2395">
                  <c:v>18050</c:v>
                </c:pt>
                <c:pt idx="2396">
                  <c:v>9481</c:v>
                </c:pt>
                <c:pt idx="2397">
                  <c:v>55.52</c:v>
                </c:pt>
                <c:pt idx="2398">
                  <c:v>96</c:v>
                </c:pt>
                <c:pt idx="2399">
                  <c:v>900</c:v>
                </c:pt>
                <c:pt idx="2400">
                  <c:v>1100</c:v>
                </c:pt>
                <c:pt idx="2401">
                  <c:v>100</c:v>
                </c:pt>
                <c:pt idx="2402">
                  <c:v>4993.21</c:v>
                </c:pt>
                <c:pt idx="2403">
                  <c:v>954</c:v>
                </c:pt>
                <c:pt idx="2404">
                  <c:v>51400</c:v>
                </c:pt>
                <c:pt idx="2405">
                  <c:v>7168.15</c:v>
                </c:pt>
                <c:pt idx="2406">
                  <c:v>7453.35</c:v>
                </c:pt>
                <c:pt idx="2407">
                  <c:v>3743</c:v>
                </c:pt>
                <c:pt idx="2408">
                  <c:v>60.01</c:v>
                </c:pt>
                <c:pt idx="2409">
                  <c:v>200</c:v>
                </c:pt>
                <c:pt idx="2410">
                  <c:v>101773</c:v>
                </c:pt>
                <c:pt idx="2411">
                  <c:v>225833</c:v>
                </c:pt>
                <c:pt idx="2412">
                  <c:v>20</c:v>
                </c:pt>
                <c:pt idx="2413">
                  <c:v>900</c:v>
                </c:pt>
                <c:pt idx="2414">
                  <c:v>600</c:v>
                </c:pt>
                <c:pt idx="2415">
                  <c:v>17398.3</c:v>
                </c:pt>
                <c:pt idx="2416">
                  <c:v>9271.2999999999993</c:v>
                </c:pt>
                <c:pt idx="2417">
                  <c:v>89800</c:v>
                </c:pt>
                <c:pt idx="2418">
                  <c:v>2000</c:v>
                </c:pt>
                <c:pt idx="2419">
                  <c:v>197.37</c:v>
                </c:pt>
                <c:pt idx="2420">
                  <c:v>110.2</c:v>
                </c:pt>
                <c:pt idx="2421">
                  <c:v>15500</c:v>
                </c:pt>
                <c:pt idx="2422">
                  <c:v>8000</c:v>
                </c:pt>
                <c:pt idx="2423">
                  <c:v>1713</c:v>
                </c:pt>
                <c:pt idx="2424">
                  <c:v>4340</c:v>
                </c:pt>
                <c:pt idx="2425">
                  <c:v>6600</c:v>
                </c:pt>
                <c:pt idx="2426">
                  <c:v>6400</c:v>
                </c:pt>
                <c:pt idx="2427">
                  <c:v>11045.2</c:v>
                </c:pt>
                <c:pt idx="2428">
                  <c:v>26061</c:v>
                </c:pt>
                <c:pt idx="2429">
                  <c:v>7880</c:v>
                </c:pt>
                <c:pt idx="2430">
                  <c:v>24418</c:v>
                </c:pt>
                <c:pt idx="2431">
                  <c:v>4308.3</c:v>
                </c:pt>
                <c:pt idx="2432">
                  <c:v>8000</c:v>
                </c:pt>
                <c:pt idx="2433">
                  <c:v>8916</c:v>
                </c:pt>
                <c:pt idx="2434">
                  <c:v>200</c:v>
                </c:pt>
                <c:pt idx="2435">
                  <c:v>72</c:v>
                </c:pt>
                <c:pt idx="2436">
                  <c:v>100</c:v>
                </c:pt>
                <c:pt idx="2437">
                  <c:v>3800</c:v>
                </c:pt>
                <c:pt idx="2438">
                  <c:v>568.9</c:v>
                </c:pt>
                <c:pt idx="2439">
                  <c:v>2883</c:v>
                </c:pt>
                <c:pt idx="2440">
                  <c:v>13093.6</c:v>
                </c:pt>
                <c:pt idx="2441">
                  <c:v>3122.14</c:v>
                </c:pt>
                <c:pt idx="2442">
                  <c:v>13400</c:v>
                </c:pt>
                <c:pt idx="2443">
                  <c:v>4800</c:v>
                </c:pt>
                <c:pt idx="2444">
                  <c:v>13020.7</c:v>
                </c:pt>
                <c:pt idx="2445">
                  <c:v>88000</c:v>
                </c:pt>
                <c:pt idx="2446">
                  <c:v>1600</c:v>
                </c:pt>
                <c:pt idx="2447">
                  <c:v>18810</c:v>
                </c:pt>
                <c:pt idx="2448">
                  <c:v>16252.58</c:v>
                </c:pt>
                <c:pt idx="2449">
                  <c:v>53143.8</c:v>
                </c:pt>
                <c:pt idx="2450">
                  <c:v>400</c:v>
                </c:pt>
                <c:pt idx="2451">
                  <c:v>22200</c:v>
                </c:pt>
                <c:pt idx="2452">
                  <c:v>320.11</c:v>
                </c:pt>
                <c:pt idx="2453">
                  <c:v>3700</c:v>
                </c:pt>
                <c:pt idx="2454">
                  <c:v>100</c:v>
                </c:pt>
                <c:pt idx="2455">
                  <c:v>940</c:v>
                </c:pt>
                <c:pt idx="2456">
                  <c:v>100</c:v>
                </c:pt>
                <c:pt idx="2457">
                  <c:v>300</c:v>
                </c:pt>
                <c:pt idx="2458">
                  <c:v>29266.3</c:v>
                </c:pt>
                <c:pt idx="2459">
                  <c:v>100</c:v>
                </c:pt>
                <c:pt idx="2460">
                  <c:v>1140</c:v>
                </c:pt>
                <c:pt idx="2461">
                  <c:v>2100</c:v>
                </c:pt>
                <c:pt idx="2462">
                  <c:v>1766.8</c:v>
                </c:pt>
                <c:pt idx="2463">
                  <c:v>7804.07</c:v>
                </c:pt>
                <c:pt idx="2464">
                  <c:v>100</c:v>
                </c:pt>
                <c:pt idx="2465">
                  <c:v>600</c:v>
                </c:pt>
                <c:pt idx="2466">
                  <c:v>940</c:v>
                </c:pt>
                <c:pt idx="2467">
                  <c:v>13157.16</c:v>
                </c:pt>
                <c:pt idx="2468">
                  <c:v>200</c:v>
                </c:pt>
                <c:pt idx="2469">
                  <c:v>14459.3</c:v>
                </c:pt>
                <c:pt idx="2470">
                  <c:v>1399.6</c:v>
                </c:pt>
                <c:pt idx="2471">
                  <c:v>132.4</c:v>
                </c:pt>
                <c:pt idx="2472">
                  <c:v>78411.37</c:v>
                </c:pt>
                <c:pt idx="2473">
                  <c:v>1600</c:v>
                </c:pt>
                <c:pt idx="2474">
                  <c:v>5400</c:v>
                </c:pt>
                <c:pt idx="2475">
                  <c:v>58900</c:v>
                </c:pt>
                <c:pt idx="2476">
                  <c:v>1204.9000000000001</c:v>
                </c:pt>
                <c:pt idx="2477">
                  <c:v>2424.5</c:v>
                </c:pt>
                <c:pt idx="2478">
                  <c:v>299.5</c:v>
                </c:pt>
                <c:pt idx="2479">
                  <c:v>4322</c:v>
                </c:pt>
                <c:pt idx="2480">
                  <c:v>292.48</c:v>
                </c:pt>
                <c:pt idx="2481">
                  <c:v>305.3</c:v>
                </c:pt>
                <c:pt idx="2482">
                  <c:v>8497</c:v>
                </c:pt>
                <c:pt idx="2483">
                  <c:v>35600</c:v>
                </c:pt>
                <c:pt idx="2484">
                  <c:v>601.70000000000005</c:v>
                </c:pt>
                <c:pt idx="2485">
                  <c:v>21811.4</c:v>
                </c:pt>
                <c:pt idx="2486">
                  <c:v>2773</c:v>
                </c:pt>
                <c:pt idx="2487">
                  <c:v>600</c:v>
                </c:pt>
                <c:pt idx="2488">
                  <c:v>2293</c:v>
                </c:pt>
                <c:pt idx="2489">
                  <c:v>900</c:v>
                </c:pt>
                <c:pt idx="2490">
                  <c:v>2852.44</c:v>
                </c:pt>
                <c:pt idx="2491">
                  <c:v>340.5</c:v>
                </c:pt>
                <c:pt idx="2492">
                  <c:v>3039</c:v>
                </c:pt>
                <c:pt idx="2493">
                  <c:v>545.97</c:v>
                </c:pt>
                <c:pt idx="2494">
                  <c:v>572.46</c:v>
                </c:pt>
                <c:pt idx="2495">
                  <c:v>168</c:v>
                </c:pt>
                <c:pt idx="2496">
                  <c:v>3285</c:v>
                </c:pt>
                <c:pt idx="2497">
                  <c:v>3224</c:v>
                </c:pt>
                <c:pt idx="2498">
                  <c:v>105.4</c:v>
                </c:pt>
                <c:pt idx="2499">
                  <c:v>17500</c:v>
                </c:pt>
                <c:pt idx="2500">
                  <c:v>200</c:v>
                </c:pt>
                <c:pt idx="2501">
                  <c:v>900</c:v>
                </c:pt>
                <c:pt idx="2502">
                  <c:v>32320</c:v>
                </c:pt>
                <c:pt idx="2503">
                  <c:v>11261</c:v>
                </c:pt>
                <c:pt idx="2504">
                  <c:v>971.7</c:v>
                </c:pt>
                <c:pt idx="2505">
                  <c:v>148652</c:v>
                </c:pt>
                <c:pt idx="2506">
                  <c:v>11.48</c:v>
                </c:pt>
                <c:pt idx="2507">
                  <c:v>300</c:v>
                </c:pt>
                <c:pt idx="2508">
                  <c:v>511</c:v>
                </c:pt>
                <c:pt idx="2509">
                  <c:v>5.9</c:v>
                </c:pt>
                <c:pt idx="2510">
                  <c:v>270.60000000000002</c:v>
                </c:pt>
                <c:pt idx="2511">
                  <c:v>2799.37</c:v>
                </c:pt>
                <c:pt idx="2512">
                  <c:v>793.35</c:v>
                </c:pt>
                <c:pt idx="2513">
                  <c:v>1758</c:v>
                </c:pt>
                <c:pt idx="2514">
                  <c:v>36091.96</c:v>
                </c:pt>
                <c:pt idx="2515">
                  <c:v>11720</c:v>
                </c:pt>
                <c:pt idx="2516">
                  <c:v>552</c:v>
                </c:pt>
                <c:pt idx="2517">
                  <c:v>11934.43</c:v>
                </c:pt>
                <c:pt idx="2518">
                  <c:v>346.65</c:v>
                </c:pt>
                <c:pt idx="2519">
                  <c:v>118.88</c:v>
                </c:pt>
                <c:pt idx="2520">
                  <c:v>8756.23</c:v>
                </c:pt>
                <c:pt idx="2521">
                  <c:v>480.8</c:v>
                </c:pt>
                <c:pt idx="2522">
                  <c:v>100</c:v>
                </c:pt>
                <c:pt idx="2523">
                  <c:v>457.19</c:v>
                </c:pt>
                <c:pt idx="2524">
                  <c:v>4800</c:v>
                </c:pt>
                <c:pt idx="2525">
                  <c:v>46536.08</c:v>
                </c:pt>
                <c:pt idx="2526">
                  <c:v>61046.57</c:v>
                </c:pt>
                <c:pt idx="2527">
                  <c:v>33101.599999999999</c:v>
                </c:pt>
                <c:pt idx="2528">
                  <c:v>168.53</c:v>
                </c:pt>
                <c:pt idx="2529">
                  <c:v>200</c:v>
                </c:pt>
                <c:pt idx="2530">
                  <c:v>19799.599999999999</c:v>
                </c:pt>
                <c:pt idx="2531">
                  <c:v>9398.7000000000007</c:v>
                </c:pt>
                <c:pt idx="2532">
                  <c:v>149.37</c:v>
                </c:pt>
                <c:pt idx="2533">
                  <c:v>783.21</c:v>
                </c:pt>
                <c:pt idx="2534">
                  <c:v>256.3</c:v>
                </c:pt>
                <c:pt idx="2535">
                  <c:v>9835.08</c:v>
                </c:pt>
                <c:pt idx="2536">
                  <c:v>221.65</c:v>
                </c:pt>
                <c:pt idx="2537">
                  <c:v>2562.5</c:v>
                </c:pt>
                <c:pt idx="2538">
                  <c:v>221.2</c:v>
                </c:pt>
                <c:pt idx="2539">
                  <c:v>193.1</c:v>
                </c:pt>
                <c:pt idx="2540">
                  <c:v>66.02</c:v>
                </c:pt>
                <c:pt idx="2541">
                  <c:v>1837.05</c:v>
                </c:pt>
                <c:pt idx="2542">
                  <c:v>1265</c:v>
                </c:pt>
                <c:pt idx="2543">
                  <c:v>12</c:v>
                </c:pt>
                <c:pt idx="2544">
                  <c:v>36384.5</c:v>
                </c:pt>
                <c:pt idx="2545">
                  <c:v>2564</c:v>
                </c:pt>
                <c:pt idx="2546">
                  <c:v>1387.51</c:v>
                </c:pt>
                <c:pt idx="2547">
                  <c:v>95500</c:v>
                </c:pt>
                <c:pt idx="2548">
                  <c:v>33889</c:v>
                </c:pt>
                <c:pt idx="2549">
                  <c:v>39291</c:v>
                </c:pt>
                <c:pt idx="2550">
                  <c:v>6023.22</c:v>
                </c:pt>
                <c:pt idx="2551">
                  <c:v>1254</c:v>
                </c:pt>
                <c:pt idx="2552">
                  <c:v>700</c:v>
                </c:pt>
                <c:pt idx="2553">
                  <c:v>1124.8499999999999</c:v>
                </c:pt>
                <c:pt idx="2554">
                  <c:v>300</c:v>
                </c:pt>
                <c:pt idx="2555">
                  <c:v>84758</c:v>
                </c:pt>
                <c:pt idx="2556">
                  <c:v>218199</c:v>
                </c:pt>
                <c:pt idx="2557">
                  <c:v>55680</c:v>
                </c:pt>
                <c:pt idx="2558">
                  <c:v>2229</c:v>
                </c:pt>
                <c:pt idx="2559">
                  <c:v>721</c:v>
                </c:pt>
                <c:pt idx="2560">
                  <c:v>6224.9</c:v>
                </c:pt>
                <c:pt idx="2561">
                  <c:v>1332</c:v>
                </c:pt>
                <c:pt idx="2562">
                  <c:v>50.91</c:v>
                </c:pt>
                <c:pt idx="2563">
                  <c:v>300</c:v>
                </c:pt>
                <c:pt idx="2564">
                  <c:v>202.06</c:v>
                </c:pt>
                <c:pt idx="2565">
                  <c:v>1219.1500000000001</c:v>
                </c:pt>
                <c:pt idx="2566">
                  <c:v>100</c:v>
                </c:pt>
                <c:pt idx="2567">
                  <c:v>1631</c:v>
                </c:pt>
                <c:pt idx="2568">
                  <c:v>1307.3900000000001</c:v>
                </c:pt>
                <c:pt idx="2569">
                  <c:v>94.6</c:v>
                </c:pt>
                <c:pt idx="2570">
                  <c:v>1456</c:v>
                </c:pt>
                <c:pt idx="2571">
                  <c:v>1696.2</c:v>
                </c:pt>
                <c:pt idx="2572">
                  <c:v>9261.23</c:v>
                </c:pt>
                <c:pt idx="2573">
                  <c:v>25.97</c:v>
                </c:pt>
                <c:pt idx="2574">
                  <c:v>23037.26</c:v>
                </c:pt>
                <c:pt idx="2575">
                  <c:v>822.88</c:v>
                </c:pt>
                <c:pt idx="2576">
                  <c:v>8950.0300000000007</c:v>
                </c:pt>
                <c:pt idx="2577">
                  <c:v>1955</c:v>
                </c:pt>
                <c:pt idx="2578">
                  <c:v>27251.11</c:v>
                </c:pt>
                <c:pt idx="2579">
                  <c:v>500</c:v>
                </c:pt>
                <c:pt idx="2580">
                  <c:v>200</c:v>
                </c:pt>
                <c:pt idx="2581">
                  <c:v>8704.4</c:v>
                </c:pt>
                <c:pt idx="2582">
                  <c:v>497.4</c:v>
                </c:pt>
                <c:pt idx="2583">
                  <c:v>33220</c:v>
                </c:pt>
                <c:pt idx="2584">
                  <c:v>3228.3</c:v>
                </c:pt>
                <c:pt idx="2585">
                  <c:v>59234.89</c:v>
                </c:pt>
                <c:pt idx="2586">
                  <c:v>200</c:v>
                </c:pt>
                <c:pt idx="2587">
                  <c:v>2700</c:v>
                </c:pt>
                <c:pt idx="2588">
                  <c:v>441</c:v>
                </c:pt>
                <c:pt idx="2589">
                  <c:v>400</c:v>
                </c:pt>
                <c:pt idx="2590">
                  <c:v>5243.6</c:v>
                </c:pt>
                <c:pt idx="2591">
                  <c:v>200</c:v>
                </c:pt>
                <c:pt idx="2592">
                  <c:v>1301.02</c:v>
                </c:pt>
                <c:pt idx="2593">
                  <c:v>681.25</c:v>
                </c:pt>
                <c:pt idx="2594">
                  <c:v>9387</c:v>
                </c:pt>
                <c:pt idx="2595">
                  <c:v>600</c:v>
                </c:pt>
                <c:pt idx="2596">
                  <c:v>377557.59</c:v>
                </c:pt>
                <c:pt idx="2597">
                  <c:v>179.31</c:v>
                </c:pt>
                <c:pt idx="2598">
                  <c:v>2909.68</c:v>
                </c:pt>
                <c:pt idx="2599">
                  <c:v>11293.5</c:v>
                </c:pt>
                <c:pt idx="2600">
                  <c:v>16530</c:v>
                </c:pt>
                <c:pt idx="2601">
                  <c:v>8074</c:v>
                </c:pt>
                <c:pt idx="2602">
                  <c:v>100</c:v>
                </c:pt>
                <c:pt idx="2603">
                  <c:v>4483.55</c:v>
                </c:pt>
                <c:pt idx="2604">
                  <c:v>8602.3799999999992</c:v>
                </c:pt>
                <c:pt idx="2605">
                  <c:v>6618.2380000000003</c:v>
                </c:pt>
                <c:pt idx="2606">
                  <c:v>3013.3620000000001</c:v>
                </c:pt>
                <c:pt idx="2607">
                  <c:v>24968.84</c:v>
                </c:pt>
                <c:pt idx="2608">
                  <c:v>3515.36</c:v>
                </c:pt>
                <c:pt idx="2609">
                  <c:v>6202.26</c:v>
                </c:pt>
                <c:pt idx="2610">
                  <c:v>1322</c:v>
                </c:pt>
                <c:pt idx="2611">
                  <c:v>100</c:v>
                </c:pt>
                <c:pt idx="2612">
                  <c:v>2740.82</c:v>
                </c:pt>
                <c:pt idx="2613">
                  <c:v>1610.32</c:v>
                </c:pt>
                <c:pt idx="2614">
                  <c:v>36.409999999999997</c:v>
                </c:pt>
                <c:pt idx="2615">
                  <c:v>695.09</c:v>
                </c:pt>
                <c:pt idx="2616">
                  <c:v>75</c:v>
                </c:pt>
                <c:pt idx="2617">
                  <c:v>255.28</c:v>
                </c:pt>
                <c:pt idx="2618">
                  <c:v>83.39</c:v>
                </c:pt>
                <c:pt idx="2619">
                  <c:v>265.52</c:v>
                </c:pt>
                <c:pt idx="2620">
                  <c:v>3403.88</c:v>
                </c:pt>
                <c:pt idx="2621">
                  <c:v>3700.99</c:v>
                </c:pt>
                <c:pt idx="2622">
                  <c:v>305.19</c:v>
                </c:pt>
                <c:pt idx="2623">
                  <c:v>1748</c:v>
                </c:pt>
                <c:pt idx="2624">
                  <c:v>155.9</c:v>
                </c:pt>
                <c:pt idx="2625">
                  <c:v>800</c:v>
                </c:pt>
                <c:pt idx="2626">
                  <c:v>276517</c:v>
                </c:pt>
                <c:pt idx="2627">
                  <c:v>12041.95</c:v>
                </c:pt>
                <c:pt idx="2628">
                  <c:v>4099.375</c:v>
                </c:pt>
                <c:pt idx="2629">
                  <c:v>814</c:v>
                </c:pt>
                <c:pt idx="2630">
                  <c:v>243.51</c:v>
                </c:pt>
                <c:pt idx="2631">
                  <c:v>79.31</c:v>
                </c:pt>
                <c:pt idx="2632">
                  <c:v>148936.07</c:v>
                </c:pt>
                <c:pt idx="2633">
                  <c:v>48815</c:v>
                </c:pt>
                <c:pt idx="2634">
                  <c:v>4181.7</c:v>
                </c:pt>
                <c:pt idx="2635">
                  <c:v>3723</c:v>
                </c:pt>
                <c:pt idx="2636">
                  <c:v>20691</c:v>
                </c:pt>
                <c:pt idx="2637">
                  <c:v>1255319.17</c:v>
                </c:pt>
                <c:pt idx="2638">
                  <c:v>12980</c:v>
                </c:pt>
                <c:pt idx="2639">
                  <c:v>26220.720000000001</c:v>
                </c:pt>
                <c:pt idx="2640">
                  <c:v>14910</c:v>
                </c:pt>
                <c:pt idx="2641">
                  <c:v>9424.99</c:v>
                </c:pt>
                <c:pt idx="2642">
                  <c:v>9143.1</c:v>
                </c:pt>
                <c:pt idx="2643">
                  <c:v>6150</c:v>
                </c:pt>
                <c:pt idx="2644">
                  <c:v>111224.12</c:v>
                </c:pt>
                <c:pt idx="2645">
                  <c:v>9565</c:v>
                </c:pt>
                <c:pt idx="2646">
                  <c:v>1126.32</c:v>
                </c:pt>
                <c:pt idx="2647">
                  <c:v>21984.31</c:v>
                </c:pt>
                <c:pt idx="2648">
                  <c:v>3818</c:v>
                </c:pt>
                <c:pt idx="2649">
                  <c:v>19900</c:v>
                </c:pt>
                <c:pt idx="2650">
                  <c:v>8500</c:v>
                </c:pt>
                <c:pt idx="2651">
                  <c:v>9561</c:v>
                </c:pt>
                <c:pt idx="2652">
                  <c:v>17087</c:v>
                </c:pt>
                <c:pt idx="2653">
                  <c:v>1566.44</c:v>
                </c:pt>
                <c:pt idx="2654">
                  <c:v>4881.92</c:v>
                </c:pt>
                <c:pt idx="2655">
                  <c:v>5852.91</c:v>
                </c:pt>
                <c:pt idx="2656">
                  <c:v>698.41</c:v>
                </c:pt>
                <c:pt idx="2657">
                  <c:v>26183.18</c:v>
                </c:pt>
                <c:pt idx="2658">
                  <c:v>2270.1</c:v>
                </c:pt>
                <c:pt idx="2659">
                  <c:v>1848.38</c:v>
                </c:pt>
                <c:pt idx="2660">
                  <c:v>2055</c:v>
                </c:pt>
                <c:pt idx="2661">
                  <c:v>2195.5</c:v>
                </c:pt>
                <c:pt idx="2662">
                  <c:v>613.76</c:v>
                </c:pt>
                <c:pt idx="2663">
                  <c:v>1816.16</c:v>
                </c:pt>
                <c:pt idx="2664">
                  <c:v>603.1</c:v>
                </c:pt>
                <c:pt idx="2665">
                  <c:v>7735</c:v>
                </c:pt>
                <c:pt idx="2666">
                  <c:v>4007.1</c:v>
                </c:pt>
                <c:pt idx="2667">
                  <c:v>948</c:v>
                </c:pt>
                <c:pt idx="2668">
                  <c:v>6319</c:v>
                </c:pt>
                <c:pt idx="2669">
                  <c:v>245</c:v>
                </c:pt>
                <c:pt idx="2670">
                  <c:v>1349</c:v>
                </c:pt>
                <c:pt idx="2671">
                  <c:v>202661.1</c:v>
                </c:pt>
                <c:pt idx="2672">
                  <c:v>7858.65</c:v>
                </c:pt>
                <c:pt idx="2673">
                  <c:v>221718</c:v>
                </c:pt>
                <c:pt idx="2674">
                  <c:v>16600</c:v>
                </c:pt>
                <c:pt idx="2675">
                  <c:v>20191.5</c:v>
                </c:pt>
                <c:pt idx="2676">
                  <c:v>900193.28000000003</c:v>
                </c:pt>
                <c:pt idx="2677">
                  <c:v>193084.79</c:v>
                </c:pt>
                <c:pt idx="2678">
                  <c:v>4029.8</c:v>
                </c:pt>
                <c:pt idx="2679">
                  <c:v>10241.530000000001</c:v>
                </c:pt>
                <c:pt idx="2680">
                  <c:v>39510</c:v>
                </c:pt>
                <c:pt idx="2681">
                  <c:v>342.4</c:v>
                </c:pt>
                <c:pt idx="2682">
                  <c:v>66901.97</c:v>
                </c:pt>
                <c:pt idx="2683">
                  <c:v>22666</c:v>
                </c:pt>
                <c:pt idx="2684">
                  <c:v>5283.7</c:v>
                </c:pt>
                <c:pt idx="2685">
                  <c:v>4700</c:v>
                </c:pt>
                <c:pt idx="2686">
                  <c:v>1797</c:v>
                </c:pt>
                <c:pt idx="2687">
                  <c:v>1407</c:v>
                </c:pt>
                <c:pt idx="2688">
                  <c:v>2377</c:v>
                </c:pt>
                <c:pt idx="2689">
                  <c:v>60652.9</c:v>
                </c:pt>
                <c:pt idx="2690">
                  <c:v>5554.56</c:v>
                </c:pt>
                <c:pt idx="2691">
                  <c:v>7475.52</c:v>
                </c:pt>
                <c:pt idx="2692">
                  <c:v>16381.66</c:v>
                </c:pt>
                <c:pt idx="2693">
                  <c:v>15121.7</c:v>
                </c:pt>
                <c:pt idx="2694">
                  <c:v>1748</c:v>
                </c:pt>
                <c:pt idx="2695">
                  <c:v>100</c:v>
                </c:pt>
                <c:pt idx="2696">
                  <c:v>32940.43</c:v>
                </c:pt>
                <c:pt idx="2697">
                  <c:v>2229.73</c:v>
                </c:pt>
                <c:pt idx="2698">
                  <c:v>17673.400000000001</c:v>
                </c:pt>
                <c:pt idx="2699">
                  <c:v>8692</c:v>
                </c:pt>
                <c:pt idx="2700">
                  <c:v>214986.88</c:v>
                </c:pt>
                <c:pt idx="2701">
                  <c:v>895.2</c:v>
                </c:pt>
                <c:pt idx="2702">
                  <c:v>3165.37</c:v>
                </c:pt>
                <c:pt idx="2703">
                  <c:v>9414.9</c:v>
                </c:pt>
                <c:pt idx="2704">
                  <c:v>20006.3</c:v>
                </c:pt>
                <c:pt idx="2705">
                  <c:v>39300</c:v>
                </c:pt>
                <c:pt idx="2706">
                  <c:v>3990</c:v>
                </c:pt>
                <c:pt idx="2707">
                  <c:v>43242.54</c:v>
                </c:pt>
                <c:pt idx="2708">
                  <c:v>2395.0700000000002</c:v>
                </c:pt>
                <c:pt idx="2709">
                  <c:v>1815.1</c:v>
                </c:pt>
                <c:pt idx="2710">
                  <c:v>1812.4</c:v>
                </c:pt>
                <c:pt idx="2711">
                  <c:v>1000</c:v>
                </c:pt>
                <c:pt idx="2712">
                  <c:v>51928</c:v>
                </c:pt>
                <c:pt idx="2713">
                  <c:v>2550.5</c:v>
                </c:pt>
                <c:pt idx="2714">
                  <c:v>103460</c:v>
                </c:pt>
                <c:pt idx="2715">
                  <c:v>1770</c:v>
                </c:pt>
                <c:pt idx="2716">
                  <c:v>2445.1999999999998</c:v>
                </c:pt>
                <c:pt idx="2717">
                  <c:v>48</c:v>
                </c:pt>
                <c:pt idx="2718">
                  <c:v>9259.94</c:v>
                </c:pt>
                <c:pt idx="2719">
                  <c:v>12000</c:v>
                </c:pt>
                <c:pt idx="2720">
                  <c:v>206068.37</c:v>
                </c:pt>
                <c:pt idx="2721">
                  <c:v>47002.7</c:v>
                </c:pt>
                <c:pt idx="2722">
                  <c:v>11774.21</c:v>
                </c:pt>
                <c:pt idx="2723">
                  <c:v>1137.8</c:v>
                </c:pt>
                <c:pt idx="2724">
                  <c:v>198.53</c:v>
                </c:pt>
                <c:pt idx="2725">
                  <c:v>264.45999999999998</c:v>
                </c:pt>
                <c:pt idx="2726">
                  <c:v>188</c:v>
                </c:pt>
                <c:pt idx="2727">
                  <c:v>789.7</c:v>
                </c:pt>
                <c:pt idx="2728">
                  <c:v>124.68</c:v>
                </c:pt>
                <c:pt idx="2729">
                  <c:v>203.6</c:v>
                </c:pt>
                <c:pt idx="2730">
                  <c:v>1601.61</c:v>
                </c:pt>
                <c:pt idx="2731">
                  <c:v>100</c:v>
                </c:pt>
                <c:pt idx="2732">
                  <c:v>100</c:v>
                </c:pt>
                <c:pt idx="2733">
                  <c:v>400</c:v>
                </c:pt>
                <c:pt idx="2734">
                  <c:v>206.06</c:v>
                </c:pt>
                <c:pt idx="2735">
                  <c:v>17.8</c:v>
                </c:pt>
                <c:pt idx="2736">
                  <c:v>158.80000000000001</c:v>
                </c:pt>
                <c:pt idx="2737">
                  <c:v>500</c:v>
                </c:pt>
                <c:pt idx="2738">
                  <c:v>100</c:v>
                </c:pt>
                <c:pt idx="2739">
                  <c:v>239.6</c:v>
                </c:pt>
                <c:pt idx="2740">
                  <c:v>85.9</c:v>
                </c:pt>
                <c:pt idx="2741">
                  <c:v>86.2</c:v>
                </c:pt>
                <c:pt idx="2742">
                  <c:v>60.04</c:v>
                </c:pt>
                <c:pt idx="2743">
                  <c:v>14.7</c:v>
                </c:pt>
                <c:pt idx="2744">
                  <c:v>20.7</c:v>
                </c:pt>
                <c:pt idx="2745">
                  <c:v>166.3</c:v>
                </c:pt>
                <c:pt idx="2746">
                  <c:v>321.89999999999998</c:v>
                </c:pt>
                <c:pt idx="2747">
                  <c:v>938</c:v>
                </c:pt>
                <c:pt idx="2748">
                  <c:v>365.75</c:v>
                </c:pt>
                <c:pt idx="2749">
                  <c:v>98</c:v>
                </c:pt>
                <c:pt idx="2750">
                  <c:v>300</c:v>
                </c:pt>
                <c:pt idx="2751">
                  <c:v>913.6</c:v>
                </c:pt>
                <c:pt idx="2752">
                  <c:v>200</c:v>
                </c:pt>
                <c:pt idx="2753">
                  <c:v>100</c:v>
                </c:pt>
                <c:pt idx="2754">
                  <c:v>88.3</c:v>
                </c:pt>
                <c:pt idx="2755">
                  <c:v>200</c:v>
                </c:pt>
                <c:pt idx="2756">
                  <c:v>25.58</c:v>
                </c:pt>
                <c:pt idx="2757">
                  <c:v>45.67</c:v>
                </c:pt>
                <c:pt idx="2758">
                  <c:v>649.15</c:v>
                </c:pt>
                <c:pt idx="2759">
                  <c:v>400.69</c:v>
                </c:pt>
                <c:pt idx="2760">
                  <c:v>733.02</c:v>
                </c:pt>
                <c:pt idx="2761">
                  <c:v>493</c:v>
                </c:pt>
                <c:pt idx="2762">
                  <c:v>322.69</c:v>
                </c:pt>
                <c:pt idx="2763">
                  <c:v>382.64</c:v>
                </c:pt>
                <c:pt idx="2764">
                  <c:v>221.21</c:v>
                </c:pt>
                <c:pt idx="2765">
                  <c:v>3021.85</c:v>
                </c:pt>
                <c:pt idx="2766">
                  <c:v>91.89</c:v>
                </c:pt>
                <c:pt idx="2767">
                  <c:v>58.7</c:v>
                </c:pt>
                <c:pt idx="2768">
                  <c:v>309.10000000000002</c:v>
                </c:pt>
                <c:pt idx="2769">
                  <c:v>200</c:v>
                </c:pt>
                <c:pt idx="2770">
                  <c:v>129.94</c:v>
                </c:pt>
                <c:pt idx="2771">
                  <c:v>4893.3</c:v>
                </c:pt>
                <c:pt idx="2772">
                  <c:v>295</c:v>
                </c:pt>
                <c:pt idx="2773">
                  <c:v>10450.370000000001</c:v>
                </c:pt>
                <c:pt idx="2774">
                  <c:v>1034.45</c:v>
                </c:pt>
                <c:pt idx="2775">
                  <c:v>50</c:v>
                </c:pt>
                <c:pt idx="2776">
                  <c:v>8.9</c:v>
                </c:pt>
                <c:pt idx="2777">
                  <c:v>3897.6</c:v>
                </c:pt>
                <c:pt idx="2778">
                  <c:v>5008.7700000000004</c:v>
                </c:pt>
                <c:pt idx="2779">
                  <c:v>100</c:v>
                </c:pt>
                <c:pt idx="2780">
                  <c:v>1364.82</c:v>
                </c:pt>
                <c:pt idx="2781">
                  <c:v>657.18</c:v>
                </c:pt>
                <c:pt idx="2782">
                  <c:v>3369.31</c:v>
                </c:pt>
                <c:pt idx="2783">
                  <c:v>844.1</c:v>
                </c:pt>
                <c:pt idx="2784">
                  <c:v>94.3</c:v>
                </c:pt>
                <c:pt idx="2785">
                  <c:v>48.96</c:v>
                </c:pt>
                <c:pt idx="2786">
                  <c:v>317.39999999999998</c:v>
                </c:pt>
                <c:pt idx="2787">
                  <c:v>208.77</c:v>
                </c:pt>
                <c:pt idx="2788">
                  <c:v>72.882000000000005</c:v>
                </c:pt>
                <c:pt idx="2789">
                  <c:v>137</c:v>
                </c:pt>
                <c:pt idx="2790">
                  <c:v>130.5</c:v>
                </c:pt>
                <c:pt idx="2791">
                  <c:v>4139.1000000000004</c:v>
                </c:pt>
                <c:pt idx="2792">
                  <c:v>650.29999999999995</c:v>
                </c:pt>
                <c:pt idx="2793">
                  <c:v>500</c:v>
                </c:pt>
                <c:pt idx="2794">
                  <c:v>400</c:v>
                </c:pt>
                <c:pt idx="2795">
                  <c:v>112</c:v>
                </c:pt>
                <c:pt idx="2796">
                  <c:v>1554</c:v>
                </c:pt>
                <c:pt idx="2797">
                  <c:v>200</c:v>
                </c:pt>
                <c:pt idx="2798">
                  <c:v>20000</c:v>
                </c:pt>
                <c:pt idx="2799">
                  <c:v>2002.181</c:v>
                </c:pt>
                <c:pt idx="2800">
                  <c:v>129.30000000000001</c:v>
                </c:pt>
                <c:pt idx="2801">
                  <c:v>1170</c:v>
                </c:pt>
                <c:pt idx="2802">
                  <c:v>523.1</c:v>
                </c:pt>
                <c:pt idx="2803">
                  <c:v>2272</c:v>
                </c:pt>
                <c:pt idx="2804">
                  <c:v>47.59</c:v>
                </c:pt>
                <c:pt idx="2805">
                  <c:v>7157</c:v>
                </c:pt>
                <c:pt idx="2806">
                  <c:v>575.34699999999998</c:v>
                </c:pt>
                <c:pt idx="2807">
                  <c:v>2700</c:v>
                </c:pt>
                <c:pt idx="2808">
                  <c:v>37189</c:v>
                </c:pt>
                <c:pt idx="2809">
                  <c:v>5176</c:v>
                </c:pt>
                <c:pt idx="2810">
                  <c:v>65907</c:v>
                </c:pt>
                <c:pt idx="2811">
                  <c:v>12969</c:v>
                </c:pt>
                <c:pt idx="2812">
                  <c:v>1800</c:v>
                </c:pt>
                <c:pt idx="2813">
                  <c:v>600</c:v>
                </c:pt>
                <c:pt idx="2814">
                  <c:v>652</c:v>
                </c:pt>
                <c:pt idx="2815">
                  <c:v>873</c:v>
                </c:pt>
                <c:pt idx="2816">
                  <c:v>27650</c:v>
                </c:pt>
                <c:pt idx="2817">
                  <c:v>4426</c:v>
                </c:pt>
                <c:pt idx="2818">
                  <c:v>253</c:v>
                </c:pt>
                <c:pt idx="2819">
                  <c:v>262</c:v>
                </c:pt>
                <c:pt idx="2820">
                  <c:v>2669</c:v>
                </c:pt>
                <c:pt idx="2821">
                  <c:v>442.3</c:v>
                </c:pt>
                <c:pt idx="2822">
                  <c:v>40.200000000000003</c:v>
                </c:pt>
                <c:pt idx="2823">
                  <c:v>4222.7</c:v>
                </c:pt>
                <c:pt idx="2824">
                  <c:v>198.2</c:v>
                </c:pt>
                <c:pt idx="2825">
                  <c:v>87.44</c:v>
                </c:pt>
                <c:pt idx="2826">
                  <c:v>629.47</c:v>
                </c:pt>
                <c:pt idx="2827">
                  <c:v>2257.1999999999998</c:v>
                </c:pt>
                <c:pt idx="2828">
                  <c:v>2513.5</c:v>
                </c:pt>
                <c:pt idx="2829">
                  <c:v>18169.62</c:v>
                </c:pt>
                <c:pt idx="2830">
                  <c:v>6057.23</c:v>
                </c:pt>
                <c:pt idx="2831">
                  <c:v>2199.44</c:v>
                </c:pt>
                <c:pt idx="2832">
                  <c:v>265.07</c:v>
                </c:pt>
                <c:pt idx="2833">
                  <c:v>509.87</c:v>
                </c:pt>
                <c:pt idx="2834" formatCode="General">
                  <c:v>696.46</c:v>
                </c:pt>
                <c:pt idx="2835">
                  <c:v>640</c:v>
                </c:pt>
                <c:pt idx="2836">
                  <c:v>7482</c:v>
                </c:pt>
                <c:pt idx="2837">
                  <c:v>20000</c:v>
                </c:pt>
                <c:pt idx="2838">
                  <c:v>16347</c:v>
                </c:pt>
                <c:pt idx="2839">
                  <c:v>3189</c:v>
                </c:pt>
                <c:pt idx="2840">
                  <c:v>4651</c:v>
                </c:pt>
                <c:pt idx="2841">
                  <c:v>24372</c:v>
                </c:pt>
                <c:pt idx="2842">
                  <c:v>536</c:v>
                </c:pt>
                <c:pt idx="2843">
                  <c:v>9201</c:v>
                </c:pt>
                <c:pt idx="2844">
                  <c:v>50</c:v>
                </c:pt>
                <c:pt idx="2845">
                  <c:v>4241</c:v>
                </c:pt>
                <c:pt idx="2846">
                  <c:v>171.5</c:v>
                </c:pt>
                <c:pt idx="2847">
                  <c:v>1954.6</c:v>
                </c:pt>
                <c:pt idx="2848">
                  <c:v>4693.37</c:v>
                </c:pt>
                <c:pt idx="2849">
                  <c:v>228</c:v>
                </c:pt>
                <c:pt idx="2850">
                  <c:v>900</c:v>
                </c:pt>
                <c:pt idx="2851">
                  <c:v>55376</c:v>
                </c:pt>
                <c:pt idx="2852">
                  <c:v>3768</c:v>
                </c:pt>
                <c:pt idx="2853">
                  <c:v>1217.45</c:v>
                </c:pt>
                <c:pt idx="2854">
                  <c:v>2758.1</c:v>
                </c:pt>
                <c:pt idx="2855">
                  <c:v>590.4</c:v>
                </c:pt>
                <c:pt idx="2856">
                  <c:v>15051</c:v>
                </c:pt>
                <c:pt idx="2857">
                  <c:v>5307</c:v>
                </c:pt>
                <c:pt idx="2858">
                  <c:v>174</c:v>
                </c:pt>
                <c:pt idx="2859">
                  <c:v>398.86</c:v>
                </c:pt>
                <c:pt idx="2860">
                  <c:v>127</c:v>
                </c:pt>
                <c:pt idx="2861">
                  <c:v>1488.5</c:v>
                </c:pt>
                <c:pt idx="2862">
                  <c:v>1350</c:v>
                </c:pt>
                <c:pt idx="2863">
                  <c:v>2494.86</c:v>
                </c:pt>
                <c:pt idx="2864">
                  <c:v>526.4</c:v>
                </c:pt>
                <c:pt idx="2865">
                  <c:v>529.20000000000005</c:v>
                </c:pt>
                <c:pt idx="2866">
                  <c:v>100</c:v>
                </c:pt>
                <c:pt idx="2867">
                  <c:v>803.5</c:v>
                </c:pt>
                <c:pt idx="2868">
                  <c:v>2962</c:v>
                </c:pt>
                <c:pt idx="2869">
                  <c:v>16035</c:v>
                </c:pt>
                <c:pt idx="2870">
                  <c:v>44180</c:v>
                </c:pt>
                <c:pt idx="2871">
                  <c:v>60</c:v>
                </c:pt>
                <c:pt idx="2872">
                  <c:v>8860</c:v>
                </c:pt>
                <c:pt idx="2873">
                  <c:v>7867</c:v>
                </c:pt>
                <c:pt idx="2874">
                  <c:v>1694</c:v>
                </c:pt>
                <c:pt idx="2875">
                  <c:v>1100</c:v>
                </c:pt>
                <c:pt idx="2876">
                  <c:v>2538.2199999999998</c:v>
                </c:pt>
                <c:pt idx="2877">
                  <c:v>900</c:v>
                </c:pt>
                <c:pt idx="2878">
                  <c:v>28389.15</c:v>
                </c:pt>
                <c:pt idx="2879">
                  <c:v>43.31</c:v>
                </c:pt>
                <c:pt idx="2880">
                  <c:v>343.4</c:v>
                </c:pt>
                <c:pt idx="2881">
                  <c:v>200</c:v>
                </c:pt>
                <c:pt idx="2882">
                  <c:v>147.1</c:v>
                </c:pt>
                <c:pt idx="2883">
                  <c:v>1235</c:v>
                </c:pt>
                <c:pt idx="2884">
                  <c:v>1860.8</c:v>
                </c:pt>
                <c:pt idx="2885">
                  <c:v>100</c:v>
                </c:pt>
                <c:pt idx="2886">
                  <c:v>8111.4</c:v>
                </c:pt>
                <c:pt idx="2887">
                  <c:v>29.5</c:v>
                </c:pt>
                <c:pt idx="2888">
                  <c:v>18531.189999999999</c:v>
                </c:pt>
                <c:pt idx="2889">
                  <c:v>65.45</c:v>
                </c:pt>
                <c:pt idx="2890">
                  <c:v>8758</c:v>
                </c:pt>
                <c:pt idx="2891">
                  <c:v>100</c:v>
                </c:pt>
                <c:pt idx="2892">
                  <c:v>1311</c:v>
                </c:pt>
                <c:pt idx="2893">
                  <c:v>2830.47</c:v>
                </c:pt>
                <c:pt idx="2894">
                  <c:v>237</c:v>
                </c:pt>
                <c:pt idx="2895">
                  <c:v>482.5</c:v>
                </c:pt>
                <c:pt idx="2896">
                  <c:v>70.930000000000007</c:v>
                </c:pt>
                <c:pt idx="2897">
                  <c:v>51937</c:v>
                </c:pt>
                <c:pt idx="2898">
                  <c:v>200</c:v>
                </c:pt>
                <c:pt idx="2899">
                  <c:v>8410.2999999999993</c:v>
                </c:pt>
                <c:pt idx="2900">
                  <c:v>2907</c:v>
                </c:pt>
                <c:pt idx="2901">
                  <c:v>7481.28</c:v>
                </c:pt>
                <c:pt idx="2902">
                  <c:v>7481.28</c:v>
                </c:pt>
                <c:pt idx="2903">
                  <c:v>8037.5</c:v>
                </c:pt>
                <c:pt idx="2904">
                  <c:v>456.5</c:v>
                </c:pt>
                <c:pt idx="2905">
                  <c:v>3756</c:v>
                </c:pt>
                <c:pt idx="2906">
                  <c:v>705.1</c:v>
                </c:pt>
                <c:pt idx="2907">
                  <c:v>800.9</c:v>
                </c:pt>
                <c:pt idx="2908">
                  <c:v>12204.3</c:v>
                </c:pt>
                <c:pt idx="2909">
                  <c:v>274</c:v>
                </c:pt>
                <c:pt idx="2910">
                  <c:v>388.3</c:v>
                </c:pt>
                <c:pt idx="2911">
                  <c:v>390</c:v>
                </c:pt>
                <c:pt idx="2912">
                  <c:v>5800</c:v>
                </c:pt>
                <c:pt idx="2913">
                  <c:v>1000</c:v>
                </c:pt>
                <c:pt idx="2914">
                  <c:v>525.5</c:v>
                </c:pt>
                <c:pt idx="2915">
                  <c:v>42011.05</c:v>
                </c:pt>
                <c:pt idx="2916">
                  <c:v>3313.99</c:v>
                </c:pt>
                <c:pt idx="2917">
                  <c:v>1694.64</c:v>
                </c:pt>
                <c:pt idx="2918">
                  <c:v>1367</c:v>
                </c:pt>
                <c:pt idx="2919">
                  <c:v>1099</c:v>
                </c:pt>
                <c:pt idx="2920">
                  <c:v>100</c:v>
                </c:pt>
                <c:pt idx="2921">
                  <c:v>101.6</c:v>
                </c:pt>
                <c:pt idx="2922">
                  <c:v>350.48</c:v>
                </c:pt>
                <c:pt idx="2923">
                  <c:v>27.58</c:v>
                </c:pt>
                <c:pt idx="2924">
                  <c:v>300</c:v>
                </c:pt>
                <c:pt idx="2925">
                  <c:v>500</c:v>
                </c:pt>
                <c:pt idx="2926">
                  <c:v>500</c:v>
                </c:pt>
                <c:pt idx="2927">
                  <c:v>281.8</c:v>
                </c:pt>
                <c:pt idx="2928">
                  <c:v>738.4</c:v>
                </c:pt>
                <c:pt idx="2929">
                  <c:v>100</c:v>
                </c:pt>
                <c:pt idx="2930">
                  <c:v>300</c:v>
                </c:pt>
                <c:pt idx="2931">
                  <c:v>6472</c:v>
                </c:pt>
                <c:pt idx="2932">
                  <c:v>500</c:v>
                </c:pt>
                <c:pt idx="2933">
                  <c:v>137.19999999999999</c:v>
                </c:pt>
                <c:pt idx="2934">
                  <c:v>5589.75</c:v>
                </c:pt>
                <c:pt idx="2935">
                  <c:v>10.71</c:v>
                </c:pt>
              </c:numCache>
            </c:numRef>
          </c:val>
          <c:extLst>
            <c:ext xmlns:c16="http://schemas.microsoft.com/office/drawing/2014/chart" uri="{C3380CC4-5D6E-409C-BE32-E72D297353CC}">
              <c16:uniqueId val="{00000004-1172-485F-BFF0-EFB016EB8F81}"/>
            </c:ext>
          </c:extLst>
        </c:ser>
        <c:ser>
          <c:idx val="5"/>
          <c:order val="5"/>
          <c:tx>
            <c:strRef>
              <c:f>指定区域情報!$G$1:$G$1726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312</c:v>
                </c:pt>
                <c:pt idx="5">
                  <c:v>4331</c:v>
                </c:pt>
                <c:pt idx="6">
                  <c:v>248</c:v>
                </c:pt>
                <c:pt idx="7">
                  <c:v>54</c:v>
                </c:pt>
                <c:pt idx="8">
                  <c:v>34</c:v>
                </c:pt>
                <c:pt idx="9">
                  <c:v>6</c:v>
                </c:pt>
                <c:pt idx="10">
                  <c:v>460</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（令和8年1月30日現在）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第３条</c:v>
                </c:pt>
                <c:pt idx="33">
                  <c:v>第14条</c:v>
                </c:pt>
                <c:pt idx="34">
                  <c:v>第14条</c:v>
                </c:pt>
                <c:pt idx="35">
                  <c:v>第14条</c:v>
                </c:pt>
                <c:pt idx="36">
                  <c:v>第３条</c:v>
                </c:pt>
                <c:pt idx="37">
                  <c:v>第３条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第３条</c:v>
                </c:pt>
                <c:pt idx="64">
                  <c:v>第14条</c:v>
                </c:pt>
                <c:pt idx="65">
                  <c:v>第14条</c:v>
                </c:pt>
                <c:pt idx="66">
                  <c:v>第14条</c:v>
                </c:pt>
                <c:pt idx="67">
                  <c:v>第４条第14条</c:v>
                </c:pt>
                <c:pt idx="68">
                  <c:v>第４条第14条</c:v>
                </c:pt>
                <c:pt idx="69">
                  <c:v>第４条</c:v>
                </c:pt>
                <c:pt idx="70">
                  <c:v>第14条</c:v>
                </c:pt>
                <c:pt idx="71">
                  <c:v>第14条</c:v>
                </c:pt>
                <c:pt idx="72">
                  <c:v>第14条</c:v>
                </c:pt>
                <c:pt idx="73">
                  <c:v>第３条</c:v>
                </c:pt>
                <c:pt idx="74">
                  <c:v>第３条第14条</c:v>
                </c:pt>
                <c:pt idx="75">
                  <c:v>第３条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第３条</c:v>
                </c:pt>
                <c:pt idx="105">
                  <c:v>第14条</c:v>
                </c:pt>
                <c:pt idx="106">
                  <c:v>第14条</c:v>
                </c:pt>
                <c:pt idx="107">
                  <c:v>第３条</c:v>
                </c:pt>
                <c:pt idx="108">
                  <c:v>第３条</c:v>
                </c:pt>
                <c:pt idx="109">
                  <c:v>第３条</c:v>
                </c:pt>
                <c:pt idx="110">
                  <c:v>第３条</c:v>
                </c:pt>
                <c:pt idx="111">
                  <c:v>第３条</c:v>
                </c:pt>
                <c:pt idx="112">
                  <c:v>第３条</c:v>
                </c:pt>
                <c:pt idx="113">
                  <c:v>第３条</c:v>
                </c:pt>
                <c:pt idx="114">
                  <c:v>第３条</c:v>
                </c:pt>
                <c:pt idx="115">
                  <c:v>第４条</c:v>
                </c:pt>
                <c:pt idx="116">
                  <c:v>第４条</c:v>
                </c:pt>
                <c:pt idx="117">
                  <c:v>第14条</c:v>
                </c:pt>
                <c:pt idx="118">
                  <c:v>第14条</c:v>
                </c:pt>
                <c:pt idx="119">
                  <c:v>第３条</c:v>
                </c:pt>
                <c:pt idx="120">
                  <c:v>第14条</c:v>
                </c:pt>
                <c:pt idx="121">
                  <c:v>第４条</c:v>
                </c:pt>
                <c:pt idx="122">
                  <c:v>第４条</c:v>
                </c:pt>
                <c:pt idx="123">
                  <c:v>第４条</c:v>
                </c:pt>
                <c:pt idx="124">
                  <c:v>第４条</c:v>
                </c:pt>
                <c:pt idx="125">
                  <c:v>第４条</c:v>
                </c:pt>
                <c:pt idx="126">
                  <c:v>第４条</c:v>
                </c:pt>
                <c:pt idx="127">
                  <c:v>第14条</c:v>
                </c:pt>
                <c:pt idx="128">
                  <c:v>第４条</c:v>
                </c:pt>
                <c:pt idx="129">
                  <c:v>第14条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第３条</c:v>
                </c:pt>
                <c:pt idx="145">
                  <c:v>第14条</c:v>
                </c:pt>
                <c:pt idx="146">
                  <c:v>第４条</c:v>
                </c:pt>
                <c:pt idx="147">
                  <c:v>第14条</c:v>
                </c:pt>
                <c:pt idx="148">
                  <c:v>第14条</c:v>
                </c:pt>
                <c:pt idx="149">
                  <c:v>第14条</c:v>
                </c:pt>
                <c:pt idx="150">
                  <c:v>第３条</c:v>
                </c:pt>
                <c:pt idx="151">
                  <c:v>（旧）第４条</c:v>
                </c:pt>
                <c:pt idx="152">
                  <c:v>第３条</c:v>
                </c:pt>
                <c:pt idx="153">
                  <c:v>第３条</c:v>
                </c:pt>
                <c:pt idx="154">
                  <c:v>第14条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第14条</c:v>
                </c:pt>
                <c:pt idx="169">
                  <c:v>第３条</c:v>
                </c:pt>
                <c:pt idx="170">
                  <c:v>第14条</c:v>
                </c:pt>
                <c:pt idx="171">
                  <c:v>第３条</c:v>
                </c:pt>
                <c:pt idx="172">
                  <c:v>第４条</c:v>
                </c:pt>
                <c:pt idx="173">
                  <c:v>第14条</c:v>
                </c:pt>
                <c:pt idx="174">
                  <c:v>第14条</c:v>
                </c:pt>
                <c:pt idx="175">
                  <c:v>第３条</c:v>
                </c:pt>
                <c:pt idx="176">
                  <c:v>第14条</c:v>
                </c:pt>
                <c:pt idx="177">
                  <c:v>第14条</c:v>
                </c:pt>
                <c:pt idx="178">
                  <c:v>第14条</c:v>
                </c:pt>
                <c:pt idx="179">
                  <c:v>第14条</c:v>
                </c:pt>
                <c:pt idx="180">
                  <c:v>第14条</c:v>
                </c:pt>
                <c:pt idx="181">
                  <c:v>第14条</c:v>
                </c:pt>
                <c:pt idx="182">
                  <c:v>第14条</c:v>
                </c:pt>
                <c:pt idx="183">
                  <c:v>第３条</c:v>
                </c:pt>
                <c:pt idx="184">
                  <c:v>第４条</c:v>
                </c:pt>
                <c:pt idx="185">
                  <c:v>第14条</c:v>
                </c:pt>
                <c:pt idx="186">
                  <c:v>第４条</c:v>
                </c:pt>
                <c:pt idx="187">
                  <c:v>第14条</c:v>
                </c:pt>
                <c:pt idx="188">
                  <c:v>第14条</c:v>
                </c:pt>
                <c:pt idx="189">
                  <c:v>第３条</c:v>
                </c:pt>
                <c:pt idx="190">
                  <c:v>第３条</c:v>
                </c:pt>
                <c:pt idx="191">
                  <c:v>第14条</c:v>
                </c:pt>
                <c:pt idx="192">
                  <c:v>第14条</c:v>
                </c:pt>
                <c:pt idx="193">
                  <c:v>第４条</c:v>
                </c:pt>
                <c:pt idx="194">
                  <c:v>第３条</c:v>
                </c:pt>
                <c:pt idx="195">
                  <c:v>第14条</c:v>
                </c:pt>
                <c:pt idx="196">
                  <c:v>第14条</c:v>
                </c:pt>
                <c:pt idx="197">
                  <c:v>第３条</c:v>
                </c:pt>
                <c:pt idx="198">
                  <c:v>第14条</c:v>
                </c:pt>
                <c:pt idx="199">
                  <c:v>第14条</c:v>
                </c:pt>
                <c:pt idx="200">
                  <c:v>第４条</c:v>
                </c:pt>
                <c:pt idx="201">
                  <c:v>第14条</c:v>
                </c:pt>
                <c:pt idx="202">
                  <c:v>第４条</c:v>
                </c:pt>
                <c:pt idx="203">
                  <c:v>第４条</c:v>
                </c:pt>
                <c:pt idx="204">
                  <c:v>第14条</c:v>
                </c:pt>
                <c:pt idx="205">
                  <c:v>第３条</c:v>
                </c:pt>
                <c:pt idx="206">
                  <c:v>第14条</c:v>
                </c:pt>
                <c:pt idx="207">
                  <c:v>第14条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第３条</c:v>
                </c:pt>
                <c:pt idx="227">
                  <c:v>第14条</c:v>
                </c:pt>
                <c:pt idx="228">
                  <c:v>第４条第14条</c:v>
                </c:pt>
                <c:pt idx="229">
                  <c:v>第４条</c:v>
                </c:pt>
                <c:pt idx="230">
                  <c:v>第14条</c:v>
                </c:pt>
                <c:pt idx="231">
                  <c:v>第３条</c:v>
                </c:pt>
                <c:pt idx="232">
                  <c:v>第14条</c:v>
                </c:pt>
                <c:pt idx="233">
                  <c:v>第14条</c:v>
                </c:pt>
                <c:pt idx="234">
                  <c:v>第14条</c:v>
                </c:pt>
                <c:pt idx="235">
                  <c:v>第14条</c:v>
                </c:pt>
                <c:pt idx="236">
                  <c:v>第14条</c:v>
                </c:pt>
                <c:pt idx="237">
                  <c:v>第４条</c:v>
                </c:pt>
                <c:pt idx="238">
                  <c:v>第３条</c:v>
                </c:pt>
                <c:pt idx="239">
                  <c:v>第４条</c:v>
                </c:pt>
                <c:pt idx="240">
                  <c:v>第３条</c:v>
                </c:pt>
                <c:pt idx="241">
                  <c:v>第14条</c:v>
                </c:pt>
                <c:pt idx="242">
                  <c:v>第３条</c:v>
                </c:pt>
                <c:pt idx="243">
                  <c:v>第３条</c:v>
                </c:pt>
                <c:pt idx="244">
                  <c:v>第14条</c:v>
                </c:pt>
                <c:pt idx="245">
                  <c:v>第３条第14条</c:v>
                </c:pt>
                <c:pt idx="246">
                  <c:v>第３条第14条</c:v>
                </c:pt>
                <c:pt idx="247">
                  <c:v>第３条</c:v>
                </c:pt>
                <c:pt idx="248">
                  <c:v>第３条</c:v>
                </c:pt>
                <c:pt idx="249">
                  <c:v>第３条</c:v>
                </c:pt>
                <c:pt idx="250">
                  <c:v>第14条</c:v>
                </c:pt>
                <c:pt idx="251">
                  <c:v>第３条</c:v>
                </c:pt>
                <c:pt idx="252">
                  <c:v>第３条</c:v>
                </c:pt>
                <c:pt idx="253">
                  <c:v>第４条第14条</c:v>
                </c:pt>
                <c:pt idx="254">
                  <c:v>第４条</c:v>
                </c:pt>
                <c:pt idx="255">
                  <c:v>第３条</c:v>
                </c:pt>
                <c:pt idx="256">
                  <c:v>第３条</c:v>
                </c:pt>
                <c:pt idx="257">
                  <c:v>第３条</c:v>
                </c:pt>
                <c:pt idx="258">
                  <c:v>第14条</c:v>
                </c:pt>
                <c:pt idx="259">
                  <c:v>第３条</c:v>
                </c:pt>
                <c:pt idx="260">
                  <c:v>第３条</c:v>
                </c:pt>
                <c:pt idx="261">
                  <c:v>第14条</c:v>
                </c:pt>
                <c:pt idx="262">
                  <c:v>第14条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第３条</c:v>
                </c:pt>
                <c:pt idx="276">
                  <c:v>第３条</c:v>
                </c:pt>
                <c:pt idx="277">
                  <c:v>第14条</c:v>
                </c:pt>
                <c:pt idx="278">
                  <c:v>第４条第14条</c:v>
                </c:pt>
                <c:pt idx="279">
                  <c:v>第14条</c:v>
                </c:pt>
                <c:pt idx="280">
                  <c:v>第14条</c:v>
                </c:pt>
                <c:pt idx="281">
                  <c:v>第４条</c:v>
                </c:pt>
                <c:pt idx="282">
                  <c:v>第４条</c:v>
                </c:pt>
                <c:pt idx="283">
                  <c:v>第14条</c:v>
                </c:pt>
                <c:pt idx="284">
                  <c:v>第３条</c:v>
                </c:pt>
                <c:pt idx="285">
                  <c:v>第14条</c:v>
                </c:pt>
                <c:pt idx="286">
                  <c:v>第14条</c:v>
                </c:pt>
                <c:pt idx="287">
                  <c:v>第４条</c:v>
                </c:pt>
                <c:pt idx="288">
                  <c:v>第３条</c:v>
                </c:pt>
                <c:pt idx="289">
                  <c:v>第３条</c:v>
                </c:pt>
                <c:pt idx="290">
                  <c:v>第３条</c:v>
                </c:pt>
                <c:pt idx="291">
                  <c:v>第４条</c:v>
                </c:pt>
                <c:pt idx="292">
                  <c:v>第３条</c:v>
                </c:pt>
                <c:pt idx="293">
                  <c:v>第14条</c:v>
                </c:pt>
                <c:pt idx="294">
                  <c:v>第14条</c:v>
                </c:pt>
                <c:pt idx="295">
                  <c:v>第３条</c:v>
                </c:pt>
                <c:pt idx="296">
                  <c:v>第３条</c:v>
                </c:pt>
                <c:pt idx="297">
                  <c:v>第14条</c:v>
                </c:pt>
                <c:pt idx="298">
                  <c:v>第４条</c:v>
                </c:pt>
                <c:pt idx="299">
                  <c:v>第３条</c:v>
                </c:pt>
                <c:pt idx="300">
                  <c:v>第14条</c:v>
                </c:pt>
                <c:pt idx="301">
                  <c:v>第14条</c:v>
                </c:pt>
                <c:pt idx="302">
                  <c:v>第14条</c:v>
                </c:pt>
                <c:pt idx="303">
                  <c:v>第14条</c:v>
                </c:pt>
                <c:pt idx="304">
                  <c:v>第３条</c:v>
                </c:pt>
                <c:pt idx="305">
                  <c:v>第３条</c:v>
                </c:pt>
                <c:pt idx="306">
                  <c:v>第14条</c:v>
                </c:pt>
                <c:pt idx="307">
                  <c:v>第14条</c:v>
                </c:pt>
                <c:pt idx="308">
                  <c:v>第３条</c:v>
                </c:pt>
                <c:pt idx="309">
                  <c:v>第３条</c:v>
                </c:pt>
                <c:pt idx="310">
                  <c:v>第３条</c:v>
                </c:pt>
                <c:pt idx="311">
                  <c:v>第14条</c:v>
                </c:pt>
                <c:pt idx="312">
                  <c:v>第３条</c:v>
                </c:pt>
                <c:pt idx="313">
                  <c:v>第14条</c:v>
                </c:pt>
                <c:pt idx="314">
                  <c:v>第14条</c:v>
                </c:pt>
                <c:pt idx="315">
                  <c:v>第14条</c:v>
                </c:pt>
                <c:pt idx="316">
                  <c:v>第14条</c:v>
                </c:pt>
                <c:pt idx="317">
                  <c:v>第14条</c:v>
                </c:pt>
                <c:pt idx="318">
                  <c:v>第14条</c:v>
                </c:pt>
                <c:pt idx="319">
                  <c:v>第14条</c:v>
                </c:pt>
                <c:pt idx="320">
                  <c:v>第14条</c:v>
                </c:pt>
                <c:pt idx="321">
                  <c:v>第４条</c:v>
                </c:pt>
                <c:pt idx="322">
                  <c:v>第４条</c:v>
                </c:pt>
                <c:pt idx="323">
                  <c:v>第３条</c:v>
                </c:pt>
                <c:pt idx="324">
                  <c:v>第３条</c:v>
                </c:pt>
                <c:pt idx="325">
                  <c:v>第３条</c:v>
                </c:pt>
                <c:pt idx="326">
                  <c:v>第４条第14条</c:v>
                </c:pt>
                <c:pt idx="327">
                  <c:v>第３条</c:v>
                </c:pt>
                <c:pt idx="328">
                  <c:v>第14条</c:v>
                </c:pt>
                <c:pt idx="329">
                  <c:v>第14条</c:v>
                </c:pt>
                <c:pt idx="330">
                  <c:v>第14条</c:v>
                </c:pt>
                <c:pt idx="331">
                  <c:v>第４条</c:v>
                </c:pt>
                <c:pt idx="332">
                  <c:v>第４条</c:v>
                </c:pt>
                <c:pt idx="333">
                  <c:v>第４条</c:v>
                </c:pt>
                <c:pt idx="334">
                  <c:v>第14条</c:v>
                </c:pt>
                <c:pt idx="335">
                  <c:v>第４条</c:v>
                </c:pt>
                <c:pt idx="336">
                  <c:v>第３条</c:v>
                </c:pt>
                <c:pt idx="337">
                  <c:v>第３条</c:v>
                </c:pt>
                <c:pt idx="338">
                  <c:v>第４条</c:v>
                </c:pt>
                <c:pt idx="339">
                  <c:v>第３条</c:v>
                </c:pt>
                <c:pt idx="340">
                  <c:v>第４条</c:v>
                </c:pt>
                <c:pt idx="341">
                  <c:v>第14条</c:v>
                </c:pt>
                <c:pt idx="342">
                  <c:v>第14条</c:v>
                </c:pt>
                <c:pt idx="343">
                  <c:v>第14条</c:v>
                </c:pt>
                <c:pt idx="344">
                  <c:v>第14条</c:v>
                </c:pt>
                <c:pt idx="345">
                  <c:v>第14条</c:v>
                </c:pt>
                <c:pt idx="346">
                  <c:v>第３条</c:v>
                </c:pt>
                <c:pt idx="347">
                  <c:v>第14条</c:v>
                </c:pt>
                <c:pt idx="348">
                  <c:v>第14条</c:v>
                </c:pt>
                <c:pt idx="349">
                  <c:v>第14条</c:v>
                </c:pt>
                <c:pt idx="350">
                  <c:v>第14条</c:v>
                </c:pt>
                <c:pt idx="351">
                  <c:v>第14条</c:v>
                </c:pt>
                <c:pt idx="352">
                  <c:v>第３条</c:v>
                </c:pt>
                <c:pt idx="353">
                  <c:v>第14条</c:v>
                </c:pt>
                <c:pt idx="354">
                  <c:v>第３条</c:v>
                </c:pt>
                <c:pt idx="355">
                  <c:v>第３条</c:v>
                </c:pt>
                <c:pt idx="356">
                  <c:v>第３条</c:v>
                </c:pt>
                <c:pt idx="357">
                  <c:v>第14条</c:v>
                </c:pt>
                <c:pt idx="358">
                  <c:v>第14条</c:v>
                </c:pt>
                <c:pt idx="359">
                  <c:v>第14条</c:v>
                </c:pt>
                <c:pt idx="360">
                  <c:v>第14条</c:v>
                </c:pt>
                <c:pt idx="361">
                  <c:v>第14条</c:v>
                </c:pt>
                <c:pt idx="362">
                  <c:v>第３条</c:v>
                </c:pt>
                <c:pt idx="363">
                  <c:v>第14条</c:v>
                </c:pt>
                <c:pt idx="364">
                  <c:v>第14条</c:v>
                </c:pt>
                <c:pt idx="365">
                  <c:v>第14条</c:v>
                </c:pt>
                <c:pt idx="366">
                  <c:v>第３条</c:v>
                </c:pt>
                <c:pt idx="367">
                  <c:v>第４条</c:v>
                </c:pt>
                <c:pt idx="368">
                  <c:v>第14条</c:v>
                </c:pt>
                <c:pt idx="369">
                  <c:v>第４条</c:v>
                </c:pt>
                <c:pt idx="370">
                  <c:v>第４条</c:v>
                </c:pt>
                <c:pt idx="371">
                  <c:v>第４条</c:v>
                </c:pt>
                <c:pt idx="372">
                  <c:v>第14条</c:v>
                </c:pt>
                <c:pt idx="373">
                  <c:v>第３条</c:v>
                </c:pt>
                <c:pt idx="374">
                  <c:v>第14条</c:v>
                </c:pt>
                <c:pt idx="375">
                  <c:v>第４条</c:v>
                </c:pt>
                <c:pt idx="376">
                  <c:v>第14条</c:v>
                </c:pt>
                <c:pt idx="377">
                  <c:v>第14条</c:v>
                </c:pt>
                <c:pt idx="378">
                  <c:v>第３条</c:v>
                </c:pt>
                <c:pt idx="379">
                  <c:v>第14条</c:v>
                </c:pt>
                <c:pt idx="380">
                  <c:v>第３条</c:v>
                </c:pt>
                <c:pt idx="381">
                  <c:v>第４条</c:v>
                </c:pt>
                <c:pt idx="382">
                  <c:v>第４条</c:v>
                </c:pt>
                <c:pt idx="383">
                  <c:v>第14条</c:v>
                </c:pt>
                <c:pt idx="384">
                  <c:v>第14条</c:v>
                </c:pt>
                <c:pt idx="385">
                  <c:v>第14条</c:v>
                </c:pt>
                <c:pt idx="386">
                  <c:v>第４条</c:v>
                </c:pt>
                <c:pt idx="387">
                  <c:v>第４条</c:v>
                </c:pt>
                <c:pt idx="388">
                  <c:v>第14条</c:v>
                </c:pt>
                <c:pt idx="389">
                  <c:v>第14条</c:v>
                </c:pt>
                <c:pt idx="390">
                  <c:v>第14条</c:v>
                </c:pt>
                <c:pt idx="391">
                  <c:v>第３条</c:v>
                </c:pt>
                <c:pt idx="392">
                  <c:v>第14条</c:v>
                </c:pt>
                <c:pt idx="393">
                  <c:v>第14条</c:v>
                </c:pt>
                <c:pt idx="394">
                  <c:v>第３条</c:v>
                </c:pt>
                <c:pt idx="395">
                  <c:v>第14条</c:v>
                </c:pt>
                <c:pt idx="396">
                  <c:v>第14条</c:v>
                </c:pt>
                <c:pt idx="397">
                  <c:v>第３条第14条</c:v>
                </c:pt>
                <c:pt idx="398">
                  <c:v>第14条</c:v>
                </c:pt>
                <c:pt idx="399">
                  <c:v>第14条</c:v>
                </c:pt>
                <c:pt idx="400">
                  <c:v>第14条</c:v>
                </c:pt>
                <c:pt idx="401">
                  <c:v>第３条</c:v>
                </c:pt>
                <c:pt idx="402">
                  <c:v>第14条</c:v>
                </c:pt>
                <c:pt idx="403">
                  <c:v>第４条</c:v>
                </c:pt>
                <c:pt idx="404">
                  <c:v>第３条第14条</c:v>
                </c:pt>
                <c:pt idx="405">
                  <c:v>第３条</c:v>
                </c:pt>
                <c:pt idx="406">
                  <c:v>第３条</c:v>
                </c:pt>
                <c:pt idx="407">
                  <c:v>第３条</c:v>
                </c:pt>
                <c:pt idx="408">
                  <c:v>第４条</c:v>
                </c:pt>
                <c:pt idx="409">
                  <c:v>第14条</c:v>
                </c:pt>
                <c:pt idx="410">
                  <c:v>第14条</c:v>
                </c:pt>
                <c:pt idx="411">
                  <c:v>第３条</c:v>
                </c:pt>
                <c:pt idx="412">
                  <c:v>第４条</c:v>
                </c:pt>
                <c:pt idx="413">
                  <c:v>第14条</c:v>
                </c:pt>
                <c:pt idx="414">
                  <c:v>第４条第14条</c:v>
                </c:pt>
                <c:pt idx="415">
                  <c:v>第４条</c:v>
                </c:pt>
                <c:pt idx="416">
                  <c:v>第３条</c:v>
                </c:pt>
                <c:pt idx="417">
                  <c:v>第４条第14条</c:v>
                </c:pt>
                <c:pt idx="418">
                  <c:v>第14条</c:v>
                </c:pt>
                <c:pt idx="419">
                  <c:v>第14条</c:v>
                </c:pt>
                <c:pt idx="420">
                  <c:v>第14条</c:v>
                </c:pt>
                <c:pt idx="421">
                  <c:v>第14条</c:v>
                </c:pt>
                <c:pt idx="422">
                  <c:v>第４条</c:v>
                </c:pt>
                <c:pt idx="423">
                  <c:v>第４条</c:v>
                </c:pt>
                <c:pt idx="424">
                  <c:v>第３条</c:v>
                </c:pt>
                <c:pt idx="425">
                  <c:v>第３条</c:v>
                </c:pt>
                <c:pt idx="426">
                  <c:v>第３条</c:v>
                </c:pt>
                <c:pt idx="427">
                  <c:v>第３条</c:v>
                </c:pt>
                <c:pt idx="428">
                  <c:v>第３条</c:v>
                </c:pt>
                <c:pt idx="429">
                  <c:v>第３条</c:v>
                </c:pt>
                <c:pt idx="430">
                  <c:v>第３条</c:v>
                </c:pt>
                <c:pt idx="431">
                  <c:v>第14条</c:v>
                </c:pt>
                <c:pt idx="432">
                  <c:v>第３条</c:v>
                </c:pt>
                <c:pt idx="433">
                  <c:v>第３条</c:v>
                </c:pt>
                <c:pt idx="434">
                  <c:v>第３条</c:v>
                </c:pt>
                <c:pt idx="435">
                  <c:v>第３条</c:v>
                </c:pt>
                <c:pt idx="436">
                  <c:v>第14条</c:v>
                </c:pt>
                <c:pt idx="437">
                  <c:v>第14条</c:v>
                </c:pt>
                <c:pt idx="438">
                  <c:v>第４条</c:v>
                </c:pt>
                <c:pt idx="439">
                  <c:v>第４条</c:v>
                </c:pt>
                <c:pt idx="440">
                  <c:v>第４条</c:v>
                </c:pt>
                <c:pt idx="441">
                  <c:v>第14条</c:v>
                </c:pt>
                <c:pt idx="442">
                  <c:v>第３条</c:v>
                </c:pt>
                <c:pt idx="443">
                  <c:v>第４条</c:v>
                </c:pt>
                <c:pt idx="444">
                  <c:v>第４条</c:v>
                </c:pt>
                <c:pt idx="445">
                  <c:v>第４条</c:v>
                </c:pt>
                <c:pt idx="446">
                  <c:v>第４条</c:v>
                </c:pt>
                <c:pt idx="447">
                  <c:v>第４条</c:v>
                </c:pt>
                <c:pt idx="448">
                  <c:v>第４条</c:v>
                </c:pt>
                <c:pt idx="449">
                  <c:v>第４条</c:v>
                </c:pt>
                <c:pt idx="450">
                  <c:v>第３条</c:v>
                </c:pt>
                <c:pt idx="451">
                  <c:v>第３条</c:v>
                </c:pt>
                <c:pt idx="452">
                  <c:v>第４条</c:v>
                </c:pt>
                <c:pt idx="453">
                  <c:v>第４条</c:v>
                </c:pt>
                <c:pt idx="454">
                  <c:v>第４条</c:v>
                </c:pt>
                <c:pt idx="455">
                  <c:v>第３条</c:v>
                </c:pt>
                <c:pt idx="456">
                  <c:v>第３条</c:v>
                </c:pt>
                <c:pt idx="457">
                  <c:v>第３条</c:v>
                </c:pt>
                <c:pt idx="458">
                  <c:v>第３条</c:v>
                </c:pt>
                <c:pt idx="459">
                  <c:v>第３条</c:v>
                </c:pt>
                <c:pt idx="460">
                  <c:v>第３条</c:v>
                </c:pt>
                <c:pt idx="461">
                  <c:v>第３条</c:v>
                </c:pt>
                <c:pt idx="462">
                  <c:v>第３条</c:v>
                </c:pt>
                <c:pt idx="463">
                  <c:v>第３条</c:v>
                </c:pt>
                <c:pt idx="464">
                  <c:v>第３条</c:v>
                </c:pt>
                <c:pt idx="465">
                  <c:v>第３条</c:v>
                </c:pt>
                <c:pt idx="466">
                  <c:v>第３条</c:v>
                </c:pt>
                <c:pt idx="467">
                  <c:v>第４条</c:v>
                </c:pt>
                <c:pt idx="468">
                  <c:v>第４条</c:v>
                </c:pt>
                <c:pt idx="469">
                  <c:v>第４条</c:v>
                </c:pt>
                <c:pt idx="470">
                  <c:v>第４条</c:v>
                </c:pt>
                <c:pt idx="471">
                  <c:v>第３条</c:v>
                </c:pt>
                <c:pt idx="472">
                  <c:v>第14条</c:v>
                </c:pt>
                <c:pt idx="473">
                  <c:v>第14条</c:v>
                </c:pt>
                <c:pt idx="474">
                  <c:v>第14条</c:v>
                </c:pt>
                <c:pt idx="475">
                  <c:v>第３条</c:v>
                </c:pt>
                <c:pt idx="476">
                  <c:v>第３条</c:v>
                </c:pt>
                <c:pt idx="477">
                  <c:v>第３条</c:v>
                </c:pt>
                <c:pt idx="478">
                  <c:v>第４条</c:v>
                </c:pt>
                <c:pt idx="479">
                  <c:v>第３条</c:v>
                </c:pt>
                <c:pt idx="480">
                  <c:v>第３条</c:v>
                </c:pt>
                <c:pt idx="481">
                  <c:v>第３条</c:v>
                </c:pt>
                <c:pt idx="482">
                  <c:v>第３条</c:v>
                </c:pt>
                <c:pt idx="483">
                  <c:v>第４条</c:v>
                </c:pt>
                <c:pt idx="484">
                  <c:v>第４条</c:v>
                </c:pt>
                <c:pt idx="485">
                  <c:v>第４条</c:v>
                </c:pt>
                <c:pt idx="486">
                  <c:v>第４条</c:v>
                </c:pt>
                <c:pt idx="487">
                  <c:v>第４条</c:v>
                </c:pt>
                <c:pt idx="488">
                  <c:v>第４条</c:v>
                </c:pt>
                <c:pt idx="489">
                  <c:v>第14条</c:v>
                </c:pt>
                <c:pt idx="490">
                  <c:v>第３条</c:v>
                </c:pt>
                <c:pt idx="491">
                  <c:v>第３条</c:v>
                </c:pt>
                <c:pt idx="492">
                  <c:v>第４条</c:v>
                </c:pt>
                <c:pt idx="493">
                  <c:v>第14条</c:v>
                </c:pt>
                <c:pt idx="494">
                  <c:v>第４条</c:v>
                </c:pt>
                <c:pt idx="495">
                  <c:v>第４条</c:v>
                </c:pt>
                <c:pt idx="496">
                  <c:v>第３条</c:v>
                </c:pt>
                <c:pt idx="497">
                  <c:v>第14条</c:v>
                </c:pt>
                <c:pt idx="498">
                  <c:v>第４条</c:v>
                </c:pt>
                <c:pt idx="499">
                  <c:v>第３条</c:v>
                </c:pt>
                <c:pt idx="500">
                  <c:v>第４条第14条</c:v>
                </c:pt>
                <c:pt idx="501">
                  <c:v>第４条</c:v>
                </c:pt>
                <c:pt idx="502">
                  <c:v>第４条</c:v>
                </c:pt>
                <c:pt idx="503">
                  <c:v>第４条</c:v>
                </c:pt>
                <c:pt idx="504">
                  <c:v>第３条</c:v>
                </c:pt>
                <c:pt idx="505">
                  <c:v>第14条</c:v>
                </c:pt>
                <c:pt idx="506">
                  <c:v>第４条第14条</c:v>
                </c:pt>
                <c:pt idx="507">
                  <c:v>第14条</c:v>
                </c:pt>
                <c:pt idx="508">
                  <c:v>第14条</c:v>
                </c:pt>
                <c:pt idx="509">
                  <c:v>第３条</c:v>
                </c:pt>
                <c:pt idx="510">
                  <c:v>第14条</c:v>
                </c:pt>
                <c:pt idx="511">
                  <c:v>第14条</c:v>
                </c:pt>
                <c:pt idx="512">
                  <c:v>第14条</c:v>
                </c:pt>
                <c:pt idx="513">
                  <c:v>第14条</c:v>
                </c:pt>
                <c:pt idx="514">
                  <c:v>第３条</c:v>
                </c:pt>
                <c:pt idx="515">
                  <c:v>第３条</c:v>
                </c:pt>
                <c:pt idx="516">
                  <c:v>第３条</c:v>
                </c:pt>
                <c:pt idx="517">
                  <c:v>第14条</c:v>
                </c:pt>
                <c:pt idx="518">
                  <c:v>第３条</c:v>
                </c:pt>
                <c:pt idx="519">
                  <c:v>第３条</c:v>
                </c:pt>
                <c:pt idx="520">
                  <c:v>第３条</c:v>
                </c:pt>
                <c:pt idx="521">
                  <c:v>第３条</c:v>
                </c:pt>
                <c:pt idx="522">
                  <c:v>第３条</c:v>
                </c:pt>
                <c:pt idx="523">
                  <c:v>第３条</c:v>
                </c:pt>
                <c:pt idx="524">
                  <c:v>第14条</c:v>
                </c:pt>
                <c:pt idx="525">
                  <c:v>第３条</c:v>
                </c:pt>
                <c:pt idx="526">
                  <c:v>第14条</c:v>
                </c:pt>
                <c:pt idx="527">
                  <c:v>第３条</c:v>
                </c:pt>
                <c:pt idx="528">
                  <c:v>第14条</c:v>
                </c:pt>
                <c:pt idx="529">
                  <c:v>第３条</c:v>
                </c:pt>
                <c:pt idx="530">
                  <c:v>第４条</c:v>
                </c:pt>
                <c:pt idx="531">
                  <c:v>第３条</c:v>
                </c:pt>
                <c:pt idx="532">
                  <c:v>第４条第14条</c:v>
                </c:pt>
                <c:pt idx="533">
                  <c:v>第３条</c:v>
                </c:pt>
                <c:pt idx="534">
                  <c:v>第４条</c:v>
                </c:pt>
                <c:pt idx="535">
                  <c:v>第３条</c:v>
                </c:pt>
                <c:pt idx="536">
                  <c:v>第14条</c:v>
                </c:pt>
                <c:pt idx="537">
                  <c:v>第14条</c:v>
                </c:pt>
                <c:pt idx="538">
                  <c:v>第３条</c:v>
                </c:pt>
                <c:pt idx="539">
                  <c:v>第３条</c:v>
                </c:pt>
                <c:pt idx="540">
                  <c:v>第３条</c:v>
                </c:pt>
                <c:pt idx="541">
                  <c:v>第３条</c:v>
                </c:pt>
                <c:pt idx="542">
                  <c:v>第３条</c:v>
                </c:pt>
                <c:pt idx="543">
                  <c:v>第３条</c:v>
                </c:pt>
                <c:pt idx="544">
                  <c:v>第３条</c:v>
                </c:pt>
                <c:pt idx="545">
                  <c:v>第４条</c:v>
                </c:pt>
                <c:pt idx="546">
                  <c:v>第４条</c:v>
                </c:pt>
                <c:pt idx="547">
                  <c:v>第14条</c:v>
                </c:pt>
                <c:pt idx="548">
                  <c:v>第３条</c:v>
                </c:pt>
                <c:pt idx="549">
                  <c:v>第14条</c:v>
                </c:pt>
                <c:pt idx="550">
                  <c:v>第３条</c:v>
                </c:pt>
                <c:pt idx="551">
                  <c:v>第３条</c:v>
                </c:pt>
                <c:pt idx="552">
                  <c:v>第３条</c:v>
                </c:pt>
                <c:pt idx="553">
                  <c:v>第３条</c:v>
                </c:pt>
                <c:pt idx="554">
                  <c:v>第３条</c:v>
                </c:pt>
                <c:pt idx="555">
                  <c:v>第３条</c:v>
                </c:pt>
                <c:pt idx="556">
                  <c:v>第４条</c:v>
                </c:pt>
                <c:pt idx="557">
                  <c:v>第３条</c:v>
                </c:pt>
                <c:pt idx="558">
                  <c:v>第４条</c:v>
                </c:pt>
                <c:pt idx="559">
                  <c:v>第４条</c:v>
                </c:pt>
                <c:pt idx="560">
                  <c:v>第３条</c:v>
                </c:pt>
                <c:pt idx="561">
                  <c:v>第３条</c:v>
                </c:pt>
                <c:pt idx="562">
                  <c:v>第３条</c:v>
                </c:pt>
                <c:pt idx="563">
                  <c:v>第３条</c:v>
                </c:pt>
                <c:pt idx="564">
                  <c:v>第４条</c:v>
                </c:pt>
                <c:pt idx="565">
                  <c:v>第14条</c:v>
                </c:pt>
                <c:pt idx="566">
                  <c:v>第４条</c:v>
                </c:pt>
                <c:pt idx="567">
                  <c:v>第14条</c:v>
                </c:pt>
                <c:pt idx="568">
                  <c:v>第４条</c:v>
                </c:pt>
                <c:pt idx="569">
                  <c:v>第４条</c:v>
                </c:pt>
                <c:pt idx="570">
                  <c:v>第14条</c:v>
                </c:pt>
                <c:pt idx="571">
                  <c:v>第３条</c:v>
                </c:pt>
                <c:pt idx="572">
                  <c:v>第３条</c:v>
                </c:pt>
                <c:pt idx="573">
                  <c:v>第14条</c:v>
                </c:pt>
                <c:pt idx="574">
                  <c:v>第14条</c:v>
                </c:pt>
                <c:pt idx="575">
                  <c:v>第３条</c:v>
                </c:pt>
                <c:pt idx="576">
                  <c:v>第４条</c:v>
                </c:pt>
                <c:pt idx="577">
                  <c:v>第３条</c:v>
                </c:pt>
                <c:pt idx="578">
                  <c:v>第３条</c:v>
                </c:pt>
                <c:pt idx="579">
                  <c:v>第14条</c:v>
                </c:pt>
                <c:pt idx="580">
                  <c:v>第３条</c:v>
                </c:pt>
                <c:pt idx="581">
                  <c:v>第３条</c:v>
                </c:pt>
                <c:pt idx="582">
                  <c:v>第３条</c:v>
                </c:pt>
                <c:pt idx="583">
                  <c:v>第14条</c:v>
                </c:pt>
                <c:pt idx="584">
                  <c:v>第14条</c:v>
                </c:pt>
                <c:pt idx="585">
                  <c:v>第14条</c:v>
                </c:pt>
                <c:pt idx="586">
                  <c:v>第３条</c:v>
                </c:pt>
                <c:pt idx="587">
                  <c:v>第３条</c:v>
                </c:pt>
                <c:pt idx="588">
                  <c:v>第３条</c:v>
                </c:pt>
                <c:pt idx="589">
                  <c:v>第４条</c:v>
                </c:pt>
                <c:pt idx="590">
                  <c:v>第４条</c:v>
                </c:pt>
                <c:pt idx="591">
                  <c:v>第３条</c:v>
                </c:pt>
                <c:pt idx="592">
                  <c:v>第３条</c:v>
                </c:pt>
                <c:pt idx="593">
                  <c:v>第３条</c:v>
                </c:pt>
                <c:pt idx="594">
                  <c:v>第４条</c:v>
                </c:pt>
                <c:pt idx="595">
                  <c:v>第14条</c:v>
                </c:pt>
                <c:pt idx="596">
                  <c:v>第３条</c:v>
                </c:pt>
                <c:pt idx="597">
                  <c:v>第14条</c:v>
                </c:pt>
                <c:pt idx="598">
                  <c:v>第14条</c:v>
                </c:pt>
                <c:pt idx="599">
                  <c:v>第14条</c:v>
                </c:pt>
                <c:pt idx="600">
                  <c:v>第14条</c:v>
                </c:pt>
                <c:pt idx="601">
                  <c:v>第５条</c:v>
                </c:pt>
                <c:pt idx="602">
                  <c:v>第３条</c:v>
                </c:pt>
                <c:pt idx="603">
                  <c:v>第14条</c:v>
                </c:pt>
                <c:pt idx="604">
                  <c:v>第３条</c:v>
                </c:pt>
                <c:pt idx="605">
                  <c:v>第14条</c:v>
                </c:pt>
                <c:pt idx="606">
                  <c:v>第３条</c:v>
                </c:pt>
                <c:pt idx="607">
                  <c:v>第14条</c:v>
                </c:pt>
                <c:pt idx="608">
                  <c:v>第14条</c:v>
                </c:pt>
                <c:pt idx="609">
                  <c:v>第４条</c:v>
                </c:pt>
                <c:pt idx="610">
                  <c:v>第４条</c:v>
                </c:pt>
                <c:pt idx="611">
                  <c:v>第３条</c:v>
                </c:pt>
                <c:pt idx="612">
                  <c:v>第３条</c:v>
                </c:pt>
                <c:pt idx="613">
                  <c:v>第３条</c:v>
                </c:pt>
                <c:pt idx="614">
                  <c:v>第４条</c:v>
                </c:pt>
                <c:pt idx="615">
                  <c:v>第３条</c:v>
                </c:pt>
                <c:pt idx="616">
                  <c:v>第３条</c:v>
                </c:pt>
                <c:pt idx="617">
                  <c:v>第４条</c:v>
                </c:pt>
                <c:pt idx="618">
                  <c:v>第３条</c:v>
                </c:pt>
                <c:pt idx="619">
                  <c:v>第４条</c:v>
                </c:pt>
                <c:pt idx="620">
                  <c:v>第３条</c:v>
                </c:pt>
                <c:pt idx="621">
                  <c:v>第４条</c:v>
                </c:pt>
                <c:pt idx="622">
                  <c:v>第14条</c:v>
                </c:pt>
                <c:pt idx="623">
                  <c:v>第４条</c:v>
                </c:pt>
                <c:pt idx="624">
                  <c:v>第４条</c:v>
                </c:pt>
                <c:pt idx="625">
                  <c:v>第14条</c:v>
                </c:pt>
                <c:pt idx="626">
                  <c:v>第３条</c:v>
                </c:pt>
                <c:pt idx="627">
                  <c:v>第４条</c:v>
                </c:pt>
                <c:pt idx="628">
                  <c:v>第４条</c:v>
                </c:pt>
                <c:pt idx="629">
                  <c:v>第３条</c:v>
                </c:pt>
                <c:pt idx="630">
                  <c:v>第14条</c:v>
                </c:pt>
                <c:pt idx="631">
                  <c:v>第14条</c:v>
                </c:pt>
                <c:pt idx="632">
                  <c:v>第３条</c:v>
                </c:pt>
                <c:pt idx="633">
                  <c:v>第４条</c:v>
                </c:pt>
                <c:pt idx="634">
                  <c:v>第４条</c:v>
                </c:pt>
                <c:pt idx="635">
                  <c:v>第４条</c:v>
                </c:pt>
                <c:pt idx="636">
                  <c:v>第４条</c:v>
                </c:pt>
                <c:pt idx="637">
                  <c:v>第４条</c:v>
                </c:pt>
                <c:pt idx="638">
                  <c:v>第３条</c:v>
                </c:pt>
                <c:pt idx="639">
                  <c:v>第４条</c:v>
                </c:pt>
                <c:pt idx="640">
                  <c:v>第３条</c:v>
                </c:pt>
                <c:pt idx="641">
                  <c:v>第４条</c:v>
                </c:pt>
                <c:pt idx="642">
                  <c:v>第３条</c:v>
                </c:pt>
                <c:pt idx="643">
                  <c:v>第14条</c:v>
                </c:pt>
                <c:pt idx="644">
                  <c:v>第３条</c:v>
                </c:pt>
                <c:pt idx="645">
                  <c:v>第３条</c:v>
                </c:pt>
                <c:pt idx="646">
                  <c:v>第３条</c:v>
                </c:pt>
                <c:pt idx="647">
                  <c:v>第３条</c:v>
                </c:pt>
                <c:pt idx="648">
                  <c:v>第３条</c:v>
                </c:pt>
                <c:pt idx="649">
                  <c:v>第４条</c:v>
                </c:pt>
                <c:pt idx="650">
                  <c:v>第14条</c:v>
                </c:pt>
                <c:pt idx="651">
                  <c:v>第４条</c:v>
                </c:pt>
                <c:pt idx="652">
                  <c:v>第４条</c:v>
                </c:pt>
                <c:pt idx="653">
                  <c:v>第３条</c:v>
                </c:pt>
                <c:pt idx="654">
                  <c:v>第４条</c:v>
                </c:pt>
                <c:pt idx="655">
                  <c:v>第４条</c:v>
                </c:pt>
                <c:pt idx="656">
                  <c:v>第４条</c:v>
                </c:pt>
                <c:pt idx="657">
                  <c:v>第３条</c:v>
                </c:pt>
                <c:pt idx="658">
                  <c:v>第３条</c:v>
                </c:pt>
                <c:pt idx="659">
                  <c:v>第４条</c:v>
                </c:pt>
                <c:pt idx="660">
                  <c:v>第４条</c:v>
                </c:pt>
                <c:pt idx="661">
                  <c:v>第４条</c:v>
                </c:pt>
                <c:pt idx="662">
                  <c:v>第４条</c:v>
                </c:pt>
                <c:pt idx="663">
                  <c:v>第４条</c:v>
                </c:pt>
                <c:pt idx="664">
                  <c:v>第４条</c:v>
                </c:pt>
                <c:pt idx="665">
                  <c:v>第４条</c:v>
                </c:pt>
                <c:pt idx="666">
                  <c:v>第３条</c:v>
                </c:pt>
                <c:pt idx="667">
                  <c:v>第４条</c:v>
                </c:pt>
                <c:pt idx="668">
                  <c:v>第14条</c:v>
                </c:pt>
                <c:pt idx="669">
                  <c:v>第３条</c:v>
                </c:pt>
                <c:pt idx="670">
                  <c:v>第３条</c:v>
                </c:pt>
                <c:pt idx="671">
                  <c:v>第14条</c:v>
                </c:pt>
                <c:pt idx="672">
                  <c:v>第３条</c:v>
                </c:pt>
                <c:pt idx="673">
                  <c:v>第３条</c:v>
                </c:pt>
                <c:pt idx="674">
                  <c:v>第４条第14条</c:v>
                </c:pt>
                <c:pt idx="675">
                  <c:v>第３条</c:v>
                </c:pt>
                <c:pt idx="676">
                  <c:v>第14条</c:v>
                </c:pt>
                <c:pt idx="677">
                  <c:v>第14条</c:v>
                </c:pt>
                <c:pt idx="678">
                  <c:v>第３条</c:v>
                </c:pt>
                <c:pt idx="679">
                  <c:v>第14条</c:v>
                </c:pt>
                <c:pt idx="680">
                  <c:v>第４条</c:v>
                </c:pt>
                <c:pt idx="681">
                  <c:v>第３条</c:v>
                </c:pt>
                <c:pt idx="682">
                  <c:v>第３条</c:v>
                </c:pt>
                <c:pt idx="683">
                  <c:v>第３条</c:v>
                </c:pt>
                <c:pt idx="684">
                  <c:v>第３条</c:v>
                </c:pt>
                <c:pt idx="685">
                  <c:v>第14条</c:v>
                </c:pt>
                <c:pt idx="686">
                  <c:v>第３条</c:v>
                </c:pt>
                <c:pt idx="687">
                  <c:v>第３条</c:v>
                </c:pt>
                <c:pt idx="688">
                  <c:v>第３条</c:v>
                </c:pt>
                <c:pt idx="689">
                  <c:v>第14条</c:v>
                </c:pt>
                <c:pt idx="690">
                  <c:v>第３条</c:v>
                </c:pt>
                <c:pt idx="691">
                  <c:v>第３条</c:v>
                </c:pt>
                <c:pt idx="692">
                  <c:v>第３条</c:v>
                </c:pt>
                <c:pt idx="693">
                  <c:v>第３条</c:v>
                </c:pt>
                <c:pt idx="694">
                  <c:v>第14条</c:v>
                </c:pt>
                <c:pt idx="695">
                  <c:v>第14条</c:v>
                </c:pt>
                <c:pt idx="696">
                  <c:v>第３条</c:v>
                </c:pt>
                <c:pt idx="697">
                  <c:v>第３条</c:v>
                </c:pt>
                <c:pt idx="698">
                  <c:v>第４条</c:v>
                </c:pt>
                <c:pt idx="699">
                  <c:v>第３条</c:v>
                </c:pt>
                <c:pt idx="700">
                  <c:v>第４条</c:v>
                </c:pt>
                <c:pt idx="701">
                  <c:v>第３条</c:v>
                </c:pt>
                <c:pt idx="702">
                  <c:v>第４条第14条</c:v>
                </c:pt>
                <c:pt idx="703">
                  <c:v>第４条第14条</c:v>
                </c:pt>
                <c:pt idx="704">
                  <c:v>第14条</c:v>
                </c:pt>
                <c:pt idx="705">
                  <c:v>第４条第14条</c:v>
                </c:pt>
                <c:pt idx="706">
                  <c:v>第３条</c:v>
                </c:pt>
                <c:pt idx="707">
                  <c:v>第４条第14条</c:v>
                </c:pt>
                <c:pt idx="708">
                  <c:v>第３条</c:v>
                </c:pt>
                <c:pt idx="709">
                  <c:v>第３条</c:v>
                </c:pt>
                <c:pt idx="710">
                  <c:v>第４条第14条</c:v>
                </c:pt>
                <c:pt idx="711">
                  <c:v>第３条</c:v>
                </c:pt>
                <c:pt idx="712">
                  <c:v>第４条第14条</c:v>
                </c:pt>
                <c:pt idx="713">
                  <c:v>第４条第14条</c:v>
                </c:pt>
                <c:pt idx="714">
                  <c:v>第４条第14条</c:v>
                </c:pt>
                <c:pt idx="715">
                  <c:v>第４条第14条</c:v>
                </c:pt>
                <c:pt idx="716">
                  <c:v>第３条</c:v>
                </c:pt>
                <c:pt idx="717">
                  <c:v>第３条第14条</c:v>
                </c:pt>
                <c:pt idx="718">
                  <c:v>第４条</c:v>
                </c:pt>
                <c:pt idx="719">
                  <c:v>第３条</c:v>
                </c:pt>
                <c:pt idx="720">
                  <c:v>第14条</c:v>
                </c:pt>
                <c:pt idx="721">
                  <c:v>第14条</c:v>
                </c:pt>
                <c:pt idx="722">
                  <c:v>第３条</c:v>
                </c:pt>
                <c:pt idx="723">
                  <c:v>第４条</c:v>
                </c:pt>
                <c:pt idx="724">
                  <c:v>第３条</c:v>
                </c:pt>
                <c:pt idx="725">
                  <c:v>第３条</c:v>
                </c:pt>
                <c:pt idx="726">
                  <c:v>第３条</c:v>
                </c:pt>
                <c:pt idx="727">
                  <c:v>第３条</c:v>
                </c:pt>
                <c:pt idx="728">
                  <c:v>第３条</c:v>
                </c:pt>
                <c:pt idx="729">
                  <c:v>第４条</c:v>
                </c:pt>
                <c:pt idx="730">
                  <c:v>第３条</c:v>
                </c:pt>
                <c:pt idx="731">
                  <c:v>第３条</c:v>
                </c:pt>
                <c:pt idx="732">
                  <c:v>第３条</c:v>
                </c:pt>
                <c:pt idx="733">
                  <c:v>第３条</c:v>
                </c:pt>
                <c:pt idx="734">
                  <c:v>第４条</c:v>
                </c:pt>
                <c:pt idx="735">
                  <c:v>第３条</c:v>
                </c:pt>
                <c:pt idx="736">
                  <c:v>第４条</c:v>
                </c:pt>
                <c:pt idx="737">
                  <c:v>第４条</c:v>
                </c:pt>
                <c:pt idx="738">
                  <c:v>第４条</c:v>
                </c:pt>
                <c:pt idx="739">
                  <c:v>第４条</c:v>
                </c:pt>
                <c:pt idx="740">
                  <c:v>第４条</c:v>
                </c:pt>
                <c:pt idx="741">
                  <c:v>第４条</c:v>
                </c:pt>
                <c:pt idx="742">
                  <c:v>第３条</c:v>
                </c:pt>
                <c:pt idx="743">
                  <c:v>第３条</c:v>
                </c:pt>
                <c:pt idx="744">
                  <c:v>第３条</c:v>
                </c:pt>
                <c:pt idx="745">
                  <c:v>第４条</c:v>
                </c:pt>
                <c:pt idx="746">
                  <c:v>第４条</c:v>
                </c:pt>
                <c:pt idx="747">
                  <c:v>第３条</c:v>
                </c:pt>
                <c:pt idx="748">
                  <c:v>第３条</c:v>
                </c:pt>
                <c:pt idx="749">
                  <c:v>第14条</c:v>
                </c:pt>
                <c:pt idx="750">
                  <c:v>第14条</c:v>
                </c:pt>
                <c:pt idx="751">
                  <c:v>第14条</c:v>
                </c:pt>
                <c:pt idx="752">
                  <c:v>第４条</c:v>
                </c:pt>
                <c:pt idx="753">
                  <c:v>第４条</c:v>
                </c:pt>
                <c:pt idx="754">
                  <c:v>第４条</c:v>
                </c:pt>
                <c:pt idx="755">
                  <c:v>第14条</c:v>
                </c:pt>
                <c:pt idx="756">
                  <c:v>第３条</c:v>
                </c:pt>
                <c:pt idx="757">
                  <c:v>第３条</c:v>
                </c:pt>
                <c:pt idx="758">
                  <c:v>第４条第14条</c:v>
                </c:pt>
                <c:pt idx="759">
                  <c:v>第14条</c:v>
                </c:pt>
                <c:pt idx="760">
                  <c:v>第14条</c:v>
                </c:pt>
                <c:pt idx="761">
                  <c:v>第３条</c:v>
                </c:pt>
                <c:pt idx="762">
                  <c:v>第４条</c:v>
                </c:pt>
                <c:pt idx="763">
                  <c:v>第３条</c:v>
                </c:pt>
                <c:pt idx="764">
                  <c:v>第３条</c:v>
                </c:pt>
                <c:pt idx="765">
                  <c:v>第14条</c:v>
                </c:pt>
                <c:pt idx="766">
                  <c:v>第14条</c:v>
                </c:pt>
                <c:pt idx="767">
                  <c:v>第14条</c:v>
                </c:pt>
                <c:pt idx="768">
                  <c:v>第14条</c:v>
                </c:pt>
                <c:pt idx="769">
                  <c:v>第14条</c:v>
                </c:pt>
                <c:pt idx="770">
                  <c:v>第４条</c:v>
                </c:pt>
                <c:pt idx="771">
                  <c:v>第14条</c:v>
                </c:pt>
                <c:pt idx="772">
                  <c:v>第14条</c:v>
                </c:pt>
                <c:pt idx="773">
                  <c:v>第３条</c:v>
                </c:pt>
                <c:pt idx="774">
                  <c:v>第14条</c:v>
                </c:pt>
                <c:pt idx="775">
                  <c:v>第14条</c:v>
                </c:pt>
                <c:pt idx="776">
                  <c:v>第14条</c:v>
                </c:pt>
                <c:pt idx="777">
                  <c:v>第14条</c:v>
                </c:pt>
                <c:pt idx="778">
                  <c:v>第14条</c:v>
                </c:pt>
                <c:pt idx="779">
                  <c:v>第14条</c:v>
                </c:pt>
                <c:pt idx="780">
                  <c:v>第14条</c:v>
                </c:pt>
                <c:pt idx="781">
                  <c:v>第14条</c:v>
                </c:pt>
                <c:pt idx="782">
                  <c:v>第14条</c:v>
                </c:pt>
                <c:pt idx="783">
                  <c:v>第14条</c:v>
                </c:pt>
                <c:pt idx="784">
                  <c:v>第14条</c:v>
                </c:pt>
                <c:pt idx="785">
                  <c:v>第３条</c:v>
                </c:pt>
                <c:pt idx="786">
                  <c:v>第３条</c:v>
                </c:pt>
                <c:pt idx="787">
                  <c:v>第14条</c:v>
                </c:pt>
                <c:pt idx="788">
                  <c:v>第14条</c:v>
                </c:pt>
                <c:pt idx="789">
                  <c:v>第14条</c:v>
                </c:pt>
                <c:pt idx="790">
                  <c:v>第３条</c:v>
                </c:pt>
                <c:pt idx="791">
                  <c:v>第14条</c:v>
                </c:pt>
                <c:pt idx="792">
                  <c:v>第３条</c:v>
                </c:pt>
                <c:pt idx="793">
                  <c:v>第14条</c:v>
                </c:pt>
                <c:pt idx="794">
                  <c:v>第３条</c:v>
                </c:pt>
                <c:pt idx="795">
                  <c:v>第14条</c:v>
                </c:pt>
                <c:pt idx="796">
                  <c:v>第３条</c:v>
                </c:pt>
                <c:pt idx="797">
                  <c:v>第３条</c:v>
                </c:pt>
                <c:pt idx="798">
                  <c:v>第14条</c:v>
                </c:pt>
                <c:pt idx="799">
                  <c:v>第14条</c:v>
                </c:pt>
                <c:pt idx="800">
                  <c:v>第４条</c:v>
                </c:pt>
                <c:pt idx="801">
                  <c:v>第３条</c:v>
                </c:pt>
                <c:pt idx="802">
                  <c:v>第３条</c:v>
                </c:pt>
                <c:pt idx="803">
                  <c:v>第４条</c:v>
                </c:pt>
                <c:pt idx="804">
                  <c:v>第14条</c:v>
                </c:pt>
                <c:pt idx="805">
                  <c:v>第14条</c:v>
                </c:pt>
                <c:pt idx="806">
                  <c:v>第３条</c:v>
                </c:pt>
                <c:pt idx="807">
                  <c:v>第14条</c:v>
                </c:pt>
                <c:pt idx="808">
                  <c:v>第14条</c:v>
                </c:pt>
                <c:pt idx="809">
                  <c:v>第14条</c:v>
                </c:pt>
                <c:pt idx="810">
                  <c:v>第14条</c:v>
                </c:pt>
                <c:pt idx="811">
                  <c:v>第４条</c:v>
                </c:pt>
                <c:pt idx="812">
                  <c:v>第14条</c:v>
                </c:pt>
                <c:pt idx="813">
                  <c:v>第４条</c:v>
                </c:pt>
                <c:pt idx="814">
                  <c:v>第14条</c:v>
                </c:pt>
                <c:pt idx="815">
                  <c:v>第３条</c:v>
                </c:pt>
                <c:pt idx="816">
                  <c:v>第４条</c:v>
                </c:pt>
                <c:pt idx="817">
                  <c:v>第14条</c:v>
                </c:pt>
                <c:pt idx="818">
                  <c:v>第14条</c:v>
                </c:pt>
                <c:pt idx="819">
                  <c:v>第４条</c:v>
                </c:pt>
                <c:pt idx="820">
                  <c:v>第４条</c:v>
                </c:pt>
                <c:pt idx="821">
                  <c:v>第４条</c:v>
                </c:pt>
                <c:pt idx="822">
                  <c:v>第３条</c:v>
                </c:pt>
                <c:pt idx="823">
                  <c:v>第４条</c:v>
                </c:pt>
                <c:pt idx="824">
                  <c:v>第４条</c:v>
                </c:pt>
                <c:pt idx="825">
                  <c:v>第３条</c:v>
                </c:pt>
                <c:pt idx="826">
                  <c:v>第14条</c:v>
                </c:pt>
                <c:pt idx="827">
                  <c:v>第14条</c:v>
                </c:pt>
                <c:pt idx="828">
                  <c:v>第14条</c:v>
                </c:pt>
                <c:pt idx="829">
                  <c:v>第３条</c:v>
                </c:pt>
                <c:pt idx="830">
                  <c:v>第14条</c:v>
                </c:pt>
                <c:pt idx="831">
                  <c:v>第14条</c:v>
                </c:pt>
                <c:pt idx="832">
                  <c:v>第４条</c:v>
                </c:pt>
                <c:pt idx="833">
                  <c:v>第４条</c:v>
                </c:pt>
                <c:pt idx="834">
                  <c:v>第14条</c:v>
                </c:pt>
                <c:pt idx="835">
                  <c:v>第４条</c:v>
                </c:pt>
                <c:pt idx="836">
                  <c:v>第14条</c:v>
                </c:pt>
                <c:pt idx="837">
                  <c:v>第４条</c:v>
                </c:pt>
                <c:pt idx="838">
                  <c:v>第４条</c:v>
                </c:pt>
                <c:pt idx="839">
                  <c:v>第14条</c:v>
                </c:pt>
                <c:pt idx="840">
                  <c:v>第４条</c:v>
                </c:pt>
                <c:pt idx="841">
                  <c:v>第３条</c:v>
                </c:pt>
                <c:pt idx="842">
                  <c:v>第14条</c:v>
                </c:pt>
                <c:pt idx="843">
                  <c:v>第14条</c:v>
                </c:pt>
                <c:pt idx="844">
                  <c:v>第14条</c:v>
                </c:pt>
                <c:pt idx="845">
                  <c:v>第14条</c:v>
                </c:pt>
                <c:pt idx="846">
                  <c:v>第４条</c:v>
                </c:pt>
                <c:pt idx="847">
                  <c:v>第３条</c:v>
                </c:pt>
                <c:pt idx="848">
                  <c:v>第３条</c:v>
                </c:pt>
                <c:pt idx="849">
                  <c:v>第３条</c:v>
                </c:pt>
                <c:pt idx="850">
                  <c:v>第14条</c:v>
                </c:pt>
                <c:pt idx="851">
                  <c:v>第14条</c:v>
                </c:pt>
                <c:pt idx="852">
                  <c:v>第３条</c:v>
                </c:pt>
                <c:pt idx="853">
                  <c:v>第14条</c:v>
                </c:pt>
                <c:pt idx="854">
                  <c:v>第３条</c:v>
                </c:pt>
                <c:pt idx="855">
                  <c:v>第３条</c:v>
                </c:pt>
                <c:pt idx="856">
                  <c:v>第３条</c:v>
                </c:pt>
                <c:pt idx="857">
                  <c:v>第４条</c:v>
                </c:pt>
                <c:pt idx="858">
                  <c:v>第３条</c:v>
                </c:pt>
                <c:pt idx="859">
                  <c:v>第４条</c:v>
                </c:pt>
                <c:pt idx="860">
                  <c:v>第４条</c:v>
                </c:pt>
                <c:pt idx="861">
                  <c:v>第４条</c:v>
                </c:pt>
                <c:pt idx="862">
                  <c:v>第４条</c:v>
                </c:pt>
                <c:pt idx="863">
                  <c:v>第14条</c:v>
                </c:pt>
                <c:pt idx="864">
                  <c:v>第14条</c:v>
                </c:pt>
                <c:pt idx="865">
                  <c:v>第４条</c:v>
                </c:pt>
                <c:pt idx="866">
                  <c:v>第14条</c:v>
                </c:pt>
                <c:pt idx="867">
                  <c:v>第14条</c:v>
                </c:pt>
                <c:pt idx="868">
                  <c:v>第14条</c:v>
                </c:pt>
                <c:pt idx="869">
                  <c:v>第14条</c:v>
                </c:pt>
                <c:pt idx="870">
                  <c:v>第14条</c:v>
                </c:pt>
                <c:pt idx="871">
                  <c:v>第３条</c:v>
                </c:pt>
                <c:pt idx="872">
                  <c:v>第14条</c:v>
                </c:pt>
                <c:pt idx="873">
                  <c:v>第14条</c:v>
                </c:pt>
                <c:pt idx="874">
                  <c:v>第14条</c:v>
                </c:pt>
                <c:pt idx="875">
                  <c:v>第14条</c:v>
                </c:pt>
                <c:pt idx="876">
                  <c:v>第14条</c:v>
                </c:pt>
                <c:pt idx="877">
                  <c:v>第14条</c:v>
                </c:pt>
                <c:pt idx="878">
                  <c:v>第14条</c:v>
                </c:pt>
                <c:pt idx="879">
                  <c:v>第14条</c:v>
                </c:pt>
                <c:pt idx="880">
                  <c:v>第14条</c:v>
                </c:pt>
                <c:pt idx="881">
                  <c:v>第14条</c:v>
                </c:pt>
                <c:pt idx="882">
                  <c:v>第14条</c:v>
                </c:pt>
                <c:pt idx="883">
                  <c:v>第14条</c:v>
                </c:pt>
                <c:pt idx="884">
                  <c:v>第14条</c:v>
                </c:pt>
                <c:pt idx="885">
                  <c:v>第14条</c:v>
                </c:pt>
                <c:pt idx="886">
                  <c:v>第14条</c:v>
                </c:pt>
                <c:pt idx="887">
                  <c:v>第14条</c:v>
                </c:pt>
                <c:pt idx="888">
                  <c:v>第４条</c:v>
                </c:pt>
                <c:pt idx="889">
                  <c:v>第４条第14条</c:v>
                </c:pt>
                <c:pt idx="890">
                  <c:v>第14条</c:v>
                </c:pt>
                <c:pt idx="891">
                  <c:v>第14条</c:v>
                </c:pt>
                <c:pt idx="892">
                  <c:v>第14条</c:v>
                </c:pt>
                <c:pt idx="893">
                  <c:v>第14条</c:v>
                </c:pt>
                <c:pt idx="894">
                  <c:v>第14条</c:v>
                </c:pt>
                <c:pt idx="895">
                  <c:v>第３条</c:v>
                </c:pt>
                <c:pt idx="896">
                  <c:v>第14条</c:v>
                </c:pt>
                <c:pt idx="897">
                  <c:v>第４条</c:v>
                </c:pt>
                <c:pt idx="898">
                  <c:v>第14条</c:v>
                </c:pt>
                <c:pt idx="899">
                  <c:v>第14条</c:v>
                </c:pt>
                <c:pt idx="900">
                  <c:v>第14条</c:v>
                </c:pt>
                <c:pt idx="901">
                  <c:v>第３条</c:v>
                </c:pt>
                <c:pt idx="902">
                  <c:v>第14条</c:v>
                </c:pt>
                <c:pt idx="903">
                  <c:v>第３条</c:v>
                </c:pt>
                <c:pt idx="904">
                  <c:v>第14条</c:v>
                </c:pt>
                <c:pt idx="905">
                  <c:v>第14条</c:v>
                </c:pt>
                <c:pt idx="906">
                  <c:v>第３条</c:v>
                </c:pt>
                <c:pt idx="907">
                  <c:v>第４条</c:v>
                </c:pt>
                <c:pt idx="908">
                  <c:v>第４条</c:v>
                </c:pt>
                <c:pt idx="909">
                  <c:v>第４条</c:v>
                </c:pt>
                <c:pt idx="910">
                  <c:v>第４条</c:v>
                </c:pt>
                <c:pt idx="911">
                  <c:v>第４条</c:v>
                </c:pt>
                <c:pt idx="912">
                  <c:v>第４条</c:v>
                </c:pt>
                <c:pt idx="913">
                  <c:v>第14条</c:v>
                </c:pt>
                <c:pt idx="914">
                  <c:v>第３条</c:v>
                </c:pt>
                <c:pt idx="915">
                  <c:v>第４条</c:v>
                </c:pt>
                <c:pt idx="916">
                  <c:v>第３条</c:v>
                </c:pt>
                <c:pt idx="917">
                  <c:v>第４条</c:v>
                </c:pt>
                <c:pt idx="918">
                  <c:v>第14条</c:v>
                </c:pt>
                <c:pt idx="919">
                  <c:v>第14条</c:v>
                </c:pt>
                <c:pt idx="920">
                  <c:v>第14条</c:v>
                </c:pt>
                <c:pt idx="921">
                  <c:v>第14条</c:v>
                </c:pt>
                <c:pt idx="922">
                  <c:v>第14条</c:v>
                </c:pt>
                <c:pt idx="923">
                  <c:v>第３条</c:v>
                </c:pt>
                <c:pt idx="924">
                  <c:v>第14条</c:v>
                </c:pt>
                <c:pt idx="925">
                  <c:v>第３条</c:v>
                </c:pt>
                <c:pt idx="926">
                  <c:v>第３条</c:v>
                </c:pt>
                <c:pt idx="927">
                  <c:v>処理業省令
 第13条</c:v>
                </c:pt>
                <c:pt idx="928">
                  <c:v>第14条</c:v>
                </c:pt>
                <c:pt idx="929">
                  <c:v>第３条</c:v>
                </c:pt>
                <c:pt idx="930">
                  <c:v>第４条</c:v>
                </c:pt>
                <c:pt idx="931">
                  <c:v>処理業省令
 第13条</c:v>
                </c:pt>
                <c:pt idx="932">
                  <c:v>第４条</c:v>
                </c:pt>
                <c:pt idx="933">
                  <c:v>第４条</c:v>
                </c:pt>
                <c:pt idx="934">
                  <c:v>第４条</c:v>
                </c:pt>
                <c:pt idx="935">
                  <c:v>第３条</c:v>
                </c:pt>
                <c:pt idx="936">
                  <c:v>第14条</c:v>
                </c:pt>
                <c:pt idx="937">
                  <c:v>第４条</c:v>
                </c:pt>
                <c:pt idx="938">
                  <c:v>第14条</c:v>
                </c:pt>
                <c:pt idx="939">
                  <c:v>第３条</c:v>
                </c:pt>
                <c:pt idx="940">
                  <c:v>第14条</c:v>
                </c:pt>
                <c:pt idx="941">
                  <c:v>第14条</c:v>
                </c:pt>
                <c:pt idx="942">
                  <c:v>第３条</c:v>
                </c:pt>
                <c:pt idx="943">
                  <c:v>第14条</c:v>
                </c:pt>
                <c:pt idx="944">
                  <c:v>第３条</c:v>
                </c:pt>
                <c:pt idx="945">
                  <c:v>第３条</c:v>
                </c:pt>
                <c:pt idx="946">
                  <c:v>第３条</c:v>
                </c:pt>
                <c:pt idx="947">
                  <c:v>第４条第14条</c:v>
                </c:pt>
                <c:pt idx="948">
                  <c:v>第３条</c:v>
                </c:pt>
                <c:pt idx="949">
                  <c:v>第３条</c:v>
                </c:pt>
                <c:pt idx="950">
                  <c:v>第４条</c:v>
                </c:pt>
                <c:pt idx="951">
                  <c:v>第14条</c:v>
                </c:pt>
                <c:pt idx="952">
                  <c:v>第14条</c:v>
                </c:pt>
                <c:pt idx="953">
                  <c:v>第４条</c:v>
                </c:pt>
                <c:pt idx="954">
                  <c:v>第14条</c:v>
                </c:pt>
                <c:pt idx="955">
                  <c:v>第３条</c:v>
                </c:pt>
                <c:pt idx="956">
                  <c:v>第４条第14条</c:v>
                </c:pt>
                <c:pt idx="957">
                  <c:v>第４条</c:v>
                </c:pt>
                <c:pt idx="958">
                  <c:v>第４条</c:v>
                </c:pt>
                <c:pt idx="959">
                  <c:v>第14条</c:v>
                </c:pt>
                <c:pt idx="960">
                  <c:v>第４条</c:v>
                </c:pt>
                <c:pt idx="961">
                  <c:v>第３条</c:v>
                </c:pt>
                <c:pt idx="962">
                  <c:v>第４条</c:v>
                </c:pt>
                <c:pt idx="963">
                  <c:v>第４条</c:v>
                </c:pt>
                <c:pt idx="964">
                  <c:v>第４条</c:v>
                </c:pt>
                <c:pt idx="965">
                  <c:v>第14条</c:v>
                </c:pt>
                <c:pt idx="966">
                  <c:v>第14条</c:v>
                </c:pt>
                <c:pt idx="967">
                  <c:v>第14条</c:v>
                </c:pt>
                <c:pt idx="968">
                  <c:v>第３条</c:v>
                </c:pt>
                <c:pt idx="969">
                  <c:v>第14条</c:v>
                </c:pt>
                <c:pt idx="970">
                  <c:v>第３条</c:v>
                </c:pt>
                <c:pt idx="971">
                  <c:v>第14条</c:v>
                </c:pt>
                <c:pt idx="972">
                  <c:v>第14条</c:v>
                </c:pt>
                <c:pt idx="973">
                  <c:v>第14条</c:v>
                </c:pt>
                <c:pt idx="974">
                  <c:v>第14条</c:v>
                </c:pt>
                <c:pt idx="975">
                  <c:v>第14条</c:v>
                </c:pt>
                <c:pt idx="976">
                  <c:v>第14条</c:v>
                </c:pt>
                <c:pt idx="977">
                  <c:v>第14条</c:v>
                </c:pt>
                <c:pt idx="978">
                  <c:v>第14条</c:v>
                </c:pt>
                <c:pt idx="979">
                  <c:v>第14条</c:v>
                </c:pt>
                <c:pt idx="980">
                  <c:v>第14条</c:v>
                </c:pt>
                <c:pt idx="981">
                  <c:v>第４条</c:v>
                </c:pt>
                <c:pt idx="982">
                  <c:v>第14条</c:v>
                </c:pt>
                <c:pt idx="983">
                  <c:v>第14条</c:v>
                </c:pt>
                <c:pt idx="984">
                  <c:v>第14条</c:v>
                </c:pt>
                <c:pt idx="985">
                  <c:v>第14条</c:v>
                </c:pt>
                <c:pt idx="986">
                  <c:v>第14条</c:v>
                </c:pt>
                <c:pt idx="987">
                  <c:v>第14条</c:v>
                </c:pt>
                <c:pt idx="988">
                  <c:v>第14条</c:v>
                </c:pt>
                <c:pt idx="989">
                  <c:v>第４条</c:v>
                </c:pt>
                <c:pt idx="990">
                  <c:v>第14条</c:v>
                </c:pt>
                <c:pt idx="991">
                  <c:v>第４条</c:v>
                </c:pt>
                <c:pt idx="992">
                  <c:v>第４条</c:v>
                </c:pt>
                <c:pt idx="993">
                  <c:v>第４条</c:v>
                </c:pt>
                <c:pt idx="994">
                  <c:v>第４条</c:v>
                </c:pt>
                <c:pt idx="995">
                  <c:v>第14条</c:v>
                </c:pt>
                <c:pt idx="996">
                  <c:v>第14条</c:v>
                </c:pt>
                <c:pt idx="997">
                  <c:v>第14条</c:v>
                </c:pt>
                <c:pt idx="998">
                  <c:v>第４条</c:v>
                </c:pt>
                <c:pt idx="999">
                  <c:v>第３条</c:v>
                </c:pt>
                <c:pt idx="1000">
                  <c:v>第14条</c:v>
                </c:pt>
                <c:pt idx="1001">
                  <c:v>第14条</c:v>
                </c:pt>
                <c:pt idx="1002">
                  <c:v>第14条</c:v>
                </c:pt>
                <c:pt idx="1003">
                  <c:v>第３条</c:v>
                </c:pt>
                <c:pt idx="1004">
                  <c:v>第３条</c:v>
                </c:pt>
                <c:pt idx="1005">
                  <c:v>第３条</c:v>
                </c:pt>
                <c:pt idx="1006">
                  <c:v>第３条</c:v>
                </c:pt>
                <c:pt idx="1007">
                  <c:v>第14条</c:v>
                </c:pt>
                <c:pt idx="1008">
                  <c:v>第３条</c:v>
                </c:pt>
                <c:pt idx="1009">
                  <c:v>第３条</c:v>
                </c:pt>
                <c:pt idx="1010">
                  <c:v>第３条</c:v>
                </c:pt>
                <c:pt idx="1011">
                  <c:v>第３条</c:v>
                </c:pt>
                <c:pt idx="1012">
                  <c:v>第３条</c:v>
                </c:pt>
                <c:pt idx="1013">
                  <c:v>第３条</c:v>
                </c:pt>
                <c:pt idx="1014">
                  <c:v>第３条</c:v>
                </c:pt>
                <c:pt idx="1015">
                  <c:v>第３条</c:v>
                </c:pt>
                <c:pt idx="1016">
                  <c:v>第３条</c:v>
                </c:pt>
                <c:pt idx="1017">
                  <c:v>第３条</c:v>
                </c:pt>
                <c:pt idx="1018">
                  <c:v>第３条</c:v>
                </c:pt>
                <c:pt idx="1019">
                  <c:v>第３条</c:v>
                </c:pt>
                <c:pt idx="1020">
                  <c:v>第３条</c:v>
                </c:pt>
                <c:pt idx="1021">
                  <c:v>第３条</c:v>
                </c:pt>
                <c:pt idx="1022">
                  <c:v>第４条</c:v>
                </c:pt>
                <c:pt idx="1023">
                  <c:v>第４条</c:v>
                </c:pt>
                <c:pt idx="1024">
                  <c:v>第14条</c:v>
                </c:pt>
                <c:pt idx="1025">
                  <c:v>第３条</c:v>
                </c:pt>
                <c:pt idx="1026">
                  <c:v>第４条第14条</c:v>
                </c:pt>
                <c:pt idx="1027">
                  <c:v>第４条</c:v>
                </c:pt>
                <c:pt idx="1028">
                  <c:v>第４条</c:v>
                </c:pt>
                <c:pt idx="1029">
                  <c:v>第４条</c:v>
                </c:pt>
                <c:pt idx="1030">
                  <c:v>第４条</c:v>
                </c:pt>
                <c:pt idx="1031">
                  <c:v>第４条</c:v>
                </c:pt>
                <c:pt idx="1032">
                  <c:v>第４条</c:v>
                </c:pt>
                <c:pt idx="1033">
                  <c:v>第４条第14条</c:v>
                </c:pt>
                <c:pt idx="1034">
                  <c:v>第４条</c:v>
                </c:pt>
                <c:pt idx="1035">
                  <c:v>第４条</c:v>
                </c:pt>
                <c:pt idx="1036">
                  <c:v>第14条</c:v>
                </c:pt>
                <c:pt idx="1037">
                  <c:v>第４条第14条</c:v>
                </c:pt>
                <c:pt idx="1038">
                  <c:v>第４条</c:v>
                </c:pt>
                <c:pt idx="1039">
                  <c:v>第４条</c:v>
                </c:pt>
                <c:pt idx="1040">
                  <c:v>第３条</c:v>
                </c:pt>
                <c:pt idx="1041">
                  <c:v>第４条</c:v>
                </c:pt>
                <c:pt idx="1042">
                  <c:v>第14条</c:v>
                </c:pt>
                <c:pt idx="1043">
                  <c:v>第４条</c:v>
                </c:pt>
                <c:pt idx="1044">
                  <c:v>第４条</c:v>
                </c:pt>
                <c:pt idx="1045">
                  <c:v>第４条</c:v>
                </c:pt>
                <c:pt idx="1046">
                  <c:v>第４条</c:v>
                </c:pt>
                <c:pt idx="1047">
                  <c:v>第４条第14条</c:v>
                </c:pt>
                <c:pt idx="1048">
                  <c:v>第４条</c:v>
                </c:pt>
                <c:pt idx="1049">
                  <c:v>第14条</c:v>
                </c:pt>
                <c:pt idx="1050">
                  <c:v>第14条</c:v>
                </c:pt>
                <c:pt idx="1051">
                  <c:v>第４条</c:v>
                </c:pt>
                <c:pt idx="1052">
                  <c:v>第４条</c:v>
                </c:pt>
                <c:pt idx="1053">
                  <c:v>第４条</c:v>
                </c:pt>
                <c:pt idx="1054">
                  <c:v>第４条</c:v>
                </c:pt>
                <c:pt idx="1055">
                  <c:v>第３条</c:v>
                </c:pt>
                <c:pt idx="1056">
                  <c:v>第３条</c:v>
                </c:pt>
                <c:pt idx="1057">
                  <c:v>第３条</c:v>
                </c:pt>
                <c:pt idx="1058">
                  <c:v>第14条</c:v>
                </c:pt>
                <c:pt idx="1059">
                  <c:v>第14条</c:v>
                </c:pt>
                <c:pt idx="1060">
                  <c:v>第14条</c:v>
                </c:pt>
                <c:pt idx="1061">
                  <c:v>第14条</c:v>
                </c:pt>
                <c:pt idx="1062">
                  <c:v>第４条</c:v>
                </c:pt>
                <c:pt idx="1063">
                  <c:v>第３条</c:v>
                </c:pt>
                <c:pt idx="1064">
                  <c:v>第14条</c:v>
                </c:pt>
                <c:pt idx="1065">
                  <c:v>第14条</c:v>
                </c:pt>
                <c:pt idx="1066">
                  <c:v>第３条</c:v>
                </c:pt>
                <c:pt idx="1067">
                  <c:v>第14条</c:v>
                </c:pt>
                <c:pt idx="1068">
                  <c:v>第14条</c:v>
                </c:pt>
                <c:pt idx="1069">
                  <c:v>第14条</c:v>
                </c:pt>
                <c:pt idx="1070">
                  <c:v>第３条</c:v>
                </c:pt>
                <c:pt idx="1071">
                  <c:v>第３条</c:v>
                </c:pt>
                <c:pt idx="1072">
                  <c:v>第３条</c:v>
                </c:pt>
                <c:pt idx="1073">
                  <c:v>第３条</c:v>
                </c:pt>
                <c:pt idx="1074">
                  <c:v>第14条</c:v>
                </c:pt>
                <c:pt idx="1075">
                  <c:v>第14条</c:v>
                </c:pt>
                <c:pt idx="1076">
                  <c:v>第14条</c:v>
                </c:pt>
                <c:pt idx="1077">
                  <c:v>第14条</c:v>
                </c:pt>
                <c:pt idx="1078">
                  <c:v>第14条</c:v>
                </c:pt>
                <c:pt idx="1079">
                  <c:v>第３条</c:v>
                </c:pt>
                <c:pt idx="1080">
                  <c:v>第14条</c:v>
                </c:pt>
                <c:pt idx="1081">
                  <c:v>第４条第14条</c:v>
                </c:pt>
                <c:pt idx="1082">
                  <c:v>第３条</c:v>
                </c:pt>
                <c:pt idx="1083">
                  <c:v>第４条第14条</c:v>
                </c:pt>
                <c:pt idx="1084">
                  <c:v>第３条</c:v>
                </c:pt>
                <c:pt idx="1085">
                  <c:v>第14条</c:v>
                </c:pt>
                <c:pt idx="1086">
                  <c:v>第14条</c:v>
                </c:pt>
                <c:pt idx="1087">
                  <c:v>第14条</c:v>
                </c:pt>
                <c:pt idx="1088">
                  <c:v>第４条</c:v>
                </c:pt>
                <c:pt idx="1089">
                  <c:v>第３条</c:v>
                </c:pt>
                <c:pt idx="1090">
                  <c:v>第14条</c:v>
                </c:pt>
                <c:pt idx="1091">
                  <c:v>第４条</c:v>
                </c:pt>
                <c:pt idx="1092">
                  <c:v>第14条</c:v>
                </c:pt>
                <c:pt idx="1093">
                  <c:v>第３条</c:v>
                </c:pt>
                <c:pt idx="1094">
                  <c:v>第14条</c:v>
                </c:pt>
                <c:pt idx="1095">
                  <c:v>第14条</c:v>
                </c:pt>
                <c:pt idx="1096">
                  <c:v>第３条</c:v>
                </c:pt>
                <c:pt idx="1097">
                  <c:v>第14条</c:v>
                </c:pt>
                <c:pt idx="1098">
                  <c:v>第３条</c:v>
                </c:pt>
                <c:pt idx="1099">
                  <c:v>第14条</c:v>
                </c:pt>
                <c:pt idx="1100">
                  <c:v>第14条</c:v>
                </c:pt>
                <c:pt idx="1101">
                  <c:v>第14条</c:v>
                </c:pt>
                <c:pt idx="1102">
                  <c:v>第３条</c:v>
                </c:pt>
                <c:pt idx="1103">
                  <c:v>第14条</c:v>
                </c:pt>
                <c:pt idx="1104">
                  <c:v>第３条</c:v>
                </c:pt>
                <c:pt idx="1105">
                  <c:v>第14条</c:v>
                </c:pt>
                <c:pt idx="1106">
                  <c:v>第14条</c:v>
                </c:pt>
                <c:pt idx="1107">
                  <c:v>第14条</c:v>
                </c:pt>
                <c:pt idx="1108">
                  <c:v>第14条</c:v>
                </c:pt>
                <c:pt idx="1109">
                  <c:v>第14条</c:v>
                </c:pt>
                <c:pt idx="1110">
                  <c:v>第14条</c:v>
                </c:pt>
                <c:pt idx="1111">
                  <c:v>第14条</c:v>
                </c:pt>
                <c:pt idx="1112">
                  <c:v>第14条</c:v>
                </c:pt>
                <c:pt idx="1113">
                  <c:v>第14条</c:v>
                </c:pt>
                <c:pt idx="1114">
                  <c:v>第14条</c:v>
                </c:pt>
                <c:pt idx="1115">
                  <c:v>第14条</c:v>
                </c:pt>
                <c:pt idx="1116">
                  <c:v>第３条</c:v>
                </c:pt>
                <c:pt idx="1117">
                  <c:v>第14条</c:v>
                </c:pt>
                <c:pt idx="1118">
                  <c:v>第14条</c:v>
                </c:pt>
                <c:pt idx="1119">
                  <c:v>第３条</c:v>
                </c:pt>
                <c:pt idx="1120">
                  <c:v>第14条</c:v>
                </c:pt>
                <c:pt idx="1121">
                  <c:v>第14条</c:v>
                </c:pt>
                <c:pt idx="1122">
                  <c:v>第14条</c:v>
                </c:pt>
                <c:pt idx="1123">
                  <c:v>第３条</c:v>
                </c:pt>
                <c:pt idx="1124">
                  <c:v>第３条</c:v>
                </c:pt>
                <c:pt idx="1125">
                  <c:v>第14条</c:v>
                </c:pt>
                <c:pt idx="1126">
                  <c:v>第３条</c:v>
                </c:pt>
                <c:pt idx="1127">
                  <c:v>第14条</c:v>
                </c:pt>
                <c:pt idx="1128">
                  <c:v>第14条</c:v>
                </c:pt>
                <c:pt idx="1129">
                  <c:v>第14条</c:v>
                </c:pt>
                <c:pt idx="1130">
                  <c:v>第３条</c:v>
                </c:pt>
                <c:pt idx="1131">
                  <c:v>第３条</c:v>
                </c:pt>
                <c:pt idx="1132">
                  <c:v>第14条</c:v>
                </c:pt>
                <c:pt idx="1133">
                  <c:v>第14条</c:v>
                </c:pt>
                <c:pt idx="1134">
                  <c:v>第14条</c:v>
                </c:pt>
                <c:pt idx="1135">
                  <c:v>第３条</c:v>
                </c:pt>
                <c:pt idx="1136">
                  <c:v>第３条</c:v>
                </c:pt>
                <c:pt idx="1137">
                  <c:v>第３条</c:v>
                </c:pt>
                <c:pt idx="1138">
                  <c:v>第14条</c:v>
                </c:pt>
                <c:pt idx="1139">
                  <c:v>第３条</c:v>
                </c:pt>
                <c:pt idx="1140">
                  <c:v>第14条</c:v>
                </c:pt>
                <c:pt idx="1141">
                  <c:v>第14条</c:v>
                </c:pt>
                <c:pt idx="1142">
                  <c:v>第３条</c:v>
                </c:pt>
                <c:pt idx="1143">
                  <c:v>第４条第14条</c:v>
                </c:pt>
                <c:pt idx="1144">
                  <c:v>第14条</c:v>
                </c:pt>
                <c:pt idx="1145">
                  <c:v>第14条</c:v>
                </c:pt>
                <c:pt idx="1146">
                  <c:v>第14条</c:v>
                </c:pt>
                <c:pt idx="1147">
                  <c:v>第３条</c:v>
                </c:pt>
                <c:pt idx="1148">
                  <c:v>第14条</c:v>
                </c:pt>
                <c:pt idx="1149">
                  <c:v>第14条</c:v>
                </c:pt>
                <c:pt idx="1150">
                  <c:v>第14条</c:v>
                </c:pt>
                <c:pt idx="1151">
                  <c:v>第14条</c:v>
                </c:pt>
                <c:pt idx="1152">
                  <c:v>第14条</c:v>
                </c:pt>
                <c:pt idx="1153">
                  <c:v>第３条</c:v>
                </c:pt>
                <c:pt idx="1154">
                  <c:v>第３条</c:v>
                </c:pt>
                <c:pt idx="1155">
                  <c:v>第14条</c:v>
                </c:pt>
                <c:pt idx="1156">
                  <c:v>第３条</c:v>
                </c:pt>
                <c:pt idx="1157">
                  <c:v>第14条</c:v>
                </c:pt>
                <c:pt idx="1158">
                  <c:v>第３条</c:v>
                </c:pt>
                <c:pt idx="1159">
                  <c:v>第14条</c:v>
                </c:pt>
                <c:pt idx="1160">
                  <c:v>第３条</c:v>
                </c:pt>
                <c:pt idx="1161">
                  <c:v>第14条</c:v>
                </c:pt>
                <c:pt idx="1162">
                  <c:v>第14条</c:v>
                </c:pt>
                <c:pt idx="1163">
                  <c:v>第14条</c:v>
                </c:pt>
                <c:pt idx="1164">
                  <c:v>第14条</c:v>
                </c:pt>
                <c:pt idx="1165">
                  <c:v>第14条</c:v>
                </c:pt>
                <c:pt idx="1166">
                  <c:v>第14条</c:v>
                </c:pt>
                <c:pt idx="1167">
                  <c:v>第14条</c:v>
                </c:pt>
                <c:pt idx="1168">
                  <c:v>第14条</c:v>
                </c:pt>
                <c:pt idx="1169">
                  <c:v>第14条</c:v>
                </c:pt>
                <c:pt idx="1170">
                  <c:v>第14条</c:v>
                </c:pt>
                <c:pt idx="1171">
                  <c:v>第14条</c:v>
                </c:pt>
                <c:pt idx="1172">
                  <c:v>第14条</c:v>
                </c:pt>
                <c:pt idx="1173">
                  <c:v>第３条</c:v>
                </c:pt>
                <c:pt idx="1174">
                  <c:v>第14条</c:v>
                </c:pt>
                <c:pt idx="1175">
                  <c:v>第14条</c:v>
                </c:pt>
                <c:pt idx="1176">
                  <c:v>第３条</c:v>
                </c:pt>
                <c:pt idx="1177">
                  <c:v>第14条</c:v>
                </c:pt>
                <c:pt idx="1178">
                  <c:v>第14条</c:v>
                </c:pt>
                <c:pt idx="1179">
                  <c:v>第14条</c:v>
                </c:pt>
                <c:pt idx="1180">
                  <c:v>第３条</c:v>
                </c:pt>
                <c:pt idx="1181">
                  <c:v>第14条</c:v>
                </c:pt>
                <c:pt idx="1182">
                  <c:v>第14条</c:v>
                </c:pt>
                <c:pt idx="1183">
                  <c:v>第３条</c:v>
                </c:pt>
                <c:pt idx="1184">
                  <c:v>第14条</c:v>
                </c:pt>
                <c:pt idx="1185">
                  <c:v>第14条</c:v>
                </c:pt>
                <c:pt idx="1186">
                  <c:v>第14条</c:v>
                </c:pt>
                <c:pt idx="1187">
                  <c:v>第３条</c:v>
                </c:pt>
                <c:pt idx="1188">
                  <c:v>第３条</c:v>
                </c:pt>
                <c:pt idx="1189">
                  <c:v>第３条</c:v>
                </c:pt>
                <c:pt idx="1190">
                  <c:v>第14条</c:v>
                </c:pt>
                <c:pt idx="1191">
                  <c:v>第３条</c:v>
                </c:pt>
                <c:pt idx="1192">
                  <c:v>第14条</c:v>
                </c:pt>
                <c:pt idx="1193">
                  <c:v>第14条</c:v>
                </c:pt>
                <c:pt idx="1194">
                  <c:v>第14条</c:v>
                </c:pt>
                <c:pt idx="1195">
                  <c:v>第４条第14条</c:v>
                </c:pt>
                <c:pt idx="1196">
                  <c:v>第14条</c:v>
                </c:pt>
                <c:pt idx="1197">
                  <c:v>第３条</c:v>
                </c:pt>
                <c:pt idx="1198">
                  <c:v>第14条</c:v>
                </c:pt>
                <c:pt idx="1199">
                  <c:v>第14条</c:v>
                </c:pt>
                <c:pt idx="1200">
                  <c:v>第14条</c:v>
                </c:pt>
                <c:pt idx="1201">
                  <c:v>第３条</c:v>
                </c:pt>
                <c:pt idx="1202">
                  <c:v>第14条</c:v>
                </c:pt>
                <c:pt idx="1203">
                  <c:v>第14条</c:v>
                </c:pt>
                <c:pt idx="1204">
                  <c:v>第３条</c:v>
                </c:pt>
                <c:pt idx="1205">
                  <c:v>第３条</c:v>
                </c:pt>
                <c:pt idx="1206">
                  <c:v>第14条</c:v>
                </c:pt>
                <c:pt idx="1207">
                  <c:v>第14条</c:v>
                </c:pt>
                <c:pt idx="1208">
                  <c:v>第14条</c:v>
                </c:pt>
                <c:pt idx="1209">
                  <c:v>第14条</c:v>
                </c:pt>
                <c:pt idx="1210">
                  <c:v>第14条</c:v>
                </c:pt>
                <c:pt idx="1211">
                  <c:v>第14条</c:v>
                </c:pt>
                <c:pt idx="1212">
                  <c:v>第14条</c:v>
                </c:pt>
                <c:pt idx="1213">
                  <c:v>第14条</c:v>
                </c:pt>
                <c:pt idx="1214">
                  <c:v>第３条</c:v>
                </c:pt>
                <c:pt idx="1215">
                  <c:v>第14条</c:v>
                </c:pt>
                <c:pt idx="1216">
                  <c:v>第14条</c:v>
                </c:pt>
                <c:pt idx="1217">
                  <c:v>第14条</c:v>
                </c:pt>
                <c:pt idx="1218">
                  <c:v>第３条</c:v>
                </c:pt>
                <c:pt idx="1219">
                  <c:v>第14条</c:v>
                </c:pt>
                <c:pt idx="1220">
                  <c:v>第14条</c:v>
                </c:pt>
                <c:pt idx="1221">
                  <c:v>第３条</c:v>
                </c:pt>
                <c:pt idx="1222">
                  <c:v>第14条</c:v>
                </c:pt>
                <c:pt idx="1223">
                  <c:v>第３条</c:v>
                </c:pt>
                <c:pt idx="1224">
                  <c:v>第３条</c:v>
                </c:pt>
                <c:pt idx="1225">
                  <c:v>第３条</c:v>
                </c:pt>
                <c:pt idx="1226">
                  <c:v>第４条第14条</c:v>
                </c:pt>
                <c:pt idx="1227">
                  <c:v>第14条</c:v>
                </c:pt>
                <c:pt idx="1228">
                  <c:v>第14条</c:v>
                </c:pt>
                <c:pt idx="1229">
                  <c:v>第４条</c:v>
                </c:pt>
                <c:pt idx="1230">
                  <c:v>第14条</c:v>
                </c:pt>
                <c:pt idx="1231">
                  <c:v>第14条</c:v>
                </c:pt>
                <c:pt idx="1232">
                  <c:v>第14条</c:v>
                </c:pt>
                <c:pt idx="1233">
                  <c:v>第14条</c:v>
                </c:pt>
                <c:pt idx="1234">
                  <c:v>第３条</c:v>
                </c:pt>
                <c:pt idx="1235">
                  <c:v>第３条</c:v>
                </c:pt>
                <c:pt idx="1236">
                  <c:v>第14条</c:v>
                </c:pt>
                <c:pt idx="1237">
                  <c:v>第14条</c:v>
                </c:pt>
                <c:pt idx="1238">
                  <c:v>第３条</c:v>
                </c:pt>
                <c:pt idx="1239">
                  <c:v>第14条</c:v>
                </c:pt>
                <c:pt idx="1240">
                  <c:v>第14条</c:v>
                </c:pt>
                <c:pt idx="1241">
                  <c:v>第14条</c:v>
                </c:pt>
                <c:pt idx="1242">
                  <c:v>第14条</c:v>
                </c:pt>
                <c:pt idx="1243">
                  <c:v>第14条</c:v>
                </c:pt>
                <c:pt idx="1244">
                  <c:v>第14条</c:v>
                </c:pt>
                <c:pt idx="1245">
                  <c:v>第14条</c:v>
                </c:pt>
                <c:pt idx="1246">
                  <c:v>第14条</c:v>
                </c:pt>
                <c:pt idx="1247">
                  <c:v>第４条第14条</c:v>
                </c:pt>
                <c:pt idx="1248">
                  <c:v>第14条</c:v>
                </c:pt>
                <c:pt idx="1249">
                  <c:v>第14条</c:v>
                </c:pt>
                <c:pt idx="1250">
                  <c:v>第３条</c:v>
                </c:pt>
                <c:pt idx="1251">
                  <c:v>第14条</c:v>
                </c:pt>
                <c:pt idx="1252">
                  <c:v>第14条</c:v>
                </c:pt>
                <c:pt idx="1253">
                  <c:v>第14条</c:v>
                </c:pt>
                <c:pt idx="1254">
                  <c:v>第４条第14条</c:v>
                </c:pt>
                <c:pt idx="1255">
                  <c:v>第14条</c:v>
                </c:pt>
                <c:pt idx="1256">
                  <c:v>第14条</c:v>
                </c:pt>
                <c:pt idx="1257">
                  <c:v>第14条</c:v>
                </c:pt>
                <c:pt idx="1258">
                  <c:v>第14条</c:v>
                </c:pt>
                <c:pt idx="1259">
                  <c:v>第14条</c:v>
                </c:pt>
                <c:pt idx="1260">
                  <c:v>第14条</c:v>
                </c:pt>
                <c:pt idx="1261">
                  <c:v>第14条</c:v>
                </c:pt>
                <c:pt idx="1262">
                  <c:v>第14条</c:v>
                </c:pt>
                <c:pt idx="1263">
                  <c:v>第14条</c:v>
                </c:pt>
                <c:pt idx="1264">
                  <c:v>第３条</c:v>
                </c:pt>
                <c:pt idx="1265">
                  <c:v>第３条</c:v>
                </c:pt>
                <c:pt idx="1266">
                  <c:v>第14条</c:v>
                </c:pt>
                <c:pt idx="1267">
                  <c:v>第14条</c:v>
                </c:pt>
                <c:pt idx="1268">
                  <c:v>第14条</c:v>
                </c:pt>
                <c:pt idx="1269">
                  <c:v>第３条</c:v>
                </c:pt>
                <c:pt idx="1270">
                  <c:v>第３条</c:v>
                </c:pt>
                <c:pt idx="1271">
                  <c:v>第３条</c:v>
                </c:pt>
                <c:pt idx="1272">
                  <c:v>第14条</c:v>
                </c:pt>
                <c:pt idx="1273">
                  <c:v>第14条</c:v>
                </c:pt>
                <c:pt idx="1274">
                  <c:v>第14条</c:v>
                </c:pt>
                <c:pt idx="1275">
                  <c:v>第14条</c:v>
                </c:pt>
                <c:pt idx="1276">
                  <c:v>第３条</c:v>
                </c:pt>
                <c:pt idx="1277">
                  <c:v>第14条</c:v>
                </c:pt>
                <c:pt idx="1278">
                  <c:v>第３条</c:v>
                </c:pt>
                <c:pt idx="1279">
                  <c:v>第３条</c:v>
                </c:pt>
                <c:pt idx="1280">
                  <c:v>第３条</c:v>
                </c:pt>
                <c:pt idx="1281">
                  <c:v>第３条</c:v>
                </c:pt>
                <c:pt idx="1282">
                  <c:v>第14条</c:v>
                </c:pt>
                <c:pt idx="1283">
                  <c:v>第３条</c:v>
                </c:pt>
                <c:pt idx="1284">
                  <c:v>第14条</c:v>
                </c:pt>
                <c:pt idx="1285">
                  <c:v>第14条</c:v>
                </c:pt>
                <c:pt idx="1286">
                  <c:v>第14条</c:v>
                </c:pt>
                <c:pt idx="1287">
                  <c:v>第14条</c:v>
                </c:pt>
                <c:pt idx="1288">
                  <c:v>第14条</c:v>
                </c:pt>
                <c:pt idx="1289">
                  <c:v>第３条</c:v>
                </c:pt>
                <c:pt idx="1290">
                  <c:v>第14条</c:v>
                </c:pt>
                <c:pt idx="1291">
                  <c:v>第14条</c:v>
                </c:pt>
                <c:pt idx="1292">
                  <c:v>第14条</c:v>
                </c:pt>
                <c:pt idx="1293">
                  <c:v>第14条</c:v>
                </c:pt>
                <c:pt idx="1294">
                  <c:v>第14条</c:v>
                </c:pt>
                <c:pt idx="1295">
                  <c:v>第３条</c:v>
                </c:pt>
                <c:pt idx="1296">
                  <c:v>第14条</c:v>
                </c:pt>
                <c:pt idx="1297">
                  <c:v>第14条</c:v>
                </c:pt>
                <c:pt idx="1298">
                  <c:v>第14条</c:v>
                </c:pt>
                <c:pt idx="1299">
                  <c:v>第14条</c:v>
                </c:pt>
                <c:pt idx="1300">
                  <c:v>第14条</c:v>
                </c:pt>
                <c:pt idx="1301">
                  <c:v>第14条</c:v>
                </c:pt>
                <c:pt idx="1302">
                  <c:v>第４条第14条</c:v>
                </c:pt>
                <c:pt idx="1303">
                  <c:v>第４条第14条</c:v>
                </c:pt>
                <c:pt idx="1304">
                  <c:v>第14条</c:v>
                </c:pt>
                <c:pt idx="1305">
                  <c:v>第14条</c:v>
                </c:pt>
                <c:pt idx="1306">
                  <c:v>第14条</c:v>
                </c:pt>
                <c:pt idx="1307">
                  <c:v>第14条</c:v>
                </c:pt>
                <c:pt idx="1308">
                  <c:v>第14条</c:v>
                </c:pt>
                <c:pt idx="1309">
                  <c:v>第３条</c:v>
                </c:pt>
                <c:pt idx="1310">
                  <c:v>第14条</c:v>
                </c:pt>
                <c:pt idx="1311">
                  <c:v>第14条</c:v>
                </c:pt>
                <c:pt idx="1312">
                  <c:v>第14条</c:v>
                </c:pt>
                <c:pt idx="1313">
                  <c:v>第14条</c:v>
                </c:pt>
                <c:pt idx="1314">
                  <c:v>第14条</c:v>
                </c:pt>
                <c:pt idx="1315">
                  <c:v>第３条</c:v>
                </c:pt>
                <c:pt idx="1316">
                  <c:v>第３条</c:v>
                </c:pt>
                <c:pt idx="1317">
                  <c:v>第14条</c:v>
                </c:pt>
                <c:pt idx="1318">
                  <c:v>第14条</c:v>
                </c:pt>
                <c:pt idx="1319">
                  <c:v>第14条</c:v>
                </c:pt>
                <c:pt idx="1320">
                  <c:v>第14条</c:v>
                </c:pt>
                <c:pt idx="1321">
                  <c:v>第14条</c:v>
                </c:pt>
                <c:pt idx="1322">
                  <c:v>第14条</c:v>
                </c:pt>
                <c:pt idx="1323">
                  <c:v>第３条</c:v>
                </c:pt>
                <c:pt idx="1324">
                  <c:v>第３条</c:v>
                </c:pt>
                <c:pt idx="1325">
                  <c:v>第３条</c:v>
                </c:pt>
                <c:pt idx="1326">
                  <c:v>第14条</c:v>
                </c:pt>
                <c:pt idx="1327">
                  <c:v>第14条</c:v>
                </c:pt>
                <c:pt idx="1328">
                  <c:v>第14条</c:v>
                </c:pt>
                <c:pt idx="1329">
                  <c:v>第４条第14条</c:v>
                </c:pt>
                <c:pt idx="1330">
                  <c:v>第３条</c:v>
                </c:pt>
                <c:pt idx="1331">
                  <c:v>第３条</c:v>
                </c:pt>
                <c:pt idx="1332">
                  <c:v>第３条</c:v>
                </c:pt>
                <c:pt idx="1333">
                  <c:v>第３条</c:v>
                </c:pt>
                <c:pt idx="1334">
                  <c:v>第３条</c:v>
                </c:pt>
                <c:pt idx="1335">
                  <c:v>第３条</c:v>
                </c:pt>
                <c:pt idx="1336">
                  <c:v>第14条</c:v>
                </c:pt>
                <c:pt idx="1337">
                  <c:v>第３条</c:v>
                </c:pt>
                <c:pt idx="1338">
                  <c:v>第３条</c:v>
                </c:pt>
                <c:pt idx="1339">
                  <c:v>第３条</c:v>
                </c:pt>
                <c:pt idx="1340">
                  <c:v>第14条</c:v>
                </c:pt>
                <c:pt idx="1341">
                  <c:v>第３条</c:v>
                </c:pt>
                <c:pt idx="1342">
                  <c:v>第14条</c:v>
                </c:pt>
                <c:pt idx="1343">
                  <c:v>第14条</c:v>
                </c:pt>
                <c:pt idx="1344">
                  <c:v>第14条</c:v>
                </c:pt>
                <c:pt idx="1345">
                  <c:v>第３条</c:v>
                </c:pt>
                <c:pt idx="1346">
                  <c:v>第14条</c:v>
                </c:pt>
                <c:pt idx="1347">
                  <c:v>第３条</c:v>
                </c:pt>
                <c:pt idx="1348">
                  <c:v>第３条</c:v>
                </c:pt>
                <c:pt idx="1349">
                  <c:v>第14条</c:v>
                </c:pt>
                <c:pt idx="1350">
                  <c:v>第14条</c:v>
                </c:pt>
                <c:pt idx="1351">
                  <c:v>第14条</c:v>
                </c:pt>
                <c:pt idx="1352">
                  <c:v>第14条</c:v>
                </c:pt>
                <c:pt idx="1353">
                  <c:v>第３条</c:v>
                </c:pt>
                <c:pt idx="1354">
                  <c:v>第３条</c:v>
                </c:pt>
                <c:pt idx="1355">
                  <c:v>第３条</c:v>
                </c:pt>
                <c:pt idx="1356">
                  <c:v>第14条</c:v>
                </c:pt>
                <c:pt idx="1357">
                  <c:v>第14条</c:v>
                </c:pt>
                <c:pt idx="1358">
                  <c:v>第14条</c:v>
                </c:pt>
                <c:pt idx="1359">
                  <c:v>第３条</c:v>
                </c:pt>
                <c:pt idx="1360">
                  <c:v>第３条</c:v>
                </c:pt>
                <c:pt idx="1361">
                  <c:v>第３条</c:v>
                </c:pt>
                <c:pt idx="1362">
                  <c:v>第14条</c:v>
                </c:pt>
                <c:pt idx="1363">
                  <c:v>第14条</c:v>
                </c:pt>
                <c:pt idx="1364">
                  <c:v>第14条</c:v>
                </c:pt>
                <c:pt idx="1365">
                  <c:v>第３条</c:v>
                </c:pt>
                <c:pt idx="1366">
                  <c:v>第３条</c:v>
                </c:pt>
                <c:pt idx="1367">
                  <c:v>第14条</c:v>
                </c:pt>
                <c:pt idx="1368">
                  <c:v>第14条</c:v>
                </c:pt>
                <c:pt idx="1369">
                  <c:v>第３条</c:v>
                </c:pt>
                <c:pt idx="1370">
                  <c:v>第３条</c:v>
                </c:pt>
                <c:pt idx="1371">
                  <c:v>第14条</c:v>
                </c:pt>
                <c:pt idx="1372">
                  <c:v>第14条</c:v>
                </c:pt>
                <c:pt idx="1373">
                  <c:v>第14条</c:v>
                </c:pt>
                <c:pt idx="1374">
                  <c:v>第14条</c:v>
                </c:pt>
                <c:pt idx="1375">
                  <c:v>第14条</c:v>
                </c:pt>
                <c:pt idx="1376">
                  <c:v>第14条</c:v>
                </c:pt>
                <c:pt idx="1377">
                  <c:v>第14条</c:v>
                </c:pt>
                <c:pt idx="1378">
                  <c:v>第３条</c:v>
                </c:pt>
                <c:pt idx="1379">
                  <c:v>第３条</c:v>
                </c:pt>
                <c:pt idx="1380">
                  <c:v>第14条</c:v>
                </c:pt>
                <c:pt idx="1381">
                  <c:v>第３条</c:v>
                </c:pt>
                <c:pt idx="1382">
                  <c:v>第14条</c:v>
                </c:pt>
                <c:pt idx="1383">
                  <c:v>第14条</c:v>
                </c:pt>
                <c:pt idx="1384">
                  <c:v>第14条</c:v>
                </c:pt>
                <c:pt idx="1385">
                  <c:v>第３条</c:v>
                </c:pt>
                <c:pt idx="1386">
                  <c:v>第３条</c:v>
                </c:pt>
                <c:pt idx="1387">
                  <c:v>第４条第14条</c:v>
                </c:pt>
                <c:pt idx="1388">
                  <c:v>第14条</c:v>
                </c:pt>
                <c:pt idx="1389">
                  <c:v>第３条</c:v>
                </c:pt>
                <c:pt idx="1390">
                  <c:v>第14条</c:v>
                </c:pt>
                <c:pt idx="1391">
                  <c:v>第14条</c:v>
                </c:pt>
                <c:pt idx="1392">
                  <c:v>第14条</c:v>
                </c:pt>
                <c:pt idx="1393">
                  <c:v>第３条</c:v>
                </c:pt>
                <c:pt idx="1394">
                  <c:v>第３条</c:v>
                </c:pt>
                <c:pt idx="1395">
                  <c:v>第14条</c:v>
                </c:pt>
                <c:pt idx="1396">
                  <c:v>第14条</c:v>
                </c:pt>
                <c:pt idx="1397">
                  <c:v>第４条第14条</c:v>
                </c:pt>
                <c:pt idx="1398">
                  <c:v>第３条</c:v>
                </c:pt>
                <c:pt idx="1399">
                  <c:v>第３条</c:v>
                </c:pt>
                <c:pt idx="1400">
                  <c:v>第14条</c:v>
                </c:pt>
                <c:pt idx="1401">
                  <c:v>第３条</c:v>
                </c:pt>
                <c:pt idx="1402">
                  <c:v>第14条</c:v>
                </c:pt>
                <c:pt idx="1403">
                  <c:v>第14条</c:v>
                </c:pt>
                <c:pt idx="1404">
                  <c:v>第３条</c:v>
                </c:pt>
                <c:pt idx="1405">
                  <c:v>第14条</c:v>
                </c:pt>
                <c:pt idx="1406">
                  <c:v>第３条</c:v>
                </c:pt>
                <c:pt idx="1407">
                  <c:v>第14条</c:v>
                </c:pt>
                <c:pt idx="1408">
                  <c:v>第４条</c:v>
                </c:pt>
                <c:pt idx="1409">
                  <c:v>第14条</c:v>
                </c:pt>
                <c:pt idx="1410">
                  <c:v>第14条</c:v>
                </c:pt>
                <c:pt idx="1411">
                  <c:v>第３条</c:v>
                </c:pt>
                <c:pt idx="1412">
                  <c:v>第14条</c:v>
                </c:pt>
                <c:pt idx="1413">
                  <c:v>第４条</c:v>
                </c:pt>
                <c:pt idx="1414">
                  <c:v>第14条</c:v>
                </c:pt>
                <c:pt idx="1415">
                  <c:v>第３条</c:v>
                </c:pt>
                <c:pt idx="1416">
                  <c:v>第３条</c:v>
                </c:pt>
                <c:pt idx="1417">
                  <c:v>第３条</c:v>
                </c:pt>
                <c:pt idx="1418">
                  <c:v>第４条第14条</c:v>
                </c:pt>
                <c:pt idx="1419">
                  <c:v>第14条</c:v>
                </c:pt>
                <c:pt idx="1420">
                  <c:v>第４条第14条</c:v>
                </c:pt>
                <c:pt idx="1421">
                  <c:v>第４条</c:v>
                </c:pt>
                <c:pt idx="1422">
                  <c:v>第４条第14条</c:v>
                </c:pt>
                <c:pt idx="1423">
                  <c:v>第３条</c:v>
                </c:pt>
                <c:pt idx="1424">
                  <c:v>第３条</c:v>
                </c:pt>
                <c:pt idx="1425">
                  <c:v>第14条</c:v>
                </c:pt>
                <c:pt idx="1426">
                  <c:v>第３条</c:v>
                </c:pt>
                <c:pt idx="1427">
                  <c:v>第14条</c:v>
                </c:pt>
                <c:pt idx="1428">
                  <c:v>第３条</c:v>
                </c:pt>
                <c:pt idx="1429">
                  <c:v>第３条</c:v>
                </c:pt>
                <c:pt idx="1430">
                  <c:v>第３条</c:v>
                </c:pt>
                <c:pt idx="1431">
                  <c:v>第14条</c:v>
                </c:pt>
                <c:pt idx="1432">
                  <c:v>第３条</c:v>
                </c:pt>
                <c:pt idx="1433">
                  <c:v>第14条</c:v>
                </c:pt>
                <c:pt idx="1434">
                  <c:v>第４条第14条</c:v>
                </c:pt>
                <c:pt idx="1435">
                  <c:v>第14条</c:v>
                </c:pt>
                <c:pt idx="1436">
                  <c:v>第14条</c:v>
                </c:pt>
                <c:pt idx="1437">
                  <c:v>第14条</c:v>
                </c:pt>
                <c:pt idx="1438">
                  <c:v>第14条</c:v>
                </c:pt>
                <c:pt idx="1439">
                  <c:v>第14条</c:v>
                </c:pt>
                <c:pt idx="1440">
                  <c:v>第14条</c:v>
                </c:pt>
                <c:pt idx="1441">
                  <c:v>第14条</c:v>
                </c:pt>
                <c:pt idx="1442">
                  <c:v>第３条</c:v>
                </c:pt>
                <c:pt idx="1443">
                  <c:v>第３条</c:v>
                </c:pt>
                <c:pt idx="1444">
                  <c:v>第14条</c:v>
                </c:pt>
                <c:pt idx="1445">
                  <c:v>第４条第14条</c:v>
                </c:pt>
                <c:pt idx="1446">
                  <c:v>第14条</c:v>
                </c:pt>
                <c:pt idx="1447">
                  <c:v>第14条</c:v>
                </c:pt>
                <c:pt idx="1448">
                  <c:v>第14条</c:v>
                </c:pt>
                <c:pt idx="1449">
                  <c:v>第４条</c:v>
                </c:pt>
                <c:pt idx="1450">
                  <c:v>第14条</c:v>
                </c:pt>
                <c:pt idx="1451">
                  <c:v>第14条</c:v>
                </c:pt>
                <c:pt idx="1452">
                  <c:v>第14条</c:v>
                </c:pt>
                <c:pt idx="1453">
                  <c:v>第14条</c:v>
                </c:pt>
                <c:pt idx="1454">
                  <c:v>第３条</c:v>
                </c:pt>
                <c:pt idx="1455">
                  <c:v>第４条第14条</c:v>
                </c:pt>
                <c:pt idx="1456">
                  <c:v>第３条</c:v>
                </c:pt>
                <c:pt idx="1457">
                  <c:v>第４条</c:v>
                </c:pt>
                <c:pt idx="1458">
                  <c:v>第14条</c:v>
                </c:pt>
                <c:pt idx="1459">
                  <c:v>第４条</c:v>
                </c:pt>
                <c:pt idx="1460">
                  <c:v>第３条</c:v>
                </c:pt>
                <c:pt idx="1461">
                  <c:v>第14条</c:v>
                </c:pt>
                <c:pt idx="1462">
                  <c:v>第14条</c:v>
                </c:pt>
                <c:pt idx="1463">
                  <c:v>第４条</c:v>
                </c:pt>
                <c:pt idx="1464">
                  <c:v>第４条</c:v>
                </c:pt>
                <c:pt idx="1465">
                  <c:v>第14条</c:v>
                </c:pt>
                <c:pt idx="1466">
                  <c:v>第14条</c:v>
                </c:pt>
                <c:pt idx="1467">
                  <c:v>第４条</c:v>
                </c:pt>
                <c:pt idx="1468">
                  <c:v>第３条</c:v>
                </c:pt>
                <c:pt idx="1469">
                  <c:v>第14条</c:v>
                </c:pt>
                <c:pt idx="1470">
                  <c:v>第14条</c:v>
                </c:pt>
                <c:pt idx="1471">
                  <c:v>第４条</c:v>
                </c:pt>
                <c:pt idx="1472">
                  <c:v>第４条</c:v>
                </c:pt>
                <c:pt idx="1473">
                  <c:v>第４条</c:v>
                </c:pt>
                <c:pt idx="1474">
                  <c:v>第３条</c:v>
                </c:pt>
                <c:pt idx="1475">
                  <c:v>第４条第14条</c:v>
                </c:pt>
                <c:pt idx="1476">
                  <c:v>第３条</c:v>
                </c:pt>
                <c:pt idx="1477">
                  <c:v>第３条</c:v>
                </c:pt>
                <c:pt idx="1478">
                  <c:v>第４条</c:v>
                </c:pt>
                <c:pt idx="1479">
                  <c:v>第14条</c:v>
                </c:pt>
                <c:pt idx="1480">
                  <c:v>第14条</c:v>
                </c:pt>
                <c:pt idx="1481">
                  <c:v>第４条</c:v>
                </c:pt>
                <c:pt idx="1482">
                  <c:v>第３条</c:v>
                </c:pt>
                <c:pt idx="1483">
                  <c:v>第４条</c:v>
                </c:pt>
                <c:pt idx="1484">
                  <c:v>第14条</c:v>
                </c:pt>
                <c:pt idx="1485">
                  <c:v>第４条</c:v>
                </c:pt>
                <c:pt idx="1486">
                  <c:v>第４条</c:v>
                </c:pt>
                <c:pt idx="1487">
                  <c:v>第４条</c:v>
                </c:pt>
                <c:pt idx="1488">
                  <c:v>第４条</c:v>
                </c:pt>
                <c:pt idx="1489">
                  <c:v>第４条</c:v>
                </c:pt>
                <c:pt idx="1490">
                  <c:v>第４条</c:v>
                </c:pt>
                <c:pt idx="1491">
                  <c:v>第14条</c:v>
                </c:pt>
                <c:pt idx="1492">
                  <c:v>第３条</c:v>
                </c:pt>
                <c:pt idx="1493">
                  <c:v>第４条第14条</c:v>
                </c:pt>
                <c:pt idx="1494">
                  <c:v>第14条</c:v>
                </c:pt>
                <c:pt idx="1495">
                  <c:v>第４条第14条</c:v>
                </c:pt>
                <c:pt idx="1496">
                  <c:v>第３条</c:v>
                </c:pt>
                <c:pt idx="1497">
                  <c:v>第３条</c:v>
                </c:pt>
                <c:pt idx="1498">
                  <c:v>第４条</c:v>
                </c:pt>
                <c:pt idx="1499">
                  <c:v>第４条</c:v>
                </c:pt>
                <c:pt idx="1500">
                  <c:v>第３条</c:v>
                </c:pt>
                <c:pt idx="1501">
                  <c:v>第４条</c:v>
                </c:pt>
                <c:pt idx="1502">
                  <c:v>第３条</c:v>
                </c:pt>
                <c:pt idx="1503">
                  <c:v>第４条</c:v>
                </c:pt>
                <c:pt idx="1504">
                  <c:v>第４条</c:v>
                </c:pt>
                <c:pt idx="1505">
                  <c:v>第４条</c:v>
                </c:pt>
                <c:pt idx="1506">
                  <c:v>第14条</c:v>
                </c:pt>
                <c:pt idx="1507">
                  <c:v>第３条</c:v>
                </c:pt>
                <c:pt idx="1508">
                  <c:v>第14条</c:v>
                </c:pt>
                <c:pt idx="1509">
                  <c:v>第３条</c:v>
                </c:pt>
                <c:pt idx="1510">
                  <c:v>第３条</c:v>
                </c:pt>
                <c:pt idx="1511">
                  <c:v>第４条</c:v>
                </c:pt>
                <c:pt idx="1512">
                  <c:v>第４条</c:v>
                </c:pt>
                <c:pt idx="1513">
                  <c:v>第３条</c:v>
                </c:pt>
                <c:pt idx="1514">
                  <c:v>第３条</c:v>
                </c:pt>
                <c:pt idx="1515">
                  <c:v>第４条</c:v>
                </c:pt>
                <c:pt idx="1516">
                  <c:v>第３条</c:v>
                </c:pt>
                <c:pt idx="1517">
                  <c:v>第３条</c:v>
                </c:pt>
                <c:pt idx="1518">
                  <c:v>第４条</c:v>
                </c:pt>
                <c:pt idx="1519">
                  <c:v>第３条</c:v>
                </c:pt>
                <c:pt idx="1520">
                  <c:v>第４条</c:v>
                </c:pt>
                <c:pt idx="1521">
                  <c:v>第４条</c:v>
                </c:pt>
                <c:pt idx="1522">
                  <c:v>第４条</c:v>
                </c:pt>
                <c:pt idx="1523">
                  <c:v>第４条</c:v>
                </c:pt>
                <c:pt idx="1524">
                  <c:v>第４条</c:v>
                </c:pt>
                <c:pt idx="1525">
                  <c:v>第３条</c:v>
                </c:pt>
                <c:pt idx="1526">
                  <c:v>第４条</c:v>
                </c:pt>
                <c:pt idx="1527">
                  <c:v>第３条</c:v>
                </c:pt>
                <c:pt idx="1528">
                  <c:v>第４条</c:v>
                </c:pt>
                <c:pt idx="1529">
                  <c:v>第４条</c:v>
                </c:pt>
                <c:pt idx="1530">
                  <c:v>第３条</c:v>
                </c:pt>
                <c:pt idx="1531">
                  <c:v>第４条</c:v>
                </c:pt>
                <c:pt idx="1532">
                  <c:v>第４条</c:v>
                </c:pt>
                <c:pt idx="1533">
                  <c:v>第４条</c:v>
                </c:pt>
                <c:pt idx="1534">
                  <c:v>第４条</c:v>
                </c:pt>
                <c:pt idx="1535">
                  <c:v>第４条</c:v>
                </c:pt>
                <c:pt idx="1536">
                  <c:v>第４条</c:v>
                </c:pt>
                <c:pt idx="1537">
                  <c:v>第14条</c:v>
                </c:pt>
                <c:pt idx="1538">
                  <c:v>第４条</c:v>
                </c:pt>
                <c:pt idx="1539">
                  <c:v>第３条</c:v>
                </c:pt>
                <c:pt idx="1540">
                  <c:v>第３条</c:v>
                </c:pt>
                <c:pt idx="1541">
                  <c:v>第４条</c:v>
                </c:pt>
                <c:pt idx="1542">
                  <c:v>第４条</c:v>
                </c:pt>
                <c:pt idx="1543">
                  <c:v>第４条</c:v>
                </c:pt>
                <c:pt idx="1544">
                  <c:v>第14条</c:v>
                </c:pt>
                <c:pt idx="1545">
                  <c:v>第４条</c:v>
                </c:pt>
                <c:pt idx="1546">
                  <c:v>第４条</c:v>
                </c:pt>
                <c:pt idx="1547">
                  <c:v>第４条</c:v>
                </c:pt>
                <c:pt idx="1548">
                  <c:v>第４条</c:v>
                </c:pt>
                <c:pt idx="1549">
                  <c:v>第４条</c:v>
                </c:pt>
                <c:pt idx="1550">
                  <c:v>第３条</c:v>
                </c:pt>
                <c:pt idx="1551">
                  <c:v>第３条</c:v>
                </c:pt>
                <c:pt idx="1552">
                  <c:v>第４条</c:v>
                </c:pt>
                <c:pt idx="1553">
                  <c:v>第４条第14条</c:v>
                </c:pt>
                <c:pt idx="1554">
                  <c:v>第４条</c:v>
                </c:pt>
                <c:pt idx="1555">
                  <c:v>第４条</c:v>
                </c:pt>
                <c:pt idx="1556">
                  <c:v>第３条</c:v>
                </c:pt>
                <c:pt idx="1557">
                  <c:v>第３条</c:v>
                </c:pt>
                <c:pt idx="1558">
                  <c:v>第４条</c:v>
                </c:pt>
                <c:pt idx="1559">
                  <c:v>第３条</c:v>
                </c:pt>
                <c:pt idx="1560">
                  <c:v>第３条</c:v>
                </c:pt>
                <c:pt idx="1561">
                  <c:v>第３条</c:v>
                </c:pt>
                <c:pt idx="1562">
                  <c:v>第４条</c:v>
                </c:pt>
                <c:pt idx="1563">
                  <c:v>第４条</c:v>
                </c:pt>
                <c:pt idx="1564">
                  <c:v>第14条</c:v>
                </c:pt>
                <c:pt idx="1565">
                  <c:v>第４条</c:v>
                </c:pt>
                <c:pt idx="1566">
                  <c:v>第３条</c:v>
                </c:pt>
                <c:pt idx="1567">
                  <c:v>第４条</c:v>
                </c:pt>
                <c:pt idx="1568">
                  <c:v>第３条</c:v>
                </c:pt>
                <c:pt idx="1569">
                  <c:v>第14条</c:v>
                </c:pt>
                <c:pt idx="1570">
                  <c:v>第４条</c:v>
                </c:pt>
                <c:pt idx="1571">
                  <c:v>第４条</c:v>
                </c:pt>
                <c:pt idx="1572">
                  <c:v>第４条第14条</c:v>
                </c:pt>
                <c:pt idx="1573">
                  <c:v>第４条</c:v>
                </c:pt>
                <c:pt idx="1574">
                  <c:v>第４条</c:v>
                </c:pt>
                <c:pt idx="1575">
                  <c:v>第４条</c:v>
                </c:pt>
                <c:pt idx="1576">
                  <c:v>第14条</c:v>
                </c:pt>
                <c:pt idx="1577">
                  <c:v>第３条</c:v>
                </c:pt>
                <c:pt idx="1578">
                  <c:v>第４条</c:v>
                </c:pt>
                <c:pt idx="1579">
                  <c:v>第４条</c:v>
                </c:pt>
                <c:pt idx="1580">
                  <c:v>第３条</c:v>
                </c:pt>
                <c:pt idx="1581">
                  <c:v>第３条</c:v>
                </c:pt>
                <c:pt idx="1582">
                  <c:v>第３条</c:v>
                </c:pt>
                <c:pt idx="1583">
                  <c:v>第３条</c:v>
                </c:pt>
                <c:pt idx="1584">
                  <c:v>第４条</c:v>
                </c:pt>
                <c:pt idx="1585">
                  <c:v>第４条</c:v>
                </c:pt>
                <c:pt idx="1586">
                  <c:v>第４条</c:v>
                </c:pt>
                <c:pt idx="1587">
                  <c:v>第４条</c:v>
                </c:pt>
                <c:pt idx="1588">
                  <c:v>第４条</c:v>
                </c:pt>
                <c:pt idx="1589">
                  <c:v>第３条</c:v>
                </c:pt>
                <c:pt idx="1590">
                  <c:v>第４条</c:v>
                </c:pt>
                <c:pt idx="1591">
                  <c:v>第３条</c:v>
                </c:pt>
                <c:pt idx="1592">
                  <c:v>第４条</c:v>
                </c:pt>
                <c:pt idx="1593">
                  <c:v>第４条</c:v>
                </c:pt>
                <c:pt idx="1594">
                  <c:v>第３条</c:v>
                </c:pt>
                <c:pt idx="1595">
                  <c:v>第４条</c:v>
                </c:pt>
                <c:pt idx="1596">
                  <c:v>第４条</c:v>
                </c:pt>
                <c:pt idx="1597">
                  <c:v>第４条</c:v>
                </c:pt>
                <c:pt idx="1598">
                  <c:v>第４条</c:v>
                </c:pt>
                <c:pt idx="1599">
                  <c:v>第４条</c:v>
                </c:pt>
                <c:pt idx="1600">
                  <c:v>第４条</c:v>
                </c:pt>
                <c:pt idx="1601">
                  <c:v>第４条</c:v>
                </c:pt>
                <c:pt idx="1602">
                  <c:v>第４条</c:v>
                </c:pt>
                <c:pt idx="1603">
                  <c:v>第３条</c:v>
                </c:pt>
                <c:pt idx="1604">
                  <c:v>第14条</c:v>
                </c:pt>
                <c:pt idx="1605">
                  <c:v>第３条</c:v>
                </c:pt>
                <c:pt idx="1606">
                  <c:v>第４条</c:v>
                </c:pt>
                <c:pt idx="1607">
                  <c:v>第４条</c:v>
                </c:pt>
                <c:pt idx="1608">
                  <c:v>第３条</c:v>
                </c:pt>
                <c:pt idx="1609">
                  <c:v>第３条</c:v>
                </c:pt>
                <c:pt idx="1610">
                  <c:v>第４条</c:v>
                </c:pt>
                <c:pt idx="1611">
                  <c:v>第３条</c:v>
                </c:pt>
                <c:pt idx="1612">
                  <c:v>第３条</c:v>
                </c:pt>
                <c:pt idx="1613">
                  <c:v>第３条</c:v>
                </c:pt>
                <c:pt idx="1614">
                  <c:v>第３条</c:v>
                </c:pt>
                <c:pt idx="1615">
                  <c:v>第３条</c:v>
                </c:pt>
                <c:pt idx="1616">
                  <c:v>第３条</c:v>
                </c:pt>
                <c:pt idx="1617">
                  <c:v>第14条</c:v>
                </c:pt>
                <c:pt idx="1618">
                  <c:v>第３条</c:v>
                </c:pt>
                <c:pt idx="1619">
                  <c:v>第３条</c:v>
                </c:pt>
                <c:pt idx="1620">
                  <c:v>第３条</c:v>
                </c:pt>
                <c:pt idx="1621">
                  <c:v>第３条</c:v>
                </c:pt>
                <c:pt idx="1622">
                  <c:v>第３条</c:v>
                </c:pt>
                <c:pt idx="1623">
                  <c:v>第４条</c:v>
                </c:pt>
                <c:pt idx="1624">
                  <c:v>第４条</c:v>
                </c:pt>
                <c:pt idx="1625">
                  <c:v>第４条</c:v>
                </c:pt>
                <c:pt idx="1626">
                  <c:v>第４条</c:v>
                </c:pt>
                <c:pt idx="1627">
                  <c:v>第４条</c:v>
                </c:pt>
                <c:pt idx="1628">
                  <c:v>第４条第14条</c:v>
                </c:pt>
                <c:pt idx="1629">
                  <c:v>第３条</c:v>
                </c:pt>
                <c:pt idx="1630">
                  <c:v>第３条</c:v>
                </c:pt>
                <c:pt idx="1631">
                  <c:v>第３条</c:v>
                </c:pt>
                <c:pt idx="1632">
                  <c:v>第４条</c:v>
                </c:pt>
                <c:pt idx="1633">
                  <c:v>第３条</c:v>
                </c:pt>
                <c:pt idx="1634">
                  <c:v>第３条</c:v>
                </c:pt>
                <c:pt idx="1635">
                  <c:v>第14条</c:v>
                </c:pt>
                <c:pt idx="1636">
                  <c:v>第４条</c:v>
                </c:pt>
                <c:pt idx="1637">
                  <c:v>第４条</c:v>
                </c:pt>
                <c:pt idx="1638">
                  <c:v>第３条</c:v>
                </c:pt>
                <c:pt idx="1639">
                  <c:v>第14条</c:v>
                </c:pt>
                <c:pt idx="1640">
                  <c:v>第３条</c:v>
                </c:pt>
                <c:pt idx="1641">
                  <c:v>第３条</c:v>
                </c:pt>
                <c:pt idx="1642">
                  <c:v>第３条</c:v>
                </c:pt>
                <c:pt idx="1643">
                  <c:v>第４条</c:v>
                </c:pt>
                <c:pt idx="1644">
                  <c:v>第４条</c:v>
                </c:pt>
                <c:pt idx="1645">
                  <c:v>第４条</c:v>
                </c:pt>
                <c:pt idx="1646">
                  <c:v>第３条</c:v>
                </c:pt>
                <c:pt idx="1647">
                  <c:v>第３条</c:v>
                </c:pt>
                <c:pt idx="1648">
                  <c:v>第４条</c:v>
                </c:pt>
                <c:pt idx="1649">
                  <c:v>第３条</c:v>
                </c:pt>
                <c:pt idx="1650">
                  <c:v>第４条</c:v>
                </c:pt>
                <c:pt idx="1651">
                  <c:v>第４条</c:v>
                </c:pt>
                <c:pt idx="1652">
                  <c:v>第３条</c:v>
                </c:pt>
                <c:pt idx="1653">
                  <c:v>第４条</c:v>
                </c:pt>
                <c:pt idx="1654">
                  <c:v>第３条</c:v>
                </c:pt>
                <c:pt idx="1655">
                  <c:v>第３条</c:v>
                </c:pt>
                <c:pt idx="1656">
                  <c:v>第３条</c:v>
                </c:pt>
                <c:pt idx="1657">
                  <c:v>第３条</c:v>
                </c:pt>
                <c:pt idx="1658">
                  <c:v>第３条</c:v>
                </c:pt>
                <c:pt idx="1659">
                  <c:v>第３条</c:v>
                </c:pt>
                <c:pt idx="1660">
                  <c:v>第３条</c:v>
                </c:pt>
                <c:pt idx="1661">
                  <c:v>第14条</c:v>
                </c:pt>
                <c:pt idx="1662">
                  <c:v>第４条</c:v>
                </c:pt>
                <c:pt idx="1663">
                  <c:v>第４条第14条</c:v>
                </c:pt>
                <c:pt idx="1664">
                  <c:v>第４条第14条</c:v>
                </c:pt>
                <c:pt idx="1665">
                  <c:v>第３条</c:v>
                </c:pt>
                <c:pt idx="1666">
                  <c:v>第４条第14条</c:v>
                </c:pt>
                <c:pt idx="1667">
                  <c:v>第３条</c:v>
                </c:pt>
                <c:pt idx="1668">
                  <c:v>第４条</c:v>
                </c:pt>
                <c:pt idx="1669">
                  <c:v>第４条</c:v>
                </c:pt>
                <c:pt idx="1670">
                  <c:v>第４条</c:v>
                </c:pt>
                <c:pt idx="1671">
                  <c:v>第14条</c:v>
                </c:pt>
                <c:pt idx="1672">
                  <c:v>第14条</c:v>
                </c:pt>
                <c:pt idx="1673">
                  <c:v>第14条</c:v>
                </c:pt>
                <c:pt idx="1674">
                  <c:v>第３条</c:v>
                </c:pt>
                <c:pt idx="1675">
                  <c:v>第４条</c:v>
                </c:pt>
                <c:pt idx="1676">
                  <c:v>第14条</c:v>
                </c:pt>
                <c:pt idx="1677">
                  <c:v>第４条</c:v>
                </c:pt>
                <c:pt idx="1678">
                  <c:v>第14条</c:v>
                </c:pt>
                <c:pt idx="1679">
                  <c:v>第４条</c:v>
                </c:pt>
                <c:pt idx="1680">
                  <c:v>第３条</c:v>
                </c:pt>
                <c:pt idx="1681">
                  <c:v>第３条</c:v>
                </c:pt>
                <c:pt idx="1682">
                  <c:v>第３条</c:v>
                </c:pt>
                <c:pt idx="1683">
                  <c:v>第３条</c:v>
                </c:pt>
                <c:pt idx="1684">
                  <c:v>第４条</c:v>
                </c:pt>
                <c:pt idx="1685">
                  <c:v>第14条</c:v>
                </c:pt>
                <c:pt idx="1686">
                  <c:v>第４条第14条</c:v>
                </c:pt>
                <c:pt idx="1687">
                  <c:v>第４条第14条</c:v>
                </c:pt>
                <c:pt idx="1688">
                  <c:v>第３条</c:v>
                </c:pt>
                <c:pt idx="1689">
                  <c:v>第３条</c:v>
                </c:pt>
                <c:pt idx="1690">
                  <c:v>第４条</c:v>
                </c:pt>
                <c:pt idx="1691">
                  <c:v>第14条</c:v>
                </c:pt>
                <c:pt idx="1692">
                  <c:v>第４条</c:v>
                </c:pt>
                <c:pt idx="1693">
                  <c:v>第14条</c:v>
                </c:pt>
                <c:pt idx="1694">
                  <c:v>第14条</c:v>
                </c:pt>
                <c:pt idx="1695">
                  <c:v>第３条</c:v>
                </c:pt>
                <c:pt idx="1696">
                  <c:v>第３条</c:v>
                </c:pt>
                <c:pt idx="1697">
                  <c:v>第14条</c:v>
                </c:pt>
                <c:pt idx="1698">
                  <c:v>第３条</c:v>
                </c:pt>
                <c:pt idx="1699">
                  <c:v>第14条</c:v>
                </c:pt>
                <c:pt idx="1700">
                  <c:v>第３条</c:v>
                </c:pt>
                <c:pt idx="1701">
                  <c:v>第４条</c:v>
                </c:pt>
                <c:pt idx="1702">
                  <c:v>第３条</c:v>
                </c:pt>
                <c:pt idx="1703">
                  <c:v>第４条</c:v>
                </c:pt>
                <c:pt idx="1704">
                  <c:v>第14条</c:v>
                </c:pt>
                <c:pt idx="1705">
                  <c:v>第14条</c:v>
                </c:pt>
                <c:pt idx="1706">
                  <c:v>第14条</c:v>
                </c:pt>
                <c:pt idx="1707">
                  <c:v>第14条</c:v>
                </c:pt>
                <c:pt idx="1708">
                  <c:v>第14条</c:v>
                </c:pt>
                <c:pt idx="1709">
                  <c:v>第14条</c:v>
                </c:pt>
                <c:pt idx="1710">
                  <c:v>第14条</c:v>
                </c:pt>
                <c:pt idx="1711">
                  <c:v>第14条</c:v>
                </c:pt>
                <c:pt idx="1712">
                  <c:v>第４条</c:v>
                </c:pt>
                <c:pt idx="1713">
                  <c:v>第14条</c:v>
                </c:pt>
                <c:pt idx="1714">
                  <c:v>第14条</c:v>
                </c:pt>
                <c:pt idx="1715">
                  <c:v>第14条</c:v>
                </c:pt>
                <c:pt idx="1716">
                  <c:v>第14条</c:v>
                </c:pt>
                <c:pt idx="1717">
                  <c:v>第14条</c:v>
                </c:pt>
                <c:pt idx="1718">
                  <c:v>第３条</c:v>
                </c:pt>
                <c:pt idx="1719">
                  <c:v>第14条</c:v>
                </c:pt>
                <c:pt idx="1720">
                  <c:v>第４条第14条</c:v>
                </c:pt>
                <c:pt idx="1721">
                  <c:v>第14条</c:v>
                </c:pt>
                <c:pt idx="1722">
                  <c:v>第14条</c:v>
                </c:pt>
                <c:pt idx="1723">
                  <c:v>第３条</c:v>
                </c:pt>
                <c:pt idx="1724">
                  <c:v>第４条</c:v>
                </c:pt>
                <c:pt idx="1725">
                  <c:v>第４条</c:v>
                </c:pt>
              </c:strCache>
            </c:strRef>
          </c:tx>
          <c:spPr>
            <a:solidFill>
              <a:schemeClr val="accent6"/>
            </a:solidFill>
            <a:ln>
              <a:noFill/>
            </a:ln>
            <a:effectLst/>
          </c:spPr>
          <c:invertIfNegative val="0"/>
          <c:cat>
            <c:strRef>
              <c:f>指定区域情報!$A$1727:$A$4663</c:f>
              <c:strCache>
                <c:ptCount val="1"/>
                <c:pt idx="0">
                  <c:v>d</c:v>
                </c:pt>
              </c:strCache>
            </c:strRef>
          </c:cat>
          <c:val>
            <c:numRef>
              <c:f>指定区域情報!$G$1727:$G$4663</c:f>
              <c:numCache>
                <c:formatCode>[$-411]ge\.m\.d;@</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formatCode="General">
                  <c:v>0</c:v>
                </c:pt>
                <c:pt idx="541" formatCode="General">
                  <c:v>0</c:v>
                </c:pt>
                <c:pt idx="542" formatCode="General">
                  <c:v>0</c:v>
                </c:pt>
                <c:pt idx="543" formatCode="General">
                  <c:v>0</c:v>
                </c:pt>
                <c:pt idx="544" formatCode="General">
                  <c:v>0</c:v>
                </c:pt>
                <c:pt idx="545" formatCode="General">
                  <c:v>0</c:v>
                </c:pt>
                <c:pt idx="546" formatCode="General">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formatCode="General">
                  <c:v>0</c:v>
                </c:pt>
                <c:pt idx="1298" formatCode="General">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formatCode="General">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formatCode="General">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formatCode="General">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formatCode="General">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formatCode="General">
                  <c:v>0</c:v>
                </c:pt>
                <c:pt idx="2494" formatCode="General">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formatCode="General">
                  <c:v>0</c:v>
                </c:pt>
                <c:pt idx="2572" formatCode="General">
                  <c:v>0</c:v>
                </c:pt>
                <c:pt idx="2573" formatCode="General">
                  <c:v>0</c:v>
                </c:pt>
                <c:pt idx="2574" formatCode="General">
                  <c:v>0</c:v>
                </c:pt>
                <c:pt idx="2575" formatCode="General">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numCache>
            </c:numRef>
          </c:val>
          <c:extLst>
            <c:ext xmlns:c16="http://schemas.microsoft.com/office/drawing/2014/chart" uri="{C3380CC4-5D6E-409C-BE32-E72D297353CC}">
              <c16:uniqueId val="{00000005-1172-485F-BFF0-EFB016EB8F81}"/>
            </c:ext>
          </c:extLst>
        </c:ser>
        <c:ser>
          <c:idx val="6"/>
          <c:order val="6"/>
          <c:tx>
            <c:strRef>
              <c:f>指定区域情報!$H$1:$H$1726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（令和8年1月30日現在）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ふっ素及びその化合物</c:v>
                </c:pt>
                <c:pt idx="33">
                  <c:v>鉛及びその化合物
砒素及びその化合物
ふっ素及びその化合物</c:v>
                </c:pt>
                <c:pt idx="34">
                  <c:v>水銀及びその化合物
鉛及びその化合物
砒素及びその化合物
ふっ素及びその化合物</c:v>
                </c:pt>
                <c:pt idx="35">
                  <c:v>六価クロム化合物
セレン及びその化合物
鉛及びその化合物
砒素及びその化合物
ふっ素及びその化合物</c:v>
                </c:pt>
                <c:pt idx="36">
                  <c:v>テトラクロロエチレン</c:v>
                </c:pt>
                <c:pt idx="37">
                  <c:v>鉛及びその化合物
ふっ素及びその化合物</c:v>
                </c:pt>
                <c:pt idx="38">
                  <c:v>六価クロム化合物
鉛及びその化合物
砒素及びその化合物
ふっ素及びその化合物
ほう素及びその化合物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鉛及びその化合物
砒素及びその化合物
ふっ素及びその化合物</c:v>
                </c:pt>
                <c:pt idx="59">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0">
                  <c:v>鉛及びその化合物
砒素及びその化合物
ふっ素及びその化合物</c:v>
                </c:pt>
                <c:pt idx="61">
                  <c:v>鉛及びその化合物</c:v>
                </c:pt>
                <c:pt idx="62">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3">
                  <c:v>鉛及びその化合物
砒素及びその化合物</c:v>
                </c:pt>
                <c:pt idx="64">
                  <c:v>水銀及びその化合物
鉛及びその化合物
ふっ素及びその化合物</c:v>
                </c:pt>
                <c:pt idx="65">
                  <c:v>ベンゼン</c:v>
                </c:pt>
                <c:pt idx="66">
                  <c:v>砒素及びその化合物</c:v>
                </c:pt>
                <c:pt idx="67">
                  <c:v>シアン化合物
鉛及びその化合物
砒素及びその化合物</c:v>
                </c:pt>
                <c:pt idx="68">
                  <c:v>鉛及びその化合物</c:v>
                </c:pt>
                <c:pt idx="69">
                  <c:v>砒素及びその化合物
ふっ素及びその化合物</c:v>
                </c:pt>
                <c:pt idx="70">
                  <c:v>鉛及びその化合物
砒素及びその化合物
ほう素及びその化合物</c:v>
                </c:pt>
                <c:pt idx="71">
                  <c:v>鉛及びその化合物
砒素及びその化合物
ふっ素及びその化合物</c:v>
                </c:pt>
                <c:pt idx="72">
                  <c:v>トリクロロエチレン
鉛及びその化合物
砒素及びその化合物</c:v>
                </c:pt>
                <c:pt idx="73">
                  <c:v>クロロエチレン
1,1-ジクロロエチレン
1,2-ジクロロエチレン
テトラクロロエチレン
トリクロロエチレン</c:v>
                </c:pt>
                <c:pt idx="74">
                  <c:v>鉛及びその化合物並びにふっ素及びその化合物</c:v>
                </c:pt>
                <c:pt idx="75">
                  <c:v>ふっ素及びその化合物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砒素及びその化合物</c:v>
                </c:pt>
                <c:pt idx="106">
                  <c:v>鉛及びその化合物
砒素及びその化合物</c:v>
                </c:pt>
                <c:pt idx="107">
                  <c:v>シス-1,2-ジクロロエチレン
テトラクロロエチレン
トリクロロエチレン</c:v>
                </c:pt>
                <c:pt idx="108">
                  <c:v>クロロエチレン
1,2-ジクロロエチレン
テトラクロロエチレン
トリクロロエチレン</c:v>
                </c:pt>
                <c:pt idx="109">
                  <c:v>鉛及びその化合物</c:v>
                </c:pt>
                <c:pt idx="110">
                  <c:v>クロロエチレン
1,2-ジクロロエチレン
テトラクロロエチレン</c:v>
                </c:pt>
                <c:pt idx="111">
                  <c:v>テトラクロロエチレン</c:v>
                </c:pt>
                <c:pt idx="112">
                  <c:v>砒素及びその化合物</c:v>
                </c:pt>
                <c:pt idx="113">
                  <c:v>鉛及びその化合物</c:v>
                </c:pt>
                <c:pt idx="114">
                  <c:v>鉛及びその化合物
ほう素及びその化合物</c:v>
                </c:pt>
                <c:pt idx="115">
                  <c:v>カドミウム及びその化合物
鉛及びその化合物
ふっ素及びその化合物
六価クロム化合物
セレン及びその化合物
砒素及びその化合物
ほう素及びその化合物</c:v>
                </c:pt>
                <c:pt idx="116">
                  <c:v>砒素及びその化合物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鉛及びその化合物</c:v>
                </c:pt>
                <c:pt idx="128">
                  <c:v>砒素及びその化合物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シス-1,2-ジクロロエチレン
テトラクロロエチレン
トリクロロエチレン</c:v>
                </c:pt>
                <c:pt idx="145">
                  <c:v>鉛及びその化合物</c:v>
                </c:pt>
                <c:pt idx="146">
                  <c:v>鉛及びその化合物
砒素及びその化合物
ふっ素及びその化合物</c:v>
                </c:pt>
                <c:pt idx="147">
                  <c:v>鉛及びその化合物
砒素及びその化合物
ふっ素及びその化合物</c:v>
                </c:pt>
                <c:pt idx="148">
                  <c:v>四塩化炭素
カドミウム及びその化合物
セレン及びその化合物
砒素及びその化合物
ふっ素及びその化合物</c:v>
                </c:pt>
                <c:pt idx="149">
                  <c:v>クロロエチレン
1,1-ジクロロエチレン
1,2-ジクロロエチレン
テトラクロロエチレン
1,1,1-トリクロロエタン
トリクロロエチレン
ふっ素及びその化合物</c:v>
                </c:pt>
                <c:pt idx="150">
                  <c:v>六価クロム化合物
鉛及びその化合物
ふっ素及びその化合物</c:v>
                </c:pt>
                <c:pt idx="151">
                  <c:v>カドミウム及びその化合物
水銀及びその化合物
鉛及びその化合物
砒素及びその化合物</c:v>
                </c:pt>
                <c:pt idx="152">
                  <c:v>鉛及びその化合物</c:v>
                </c:pt>
                <c:pt idx="153">
                  <c:v>水銀及びその化合物
鉛及びその化合物</c:v>
                </c:pt>
                <c:pt idx="154">
                  <c:v>砒素及びその化合物</c:v>
                </c:pt>
                <c:pt idx="155">
                  <c:v>砒素及びその化合物
ふっ素及びその化合物</c:v>
                </c:pt>
                <c:pt idx="156">
                  <c:v>砒素及びその化合物
ふっ素及びその化合物</c:v>
                </c:pt>
                <c:pt idx="157">
                  <c:v>砒素及びその化合物
ふっ素及びその化合物</c:v>
                </c:pt>
                <c:pt idx="158">
                  <c:v>砒素及びその化合物
ふっ素及びその化合物</c:v>
                </c:pt>
                <c:pt idx="159">
                  <c:v>砒素及びその化合物
ふっ素及びその化合物</c:v>
                </c:pt>
                <c:pt idx="160">
                  <c:v>砒素及びその化合物
ふっ素及びその化合物</c:v>
                </c:pt>
                <c:pt idx="161">
                  <c:v>鉛及びその化合物
砒素及びその化合物</c:v>
                </c:pt>
                <c:pt idx="162">
                  <c:v>鉛及びその化合物
砒素及びその化合物</c:v>
                </c:pt>
                <c:pt idx="163">
                  <c:v>砒素及びその化合物
ふっ素及びその化合物</c:v>
                </c:pt>
                <c:pt idx="164">
                  <c:v>砒素及びその化合物
ふっ素及びその化合物</c:v>
                </c:pt>
                <c:pt idx="165">
                  <c:v>砒素及びその化合物
ふっ素及びその化合物</c:v>
                </c:pt>
                <c:pt idx="166">
                  <c:v>砒素及びその化合物</c:v>
                </c:pt>
                <c:pt idx="167">
                  <c:v>砒素及びその化合物</c:v>
                </c:pt>
                <c:pt idx="168">
                  <c:v>砒素及びその化合物</c:v>
                </c:pt>
                <c:pt idx="169">
                  <c:v>テトラクロロエチレン</c:v>
                </c:pt>
                <c:pt idx="170">
                  <c:v>砒素及びその化合物</c:v>
                </c:pt>
                <c:pt idx="171">
                  <c:v>クロロエチレン
1,2-ジクロロエチレン
トリクロロエチレン
カドミウム及びその化合物
ふっ素及びその化合物</c:v>
                </c:pt>
                <c:pt idx="172">
                  <c:v>砒素及びその化合物</c:v>
                </c:pt>
                <c:pt idx="173">
                  <c:v>砒素及びその化合物</c:v>
                </c:pt>
                <c:pt idx="174">
                  <c:v>砒素及びその化合物</c:v>
                </c:pt>
                <c:pt idx="175">
                  <c:v>ふっ素及びその化合物</c:v>
                </c:pt>
                <c:pt idx="176">
                  <c:v>鉛及びその化合物</c:v>
                </c:pt>
                <c:pt idx="177">
                  <c:v>鉛及びその化合物
ふっ素及びその化合物</c:v>
                </c:pt>
                <c:pt idx="178">
                  <c:v>クロロエチレン
1,2-ジクロロエチレン
テトラクロロエチレン
トリクロロエチレン</c:v>
                </c:pt>
                <c:pt idx="179">
                  <c:v>1,1-ジクロロエチレン
シス-1,2-ジクロロエチレン
テトラクロロエチレン
1,1,1-トリクロロエタン
トリクロロエチレン</c:v>
                </c:pt>
                <c:pt idx="180">
                  <c:v>砒素及びその化合物</c:v>
                </c:pt>
                <c:pt idx="181">
                  <c:v>砒素及びその化合物</c:v>
                </c:pt>
                <c:pt idx="182">
                  <c:v>砒素及びその化合物</c:v>
                </c:pt>
                <c:pt idx="183">
                  <c:v>鉛及びその化合物
砒素及びその化合物</c:v>
                </c:pt>
                <c:pt idx="184">
                  <c:v>鉛及びその化合物
砒素及びその化合物</c:v>
                </c:pt>
                <c:pt idx="185">
                  <c:v>砒素及びその化合物</c:v>
                </c:pt>
                <c:pt idx="186">
                  <c:v>鉛及びその化合物</c:v>
                </c:pt>
                <c:pt idx="187">
                  <c:v>砒素及びその化合物</c:v>
                </c:pt>
                <c:pt idx="188">
                  <c:v>砒素及びその化合物</c:v>
                </c:pt>
                <c:pt idx="189">
                  <c:v>鉛及びその化合物</c:v>
                </c:pt>
                <c:pt idx="190">
                  <c:v>カドミウム及びその化合物
鉛及びその化合物
砒素及びその化合物
ふっ素及びその化合物</c:v>
                </c:pt>
                <c:pt idx="191">
                  <c:v>砒素及びその化合物</c:v>
                </c:pt>
                <c:pt idx="192">
                  <c:v>砒素及びその化合物</c:v>
                </c:pt>
                <c:pt idx="193">
                  <c:v>六価クロム化合物
砒素及びその化合物</c:v>
                </c:pt>
                <c:pt idx="194">
                  <c:v>ふっ素及びその化合物</c:v>
                </c:pt>
                <c:pt idx="195">
                  <c:v>鉛及びその化合物
ほう素及びその化合物</c:v>
                </c:pt>
                <c:pt idx="196">
                  <c:v>六価クロム化合物
砒素及びその化合物</c:v>
                </c:pt>
                <c:pt idx="197">
                  <c:v>クロロエチレン
1,2-ジクロロエチレン
トリクロロエチレン
ふっ素及びその化合物</c:v>
                </c:pt>
                <c:pt idx="198">
                  <c:v>砒素及びその化合物
ふっ素及びその化合物</c:v>
                </c:pt>
                <c:pt idx="199">
                  <c:v>砒素及びその化合物</c:v>
                </c:pt>
                <c:pt idx="200">
                  <c:v>鉛及びその化合物
砒素及びその化合物
ふっ素及びその化合物</c:v>
                </c:pt>
                <c:pt idx="201">
                  <c:v>砒素及びその化合物
ふっ素及びその化合物</c:v>
                </c:pt>
                <c:pt idx="202">
                  <c:v>鉛及びその化合物</c:v>
                </c:pt>
                <c:pt idx="203">
                  <c:v>鉛及びその化合物
砒素及びその化合物</c:v>
                </c:pt>
                <c:pt idx="204">
                  <c:v>水銀及びその化合物</c:v>
                </c:pt>
                <c:pt idx="205">
                  <c:v>カドミウム及びその化合物
ふっ素及びその化合物</c:v>
                </c:pt>
                <c:pt idx="206">
                  <c:v>砒素及びその化合物</c:v>
                </c:pt>
                <c:pt idx="207">
                  <c:v>砒素及びその化合物</c:v>
                </c:pt>
                <c:pt idx="208">
                  <c:v>砒素及びその化合物</c:v>
                </c:pt>
                <c:pt idx="209">
                  <c:v>砒素及びその化合物</c:v>
                </c:pt>
                <c:pt idx="210">
                  <c:v>砒素及びその化合物</c:v>
                </c:pt>
                <c:pt idx="211">
                  <c:v>砒素及びその化合物</c:v>
                </c:pt>
                <c:pt idx="212">
                  <c:v>砒素及びその化合物
ふっ素及びその化合物</c:v>
                </c:pt>
                <c:pt idx="213">
                  <c:v>砒素及びその化合物</c:v>
                </c:pt>
                <c:pt idx="214">
                  <c:v>鉛及びその化合物
砒素及びその化合物
ふっ素及びその化合物</c:v>
                </c:pt>
                <c:pt idx="215">
                  <c:v>鉛及びその化合物
砒素及びその化合物</c:v>
                </c:pt>
                <c:pt idx="216">
                  <c:v>鉛及びその化合物</c:v>
                </c:pt>
                <c:pt idx="217">
                  <c:v>砒素及びその化合物</c:v>
                </c:pt>
                <c:pt idx="218">
                  <c:v>水銀及びその化合物</c:v>
                </c:pt>
                <c:pt idx="219">
                  <c:v>砒素及びその化合物</c:v>
                </c:pt>
                <c:pt idx="220">
                  <c:v>鉛及びその化合物
ふっ素及びその化合物
ほう素及びその化合物</c:v>
                </c:pt>
                <c:pt idx="221">
                  <c:v>鉛及びその化合物
砒素及びその化合物</c:v>
                </c:pt>
                <c:pt idx="222">
                  <c:v>六価クロム化合物
砒素及びその化合物</c:v>
                </c:pt>
                <c:pt idx="223">
                  <c:v>砒素及びその化合物</c:v>
                </c:pt>
                <c:pt idx="224">
                  <c:v>鉛及びその化合物</c:v>
                </c:pt>
                <c:pt idx="225">
                  <c:v>鉛及びその化合物
砒素及びその化合物</c:v>
                </c:pt>
                <c:pt idx="226">
                  <c:v>クロロエチレン
シス-1,2-ジクロロエチレン
テトラクロロエチレン
トリクロロエチレン</c:v>
                </c:pt>
                <c:pt idx="227">
                  <c:v>鉛及びその化合物
砒素及びその化合物
ふっ素及びその化合物</c:v>
                </c:pt>
                <c:pt idx="228">
                  <c:v>鉛及びその化合物
砒素及びその化合物
ふっ素及びその化合物</c:v>
                </c:pt>
                <c:pt idx="229">
                  <c:v>鉛及びその化合物
ふっ素及びその化合物
ほう素及びその化合物</c:v>
                </c:pt>
                <c:pt idx="230">
                  <c:v>砒素及びその化合物</c:v>
                </c:pt>
                <c:pt idx="231">
                  <c:v>鉛及びその化合物
砒素及びその化合物</c:v>
                </c:pt>
                <c:pt idx="232">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3">
                  <c:v>全26物質</c:v>
                </c:pt>
                <c:pt idx="234">
                  <c:v>砒素及びその化合物</c:v>
                </c:pt>
                <c:pt idx="235">
                  <c:v>カドミウム及びその化合物
六価クロム化合物
シアン化合物
ほう素及びその化合物</c:v>
                </c:pt>
                <c:pt idx="236">
                  <c:v>六価クロム化合物</c:v>
                </c:pt>
                <c:pt idx="237">
                  <c:v>鉛及びその化合物
砒素及びその化合物
ふっ素及びその化合物</c:v>
                </c:pt>
                <c:pt idx="238">
                  <c:v>水銀及びその化合
砒素及びその化合物
ふっ素及びその化合物</c:v>
                </c:pt>
                <c:pt idx="239">
                  <c:v>砒素及びその化合物</c:v>
                </c:pt>
                <c:pt idx="240">
                  <c:v>砒素及びその化合物
ふっ素及びその化合物</c:v>
                </c:pt>
                <c:pt idx="241">
                  <c:v>砒素及びその化合物
ふっ素及びその化合物</c:v>
                </c:pt>
                <c:pt idx="242">
                  <c:v>シアン化合物
鉛及びその化合物
ふっ素及びその化合物</c:v>
                </c:pt>
                <c:pt idx="243">
                  <c:v>1,2-ジクロロエチレン
トリクロロエチレン
六価クロム化合物
ふっ素及びその化合物</c:v>
                </c:pt>
                <c:pt idx="244">
                  <c:v>水銀及びその化合物</c:v>
                </c:pt>
                <c:pt idx="245">
                  <c:v>六価クロム化合物
シアン化合物
鉛及びその化合物</c:v>
                </c:pt>
                <c:pt idx="246">
                  <c:v>六価クロム化合物
ふっ素及びその化合物
ほう素及びその化合物</c:v>
                </c:pt>
                <c:pt idx="247">
                  <c:v>ふっ素及びその化合物</c:v>
                </c:pt>
                <c:pt idx="248">
                  <c:v>砒素及びその化合物
六価クロム化合物</c:v>
                </c:pt>
                <c:pt idx="249">
                  <c:v>鉛及びその化合物</c:v>
                </c:pt>
                <c:pt idx="250">
                  <c:v>鉛及びその化合物</c:v>
                </c:pt>
                <c:pt idx="251">
                  <c:v>水銀及びその化合物</c:v>
                </c:pt>
                <c:pt idx="252">
                  <c:v>鉛及びその化合物
砒素及びその化合物
ふっ素及びその化合物</c:v>
                </c:pt>
                <c:pt idx="253">
                  <c:v>砒素及びその化合物</c:v>
                </c:pt>
                <c:pt idx="254">
                  <c:v>砒素及びその化合物</c:v>
                </c:pt>
                <c:pt idx="255">
                  <c:v>水銀及びその化合物
砒素及びその化合物</c:v>
                </c:pt>
                <c:pt idx="256">
                  <c:v>ふっ素及びその化合物</c:v>
                </c:pt>
                <c:pt idx="257">
                  <c:v>砒素及びその化合物</c:v>
                </c:pt>
                <c:pt idx="258">
                  <c:v>鉛及びその化合物
砒素及びその化合物</c:v>
                </c:pt>
                <c:pt idx="259">
                  <c:v>クロロエチレン
1,1-ジクロロエチレン
1,2-ジクロロエチレン
ジクロロメタン
テトラクロロエチレン
1,1,1-トリクロロエタン
1,1,2-トリクロロエタン
トリクロロエチレン</c:v>
                </c:pt>
                <c:pt idx="260">
                  <c:v>カドミウム及びその化合物
鉛及びその化合物
ほう素及びその化合物</c:v>
                </c:pt>
                <c:pt idx="261">
                  <c:v>砒素及びその化合物</c:v>
                </c:pt>
                <c:pt idx="262">
                  <c:v>砒素及びその化合物</c:v>
                </c:pt>
                <c:pt idx="263">
                  <c:v>砒素及びその化合物</c:v>
                </c:pt>
                <c:pt idx="264">
                  <c:v>水銀及びその化合物
鉛及びその化合物</c:v>
                </c:pt>
                <c:pt idx="265">
                  <c:v>カドミウム及びその化合物
鉛及びその化合物
砒素及びその化合物</c:v>
                </c:pt>
                <c:pt idx="266">
                  <c:v>水銀及びその化合物
鉛及びその化合物</c:v>
                </c:pt>
                <c:pt idx="267">
                  <c:v>鉛及びその化合物</c:v>
                </c:pt>
                <c:pt idx="268">
                  <c:v>カドミウム及びその化合物
六価クロム化合物
水銀及びその化合物
セレン及びその化合物
鉛及びその化合物
砒素及びその化合物
ふっ素及びその化合物</c:v>
                </c:pt>
                <c:pt idx="269">
                  <c:v>水銀及びその化合物
セレン及びその化合物
鉛及びその化合物
砒素及びその化合物
ふっ素及びその化合物</c:v>
                </c:pt>
                <c:pt idx="270">
                  <c:v>カドミウム及びその化合物
六価クロム化合物
水銀及びその化合物
セレン及びその化合物
鉛及びその化合物
砒素及びその化合物
ふっ素及びその化合物</c:v>
                </c:pt>
                <c:pt idx="271">
                  <c:v>鉛及びその化合物</c:v>
                </c:pt>
                <c:pt idx="272">
                  <c:v>砒素及びその化合物</c:v>
                </c:pt>
                <c:pt idx="273">
                  <c:v>砒素及びその化合物</c:v>
                </c:pt>
                <c:pt idx="274">
                  <c:v>鉛及びその化合物
砒素及びその化合物</c:v>
                </c:pt>
                <c:pt idx="275">
                  <c:v>鉛及びその化合物</c:v>
                </c:pt>
                <c:pt idx="276">
                  <c:v>ふっ素及びその化合物</c:v>
                </c:pt>
                <c:pt idx="277">
                  <c:v>鉛及びその化合物
砒素及びその化合物</c:v>
                </c:pt>
                <c:pt idx="278">
                  <c:v>六価クロム化合物
砒素及びその化合物
ふっ素及びその化合物</c:v>
                </c:pt>
                <c:pt idx="279">
                  <c:v>六価クロム化合物
鉛及びその化合物
ふっ素及びその化合物</c:v>
                </c:pt>
                <c:pt idx="280">
                  <c:v>シアン化合物</c:v>
                </c:pt>
                <c:pt idx="281">
                  <c:v>クロロエチレン
鉛及びその化合物</c:v>
                </c:pt>
                <c:pt idx="282">
                  <c:v>鉛及びその化合物</c:v>
                </c:pt>
                <c:pt idx="283">
                  <c:v>砒素及びその化合物
ふっ素及びその化合物</c:v>
                </c:pt>
                <c:pt idx="284">
                  <c:v>水銀及びその化合物
鉛及びその化合物</c:v>
                </c:pt>
                <c:pt idx="285">
                  <c:v>鉛及びその化合物</c:v>
                </c:pt>
                <c:pt idx="286">
                  <c:v>鉛及びその化合物
ふっ素及びその化合物</c:v>
                </c:pt>
                <c:pt idx="287">
                  <c:v>六価クロム化合物
砒素及びその化合物</c:v>
                </c:pt>
                <c:pt idx="288">
                  <c:v>テトラクロロエチレン
シス-1,2-ジクロロエチレン
トリクロロエチレン</c:v>
                </c:pt>
                <c:pt idx="289">
                  <c:v>シアン化合物</c:v>
                </c:pt>
                <c:pt idx="290">
                  <c:v>水銀及びその化合物
鉛及びその化合物</c:v>
                </c:pt>
                <c:pt idx="291">
                  <c:v>トリクロロエチレン</c:v>
                </c:pt>
                <c:pt idx="292">
                  <c:v>鉛及びその化合物
ふっ素及びその化合物</c:v>
                </c:pt>
                <c:pt idx="293">
                  <c:v>鉛及びその化合物</c:v>
                </c:pt>
                <c:pt idx="294">
                  <c:v>鉛及びその化合物</c:v>
                </c:pt>
                <c:pt idx="295">
                  <c:v>ふっ素及びその化合物</c:v>
                </c:pt>
                <c:pt idx="296">
                  <c:v>ふっ素及びその化合物</c:v>
                </c:pt>
                <c:pt idx="297">
                  <c:v>砒素及びその化合物</c:v>
                </c:pt>
                <c:pt idx="298">
                  <c:v>鉛及びその化合物</c:v>
                </c:pt>
                <c:pt idx="299">
                  <c:v>セレン及びその化合物
鉛及びその化合物
砒素及びその化合物
ふっ素及びその化合物
ほう素及びその化合物</c:v>
                </c:pt>
                <c:pt idx="300">
                  <c:v>砒素及びその化合物
ふっ素及びその化合物</c:v>
                </c:pt>
                <c:pt idx="301">
                  <c:v>砒素及びその化合物</c:v>
                </c:pt>
                <c:pt idx="302">
                  <c:v>六価クロム化合物
セレン及びその化合物
鉛及びその化合物
砒素およびその化合物
ふっ素及びその化合物</c:v>
                </c:pt>
                <c:pt idx="303">
                  <c:v>セレン及びその化合物
鉛及びその化合物
砒素及びその化合物
ふっ素及びその化合物
ほう素及びその化合物</c:v>
                </c:pt>
                <c:pt idx="304">
                  <c:v>テトラクロロエチレン
鉛及びその化合物
ほう素及びその化合物</c:v>
                </c:pt>
                <c:pt idx="305">
                  <c:v>鉛及びその化合物</c:v>
                </c:pt>
                <c:pt idx="306">
                  <c:v>クロロエチレン
1,1-ジクロロエチレン
シス-1,2-ジクロロエチレン
テトラクロロエチレン
トリクロロエチレン
六価クロム化合物
ポリ塩化ビフェニル</c:v>
                </c:pt>
                <c:pt idx="307">
                  <c:v>ふっ素及びその化合物</c:v>
                </c:pt>
                <c:pt idx="308">
                  <c:v>鉛及びその化合物</c:v>
                </c:pt>
                <c:pt idx="309">
                  <c:v>鉛及びその化合物</c:v>
                </c:pt>
                <c:pt idx="310">
                  <c:v>鉛及びその化合物
ふっ素及びその化合物</c:v>
                </c:pt>
                <c:pt idx="311">
                  <c:v>ふっ素及びその化合物</c:v>
                </c:pt>
                <c:pt idx="312">
                  <c:v>トリクロロエチレン</c:v>
                </c:pt>
                <c:pt idx="313">
                  <c:v>鉛及びその化合物
砒素及びその化合物</c:v>
                </c:pt>
                <c:pt idx="314">
                  <c:v>ふっ素及びその化合物</c:v>
                </c:pt>
                <c:pt idx="315">
                  <c:v>鉛及びその化合物</c:v>
                </c:pt>
                <c:pt idx="316">
                  <c:v>ふっ素及びその化合物
ほう素及びその化合物</c:v>
                </c:pt>
                <c:pt idx="317">
                  <c:v>六価クロム化合物
シアン化合物
水銀及びその化合物
セレン及びその化合物
鉛及びその化合物
砒素及びその化合物
ふっ素及びその化合物
ほう素及びその化合物</c:v>
                </c:pt>
                <c:pt idx="318">
                  <c:v>六価クロム化合物
シアン化合物
水銀及びその化合物
セレン及びその化合物
鉛及びその化合物
砒素及びその化合物
ふっ素及びその化合物
ほう素及びその化合物</c:v>
                </c:pt>
                <c:pt idx="319">
                  <c:v>六価クロム化合物
シアン化合物
水銀及びその化合物
セレン及びその化合物
鉛及びその化合物
砒素及びその化合物
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鉛及びその化合物</c:v>
                </c:pt>
                <c:pt idx="322">
                  <c:v>六価クロム化合物
ふっ素及びその化合物</c:v>
                </c:pt>
                <c:pt idx="323">
                  <c:v>クロロエチレン
1,2-ジクロロエチレン
トリクロロエチレン</c:v>
                </c:pt>
                <c:pt idx="324">
                  <c:v>鉛及びその化合物</c:v>
                </c:pt>
                <c:pt idx="325">
                  <c:v>六価クロム化合物
シアン化合物
鉛及びその化合物
砒素及びその化合物
ふっ素及びその化合物</c:v>
                </c:pt>
                <c:pt idx="326">
                  <c:v>ふっ素及びその化合物</c:v>
                </c:pt>
                <c:pt idx="327">
                  <c:v>鉛及びその化合物
砒素及びその化合物
ほう素及びその化合物</c:v>
                </c:pt>
                <c:pt idx="328">
                  <c:v>六価クロム化合物</c:v>
                </c:pt>
                <c:pt idx="329">
                  <c:v>鉛及びその化合物</c:v>
                </c:pt>
                <c:pt idx="330">
                  <c:v>砒素及びその化合物
ふっ素及びその化合物</c:v>
                </c:pt>
                <c:pt idx="331">
                  <c:v>鉛及びその化合物
砒素及びその化合物
ふっ素及びその化合物</c:v>
                </c:pt>
                <c:pt idx="332">
                  <c:v>鉛及びその化合物
砒素及びその化合物
ふっ素及びその化合物</c:v>
                </c:pt>
                <c:pt idx="333">
                  <c:v>鉛及びその化合物
砒素及びその化合物
ふっ素及びその化合物</c:v>
                </c:pt>
                <c:pt idx="334">
                  <c:v>カドミウム及びその化合物
鉛及びその化合物
砒素及びその化合物
ふっ素及びその化合物</c:v>
                </c:pt>
                <c:pt idx="335">
                  <c:v>砒素及びその化合物</c:v>
                </c:pt>
                <c:pt idx="336">
                  <c:v>六価クロム化合物
シアン化合物</c:v>
                </c:pt>
                <c:pt idx="337">
                  <c:v>カドミウム及びその化合物
鉛及びその化合物
ふっ素及びその化合物</c:v>
                </c:pt>
                <c:pt idx="338">
                  <c:v>鉛及びその化合物
砒素及びその化合物
ふっ素及びその化合物</c:v>
                </c:pt>
                <c:pt idx="339">
                  <c:v>砒素及びその化合物</c:v>
                </c:pt>
                <c:pt idx="340">
                  <c:v>シアン化合物
鉛及びその化合物
砒素及びその化合物
ふっ素及びその化合物</c:v>
                </c:pt>
                <c:pt idx="341">
                  <c:v>シス-1,2-ジクロロエチレン
トリクロロエチレン
砒素及びその化合物
ふっ素及びその化合物
ほう素及びその化合物</c:v>
                </c:pt>
                <c:pt idx="342">
                  <c:v>鉛及びその化合物
砒素及びその化合物</c:v>
                </c:pt>
                <c:pt idx="343">
                  <c:v>鉛及びその化合物
砒素及びその化合物</c:v>
                </c:pt>
                <c:pt idx="344">
                  <c:v>鉛及びその化合物
砒素及びその化合物</c:v>
                </c:pt>
                <c:pt idx="345">
                  <c:v>シアン化合物
鉛及びその化合物
ふっ素及びその化合物</c:v>
                </c:pt>
                <c:pt idx="346">
                  <c:v>砒素及びその化合物
ふっ素及びその化合物
ほう素及びその化合物</c:v>
                </c:pt>
                <c:pt idx="347">
                  <c:v>砒素及びその化合物
ふっ素及びその化合物</c:v>
                </c:pt>
                <c:pt idx="348">
                  <c:v>鉛及びその化合物
砒素及びその化合物</c:v>
                </c:pt>
                <c:pt idx="349">
                  <c:v>鉛及びその化合物
砒素及びその化合物</c:v>
                </c:pt>
                <c:pt idx="350">
                  <c:v>砒素及びその化合物
ふっ素及びその化合物</c:v>
                </c:pt>
                <c:pt idx="351">
                  <c:v>砒素及びその化合物</c:v>
                </c:pt>
                <c:pt idx="352">
                  <c:v>ふっ素及びその化合物</c:v>
                </c:pt>
                <c:pt idx="353">
                  <c:v>鉛及びその化合物
砒素及びその化合物</c:v>
                </c:pt>
                <c:pt idx="354">
                  <c:v>クロロエチレン
1,1-ジクロロエチレン
1,2-ジクロロエチレン
テトラクロロエチレン
トリクロロエチレン</c:v>
                </c:pt>
                <c:pt idx="355">
                  <c:v>ふっ素及びその化合物</c:v>
                </c:pt>
                <c:pt idx="356">
                  <c:v>水銀及びその化合物</c:v>
                </c:pt>
                <c:pt idx="357">
                  <c:v>鉛及びその化合物
砒素及びその化合物
ふっ素及びその化合物</c:v>
                </c:pt>
                <c:pt idx="358">
                  <c:v>ベンゼン
鉛及びその化合物
砒素及びその化合物
ふっ素及びその化合物</c:v>
                </c:pt>
                <c:pt idx="359">
                  <c:v>ベンゼン
鉛及びその化合物
砒素及びその化合物
ふっ素及びその化合物</c:v>
                </c:pt>
                <c:pt idx="360">
                  <c:v>セレン及びその化合物
鉛及びその化合物
砒素及びその化合物
ふっ素及びその化合物</c:v>
                </c:pt>
                <c:pt idx="361">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2">
                  <c:v>ふっ素及びその化合物</c:v>
                </c:pt>
                <c:pt idx="363">
                  <c:v>砒素及びその化合物</c:v>
                </c:pt>
                <c:pt idx="364">
                  <c:v>砒素及びその化合物</c:v>
                </c:pt>
                <c:pt idx="365">
                  <c:v>全26物質</c:v>
                </c:pt>
                <c:pt idx="366">
                  <c:v>クロロエチレン
1,1-ジクロロエチレン
1,2-ジクロロエチレン
トリクロロエチレン</c:v>
                </c:pt>
                <c:pt idx="367">
                  <c:v>鉛及びその化合物
砒素及びその化合物
ふっ素及びその化合物
ほう素及びその化合物</c:v>
                </c:pt>
                <c:pt idx="368">
                  <c:v>カドミウム及びその化合物
水銀及びその化合物
セレン及びその化合物
鉛及びその化合物
砒素及びその化合物
ふっ素及びその化合物</c:v>
                </c:pt>
                <c:pt idx="369">
                  <c:v>砒素及びその化合物</c:v>
                </c:pt>
                <c:pt idx="370">
                  <c:v>鉛及びその化合物
砒素及びその化合物
ふっ素及びその化合物
ほう素及びその化合物</c:v>
                </c:pt>
                <c:pt idx="371">
                  <c:v>ベンゼン</c:v>
                </c:pt>
                <c:pt idx="372">
                  <c:v>鉛及びその化合物
砒素及びその化合物
ふっ素及びその化合物</c:v>
                </c:pt>
                <c:pt idx="373">
                  <c:v>ほう素及びその化合物</c:v>
                </c:pt>
                <c:pt idx="374">
                  <c:v>鉛及びその化合物
砒素及びその化合物
ふっ素及びその化合物</c:v>
                </c:pt>
                <c:pt idx="375">
                  <c:v>鉛及びその化合物
砒素及びその化合物
ふっ素及びその化合物</c:v>
                </c:pt>
                <c:pt idx="376">
                  <c:v>鉛及びその化合物
砒素及びその化合物</c:v>
                </c:pt>
                <c:pt idx="377">
                  <c:v>カドミウム及びその化合物
水銀及びその化合物
セレン及びその化合物
鉛及びその化合物
砒素及びその化合物
ふっ素及びその化合物
ほう素及びその化合物</c:v>
                </c:pt>
                <c:pt idx="378">
                  <c:v>カドミウム及びその化合物
鉛及びその化合物
ふっ素及びその化合物</c:v>
                </c:pt>
                <c:pt idx="379">
                  <c:v>砒素及びその化合物</c:v>
                </c:pt>
                <c:pt idx="380">
                  <c:v>砒素及びその化合物</c:v>
                </c:pt>
                <c:pt idx="381">
                  <c:v>砒素及びその化合物
ふっ素及びその化合物</c:v>
                </c:pt>
                <c:pt idx="382">
                  <c:v>砒素及びその化合物</c:v>
                </c:pt>
                <c:pt idx="383">
                  <c:v>鉛及びその化合物</c:v>
                </c:pt>
                <c:pt idx="384">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85">
                  <c:v>鉛及びその化合物</c:v>
                </c:pt>
                <c:pt idx="386">
                  <c:v>ふっ素及びその化合物</c:v>
                </c:pt>
                <c:pt idx="387">
                  <c:v>砒素及びその化合物</c:v>
                </c:pt>
                <c:pt idx="388">
                  <c:v>シアン化合物</c:v>
                </c:pt>
                <c:pt idx="389">
                  <c:v>鉛及びその化合物</c:v>
                </c:pt>
                <c:pt idx="390">
                  <c:v>鉛及びその化合物</c:v>
                </c:pt>
                <c:pt idx="391">
                  <c:v>シス-1,2-ジクロロエチレン
トリクロロエチレン
六価クロム化合物
シアン化合物
ふっ素及びその化合物
ほう素及びその化合物</c:v>
                </c:pt>
                <c:pt idx="392">
                  <c:v>トリクロロエチレン</c:v>
                </c:pt>
                <c:pt idx="393">
                  <c:v>鉛及びその化合物</c:v>
                </c:pt>
                <c:pt idx="394">
                  <c:v>ふっ素及びその化合物</c:v>
                </c:pt>
                <c:pt idx="395">
                  <c:v>ふっ素及びその化合物</c:v>
                </c:pt>
                <c:pt idx="396">
                  <c:v>六価クロム化合物
鉛及びその化合物
ふっ素及びその化合物
ほう素及びその化合物</c:v>
                </c:pt>
                <c:pt idx="397">
                  <c:v>クロロエチレン
シス-1,2-ジクロロエチレン
テトラクロロエチレン
ふっ素及びその化合物
六価クロム化合物
鉛及びその化合物</c:v>
                </c:pt>
                <c:pt idx="398">
                  <c:v>鉛及びその化合物</c:v>
                </c:pt>
                <c:pt idx="399">
                  <c:v>ふっ素及びその化合物</c:v>
                </c:pt>
                <c:pt idx="400">
                  <c:v>鉛及びその化合物</c:v>
                </c:pt>
                <c:pt idx="401">
                  <c:v>トリクロロエチレン</c:v>
                </c:pt>
                <c:pt idx="402">
                  <c:v>鉛及びその化合物
砒素及びその化合物
ふっ素及びその化合物
ほう素及びその化合物</c:v>
                </c:pt>
                <c:pt idx="403">
                  <c:v>砒素及びその化合物</c:v>
                </c:pt>
                <c:pt idx="404">
                  <c:v>ふっ素及びその化合物</c:v>
                </c:pt>
                <c:pt idx="405">
                  <c:v>セレン及びその化合物
鉛及びその化合物</c:v>
                </c:pt>
                <c:pt idx="406">
                  <c:v>ふっ素及びその化合物</c:v>
                </c:pt>
                <c:pt idx="407">
                  <c:v>ふっ素及びその化合物</c:v>
                </c:pt>
                <c:pt idx="408">
                  <c:v>トリクロロエチレン</c:v>
                </c:pt>
                <c:pt idx="409">
                  <c:v>ふっ素及びその化合物</c:v>
                </c:pt>
                <c:pt idx="410">
                  <c:v>鉛及びその化合物</c:v>
                </c:pt>
                <c:pt idx="411">
                  <c:v>鉛及びその化合物
ふっ素及びその化合物</c:v>
                </c:pt>
                <c:pt idx="412">
                  <c:v>テトラクロロエチレン</c:v>
                </c:pt>
                <c:pt idx="413">
                  <c:v>鉛及びその化合物</c:v>
                </c:pt>
                <c:pt idx="414">
                  <c:v>鉛及びその化合物</c:v>
                </c:pt>
                <c:pt idx="415">
                  <c:v>六価クロム化合物</c:v>
                </c:pt>
                <c:pt idx="416">
                  <c:v>テトラクロロエチレン
シス-1,2-ジクロロエチレン</c:v>
                </c:pt>
                <c:pt idx="417">
                  <c:v>鉛及びその化合物</c:v>
                </c:pt>
                <c:pt idx="418">
                  <c:v>鉛及びその化合物</c:v>
                </c:pt>
                <c:pt idx="419">
                  <c:v>ふっ素及びその化合物</c:v>
                </c:pt>
                <c:pt idx="420">
                  <c:v>鉛及びその化合物</c:v>
                </c:pt>
                <c:pt idx="421">
                  <c:v>カドミウム及びその化合物
鉛及びその化合物
砒素及びその化合物
ふっ素及びその化合物
有機りん化合物</c:v>
                </c:pt>
                <c:pt idx="422">
                  <c:v>砒素及びその化合物</c:v>
                </c:pt>
                <c:pt idx="423">
                  <c:v>鉛及びその化合物</c:v>
                </c:pt>
                <c:pt idx="424">
                  <c:v>鉛及びその化合物
ふっ素及びその化合物</c:v>
                </c:pt>
                <c:pt idx="425">
                  <c:v>鉛及びその化合物
ふっ素及びその化合物</c:v>
                </c:pt>
                <c:pt idx="426">
                  <c:v>鉛及びその化合物
砒素及びその化合物
ふっ素及びその化合物</c:v>
                </c:pt>
                <c:pt idx="427">
                  <c:v>鉛及びその化合物</c:v>
                </c:pt>
                <c:pt idx="428">
                  <c:v>鉛及びその化合物
砒素及びその化合物</c:v>
                </c:pt>
                <c:pt idx="429">
                  <c:v>鉛及びその化合物</c:v>
                </c:pt>
                <c:pt idx="430">
                  <c:v>鉛及びその化合物</c:v>
                </c:pt>
                <c:pt idx="431">
                  <c:v>ふっ素及びその化合物</c:v>
                </c:pt>
                <c:pt idx="432">
                  <c:v>ほう素及びその化合物</c:v>
                </c:pt>
                <c:pt idx="433">
                  <c:v>ふっ素及びその化合物</c:v>
                </c:pt>
                <c:pt idx="434">
                  <c:v>鉛及びその化合物</c:v>
                </c:pt>
                <c:pt idx="435">
                  <c:v>六価クロム化合物
ふっ素及びその化合物</c:v>
                </c:pt>
                <c:pt idx="436">
                  <c:v>鉛及びその化合物
ふっ素及びその化合物</c:v>
                </c:pt>
                <c:pt idx="437">
                  <c:v>シス-1,2-ジクロロエチレン
トリクロロエチレン</c:v>
                </c:pt>
                <c:pt idx="438">
                  <c:v>ふっ素及びその化合物</c:v>
                </c:pt>
                <c:pt idx="439">
                  <c:v>ふっ素及びその化合物</c:v>
                </c:pt>
                <c:pt idx="440">
                  <c:v>鉛及びその化合物</c:v>
                </c:pt>
                <c:pt idx="441">
                  <c:v>ふっ素及びその化合物</c:v>
                </c:pt>
                <c:pt idx="442">
                  <c:v>鉛及びその化合物</c:v>
                </c:pt>
                <c:pt idx="443">
                  <c:v>水銀及びその化合物
砒素及びその化合物</c:v>
                </c:pt>
                <c:pt idx="444">
                  <c:v>ふっ素及びその化合物</c:v>
                </c:pt>
                <c:pt idx="445">
                  <c:v>鉛及びその化合物</c:v>
                </c:pt>
                <c:pt idx="446">
                  <c:v>鉛及びその化合物</c:v>
                </c:pt>
                <c:pt idx="447">
                  <c:v>カドミウム及びその化合物
鉛及びその化合物</c:v>
                </c:pt>
                <c:pt idx="448">
                  <c:v>鉛及びその化合物</c:v>
                </c:pt>
                <c:pt idx="449">
                  <c:v>鉛及びその化合物</c:v>
                </c:pt>
                <c:pt idx="450">
                  <c:v>鉛及びその化合物</c:v>
                </c:pt>
                <c:pt idx="451">
                  <c:v>ふっ素及びその化合物</c:v>
                </c:pt>
                <c:pt idx="452">
                  <c:v>ほう素及びその化合物物</c:v>
                </c:pt>
                <c:pt idx="453">
                  <c:v>鉛及びその化合物</c:v>
                </c:pt>
                <c:pt idx="454">
                  <c:v>鉛及びその化合物</c:v>
                </c:pt>
                <c:pt idx="455">
                  <c:v>砒素及びその化合物</c:v>
                </c:pt>
                <c:pt idx="456">
                  <c:v>ふっ素及びその化合物</c:v>
                </c:pt>
                <c:pt idx="457">
                  <c:v>六価クロム化合物</c:v>
                </c:pt>
                <c:pt idx="458">
                  <c:v>六価クロム化合物</c:v>
                </c:pt>
                <c:pt idx="459">
                  <c:v>ふっ素及びその化合物</c:v>
                </c:pt>
                <c:pt idx="460">
                  <c:v>六価クロム化合物</c:v>
                </c:pt>
                <c:pt idx="461">
                  <c:v>鉛及びその化合物</c:v>
                </c:pt>
                <c:pt idx="462">
                  <c:v>シアン化合物</c:v>
                </c:pt>
                <c:pt idx="463">
                  <c:v>ふっ素及びその化合物</c:v>
                </c:pt>
                <c:pt idx="464">
                  <c:v>ほう素及びその化合物</c:v>
                </c:pt>
                <c:pt idx="465">
                  <c:v>六価クロム化合物</c:v>
                </c:pt>
                <c:pt idx="466">
                  <c:v>ふっ素及びその化合物</c:v>
                </c:pt>
                <c:pt idx="467">
                  <c:v>鉛及びその化合物</c:v>
                </c:pt>
                <c:pt idx="468">
                  <c:v>鉛及びその化合物</c:v>
                </c:pt>
                <c:pt idx="469">
                  <c:v>ふっ素及びその化合物</c:v>
                </c:pt>
                <c:pt idx="470">
                  <c:v>ふっ素及びその化合物</c:v>
                </c:pt>
                <c:pt idx="471">
                  <c:v>トリクロロエチレン</c:v>
                </c:pt>
                <c:pt idx="472">
                  <c:v>鉛及びその化合物</c:v>
                </c:pt>
                <c:pt idx="473">
                  <c:v>鉛及びその化合物</c:v>
                </c:pt>
                <c:pt idx="474">
                  <c:v>カドミウム及びその化合物
セレン及びその化合物
鉛及びその化合物
砒素及びその化合物</c:v>
                </c:pt>
                <c:pt idx="475">
                  <c:v>テトラクロロエチレン
トリクロロエチレン</c:v>
                </c:pt>
                <c:pt idx="476">
                  <c:v>ふっ素及びその化合物</c:v>
                </c:pt>
                <c:pt idx="477">
                  <c:v>六価クロム化合物
シアン化合物
ふっ素及びその化合物</c:v>
                </c:pt>
                <c:pt idx="478">
                  <c:v>ふっ素及びその化合物</c:v>
                </c:pt>
                <c:pt idx="479">
                  <c:v>六価クロム化合物
シアン化合物
ふっ素及びその化合物</c:v>
                </c:pt>
                <c:pt idx="480">
                  <c:v>1,1-ジクロロエチレン
シス-1,2-ジクロロエチレン
ジクロロメタン
テトラクロロエチレン
トリクロロエチレン
六価クロム化合物
シアン化合物
ほう素及びその化合物</c:v>
                </c:pt>
                <c:pt idx="481">
                  <c:v>1,1-ジクロロエチレン
シス-1,2-ジクロロエチレン
ジクロロメタン
テトラクロロエチレン
トリクロロエチレン
六価クロム化合物
シアン化合物
ほう素及びその化合物</c:v>
                </c:pt>
                <c:pt idx="482">
                  <c:v>六価クロム化合物
シアン化合物
鉛及びその化合物
ふっ素及びその化合物
ほう素及びその化合物</c:v>
                </c:pt>
                <c:pt idx="483">
                  <c:v>ふっ素及びその化合物</c:v>
                </c:pt>
                <c:pt idx="484">
                  <c:v>テトラクロロエチレン</c:v>
                </c:pt>
                <c:pt idx="485">
                  <c:v>六価クロム化合物
ふっ素及びその化合物</c:v>
                </c:pt>
                <c:pt idx="486">
                  <c:v>ふっ素及びその化合物</c:v>
                </c:pt>
                <c:pt idx="487">
                  <c:v>テトラクロロエチレン
トリクロロエチレン
水銀及びその化合物</c:v>
                </c:pt>
                <c:pt idx="488">
                  <c:v>六価クロム化合物
ふっ素及びその化合物</c:v>
                </c:pt>
                <c:pt idx="489">
                  <c:v>鉛及びその化合物
砒素及びその化合物</c:v>
                </c:pt>
                <c:pt idx="490">
                  <c:v>六価クロム化合物
シアン化合物</c:v>
                </c:pt>
                <c:pt idx="491">
                  <c:v>シアン化合物</c:v>
                </c:pt>
                <c:pt idx="492">
                  <c:v>六価クロム化合物
ふっ素及びその化合物</c:v>
                </c:pt>
                <c:pt idx="493">
                  <c:v>カドミウム及びその化合物
鉛及びその化合物
砒素及びその化合物</c:v>
                </c:pt>
                <c:pt idx="494">
                  <c:v>ふっ素及びその化合物</c:v>
                </c:pt>
                <c:pt idx="495">
                  <c:v>鉛及びその化合物
ふっ素及びその化合物</c:v>
                </c:pt>
                <c:pt idx="496">
                  <c:v>ふっ素及びその化合物</c:v>
                </c:pt>
                <c:pt idx="497">
                  <c:v>六価クロム化合物
ふっ素及びその化合物</c:v>
                </c:pt>
                <c:pt idx="498">
                  <c:v>ふっ素及びその化合物</c:v>
                </c:pt>
                <c:pt idx="499">
                  <c:v>ふっ素及びその化合物</c:v>
                </c:pt>
                <c:pt idx="500">
                  <c:v>鉛及びその化合物</c:v>
                </c:pt>
                <c:pt idx="501">
                  <c:v>ふっ素及びその化合物</c:v>
                </c:pt>
                <c:pt idx="502">
                  <c:v>ふっ素及びその化合物</c:v>
                </c:pt>
                <c:pt idx="503">
                  <c:v>ふっ素及びその化合物</c:v>
                </c:pt>
                <c:pt idx="504">
                  <c:v>ふっ素及びその化合物</c:v>
                </c:pt>
                <c:pt idx="505">
                  <c:v>鉛及びその化合物</c:v>
                </c:pt>
                <c:pt idx="506">
                  <c:v>六価クロム化合物
ふっ素及びその化合物</c:v>
                </c:pt>
                <c:pt idx="507">
                  <c:v>六価クロム化合物</c:v>
                </c:pt>
                <c:pt idx="508">
                  <c:v>六価クロム化合物
水銀及びその化合物
鉛及びその化合物
ふっ素及びその化合物</c:v>
                </c:pt>
                <c:pt idx="509">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0">
                  <c:v>価クロム化合物
鉛及びその化合物
ふっ素及びその化合物</c:v>
                </c:pt>
                <c:pt idx="511">
                  <c:v>ふっ素及びその化合物</c:v>
                </c:pt>
                <c:pt idx="512">
                  <c:v>ふっ素及びその化合物</c:v>
                </c:pt>
                <c:pt idx="513">
                  <c:v>六価クロム化合物
鉛及びその化合物
ふっ素及びその化合物</c:v>
                </c:pt>
                <c:pt idx="514">
                  <c:v>ふっ素及びその化合物</c:v>
                </c:pt>
                <c:pt idx="515">
                  <c:v>砒素及びその化合物、ふっ素及びその化合物</c:v>
                </c:pt>
                <c:pt idx="516">
                  <c:v>砒素及びその化合物</c:v>
                </c:pt>
                <c:pt idx="517">
                  <c:v>ふっ素及びその化合物</c:v>
                </c:pt>
                <c:pt idx="518">
                  <c:v>クロロエチレン
1,1-ジクロロエチレン
1,2-ジクロロエチレン
トリクロロエチレン</c:v>
                </c:pt>
                <c:pt idx="519">
                  <c:v>六価クロム化合物
水銀及びその化合物
鉛及びその化合物
砒素及びその化合物
ふっ素及びその化合物</c:v>
                </c:pt>
                <c:pt idx="520">
                  <c:v>ふっ素及びその化合物</c:v>
                </c:pt>
                <c:pt idx="521">
                  <c:v>砒素及びその化合物
ふっ素及びその化合物</c:v>
                </c:pt>
                <c:pt idx="522">
                  <c:v>ふっ素及びその化合物</c:v>
                </c:pt>
                <c:pt idx="523">
                  <c:v>シス-1,2-ジクロロエチレン
テトラクロロエチレン
トリクロロエチレン
ふっ素及びその化合物</c:v>
                </c:pt>
                <c:pt idx="524">
                  <c:v>鉛及びその化合物
砒素及びその化合物
ふっ素及びその化合物</c:v>
                </c:pt>
                <c:pt idx="525">
                  <c:v>テトラクロロエチレン</c:v>
                </c:pt>
                <c:pt idx="526">
                  <c:v>六価クロム化合物
鉛及びその化合物</c:v>
                </c:pt>
                <c:pt idx="527">
                  <c:v>ふっ素及びその化合物
ほう素及びその化合物</c:v>
                </c:pt>
                <c:pt idx="528">
                  <c:v>鉛及びその化合物
砒素及びその化合物
ふっ素及びその化合物</c:v>
                </c:pt>
                <c:pt idx="529">
                  <c:v>六価クロム化応物
ふっ素及びその化合物</c:v>
                </c:pt>
                <c:pt idx="530">
                  <c:v>鉛及びその化合物</c:v>
                </c:pt>
                <c:pt idx="531">
                  <c:v>六価クロム化合物
鉛及びその化合物
砒素及びその化合物
ふっ素及びその化合物
ほう素及びその化合物</c:v>
                </c:pt>
                <c:pt idx="532">
                  <c:v>鉛及びその化合物</c:v>
                </c:pt>
                <c:pt idx="533">
                  <c:v>六価クロム化合物
シアン化合物
鉛及びその化合物
ふっ素及びその化合物
ほう素及びその化合物</c:v>
                </c:pt>
                <c:pt idx="534">
                  <c:v>六価クロム化合物
ふっ素及びその化合物</c:v>
                </c:pt>
                <c:pt idx="535">
                  <c:v>六価クロム化合物
鉛及びその化合物
ふっ素及びその化合物
ほう素及びその化合物</c:v>
                </c:pt>
                <c:pt idx="536">
                  <c:v>鉛及びその化合物</c:v>
                </c:pt>
                <c:pt idx="537">
                  <c:v>鉛及びその化合物</c:v>
                </c:pt>
                <c:pt idx="538">
                  <c:v>六価クロム化合物
鉛及びその化合物</c:v>
                </c:pt>
                <c:pt idx="539">
                  <c:v>鉛及びその化合物</c:v>
                </c:pt>
                <c:pt idx="540">
                  <c:v>鉛及びその化合物</c:v>
                </c:pt>
                <c:pt idx="541">
                  <c:v>鉛及びその化合物</c:v>
                </c:pt>
                <c:pt idx="542">
                  <c:v>鉛及びその化合物
ふっ素及びその化合物</c:v>
                </c:pt>
                <c:pt idx="543">
                  <c:v>ふっ素及びその化合物</c:v>
                </c:pt>
                <c:pt idx="544">
                  <c:v>テトラクロロエチレン</c:v>
                </c:pt>
                <c:pt idx="545">
                  <c:v>ふっ素及びその化合物
鉛及びその化合物</c:v>
                </c:pt>
                <c:pt idx="546">
                  <c:v>鉛及びその化合物</c:v>
                </c:pt>
                <c:pt idx="547">
                  <c:v>カドミウム及びその化合物
水銀及びその化合物
鉛及びその化合物</c:v>
                </c:pt>
                <c:pt idx="548">
                  <c:v>六価クロム化合物
シアン化合物
ふっ素及びその化合物
ほう素及びその化合物</c:v>
                </c:pt>
                <c:pt idx="549">
                  <c:v>六価クロム化合物
シアン化合物
ふっ素及びその化合物</c:v>
                </c:pt>
                <c:pt idx="550">
                  <c:v>1,1-ジクロロエチレン</c:v>
                </c:pt>
                <c:pt idx="551">
                  <c:v>鉛及びその化合物</c:v>
                </c:pt>
                <c:pt idx="552">
                  <c:v>ふっ素及びその化合物</c:v>
                </c:pt>
                <c:pt idx="553">
                  <c:v>六価クロム化合物
シアン化合物</c:v>
                </c:pt>
                <c:pt idx="554">
                  <c:v>トリクロロエチレン</c:v>
                </c:pt>
                <c:pt idx="555">
                  <c:v>ほう素及びその化合物</c:v>
                </c:pt>
                <c:pt idx="556">
                  <c:v>1,1,1-トリクロロエタン</c:v>
                </c:pt>
                <c:pt idx="557">
                  <c:v>六価クロム化合物
シアン化合物</c:v>
                </c:pt>
                <c:pt idx="558">
                  <c:v>砒素及びその化合物
ふっ素及びその化合物</c:v>
                </c:pt>
                <c:pt idx="559">
                  <c:v>鉛及びその化合物
砒素及びその化合物</c:v>
                </c:pt>
                <c:pt idx="560">
                  <c:v>六価クロム化合物</c:v>
                </c:pt>
                <c:pt idx="561">
                  <c:v>トリクロロエチレン
鉛及びその化合物</c:v>
                </c:pt>
                <c:pt idx="562">
                  <c:v>鉛及びその化合物
ふっ素及びその化合物</c:v>
                </c:pt>
                <c:pt idx="563">
                  <c:v>鉛及びその化合物</c:v>
                </c:pt>
                <c:pt idx="564">
                  <c:v>鉛及びその化合物</c:v>
                </c:pt>
                <c:pt idx="565">
                  <c:v>砒素及びその化合物</c:v>
                </c:pt>
                <c:pt idx="566">
                  <c:v>鉛及びその化合物
砒素及びその化合物
ふっ素及びその化合物</c:v>
                </c:pt>
                <c:pt idx="567">
                  <c:v>鉛及びその化合物
砒素及びその化合物
ふっ素及びその化合物</c:v>
                </c:pt>
                <c:pt idx="568">
                  <c:v>砒素及びその化合物
ふっ素及びその化合物</c:v>
                </c:pt>
                <c:pt idx="569">
                  <c:v>鉛及びその化合物
砒素及びその化合物</c:v>
                </c:pt>
                <c:pt idx="570">
                  <c:v>砒素及びその化合物
ふっ素及びその化合物</c:v>
                </c:pt>
                <c:pt idx="571">
                  <c:v>鉛及びその化合物
ふっ素及びその化合物</c:v>
                </c:pt>
                <c:pt idx="572">
                  <c:v>1,1-ジクロロエチレン
シス-1,2-ジクロロエチレン
トリクロロエチレン</c:v>
                </c:pt>
                <c:pt idx="573">
                  <c:v>ふっ素及びその化合物</c:v>
                </c:pt>
                <c:pt idx="574">
                  <c:v>鉛及びその化合物
ふっ素及びその化合物</c:v>
                </c:pt>
                <c:pt idx="575">
                  <c:v>六価クロム化合物</c:v>
                </c:pt>
                <c:pt idx="576">
                  <c:v>砒素及びその化合物</c:v>
                </c:pt>
                <c:pt idx="577">
                  <c:v>シス-1,2-ジクロロエチレン
テトラクロロエチレン
トリクロロエチレン</c:v>
                </c:pt>
                <c:pt idx="578">
                  <c:v>六価クロム化合物</c:v>
                </c:pt>
                <c:pt idx="579">
                  <c:v>鉛及びその化合物</c:v>
                </c:pt>
                <c:pt idx="580">
                  <c:v>砒素及びその化合物</c:v>
                </c:pt>
                <c:pt idx="581">
                  <c:v>シス-1,2-ジクロロエチレン</c:v>
                </c:pt>
                <c:pt idx="582">
                  <c:v>六価クロム化合物
鉛及びその化合物</c:v>
                </c:pt>
                <c:pt idx="583">
                  <c:v>鉛及びその化合物
砒素及びその化合物
ふっ素及びその化合物</c:v>
                </c:pt>
                <c:pt idx="584">
                  <c:v>シス-1,2-ジクロロエチレン
テトラクロロエチレン
トリクロロエチレン
ベンゼン</c:v>
                </c:pt>
                <c:pt idx="585">
                  <c:v>鉛及びその化合物
砒素及びその化合物
ふっ素及びその化合物</c:v>
                </c:pt>
                <c:pt idx="586">
                  <c:v>ふっ素及びその化合物</c:v>
                </c:pt>
                <c:pt idx="587">
                  <c:v>トリクロロエチレン</c:v>
                </c:pt>
                <c:pt idx="588">
                  <c:v>鉛及びその化合物
ふっ素及びその化合物
ほう素及びその化合物</c:v>
                </c:pt>
                <c:pt idx="589">
                  <c:v>テトラクロロエチレン
トリクロロエチレン
六価クロム化合物</c:v>
                </c:pt>
                <c:pt idx="590">
                  <c:v>シアン化合物
鉛及びその化合物</c:v>
                </c:pt>
                <c:pt idx="591">
                  <c:v>砒素及びその化合物
ふっ素及びその化合物</c:v>
                </c:pt>
                <c:pt idx="592">
                  <c:v>鉛及びその化合物</c:v>
                </c:pt>
                <c:pt idx="593">
                  <c:v>テトラクロロエチレン</c:v>
                </c:pt>
                <c:pt idx="594">
                  <c:v>鉛及びその化合物</c:v>
                </c:pt>
                <c:pt idx="595">
                  <c:v>カドミウム及びその化合物
鉛及びその化合物</c:v>
                </c:pt>
                <c:pt idx="596">
                  <c:v>水銀及びその化合物
鉛及びその化合物
砒素及びその化合物
ふっ素及びその化合物</c:v>
                </c:pt>
                <c:pt idx="597">
                  <c:v>砒素及びその化合物
ふっ素及びその化合物</c:v>
                </c:pt>
                <c:pt idx="598">
                  <c:v>六価クロム化合物</c:v>
                </c:pt>
                <c:pt idx="599">
                  <c:v>鉛及びその化合物</c:v>
                </c:pt>
                <c:pt idx="600">
                  <c:v>砒素及びその化合物
ふっ素及びその化合物</c:v>
                </c:pt>
                <c:pt idx="601">
                  <c:v>トリクロロエチレン</c:v>
                </c:pt>
                <c:pt idx="602">
                  <c:v>トリクロロエチレン
カドミウム及びその化合物
六価クロム化合物
鉛及びその化合物
ふっ素及びその化合物
ほう素及びその化合物</c:v>
                </c:pt>
                <c:pt idx="603">
                  <c:v>砒素及びその化合物
ふっ素及びその化合物</c:v>
                </c:pt>
                <c:pt idx="604">
                  <c:v>砒素及びその化合物
ふっ素及びその化合物</c:v>
                </c:pt>
                <c:pt idx="605">
                  <c:v>砒素及びその化合物</c:v>
                </c:pt>
                <c:pt idx="606">
                  <c:v>シアン化合物</c:v>
                </c:pt>
                <c:pt idx="607">
                  <c:v>六価クロム化合物
鉛及びその化合物
砒素及びその化合物
ふっ素及びその化合物</c:v>
                </c:pt>
                <c:pt idx="608">
                  <c:v>鉛及びその化合物</c:v>
                </c:pt>
                <c:pt idx="609">
                  <c:v>砒素及びその化合物
ふっ素及びその化合物</c:v>
                </c:pt>
                <c:pt idx="610">
                  <c:v>セレン及びその化合物
ふっ素及びその化合物</c:v>
                </c:pt>
                <c:pt idx="611">
                  <c:v>シス-1,2-ジクロロエチレン
トリクロロエチレン
水銀及びその化合物
鉛及びその化合物
砒素及びその化合物</c:v>
                </c:pt>
                <c:pt idx="612">
                  <c:v>水銀及びその化合物</c:v>
                </c:pt>
                <c:pt idx="613">
                  <c:v>鉛及びその化合物
砒素及びその化合物
ふっ素及びその化合物</c:v>
                </c:pt>
                <c:pt idx="614">
                  <c:v>鉛及びその化合物
砒素及びその化合物
ふっ素及びその化合物</c:v>
                </c:pt>
                <c:pt idx="615">
                  <c:v>テトラクロロエチレン</c:v>
                </c:pt>
                <c:pt idx="616">
                  <c:v>鉛及びその化合物
ふっ素及びその化合物</c:v>
                </c:pt>
                <c:pt idx="617">
                  <c:v>鉛及びその化合物</c:v>
                </c:pt>
                <c:pt idx="618">
                  <c:v>砒素及びその化合物</c:v>
                </c:pt>
                <c:pt idx="619">
                  <c:v>六価クロム化合物</c:v>
                </c:pt>
                <c:pt idx="620">
                  <c:v>ふっ素及びその化合物</c:v>
                </c:pt>
                <c:pt idx="621">
                  <c:v>シアン化合物
砒素及びその化合物</c:v>
                </c:pt>
                <c:pt idx="622">
                  <c:v>砒素及びその化合物
ふっ素及びその化合物</c:v>
                </c:pt>
                <c:pt idx="623">
                  <c:v>テトラクロロエチレン
トリクロロエチレン
鉛及びその化合物
砒素及びその化合物</c:v>
                </c:pt>
                <c:pt idx="624">
                  <c:v>鉛及びその化合物</c:v>
                </c:pt>
                <c:pt idx="625">
                  <c:v>ベンゼン</c:v>
                </c:pt>
                <c:pt idx="626">
                  <c:v>ふっ素及びその化合物</c:v>
                </c:pt>
                <c:pt idx="627">
                  <c:v>砒素及びその化合物</c:v>
                </c:pt>
                <c:pt idx="628">
                  <c:v>砒素及びその化合物
ふっ素及びその化合物</c:v>
                </c:pt>
                <c:pt idx="629">
                  <c:v>クロロエチレン
1,2-ジクロロエチレン
テトラクロロエチレン
トリクロロエチレン</c:v>
                </c:pt>
                <c:pt idx="630">
                  <c:v>鉛及びその化合物
砒素及びその化合物
ふっ素及びその化合物</c:v>
                </c:pt>
                <c:pt idx="631">
                  <c:v>カドミウム及びその化合物
鉛及びその化合物</c:v>
                </c:pt>
                <c:pt idx="632">
                  <c:v>テトラクロロエチレン</c:v>
                </c:pt>
                <c:pt idx="633">
                  <c:v>砒素及びその化合物
ふっ素及びその化合物</c:v>
                </c:pt>
                <c:pt idx="634">
                  <c:v>ほう素及びその化合物</c:v>
                </c:pt>
                <c:pt idx="635">
                  <c:v>砒素及びその化合物
ふっ素及びその化合物</c:v>
                </c:pt>
                <c:pt idx="636">
                  <c:v>鉛及びその化合物
ふっ素及びその化合物</c:v>
                </c:pt>
                <c:pt idx="637">
                  <c:v>六価クロム化合物</c:v>
                </c:pt>
                <c:pt idx="638">
                  <c:v>六価クロム化合物
シアン化合物
鉛及びその化合物
ほう素及びその化合物</c:v>
                </c:pt>
                <c:pt idx="639">
                  <c:v>鉛及びその化合物
ふっ素及びその化合物</c:v>
                </c:pt>
                <c:pt idx="640">
                  <c:v>1,2-ロジクロロエタン
ベンゼン</c:v>
                </c:pt>
                <c:pt idx="641">
                  <c:v>鉛及びその化合物</c:v>
                </c:pt>
                <c:pt idx="642">
                  <c:v>テトラクロロエチレン</c:v>
                </c:pt>
                <c:pt idx="643">
                  <c:v>鉛及びその化合物
砒素及びその化合物
ふっ素及びその化合物</c:v>
                </c:pt>
                <c:pt idx="644">
                  <c:v>六価クロム化合物</c:v>
                </c:pt>
                <c:pt idx="645">
                  <c:v>鉛及びその化合物</c:v>
                </c:pt>
                <c:pt idx="646">
                  <c:v>テトラクロロエチレン
トリクロロエチレン</c:v>
                </c:pt>
                <c:pt idx="647">
                  <c:v>鉛及びその化合物
ふっ素及びその化合物
ほう素及びその化合物</c:v>
                </c:pt>
                <c:pt idx="648">
                  <c:v>鉛及びその化合物</c:v>
                </c:pt>
                <c:pt idx="649">
                  <c:v>鉛及びその化合物</c:v>
                </c:pt>
                <c:pt idx="650">
                  <c:v>鉛及びその化合物、
砒素及びその化合物</c:v>
                </c:pt>
                <c:pt idx="651">
                  <c:v>六価クロム化合物</c:v>
                </c:pt>
                <c:pt idx="652">
                  <c:v>カドミウム及びその化合物</c:v>
                </c:pt>
                <c:pt idx="653">
                  <c:v>テトラクロロエチレン</c:v>
                </c:pt>
                <c:pt idx="654">
                  <c:v>六価クロム化合物</c:v>
                </c:pt>
                <c:pt idx="655">
                  <c:v>鉛及びその化合物</c:v>
                </c:pt>
                <c:pt idx="656">
                  <c:v>六価クロム化合物
砒素及びその化合物
ふっ素及びその化合物
鉛及びその化合物</c:v>
                </c:pt>
                <c:pt idx="657">
                  <c:v>ふっ素及びその化合物</c:v>
                </c:pt>
                <c:pt idx="658">
                  <c:v>クロロエチレン
1,2-ジクロロエチレン
トリクロロエチレン
ふっ素及びその化合物</c:v>
                </c:pt>
                <c:pt idx="659">
                  <c:v>砒素及びその化合物
ふっ素及びその化合物</c:v>
                </c:pt>
                <c:pt idx="660">
                  <c:v>鉛及びその化合物</c:v>
                </c:pt>
                <c:pt idx="661">
                  <c:v>ふっ素及びその化合物
ほう素及びその化合物</c:v>
                </c:pt>
                <c:pt idx="662">
                  <c:v>鉛及びその化合物
ふっ素及びその化合物</c:v>
                </c:pt>
                <c:pt idx="663">
                  <c:v>セレン及びその化合物
鉛及びその化合物
ふっ素及びその化合物</c:v>
                </c:pt>
                <c:pt idx="664">
                  <c:v>トリクロロエチレン</c:v>
                </c:pt>
                <c:pt idx="665">
                  <c:v>六価クロム化合物
鉛及びその化合物
ふっ素及びその化合物</c:v>
                </c:pt>
                <c:pt idx="666">
                  <c:v>ふっ素及びその化合物</c:v>
                </c:pt>
                <c:pt idx="667">
                  <c:v>砒素及びその化合物
ふっ素及びその化合物
鉛及びその化合物</c:v>
                </c:pt>
                <c:pt idx="668">
                  <c:v>セレン及びその化合物</c:v>
                </c:pt>
                <c:pt idx="669">
                  <c:v>鉛及びその化合物</c:v>
                </c:pt>
                <c:pt idx="670">
                  <c:v>鉛及びその化合物</c:v>
                </c:pt>
                <c:pt idx="671">
                  <c:v>1,1-ジクロロエチレン
テトラクロロエチレン
六価クロム化合物
セレン及びその化合物
鉛及びその化合物
ふっ素及びその化合物</c:v>
                </c:pt>
                <c:pt idx="672">
                  <c:v>鉛及びその化合物</c:v>
                </c:pt>
                <c:pt idx="673">
                  <c:v>六価クロム化合物
鉛及びその化合物
砒素及びその化合物</c:v>
                </c:pt>
                <c:pt idx="674">
                  <c:v>鉛及びその化合物</c:v>
                </c:pt>
                <c:pt idx="675">
                  <c:v>ふっ素及びその化合物
ほう素及びその化合物</c:v>
                </c:pt>
                <c:pt idx="676">
                  <c:v>鉛及びその化合物</c:v>
                </c:pt>
                <c:pt idx="677">
                  <c:v>六価クロム化合物
砒素及びその化合物</c:v>
                </c:pt>
                <c:pt idx="678">
                  <c:v>六価クロム化合物
鉛及びその化合物
ふっ素及びその化合物</c:v>
                </c:pt>
                <c:pt idx="679">
                  <c:v>鉛及びその化合物
ふっ素及びその化合物
ほう素及びその化合物</c:v>
                </c:pt>
                <c:pt idx="680">
                  <c:v>クロロエチレン
シス-1,2-ジクロロエチレン
テトラクロロエチレン
トリクロロエチレン</c:v>
                </c:pt>
                <c:pt idx="681">
                  <c:v>クロロエチレン
1,2-ジクロロエチレン
テトラクロロエチレン</c:v>
                </c:pt>
                <c:pt idx="682">
                  <c:v>ふっ素及びその化合物</c:v>
                </c:pt>
                <c:pt idx="683">
                  <c:v>鉛及びその化合物</c:v>
                </c:pt>
                <c:pt idx="684">
                  <c:v>鉛及びその化合物</c:v>
                </c:pt>
                <c:pt idx="685">
                  <c:v>鉛及びその化合物
ヒ素及びその化合物</c:v>
                </c:pt>
                <c:pt idx="686">
                  <c:v>ふっ素及びその化合物
鉛及びその化合物
シアン化合物</c:v>
                </c:pt>
                <c:pt idx="687">
                  <c:v>六価クロム化合物
砒素及びその化合物
ふっ素及びその化合物
ほう素及びその化合物</c:v>
                </c:pt>
                <c:pt idx="688">
                  <c:v>ふっ素及びその化合物</c:v>
                </c:pt>
                <c:pt idx="689">
                  <c:v>鉛及びその化合物</c:v>
                </c:pt>
                <c:pt idx="690">
                  <c:v>ふっ素及びその化合物</c:v>
                </c:pt>
                <c:pt idx="691">
                  <c:v>シス-1,2-ジクロロエチレン
テトラクロロエチレン
トリクロロエチレン</c:v>
                </c:pt>
                <c:pt idx="692">
                  <c:v>ふっ素及びその化合物
ほう素及びその化合物</c:v>
                </c:pt>
                <c:pt idx="693">
                  <c:v>鉛及びその化合物</c:v>
                </c:pt>
                <c:pt idx="694">
                  <c:v>鉛及びその化合物</c:v>
                </c:pt>
                <c:pt idx="695">
                  <c:v>ふっ素及びその化合物</c:v>
                </c:pt>
                <c:pt idx="696">
                  <c:v>六価クロム化合物
ふっ素及びその化合物</c:v>
                </c:pt>
                <c:pt idx="697">
                  <c:v>ふっ素及びその化合物</c:v>
                </c:pt>
                <c:pt idx="698">
                  <c:v>ほう素及びその化合物</c:v>
                </c:pt>
                <c:pt idx="699">
                  <c:v>六価クロム化合物
鉛及びその化合物
ふっ素及びその化合物</c:v>
                </c:pt>
                <c:pt idx="700">
                  <c:v>砒素及びその化合物</c:v>
                </c:pt>
                <c:pt idx="701">
                  <c:v>六価クロム化合物
鉛及びその化合物
ほう素及びその化合物</c:v>
                </c:pt>
                <c:pt idx="702">
                  <c:v>六価クロム化合物
鉛及びその化合物
砒素及びその化合物
ふつ素及びその化合物
ほう素及びその化合物</c:v>
                </c:pt>
                <c:pt idx="703">
                  <c:v>六価クロム化合物
鉛及びその化合物
砒素及びその化合物
ふっ素及びその化合物
ほう素及びその化合物</c:v>
                </c:pt>
                <c:pt idx="704">
                  <c:v>ふっ素及びその化合物</c:v>
                </c:pt>
                <c:pt idx="705">
                  <c:v>砒素及びその化合物</c:v>
                </c:pt>
                <c:pt idx="706">
                  <c:v>六価クロム化合物
シアン化合物
水銀及びその化合物
ほう素及びその化合物</c:v>
                </c:pt>
                <c:pt idx="707">
                  <c:v>鉛及びその化合物
砒素及びその化合物
ふっ素及びその化合物</c:v>
                </c:pt>
                <c:pt idx="708">
                  <c:v>六価クロム化合物
シアン化合物
ほう素及びその化合物</c:v>
                </c:pt>
                <c:pt idx="709">
                  <c:v>テトラクロロエチレン</c:v>
                </c:pt>
                <c:pt idx="710">
                  <c:v>鉛及びその化合物</c:v>
                </c:pt>
                <c:pt idx="711">
                  <c:v>六価クロム化合物
シアン化合物</c:v>
                </c:pt>
                <c:pt idx="712">
                  <c:v>砒素及びその化合物</c:v>
                </c:pt>
                <c:pt idx="713">
                  <c:v>鉛及びその化合物</c:v>
                </c:pt>
                <c:pt idx="714">
                  <c:v>鉛及びその化合物
砒素及びその化合物
ふっ素及びその化合物</c:v>
                </c:pt>
                <c:pt idx="715">
                  <c:v>ふっ素及びその化合物</c:v>
                </c:pt>
                <c:pt idx="716">
                  <c:v>ふっ素及びその化合物</c:v>
                </c:pt>
                <c:pt idx="717">
                  <c:v>ふっ素及びその化合物</c:v>
                </c:pt>
                <c:pt idx="718">
                  <c:v>砒素及びその化合物
ふっ素及びその化合物</c:v>
                </c:pt>
                <c:pt idx="719">
                  <c:v>トリクロロエチレン
六価クロム化合物
シアン化合物
ほう素及びその化合物</c:v>
                </c:pt>
                <c:pt idx="720">
                  <c:v>鉛及びその化合物</c:v>
                </c:pt>
                <c:pt idx="721">
                  <c:v>六価クロム化合物
鉛及びその化合物
砒素及びその化合物
ふっ素及びその化合物</c:v>
                </c:pt>
                <c:pt idx="722">
                  <c:v>クロロエチレン
1,2-ジクロロエチレン
トリクロロエチレン
六価クロム化合物
シアン化合物
鉛及びその化合物
砒素及びその化合物
ふっ素及びその化合物</c:v>
                </c:pt>
                <c:pt idx="723">
                  <c:v>ふっ素及びその化合物</c:v>
                </c:pt>
                <c:pt idx="724">
                  <c:v>トリクロロエチレン
六価クロム化合物
鉛及びその化合物</c:v>
                </c:pt>
                <c:pt idx="725">
                  <c:v>テトラクロロエチレン</c:v>
                </c:pt>
                <c:pt idx="726">
                  <c:v>テトラクロロエチレン</c:v>
                </c:pt>
                <c:pt idx="727">
                  <c:v>テトラクロロエチレン</c:v>
                </c:pt>
                <c:pt idx="728">
                  <c:v>砒素及びその化合物</c:v>
                </c:pt>
                <c:pt idx="729">
                  <c:v>ふっ素及びその化合物</c:v>
                </c:pt>
                <c:pt idx="730">
                  <c:v>テトラクロロエチレン</c:v>
                </c:pt>
                <c:pt idx="731">
                  <c:v>六価クロム化合物
シアン化合物
ふっ素及びその化合物</c:v>
                </c:pt>
                <c:pt idx="732">
                  <c:v>1,1-ジクロロエチレン
シス-1,2-ジクロロエチレン
テトラクロロエチレン
トリクロロエチレン</c:v>
                </c:pt>
                <c:pt idx="733">
                  <c:v>シス-1,2-ジクロロエチレン
テトラクロロエチレン</c:v>
                </c:pt>
                <c:pt idx="734">
                  <c:v>シス-1,2-ジクロロエチレン
テトラクロロエチレン
トリクロロエチレン
カドミウム及びその化合物
水銀及びその化合物
鉛及びその化合物</c:v>
                </c:pt>
                <c:pt idx="735">
                  <c:v>カドミウム及びその化合物
六価クロム化合物
水銀及びその化合物
鉛及びその化合物
砒素及びその化合物
ふっ素及びその化合物</c:v>
                </c:pt>
                <c:pt idx="736">
                  <c:v>砒素及びその化合物</c:v>
                </c:pt>
                <c:pt idx="737">
                  <c:v>砒素及びその化合物</c:v>
                </c:pt>
                <c:pt idx="738">
                  <c:v>砒素及びその化合物
ふっ素及びその化合物</c:v>
                </c:pt>
                <c:pt idx="739">
                  <c:v>砒素及びその化合物
ふっ素及びその化合物</c:v>
                </c:pt>
                <c:pt idx="740">
                  <c:v>カドミウム及びその化合物
六価クロム及びその化合物
鉛及びその化合物
ふっ素及びその化合物</c:v>
                </c:pt>
                <c:pt idx="741">
                  <c:v>シアン化合物
鉛及びその化合物
砒素及びその化合物</c:v>
                </c:pt>
                <c:pt idx="742">
                  <c:v>クロロエチレン
１,２－ジクロロエチレン
トリクロロエチレン
六価クロム化合物
シアン化合物
鉛及びその化合物</c:v>
                </c:pt>
                <c:pt idx="743">
                  <c:v>六価クロム化合物
鉛及びその化合物</c:v>
                </c:pt>
                <c:pt idx="744">
                  <c:v>砒素及びその化合物
ふっ素及びその化合物</c:v>
                </c:pt>
                <c:pt idx="745">
                  <c:v>砒素及びその化合物
ふっ素及びその化合物</c:v>
                </c:pt>
                <c:pt idx="746">
                  <c:v>砒素及びその化合物
ふっ素及びその化合物</c:v>
                </c:pt>
                <c:pt idx="747">
                  <c:v>シス-1,2-ジクロロエチレン
テトラクロロエチレン</c:v>
                </c:pt>
                <c:pt idx="748">
                  <c:v>シス-1,2-ジクロロエチレン
テトラクロロエチレン
トリクロロエチレン</c:v>
                </c:pt>
                <c:pt idx="749">
                  <c:v>六価クロム化合物
セレン及びその化合物
鉛及びその化合物
砒素及びその化合物
ふっ素及びその化合物</c:v>
                </c:pt>
                <c:pt idx="750">
                  <c:v>セレン及びその化合物
鉛及びその化合物
砒素及びその化合物
ふっ素及びその化合物</c:v>
                </c:pt>
                <c:pt idx="751">
                  <c:v>カドミウム及びその化合物
セレン及びその化合物
鉛及びその化合物
砒素及びその化合物
ふっ素及びその化合物</c:v>
                </c:pt>
                <c:pt idx="752">
                  <c:v>砒素及びその化合物</c:v>
                </c:pt>
                <c:pt idx="753">
                  <c:v>ふっ素及びその化合物
ほう素及びその化合物</c:v>
                </c:pt>
                <c:pt idx="754">
                  <c:v>鉛及びその化合物</c:v>
                </c:pt>
                <c:pt idx="755">
                  <c:v>砒素及びその化合物</c:v>
                </c:pt>
                <c:pt idx="756">
                  <c:v>テトラクロロエチレン</c:v>
                </c:pt>
                <c:pt idx="757">
                  <c:v>トリクロロエチレン
1,1-ジクロロエチレン
シス-1,2-ジクロロエチレン</c:v>
                </c:pt>
                <c:pt idx="758">
                  <c:v>ふっ素及びその化合物</c:v>
                </c:pt>
                <c:pt idx="759">
                  <c:v>ふっ素及びその化合物</c:v>
                </c:pt>
                <c:pt idx="760">
                  <c:v>砒素及びその化合物
ふっ素及びその化合物</c:v>
                </c:pt>
                <c:pt idx="761">
                  <c:v>テトラクロロエチレン</c:v>
                </c:pt>
                <c:pt idx="762">
                  <c:v>砒素及びその化合物</c:v>
                </c:pt>
                <c:pt idx="763">
                  <c:v>トリクロロエチレン
ふっ素及びその化合物</c:v>
                </c:pt>
                <c:pt idx="764">
                  <c:v>ふっ素及びその化合物</c:v>
                </c:pt>
                <c:pt idx="765">
                  <c:v>砒素及びその化合物</c:v>
                </c:pt>
                <c:pt idx="766">
                  <c:v>砒素及びその化合物
ふっ素及びその化合物</c:v>
                </c:pt>
                <c:pt idx="767">
                  <c:v>水銀及びその化合物
鉛及びその化合物
ふっ素及びその化合物</c:v>
                </c:pt>
                <c:pt idx="768">
                  <c:v>ほう素及びその化合物</c:v>
                </c:pt>
                <c:pt idx="769">
                  <c:v>砒素及びその化合物</c:v>
                </c:pt>
                <c:pt idx="770">
                  <c:v>六価クロム化合物
砒素及びその化合物
ふっ素及びその化合物</c:v>
                </c:pt>
                <c:pt idx="771">
                  <c:v>ベンゼン</c:v>
                </c:pt>
                <c:pt idx="772">
                  <c:v>ポリ塩化ビフェニル</c:v>
                </c:pt>
                <c:pt idx="773">
                  <c:v>カドミウム及びその化合物
鉛及びその化合物</c:v>
                </c:pt>
                <c:pt idx="774">
                  <c:v>カドミウム及びその化合物
六価クロム化合物
鉛及びその化合物
砒素及びその化合物</c:v>
                </c:pt>
                <c:pt idx="775">
                  <c:v>鉛及びその化合物</c:v>
                </c:pt>
                <c:pt idx="776">
                  <c:v>鉛及びその化合物
砒素及びその化合物
ふっ素及びその化合物</c:v>
                </c:pt>
                <c:pt idx="777">
                  <c:v>トリクロロエチレン
ふっ素及びその化合物</c:v>
                </c:pt>
                <c:pt idx="778">
                  <c:v>鉛及びその化合物</c:v>
                </c:pt>
                <c:pt idx="779">
                  <c:v>ふっ素及びその化合物</c:v>
                </c:pt>
                <c:pt idx="780">
                  <c:v>鉛及びその化合物</c:v>
                </c:pt>
                <c:pt idx="781">
                  <c:v>鉛及びその化合物
砒素及びその化合物</c:v>
                </c:pt>
                <c:pt idx="782">
                  <c:v>ふっ素及びその化合物</c:v>
                </c:pt>
                <c:pt idx="783">
                  <c:v>六価クロム化合物</c:v>
                </c:pt>
                <c:pt idx="784">
                  <c:v>鉛及びその化合物</c:v>
                </c:pt>
                <c:pt idx="785">
                  <c:v>1,1-ジクロロエチレン
シス-1,2-ジクロロエチレン
テトラクロロエチレン
1,1,1-トリクロロエタン
トリクロロエチレン</c:v>
                </c:pt>
                <c:pt idx="786">
                  <c:v>鉛及びその化合物
ふっ素及びその化合物</c:v>
                </c:pt>
                <c:pt idx="787">
                  <c:v>砒素及びその化合物</c:v>
                </c:pt>
                <c:pt idx="788">
                  <c:v>ふっ素及びその化合物</c:v>
                </c:pt>
                <c:pt idx="789">
                  <c:v>鉛及びその化合物
ふっ素及びその化合物</c:v>
                </c:pt>
                <c:pt idx="790">
                  <c:v>鉛及びその化合物</c:v>
                </c:pt>
                <c:pt idx="791">
                  <c:v>ふっ素及びその化合物</c:v>
                </c:pt>
                <c:pt idx="792">
                  <c:v>ふっ素及びその化合物</c:v>
                </c:pt>
                <c:pt idx="793">
                  <c:v>ふっ素及びその化合物</c:v>
                </c:pt>
                <c:pt idx="794">
                  <c:v>ふっ素及びその化合物</c:v>
                </c:pt>
                <c:pt idx="795">
                  <c:v>砒素及びその化合物
ふっ素及びその化合物</c:v>
                </c:pt>
                <c:pt idx="796">
                  <c:v>鉛及びその化合物
ふっ素及びその化合物</c:v>
                </c:pt>
                <c:pt idx="797">
                  <c:v>鉛及びその化合物
ふっ素及びその化合物</c:v>
                </c:pt>
                <c:pt idx="798">
                  <c:v>カドミウム及びその化合物
水銀及びその化合物
鉛及びその化合物
砒素及びその化合物
ふっ素及びその化合物
ほう素及びその化合物</c:v>
                </c:pt>
                <c:pt idx="799">
                  <c:v>砒素及びその化合物</c:v>
                </c:pt>
                <c:pt idx="800">
                  <c:v>砒素及びその化合物
ふっ素及びその化合物</c:v>
                </c:pt>
                <c:pt idx="801">
                  <c:v>鉛及びその化合物
ふっ素及びその化合物</c:v>
                </c:pt>
                <c:pt idx="802">
                  <c:v>ふっ素及びその化合物</c:v>
                </c:pt>
                <c:pt idx="803">
                  <c:v>六価クロム化合物
鉛及びその化合物
砒素及びその化合物
ふっ素及びその化合物</c:v>
                </c:pt>
                <c:pt idx="804">
                  <c:v>鉛及びその化合物</c:v>
                </c:pt>
                <c:pt idx="805">
                  <c:v>カドミウム及びその化合物
水銀及びその化合物
鉛及びその化合物
砒素及びその化合物
ふっ素及びその化合物
ほう素及びそ化合物</c:v>
                </c:pt>
                <c:pt idx="806">
                  <c:v>砒素及びその化合物
ふっ素及びその化合物</c:v>
                </c:pt>
                <c:pt idx="807">
                  <c:v>鉛及びその化合物</c:v>
                </c:pt>
                <c:pt idx="808">
                  <c:v>砒素及びその化合物
ふっ素及びその化合物</c:v>
                </c:pt>
                <c:pt idx="809">
                  <c:v>砒素及びその化合物
ふっ素及びその化合物</c:v>
                </c:pt>
                <c:pt idx="810">
                  <c:v>砒素及びその化合物
ふっ素及びその化合物</c:v>
                </c:pt>
                <c:pt idx="811">
                  <c:v>砒素及びその化合物</c:v>
                </c:pt>
                <c:pt idx="812">
                  <c:v>ふっ素及びその化合物</c:v>
                </c:pt>
                <c:pt idx="813">
                  <c:v>クロロエチレン
ふっ素及びその化合物</c:v>
                </c:pt>
                <c:pt idx="814">
                  <c:v>カドミウム及びその化合物
水銀及びその化合物
鉛及びその化合物
砒素及びその化合物
ふっ素及びその化合物
ほう素及びその化合物
ポリ塩化ビフェニル（PCB）</c:v>
                </c:pt>
                <c:pt idx="815">
                  <c:v>ふっ素及びその化合物</c:v>
                </c:pt>
                <c:pt idx="816">
                  <c:v>鉛及びその化合物
砒素及びその化合物
ふっ素及びその化合物</c:v>
                </c:pt>
                <c:pt idx="817">
                  <c:v>砒素及びその化合物</c:v>
                </c:pt>
                <c:pt idx="818">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19">
                  <c:v>ふっ素及びその化合物</c:v>
                </c:pt>
                <c:pt idx="820">
                  <c:v>鉛及びその化合物
砒素及びその化合物
ふっ素及びその化合物</c:v>
                </c:pt>
                <c:pt idx="821">
                  <c:v>砒素及びその化合物
ふっ素及びその化合物</c:v>
                </c:pt>
                <c:pt idx="822">
                  <c:v>六価クロム化合物</c:v>
                </c:pt>
                <c:pt idx="823">
                  <c:v>鉛及びその化合物</c:v>
                </c:pt>
                <c:pt idx="824">
                  <c:v>六価クロム化合物</c:v>
                </c:pt>
                <c:pt idx="825">
                  <c:v>鉛及びその化合物
ふっ素及びその化合物</c:v>
                </c:pt>
                <c:pt idx="826">
                  <c:v>砒素及びその化合物</c:v>
                </c:pt>
                <c:pt idx="827">
                  <c:v>ふっ素及びその化合物</c:v>
                </c:pt>
                <c:pt idx="828">
                  <c:v>ふっ素及びその化合物</c:v>
                </c:pt>
                <c:pt idx="829">
                  <c:v>ふっ素及びその化合物</c:v>
                </c:pt>
                <c:pt idx="830">
                  <c:v>カドミウム及びその化合物
水銀及びその化合物
鉛及びその化合物
砒素及びその化合物
ふっ素及びその化合物
ほう素及びその化合物</c:v>
                </c:pt>
                <c:pt idx="831">
                  <c:v>カドミウム及びその化合物
六価クロム化合物
水銀及びその化合物
セレン及びその化合物
鉛及びその化合物
砒素及びその化合物
ふっ素及びその化合物
ほう素及びその化合物</c:v>
                </c:pt>
                <c:pt idx="832">
                  <c:v>砒素及びその化合物並びにふっ素及びその化合物</c:v>
                </c:pt>
                <c:pt idx="833">
                  <c:v>砒素及びその化合物</c:v>
                </c:pt>
                <c:pt idx="834">
                  <c:v>砒素及びその化合物</c:v>
                </c:pt>
                <c:pt idx="835">
                  <c:v>鉛及びその化合物
砒素及びその化合物</c:v>
                </c:pt>
                <c:pt idx="836">
                  <c:v>鉛及びその化合物
ふっ素及びその化合物</c:v>
                </c:pt>
                <c:pt idx="837">
                  <c:v>鉛及びその化合物
砒素及びその化合物
</c:v>
                </c:pt>
                <c:pt idx="838">
                  <c:v>ふっ素及びその化合物</c:v>
                </c:pt>
                <c:pt idx="839">
                  <c:v>砒素及びその化合物</c:v>
                </c:pt>
                <c:pt idx="840">
                  <c:v>六価クロム化合物
砒素及びその化合物
並びにベンゼン</c:v>
                </c:pt>
                <c:pt idx="841">
                  <c:v>六価クロム化合物
砒素及びその化合物
ふっ素及びその化合物</c:v>
                </c:pt>
                <c:pt idx="842">
                  <c:v>鉛及びその化合物
ふっ素及びその化合物</c:v>
                </c:pt>
                <c:pt idx="843">
                  <c:v>クロロエチレン
1,2-ジクロロエチレン</c:v>
                </c:pt>
                <c:pt idx="844">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5">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6">
                  <c:v>砒素及びその化合物
ふっ素及びその化合物</c:v>
                </c:pt>
                <c:pt idx="847">
                  <c:v>砒素及びその化合物
ふっ素及びその化合物</c:v>
                </c:pt>
                <c:pt idx="848">
                  <c:v>ベンゼン、シアン化合物
セレン及びその化合物
鉛及びその化合物
ふっ素及びその化合物</c:v>
                </c:pt>
                <c:pt idx="849">
                  <c:v>鉛及びその化合物</c:v>
                </c:pt>
                <c:pt idx="850">
                  <c:v>鉛及びその化合物</c:v>
                </c:pt>
                <c:pt idx="851">
                  <c:v>鉛及びその化合物
砒素及びその化合物
ふっ素及びその化合物</c:v>
                </c:pt>
                <c:pt idx="852">
                  <c:v>ふっ素及びその化合物</c:v>
                </c:pt>
                <c:pt idx="853">
                  <c:v>砒素及びその化合物</c:v>
                </c:pt>
                <c:pt idx="854">
                  <c:v>六価クロム化合物
ふっ素及びその化合物</c:v>
                </c:pt>
                <c:pt idx="855">
                  <c:v>トリクロロエチレン</c:v>
                </c:pt>
                <c:pt idx="856">
                  <c:v>砒素及びその化合物
ふっ素及びその化合物
ベンゼン</c:v>
                </c:pt>
                <c:pt idx="857">
                  <c:v>砒素及びその化合物</c:v>
                </c:pt>
                <c:pt idx="858">
                  <c:v>クロロエチレン
1,1-ジクロロエチレン
1,2-ジクロロエチレン
テトラクロロエチレン
トリクロロエチレン</c:v>
                </c:pt>
                <c:pt idx="859">
                  <c:v>砒素及びその化合物</c:v>
                </c:pt>
                <c:pt idx="860">
                  <c:v>砒素及びその化合物
ふっ素及びその化合物</c:v>
                </c:pt>
                <c:pt idx="861">
                  <c:v>砒素及びその化合物</c:v>
                </c:pt>
                <c:pt idx="862">
                  <c:v>砒素及びその化合物</c:v>
                </c:pt>
                <c:pt idx="863">
                  <c:v>鉛及びその化合物</c:v>
                </c:pt>
                <c:pt idx="864">
                  <c:v>鉛及びその化合物
砒素及びその化合物</c:v>
                </c:pt>
                <c:pt idx="865">
                  <c:v>鉛及びその化合物
砒素及びその化合物
ふっ素及びその化合物</c:v>
                </c:pt>
                <c:pt idx="866">
                  <c:v>砒素及びその化合物
ふっ素及びその化合物</c:v>
                </c:pt>
                <c:pt idx="867">
                  <c:v>砒素及びその化合物
ふっ素及びその化合物</c:v>
                </c:pt>
                <c:pt idx="868">
                  <c:v>ふっ素及びその化合物</c:v>
                </c:pt>
                <c:pt idx="869">
                  <c:v>水銀及びその化合物
鉛及びその化合物</c:v>
                </c:pt>
                <c:pt idx="870">
                  <c:v>ふっ素及びその化合物</c:v>
                </c:pt>
                <c:pt idx="871">
                  <c:v>六価クロム化合物
ふっ素及びその化合物</c:v>
                </c:pt>
                <c:pt idx="872">
                  <c:v>ふっ素及びその化合物</c:v>
                </c:pt>
                <c:pt idx="873">
                  <c:v>砒素及びその化合物
ふっ素及びその化合物</c:v>
                </c:pt>
                <c:pt idx="874">
                  <c:v>砒素及びその化合物
ふっ素及びその化合物</c:v>
                </c:pt>
                <c:pt idx="875">
                  <c:v>ふっ素及びその化合物</c:v>
                </c:pt>
                <c:pt idx="876">
                  <c:v>ふっ素及びその化合物</c:v>
                </c:pt>
                <c:pt idx="877">
                  <c:v>ふっ素及びその化合物</c:v>
                </c:pt>
                <c:pt idx="878">
                  <c:v>ふっ素及びその化合物</c:v>
                </c:pt>
                <c:pt idx="879">
                  <c:v>砒素及びその化合物
ふっ素及びその化合物</c:v>
                </c:pt>
                <c:pt idx="880">
                  <c:v>砒素及びその化合物
ふっ素及びその化合物</c:v>
                </c:pt>
                <c:pt idx="881">
                  <c:v>ふっ素及びその化合物</c:v>
                </c:pt>
                <c:pt idx="882">
                  <c:v>砒素及びその化合物
ふっ素及びその化合物</c:v>
                </c:pt>
                <c:pt idx="883">
                  <c:v>セレン及びその化合物
鉛及びその化合物
砒素及びその化合物
ふっ素及びその化合物
ほう素及びその化合物</c:v>
                </c:pt>
                <c:pt idx="884">
                  <c:v>クロロエチレン
1,1-ジクロロエチレン
シス-1,2-ジクロロエチレン
トリクロロエチレン
ベンゼン
ほう素及びその化合物</c:v>
                </c:pt>
                <c:pt idx="885">
                  <c:v>ふっ素及びその化合物</c:v>
                </c:pt>
                <c:pt idx="886">
                  <c:v>六価クロム化合物
鉛及びその化合物
ふっ素及びその化合物</c:v>
                </c:pt>
                <c:pt idx="887">
                  <c:v>ふっ素及びその化合物</c:v>
                </c:pt>
                <c:pt idx="888">
                  <c:v>ふっ素及びその化合物</c:v>
                </c:pt>
                <c:pt idx="889">
                  <c:v>鉛及びその化合物
ふっ素及びその化合物</c:v>
                </c:pt>
                <c:pt idx="890">
                  <c:v>砒素及びその化合物
ふっ素及びその化合物</c:v>
                </c:pt>
                <c:pt idx="891">
                  <c:v>ふっ素及びその化合物</c:v>
                </c:pt>
                <c:pt idx="892">
                  <c:v>砒素及びその化合物
ふっ素及びその化合物</c:v>
                </c:pt>
                <c:pt idx="893">
                  <c:v>砒素及びその化合物</c:v>
                </c:pt>
                <c:pt idx="894">
                  <c:v>砒素及びその化合物</c:v>
                </c:pt>
                <c:pt idx="895">
                  <c:v>ふっ素及びその化合物</c:v>
                </c:pt>
                <c:pt idx="896">
                  <c:v>六価クロム化合物
ふっ素及びその化合物</c:v>
                </c:pt>
                <c:pt idx="897">
                  <c:v>鉛及びその化合物</c:v>
                </c:pt>
                <c:pt idx="898">
                  <c:v>砒素及びその化合物
ふっ素及びその化合物</c:v>
                </c:pt>
                <c:pt idx="899">
                  <c:v>砒素及びその化合物
ふっ素及びその化合物</c:v>
                </c:pt>
                <c:pt idx="900">
                  <c:v>鉛及びその化合物</c:v>
                </c:pt>
                <c:pt idx="901">
                  <c:v>クロロエチレン
1,2-ジクロロエチレン
テトラクロロエチレン
トリクロロエチレン</c:v>
                </c:pt>
                <c:pt idx="902">
                  <c:v>ふっ素及びその化合物</c:v>
                </c:pt>
                <c:pt idx="903">
                  <c:v>クロロエチレン
1,1-ジクロロエチレン
1,2-ジクロロエチレン
テトラクロロエチレン
トリクロロエチレン</c:v>
                </c:pt>
                <c:pt idx="904">
                  <c:v>六価クロム化合物
シアン化合物
セレン及びその化合物
ふっ素及びその化合物
ほう素及びその化合物</c:v>
                </c:pt>
                <c:pt idx="905">
                  <c:v>砒素及び化合物
ふっ素及びその化合物</c:v>
                </c:pt>
                <c:pt idx="906">
                  <c:v>テトラクロロエチレン</c:v>
                </c:pt>
                <c:pt idx="907">
                  <c:v>鉛及びその化合物
砒素及び化合物
ふっ素及びその化合物</c:v>
                </c:pt>
                <c:pt idx="908">
                  <c:v>鉛及びその化合物</c:v>
                </c:pt>
                <c:pt idx="909">
                  <c:v>ふっ素及びその化合物</c:v>
                </c:pt>
                <c:pt idx="910">
                  <c:v>砒素及びその化合物
ふっ素及びその化合物</c:v>
                </c:pt>
                <c:pt idx="911">
                  <c:v>ふっ素及びその化合物</c:v>
                </c:pt>
                <c:pt idx="912">
                  <c:v>砒素及びその化合物
ふっ素及びその化合物</c:v>
                </c:pt>
                <c:pt idx="913">
                  <c:v>ふっ素及びその化合物</c:v>
                </c:pt>
                <c:pt idx="914">
                  <c:v>テトラクロロエチレン
トリクロロエチレン</c:v>
                </c:pt>
                <c:pt idx="915">
                  <c:v>ふっ素及びその化合物</c:v>
                </c:pt>
                <c:pt idx="916">
                  <c:v>ふっ素及びその化合物</c:v>
                </c:pt>
                <c:pt idx="917">
                  <c:v>砒素及びその化合物
ふっ素及びその化合物</c:v>
                </c:pt>
                <c:pt idx="918">
                  <c:v>砒素及びその化合物</c:v>
                </c:pt>
                <c:pt idx="919">
                  <c:v>砒素及びその化合物
ふっ素及びその化合物
鉛及びその化合物</c:v>
                </c:pt>
                <c:pt idx="920">
                  <c:v>砒素及びその化合物</c:v>
                </c:pt>
                <c:pt idx="921">
                  <c:v>カドミウム及びその化合物
鉛及びその化合物</c:v>
                </c:pt>
                <c:pt idx="922">
                  <c:v>砒素及びその化合物</c:v>
                </c:pt>
                <c:pt idx="923">
                  <c:v>鉛及びその化合物
砒素及びその化合物
ふっ素及びその化合物</c:v>
                </c:pt>
                <c:pt idx="924">
                  <c:v>砒素及びその化合物</c:v>
                </c:pt>
                <c:pt idx="925">
                  <c:v>ふっ素及びその化合物</c:v>
                </c:pt>
                <c:pt idx="926">
                  <c:v>テトラクロロエチレン</c:v>
                </c:pt>
                <c:pt idx="927">
                  <c:v>ふっ素及びその化合物</c:v>
                </c:pt>
                <c:pt idx="928">
                  <c:v>砒素及びその化合物</c:v>
                </c:pt>
                <c:pt idx="929">
                  <c:v>砒素及びその化合物</c:v>
                </c:pt>
                <c:pt idx="930">
                  <c:v>ベンゼン</c:v>
                </c:pt>
                <c:pt idx="931">
                  <c:v>鉛及びその化合物
砒素及びその化合物
ふっ素及びその化合物</c:v>
                </c:pt>
                <c:pt idx="932">
                  <c:v>鉛及びその化合物
砒素及びその化合物
ふっ素及びその化合物</c:v>
                </c:pt>
                <c:pt idx="933">
                  <c:v>ふっ素及びその化合物</c:v>
                </c:pt>
                <c:pt idx="934">
                  <c:v>六価クロム化合物</c:v>
                </c:pt>
                <c:pt idx="935">
                  <c:v>テトラクロロエチレン</c:v>
                </c:pt>
                <c:pt idx="936">
                  <c:v>ふっ素及びその化合物</c:v>
                </c:pt>
                <c:pt idx="937">
                  <c:v>六価クロム化合物
鉛及びその化合物</c:v>
                </c:pt>
                <c:pt idx="938">
                  <c:v>鉛及びその化合物
砒素及びその化合物
ふっ素及びその化合物
ほう素及びその化合物</c:v>
                </c:pt>
                <c:pt idx="939">
                  <c:v>シス-1,2-ジクロロエチレン
テトラクロロエチレン
トリクロロエチレン</c:v>
                </c:pt>
                <c:pt idx="940">
                  <c:v>鉛及びその化合物
砒素及びその化合物
ふっ素及びその化合物</c:v>
                </c:pt>
                <c:pt idx="941">
                  <c:v>砒素及びその化合物
ふっ素及びその化合物</c:v>
                </c:pt>
                <c:pt idx="942">
                  <c:v>シアン化合物
ほう素及びその化合物</c:v>
                </c:pt>
                <c:pt idx="943">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44">
                  <c:v>シアン化合物
ふっ素及びその化合物</c:v>
                </c:pt>
                <c:pt idx="945">
                  <c:v>砒素及びその化合物
ふっ素及びその化合物</c:v>
                </c:pt>
                <c:pt idx="946">
                  <c:v>六価クロム化合物
シアン化合物
鉛及びその化合物
ふっ素及びその化合物</c:v>
                </c:pt>
                <c:pt idx="947">
                  <c:v>鉛及びその化合物
砒素及びその化合物
ふっ素及びその化合物</c:v>
                </c:pt>
                <c:pt idx="948">
                  <c:v>六価クロム化合物
ふっ素及びその化合物
ほう素及びその化合物</c:v>
                </c:pt>
                <c:pt idx="949">
                  <c:v>シアン化合物
鉛及びその化合物</c:v>
                </c:pt>
                <c:pt idx="950">
                  <c:v>ふっ素及びその化合物</c:v>
                </c:pt>
                <c:pt idx="951">
                  <c:v>ふっ素及びその化合物</c:v>
                </c:pt>
                <c:pt idx="952">
                  <c:v>ふっ素及びその化合物</c:v>
                </c:pt>
                <c:pt idx="953">
                  <c:v>鉛及びその化合物
砒素及びその化合物
ふっ素及びその化合物</c:v>
                </c:pt>
                <c:pt idx="954">
                  <c:v>鉛及びその化合物
砒素及びその化合物
ふっ素及びその化合物</c:v>
                </c:pt>
                <c:pt idx="955">
                  <c:v>クロロエチレン
1,2-ジクロロエチレン
テトラクロロエチレン
トリクロロエチレン</c:v>
                </c:pt>
                <c:pt idx="956">
                  <c:v>鉛及びその化合物
ふっ素及びその化合物</c:v>
                </c:pt>
                <c:pt idx="957">
                  <c:v>ふっ素及びその化合物</c:v>
                </c:pt>
                <c:pt idx="958">
                  <c:v>ふっ素及びその化合物</c:v>
                </c:pt>
                <c:pt idx="959">
                  <c:v>砒素及びその化合物
ふっ素及びその化合物</c:v>
                </c:pt>
                <c:pt idx="960">
                  <c:v>ふっ素及びその化合物</c:v>
                </c:pt>
                <c:pt idx="961">
                  <c:v>ベンゼン</c:v>
                </c:pt>
                <c:pt idx="962">
                  <c:v>ふっ素及びその化合物</c:v>
                </c:pt>
                <c:pt idx="963">
                  <c:v>ふっ素及びその化合物</c:v>
                </c:pt>
                <c:pt idx="964">
                  <c:v>ふっ素及びその化合物</c:v>
                </c:pt>
                <c:pt idx="965">
                  <c:v>ふっ素及びその化合物</c:v>
                </c:pt>
                <c:pt idx="966">
                  <c:v>ふっ素及びその化合物</c:v>
                </c:pt>
                <c:pt idx="967">
                  <c:v>砒素及びその化合物
ふっ素及びその化合物</c:v>
                </c:pt>
                <c:pt idx="968">
                  <c:v>全26物質</c:v>
                </c:pt>
                <c:pt idx="969">
                  <c:v>四塩化炭素
砒素及びその化合物
ふっ素及びその化合物　</c:v>
                </c:pt>
                <c:pt idx="970">
                  <c:v>砒素及びその化合物
ふっ素及びその化合物</c:v>
                </c:pt>
                <c:pt idx="971">
                  <c:v>全26物質</c:v>
                </c:pt>
                <c:pt idx="972">
                  <c:v>全26物質</c:v>
                </c:pt>
                <c:pt idx="973">
                  <c:v>砒素及びその化合物
ふっ素及びその化合物</c:v>
                </c:pt>
                <c:pt idx="974">
                  <c:v>ふっ素及びその化合物</c:v>
                </c:pt>
                <c:pt idx="975">
                  <c:v>ふっ素及びその化合物</c:v>
                </c:pt>
                <c:pt idx="976">
                  <c:v>ふっ素及びその化合物</c:v>
                </c:pt>
                <c:pt idx="977">
                  <c:v>ふっ素及びその化合物</c:v>
                </c:pt>
                <c:pt idx="978">
                  <c:v>全26物質</c:v>
                </c:pt>
                <c:pt idx="979">
                  <c:v>ふっ素及びその化合物</c:v>
                </c:pt>
                <c:pt idx="980">
                  <c:v>砒素及びその化合物
ふっ素及びその化合物</c:v>
                </c:pt>
                <c:pt idx="981">
                  <c:v>鉛及びその化合物</c:v>
                </c:pt>
                <c:pt idx="982">
                  <c:v>砒素及びその化合物
ふっ素及びその化合物</c:v>
                </c:pt>
                <c:pt idx="983">
                  <c:v>全26物質</c:v>
                </c:pt>
                <c:pt idx="984">
                  <c:v>鉛及びその化合物
砒素及びその化合物
ふっ素及びその化合物</c:v>
                </c:pt>
                <c:pt idx="985">
                  <c:v>砒素及びその化合物
ふっ素及びその化合物</c:v>
                </c:pt>
                <c:pt idx="986">
                  <c:v>砒素及びその化合物
ふっ素及びその化合物</c:v>
                </c:pt>
                <c:pt idx="987">
                  <c:v>砒素及びその化合物
ふっ素及びその化合物</c:v>
                </c:pt>
                <c:pt idx="988">
                  <c:v>全26物質</c:v>
                </c:pt>
                <c:pt idx="989">
                  <c:v>鉛及びその化合物
ふっ素及びその化合物</c:v>
                </c:pt>
                <c:pt idx="990">
                  <c:v>ふっ素及びその化合物</c:v>
                </c:pt>
                <c:pt idx="991">
                  <c:v>ふっ素及びその化合物</c:v>
                </c:pt>
                <c:pt idx="992">
                  <c:v>鉛及びその化合物
ふっ素及びその化合物</c:v>
                </c:pt>
                <c:pt idx="993">
                  <c:v>砒素及びその化合物
ふっ素及びその化合物</c:v>
                </c:pt>
                <c:pt idx="994">
                  <c:v>六価クロム化合物
ふっ素及びその化合物
鉛及びその化合物</c:v>
                </c:pt>
                <c:pt idx="995">
                  <c:v>シス-1,2-ジクロロエチレン
テトラクロロエチレン
六価クロム化合物
シアン化合物
ふっ素及びその化合物
ほう素及びその化合物</c:v>
                </c:pt>
                <c:pt idx="996">
                  <c:v>シス-1,2-ジクロロエチレン
テトラクロロエチレン
六価クロム化合物
シアン化合物
ふっ素及びその化合物
ほう素及びその化合物</c:v>
                </c:pt>
                <c:pt idx="997">
                  <c:v>鉛及びその化合物</c:v>
                </c:pt>
                <c:pt idx="998">
                  <c:v>鉛及びその化合物</c:v>
                </c:pt>
                <c:pt idx="999">
                  <c:v>テトラクロロエチレン</c:v>
                </c:pt>
                <c:pt idx="1000">
                  <c:v>鉛及びその化合物</c:v>
                </c:pt>
                <c:pt idx="1001">
                  <c:v>鉛及びその化合物</c:v>
                </c:pt>
                <c:pt idx="1002">
                  <c:v>ふっ素及びその化合物</c:v>
                </c:pt>
                <c:pt idx="1003">
                  <c:v>シス-1,2-ジクロロエチレン
テトラクロロエチレン
トリクロロエチレン
ふっ素及びその化合物</c:v>
                </c:pt>
                <c:pt idx="1004">
                  <c:v>シス-1,2-ジクロロエチレン
トリクロロエチレン
六価クロム化合物
シアン化合物
ほう素及びその化合物</c:v>
                </c:pt>
                <c:pt idx="1005">
                  <c:v>鉛及びその化合物</c:v>
                </c:pt>
                <c:pt idx="1006">
                  <c:v>シス-1,2-ジクロロエチレン
テトラクロロエチレン
トリクロロエチレン</c:v>
                </c:pt>
                <c:pt idx="1007">
                  <c:v>水銀及びその化合物
鉛及びその化合物
ふっ素及びその化合物
ほう素及びその化合物</c:v>
                </c:pt>
                <c:pt idx="1008">
                  <c:v>六価クロム化合物</c:v>
                </c:pt>
                <c:pt idx="1009">
                  <c:v>シス-1,2-ジクロロエチレン
テトラクロロエチレン
トリクロロエチレン</c:v>
                </c:pt>
                <c:pt idx="1010">
                  <c:v>六価クロム化合物
鉛及びその化合物</c:v>
                </c:pt>
                <c:pt idx="1011">
                  <c:v>シス-1,2-ジクロロエチレン
トリクロロエチレン
シアン化合物
鉛及びその化合物
ふっ素及びその化合物
ほう素及びその化合物</c:v>
                </c:pt>
                <c:pt idx="1012">
                  <c:v>鉛及びその化合物</c:v>
                </c:pt>
                <c:pt idx="1013">
                  <c:v>1,1-ジクロロエチレン
シス-1,2-ジクロロエチレン
テトラクロロエチレン
トリクロロエチレン</c:v>
                </c:pt>
                <c:pt idx="1014">
                  <c:v>ふっ素及びその化合物</c:v>
                </c:pt>
                <c:pt idx="1015">
                  <c:v>ほう素及びその化合物</c:v>
                </c:pt>
                <c:pt idx="1016">
                  <c:v>ふっ素及びその化合物</c:v>
                </c:pt>
                <c:pt idx="1017">
                  <c:v>シス-1,2-ジクロロエチレン
トリクロロエチレン</c:v>
                </c:pt>
                <c:pt idx="1018">
                  <c:v>テトラクロロエチレン</c:v>
                </c:pt>
                <c:pt idx="1019">
                  <c:v>鉛及びその化合物</c:v>
                </c:pt>
                <c:pt idx="1020">
                  <c:v>テトラクロロエチレン</c:v>
                </c:pt>
                <c:pt idx="1021">
                  <c:v>セレン及びその化合物
鉛及びその化合物
ふっ素及びその化合物</c:v>
                </c:pt>
                <c:pt idx="1022">
                  <c:v>砒素及びその化合物</c:v>
                </c:pt>
                <c:pt idx="1023">
                  <c:v>鉛及びその化合物</c:v>
                </c:pt>
                <c:pt idx="1024">
                  <c:v>クロロエチレンを除く25物質</c:v>
                </c:pt>
                <c:pt idx="1025">
                  <c:v>シス-1,2-ジクロロエチレン
六価クロム化合物
シアン化合物
鉛及びその化合物
ふっ素及びその化合物
ほう素及びその化合物</c:v>
                </c:pt>
                <c:pt idx="1026">
                  <c:v>水銀及びその化合物</c:v>
                </c:pt>
                <c:pt idx="1027">
                  <c:v>砒素及びその化合物</c:v>
                </c:pt>
                <c:pt idx="1028">
                  <c:v>砒素及びその化合物
ふっ素及びその化合物</c:v>
                </c:pt>
                <c:pt idx="1029">
                  <c:v>鉛及びその化合物</c:v>
                </c:pt>
                <c:pt idx="1030">
                  <c:v>砒素及びその化合物</c:v>
                </c:pt>
                <c:pt idx="1031">
                  <c:v>砒素及びその化合物
ふっ素及びその化合物</c:v>
                </c:pt>
                <c:pt idx="1032">
                  <c:v>鉛及びその化合物
砒素及びその化合物
ふっ素及びその化合物</c:v>
                </c:pt>
                <c:pt idx="1033">
                  <c:v>砒素及びその化合物
ふっ素及びその化合物</c:v>
                </c:pt>
                <c:pt idx="1034">
                  <c:v>鉛及びその化合物
砒素及びその化合物</c:v>
                </c:pt>
                <c:pt idx="1035">
                  <c:v>鉛及びその化合物
砒素及びその化合物
ふっ素及びその化合物</c:v>
                </c:pt>
                <c:pt idx="1036">
                  <c:v>砒素及びその化合物</c:v>
                </c:pt>
                <c:pt idx="1037">
                  <c:v>シアン化合物
砒素及びその化合物
ふっ素及びその化合物</c:v>
                </c:pt>
                <c:pt idx="1038">
                  <c:v>ふっ素及びその化合物</c:v>
                </c:pt>
                <c:pt idx="1039">
                  <c:v>鉛及びその化合物
砒素及びその化合物
ふっ素及びその化合物</c:v>
                </c:pt>
                <c:pt idx="1040">
                  <c:v>シス-1,2-ジクロロエチレン</c:v>
                </c:pt>
                <c:pt idx="1041">
                  <c:v>鉛及びその化合物</c:v>
                </c:pt>
                <c:pt idx="1042">
                  <c:v>セレン及びその化合物
鉛及びその化合物
砒素及びその化合物
ふっ素及びその化合物</c:v>
                </c:pt>
                <c:pt idx="1043">
                  <c:v>ほう素及びその化合物</c:v>
                </c:pt>
                <c:pt idx="1044">
                  <c:v>鉛及びその化合物
ふっ素及びその化合物</c:v>
                </c:pt>
                <c:pt idx="1045">
                  <c:v>鉛及びその化合物
砒素及びその化合物
ふっ素及びその化合物
ほう素及びその化合物</c:v>
                </c:pt>
                <c:pt idx="1046">
                  <c:v>シアン化合物</c:v>
                </c:pt>
                <c:pt idx="1047">
                  <c:v>ふっ素及びその化合物</c:v>
                </c:pt>
                <c:pt idx="1048">
                  <c:v>鉛及びその化合物</c:v>
                </c:pt>
                <c:pt idx="1049">
                  <c:v>ふっ素及びその化合物</c:v>
                </c:pt>
                <c:pt idx="1050">
                  <c:v>鉛及びその化合物
砒素及びその化合物
ふっ素及びその化合物</c:v>
                </c:pt>
                <c:pt idx="1051">
                  <c:v>六価クロム化合物
セレン及びその化合物
鉛及びその化合物
ふっ素及びその化合物</c:v>
                </c:pt>
                <c:pt idx="1052">
                  <c:v>水銀及びその化合物</c:v>
                </c:pt>
                <c:pt idx="1053">
                  <c:v>鉛及びその化合物
ふっ素及びその化合物</c:v>
                </c:pt>
                <c:pt idx="1054">
                  <c:v>鉛及びその化合物
砒素及びその化合物</c:v>
                </c:pt>
                <c:pt idx="1055">
                  <c:v>六価クロム化合物
鉛及びその化合物
砒素及びその化合物
ほう素及びその化合物
ふっ素及びその化合物</c:v>
                </c:pt>
                <c:pt idx="1056">
                  <c:v>カドミウム及びその化合物
鉛及びその化合物
砒素及びその化合物
ふっ素及びその化合物</c:v>
                </c:pt>
                <c:pt idx="1057">
                  <c:v>六価クロム化合物
セレン及びその化合物
鉛及びその化合物
砒素及びその化合物
ふっ素及びその化合物
ほう素及びその化合物</c:v>
                </c:pt>
                <c:pt idx="1058">
                  <c:v>鉛及びその化合物
砒素及びその化合物
ふっ素及びその化合物</c:v>
                </c:pt>
                <c:pt idx="1059">
                  <c:v>鉛及びその化合物
砒素及びその化合物
ふっ素及びその化合物</c:v>
                </c:pt>
                <c:pt idx="1060">
                  <c:v>鉛及びその化合物
砒素及びその化合物
ふっ素及びその化合物</c:v>
                </c:pt>
                <c:pt idx="1061">
                  <c:v>ふっ素及びその化合物</c:v>
                </c:pt>
                <c:pt idx="1062">
                  <c:v>ベンゼン
カドミウム及びその化合物
六価クロム化合物
シアン化合物
水銀及びその化合物
鉛及びその化合物
砒素及びその化合物</c:v>
                </c:pt>
                <c:pt idx="1063">
                  <c:v>トリクロロエチレン
シアン化合物</c:v>
                </c:pt>
                <c:pt idx="1064">
                  <c:v>ベンゼン
カドミウム及びその化合物
六価クロム化合物
シアン化合物
水銀及びその化合物
鉛及びその化合物
砒素及びその化合物</c:v>
                </c:pt>
                <c:pt idx="1065">
                  <c:v>鉛及びその化合物
砒素及びその化合物
ふっ素及びその化合物</c:v>
                </c:pt>
                <c:pt idx="1066">
                  <c:v>1,1-ジクロロエチレン
シス-1,2-ジクロロエチレン
トリクロロエチレン
シアン化合物</c:v>
                </c:pt>
                <c:pt idx="1067">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68">
                  <c:v>シアン化合物
鉛及びその化合物</c:v>
                </c:pt>
                <c:pt idx="1069">
                  <c:v>鉛及びその化合物</c:v>
                </c:pt>
                <c:pt idx="1070">
                  <c:v>1,1-ジクロロエチレン
シス-1,2-ジクロロエチレン
トリクロロエチレン
鉛及びその化合物
ほう素及びその化合物</c:v>
                </c:pt>
                <c:pt idx="1071">
                  <c:v>鉛及びその化合物
砒素及びその化合物
ふっ素及びその化合物
ほう素及びその化合物</c:v>
                </c:pt>
                <c:pt idx="1072">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73">
                  <c:v>テトラクロロエチレン</c:v>
                </c:pt>
                <c:pt idx="1074">
                  <c:v>砒素及びその化合物
ふっ素及びその化合物</c:v>
                </c:pt>
                <c:pt idx="1075">
                  <c:v>鉛及びその化合物</c:v>
                </c:pt>
                <c:pt idx="1076">
                  <c:v>六価クロム化合物
セレン及びその化合物
鉛及びその化合物
砒素及びその化合物
ふっ素及びその化合物
ほう素及びその化合物</c:v>
                </c:pt>
                <c:pt idx="1077">
                  <c:v>ふっ素及びその化合物</c:v>
                </c:pt>
                <c:pt idx="1078">
                  <c:v>水銀及びその化合物
ふっ素及びその化合物</c:v>
                </c:pt>
                <c:pt idx="1079">
                  <c:v>六価クロム化合物
鉛及びその化合物
ほう素及びその化合物</c:v>
                </c:pt>
                <c:pt idx="1080">
                  <c:v>六価クロム化合物
鉛及びその化合物
砒素及びその化合物</c:v>
                </c:pt>
                <c:pt idx="1081">
                  <c:v>鉛及びその化合物
砒素及びその化合物
ふっ素及びその化合物</c:v>
                </c:pt>
                <c:pt idx="1082">
                  <c:v>六価クロム化合物
鉛及びその化合物
ふっ素及びその化合物</c:v>
                </c:pt>
                <c:pt idx="1083">
                  <c:v>鉛及びその化合物
砒素及びその化合物
ふっ素及びその化合物</c:v>
                </c:pt>
                <c:pt idx="1084">
                  <c:v>鉛及びその化合物</c:v>
                </c:pt>
                <c:pt idx="1085">
                  <c:v>六価クロム化合物
水銀及びその化合物
セレン及びその化合物
鉛及びその化合物
砒素及びその化合物
ふっ素及びその化合物
ほう素及びその化合物</c:v>
                </c:pt>
                <c:pt idx="1086">
                  <c:v>カドミウム及びその化合物
六価クロム化合物
シアン化合物
水銀及びその化合物
セレン及びその化合物
鉛及びその化合物
砒素及びその化合物
ふっ素及びその化合物
ほう素及びその化合物</c:v>
                </c:pt>
                <c:pt idx="1087">
                  <c:v>水銀及びその化合物
鉛及びその化合物
砒素及びその化合物
ふっ素及びその化合物
ほう素及びその化合物</c:v>
                </c:pt>
                <c:pt idx="1088">
                  <c:v>セレン及びその化合物
砒素及びその化合物</c:v>
                </c:pt>
                <c:pt idx="1089">
                  <c:v>鉛及びその化合物
ほう素及びその化合物</c:v>
                </c:pt>
                <c:pt idx="1090">
                  <c:v>鉛及びその化合物</c:v>
                </c:pt>
                <c:pt idx="1091">
                  <c:v>鉛及びその化合物
砒素及びその化合物
ふっ素及びその化合物</c:v>
                </c:pt>
                <c:pt idx="1092">
                  <c:v>鉛及びその化合物
ふっ素及びその化合物</c:v>
                </c:pt>
                <c:pt idx="1093">
                  <c:v>シアン化合物
鉛及びその化合物
ふっ素及びその化合物
ほう素及びその化合物</c:v>
                </c:pt>
                <c:pt idx="1094">
                  <c:v>鉛及びその化合物
砒素及びその化合物
ふっ素及びその化合物</c:v>
                </c:pt>
                <c:pt idx="1095">
                  <c:v>砒素及びその化合物</c:v>
                </c:pt>
                <c:pt idx="1096">
                  <c:v>セレン及びその化合物
鉛及びその化合物
砒素及びその化合物
ふっ素及びその化合物
ほう素及びその化合物</c:v>
                </c:pt>
                <c:pt idx="1097">
                  <c:v>鉛及びその化合物
砒素及びその化合物</c:v>
                </c:pt>
                <c:pt idx="1098">
                  <c:v>シス-1,2-ジクロロエチレン
トリクロロエチレン
六価クロム化合物
シアン化合物
鉛及びその化合物
ふっ素及びその化合物
ほう素及びその化合物</c:v>
                </c:pt>
                <c:pt idx="1099">
                  <c:v>砒素及びその化合物</c:v>
                </c:pt>
                <c:pt idx="1100">
                  <c:v>セレン及びその化合物
鉛及びその化合物
砒素及びその化合物</c:v>
                </c:pt>
                <c:pt idx="1101">
                  <c:v>鉛及びその化合物
砒素及びその化合物
ふっ素及びその化合物</c:v>
                </c:pt>
                <c:pt idx="1102">
                  <c:v>1,1-ジクロロエチレン
シス-1,2-ジクロロエチレン
ジクロロメタン
トリクロロエチレン
六価クロム化合物
シアン化合物
鉛及びその化合物
ふっ素及びその化合物
ほう素及びその化合物</c:v>
                </c:pt>
                <c:pt idx="1103">
                  <c:v>砒素及びその化合物</c:v>
                </c:pt>
                <c:pt idx="1104">
                  <c:v>シス-1,2-ジクロロエチレン
テトラクロロエチレン
トリクロロエチレン</c:v>
                </c:pt>
                <c:pt idx="1105">
                  <c:v>鉛及びその化合物</c:v>
                </c:pt>
                <c:pt idx="1106">
                  <c:v>鉛及びその化合物</c:v>
                </c:pt>
                <c:pt idx="1107">
                  <c:v>鉛及びその化合物
砒素及びその化合物
ふっ素及びその化合物</c:v>
                </c:pt>
                <c:pt idx="1108">
                  <c:v>ベンゼン
カドミウム及びその化合物
六価クロム化合物
シアン化合物
水銀及びその化合物
鉛及びその化合物
砒素及びその化合物</c:v>
                </c:pt>
                <c:pt idx="1109">
                  <c:v>鉛及びその化合物
砒素及びその化合物</c:v>
                </c:pt>
                <c:pt idx="1110">
                  <c:v>鉛及びその化合物
砒素及びその化合物
ふっ素及びその化合物</c:v>
                </c:pt>
                <c:pt idx="1111">
                  <c:v>ふっ素及びその化合物</c:v>
                </c:pt>
                <c:pt idx="1112">
                  <c:v>ふっ素及びその化合物</c:v>
                </c:pt>
                <c:pt idx="1113">
                  <c:v>ベンゼン
カドミウム及びその化合物
六価クロム化合物
シアン化合物
水銀及びその化合物
鉛及びその化合物
砒素及びその化合物</c:v>
                </c:pt>
                <c:pt idx="1114">
                  <c:v>セレン及びその化合物
鉛及びその化合物
砒素及びその化合物
ふっ素及びその化合物</c:v>
                </c:pt>
                <c:pt idx="1115">
                  <c:v>鉛及びその化合物
砒素及びその化合物
ふっ素及びその化合物</c:v>
                </c:pt>
                <c:pt idx="1116">
                  <c:v>ジクロロメタン
鉛及びその化合物</c:v>
                </c:pt>
                <c:pt idx="1117">
                  <c:v>ふっ素及びその化合物</c:v>
                </c:pt>
                <c:pt idx="1118">
                  <c:v>鉛及びその化合物
砒素及びその化合物
ふっ素及びその化合物</c:v>
                </c:pt>
                <c:pt idx="1119">
                  <c:v>シス-1,2-ジクロロエチレン
テトラクロロエチレン
トリクロロエチレン</c:v>
                </c:pt>
                <c:pt idx="1120">
                  <c:v>鉛及びその化合物</c:v>
                </c:pt>
                <c:pt idx="1121">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22">
                  <c:v>砒素及びその化合物</c:v>
                </c:pt>
                <c:pt idx="1123">
                  <c:v>六価クロム化合物
シアン化合物
鉛及びその化合物
ほう素及びその化合物</c:v>
                </c:pt>
                <c:pt idx="1124">
                  <c:v>四塩化炭素</c:v>
                </c:pt>
                <c:pt idx="1125">
                  <c:v>鉛及びその化合物</c:v>
                </c:pt>
                <c:pt idx="1126">
                  <c:v>六価クロム化合物
鉛及びその化合物</c:v>
                </c:pt>
                <c:pt idx="1127">
                  <c:v>砒素及びその化合物</c:v>
                </c:pt>
                <c:pt idx="1128">
                  <c:v>鉛及びその化合物
砒素及びその化合物
ふっ素及びその化合物</c:v>
                </c:pt>
                <c:pt idx="1129">
                  <c:v>鉛及びその化合物
砒素及びその化合物</c:v>
                </c:pt>
                <c:pt idx="1130">
                  <c:v>シス-1,2-ジクロロエチレン
テトラクロロエチレン
トリクロロエチレン
六価クロム化合物
シアン化合物
鉛及びその化合物
ふっ素及びその化合物
ほう素及びその化合物</c:v>
                </c:pt>
                <c:pt idx="1131">
                  <c:v>シス-1,2-ジクロロエチレン
テトラクロロエチレン
トリクロロエチレン</c:v>
                </c:pt>
                <c:pt idx="1132">
                  <c:v>鉛及びその化合物</c:v>
                </c:pt>
                <c:pt idx="1133">
                  <c:v>鉛及びその化合物
砒素及びその化合物</c:v>
                </c:pt>
                <c:pt idx="1134">
                  <c:v>六価クロム化合物
シアン化合物
鉛及びその化合物
砒素及びその化合物
ふっ素及びその化合物</c:v>
                </c:pt>
                <c:pt idx="1135">
                  <c:v>鉛及びその化合物</c:v>
                </c:pt>
                <c:pt idx="1136">
                  <c:v>砒素及びその化合物
ふっ素及びその化合物</c:v>
                </c:pt>
                <c:pt idx="1137">
                  <c:v>シス-1,2-ジクロロエチレン
トリクロロエチレン
六価クロム化合物
鉛及びその化合物
ふっ素及びその化合物</c:v>
                </c:pt>
                <c:pt idx="1138">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39">
                  <c:v>六価クロム化合物
鉛及びその化合物
ふっ素及びその化合物
ほう素及びその化合物</c:v>
                </c:pt>
                <c:pt idx="1140">
                  <c:v>六価クロム化合物
シアン化合物
鉛及びその化合物
砒素及びその化合物
ふっ素及びその化合物</c:v>
                </c:pt>
                <c:pt idx="1141">
                  <c:v>クロロエチレンを除く25物質</c:v>
                </c:pt>
                <c:pt idx="1142">
                  <c:v>テトラクロロエチレン
トリクロロエチレン</c:v>
                </c:pt>
                <c:pt idx="1143">
                  <c:v>砒素及びその化合物</c:v>
                </c:pt>
                <c:pt idx="1144">
                  <c:v>ふっ素及びその化合物</c:v>
                </c:pt>
                <c:pt idx="1145">
                  <c:v>水銀及びその化合物
鉛及びその化合物</c:v>
                </c:pt>
                <c:pt idx="1146">
                  <c:v>鉛及びその化合物
砒素及びその化合物</c:v>
                </c:pt>
                <c:pt idx="1147">
                  <c:v>鉛及びその化合物
ほう素及びその化合物</c:v>
                </c:pt>
                <c:pt idx="1148">
                  <c:v>ベンゼン
砒素及びその化合物
ふっ素及びその化合物
ほう素及びその化合物</c:v>
                </c:pt>
                <c:pt idx="1149">
                  <c:v>鉛及びその化合物</c:v>
                </c:pt>
                <c:pt idx="1150">
                  <c:v>砒素及びその化合物
ふっ素及びその化合物</c:v>
                </c:pt>
                <c:pt idx="1151">
                  <c:v>ベンゼン
鉛及びその化合物
砒素及びその化合物
ふっ素及びその化合物</c:v>
                </c:pt>
                <c:pt idx="1152">
                  <c:v>鉛及びその化合物
砒素及びその化合物
ふっ素及びその化合物</c:v>
                </c:pt>
                <c:pt idx="1153">
                  <c:v>鉛及びその化合物</c:v>
                </c:pt>
                <c:pt idx="1154">
                  <c:v>シス-1,2-ジクロロエチレン
テトラクロロエチレン
トリクロロエチレン</c:v>
                </c:pt>
                <c:pt idx="1155">
                  <c:v>鉛及びその化合物
砒素及びその化合物
ふっ素及びその化合物</c:v>
                </c:pt>
                <c:pt idx="1156">
                  <c:v>シス-1,2-ジクロロエチレン
トリクロロエチレン
六価クロム化合物
鉛及びその化合物
ふっ素及びその化合物</c:v>
                </c:pt>
                <c:pt idx="1157">
                  <c:v>ふっ素及びその化合物</c:v>
                </c:pt>
                <c:pt idx="1158">
                  <c:v>四塩化炭素
砒素及びその化合物
ふっ素及びその化合物</c:v>
                </c:pt>
                <c:pt idx="1159">
                  <c:v>砒素及びその化合物</c:v>
                </c:pt>
                <c:pt idx="1160">
                  <c:v>シアン化合物
セレン及びその化合物
鉛及びその化合物
ふっ素及びその化合物
ほう素及びその化合物</c:v>
                </c:pt>
                <c:pt idx="1161">
                  <c:v>シアン化合物
鉛及びその化合物
ふっ素及びその化合物</c:v>
                </c:pt>
                <c:pt idx="1162">
                  <c:v>鉛及びその化合物</c:v>
                </c:pt>
                <c:pt idx="1163">
                  <c:v>鉛及びその化合物
砒素及びその化合物</c:v>
                </c:pt>
                <c:pt idx="1164">
                  <c:v>セレン及びその化合物
鉛及びその化合物
砒素及びその化合物
ふっ素及びその化合物</c:v>
                </c:pt>
                <c:pt idx="1165">
                  <c:v>テトラクロロエチレン
トリクロロエチレン
六価クロム化合物
鉛及びその化合物
ふっ素及びその化合物</c:v>
                </c:pt>
                <c:pt idx="1166">
                  <c:v>シアン化合物
水銀及びその化合物
鉛及びその化合物
砒素及びその化合物</c:v>
                </c:pt>
                <c:pt idx="1167">
                  <c:v>ふっ素及びその化合物</c:v>
                </c:pt>
                <c:pt idx="1168">
                  <c:v>鉛及びその化合物
ふっ素及びその化合物</c:v>
                </c:pt>
                <c:pt idx="1169">
                  <c:v>四塩化炭素
鉛及びその化合物
ふっ素及びその化合物</c:v>
                </c:pt>
                <c:pt idx="1170">
                  <c:v>シス-1,2-ジクロロエチレン
鉛及びその化合物
砒素及びその化合物
ふっ素及びその化合物</c:v>
                </c:pt>
                <c:pt idx="1171">
                  <c:v>鉛及びその化合物
ふっ素及びその化合物</c:v>
                </c:pt>
                <c:pt idx="1172">
                  <c:v>ベンゼン
砒素及びその化合物
ふっ素及びその化合物</c:v>
                </c:pt>
                <c:pt idx="1173">
                  <c:v>砒素及びその化合物</c:v>
                </c:pt>
                <c:pt idx="1174">
                  <c:v>砒素及びその化合物</c:v>
                </c:pt>
                <c:pt idx="1175">
                  <c:v>鉛及びその化合物</c:v>
                </c:pt>
                <c:pt idx="1176">
                  <c:v>六価クロム化合物
ほう素及びその化合物</c:v>
                </c:pt>
                <c:pt idx="1177">
                  <c:v>鉛及びその化合物
砒素及びその化合物
ふっ素及びその化合物</c:v>
                </c:pt>
                <c:pt idx="1178">
                  <c:v>砒素及びその化合物</c:v>
                </c:pt>
                <c:pt idx="1179">
                  <c:v>六価クロム化合物
水銀及びその化合物
セレン及びその化合物
鉛及びその化合物
砒素及びその化合物</c:v>
                </c:pt>
                <c:pt idx="1180">
                  <c:v>六価クロム化合物
シアン化合物
鉛及びその化合物
砒素及びその化合物
ふっ素及びその化合物
ほう素及びその化合物</c:v>
                </c:pt>
                <c:pt idx="1181">
                  <c:v>鉛及びその化合物
砒素及びその化合物
ふっ素及びその化合物
ほう素及びその化合物</c:v>
                </c:pt>
                <c:pt idx="1182">
                  <c:v>鉛及びその化合物
砒素及びその化合物
ふっ素及びその化合物</c:v>
                </c:pt>
                <c:pt idx="1183">
                  <c:v>シス-1,2-ジクロロエチレン
テトラクロロエチレン
トリクロロエチレン</c:v>
                </c:pt>
                <c:pt idx="1184">
                  <c:v>ふっ素及びその化合物</c:v>
                </c:pt>
                <c:pt idx="1185">
                  <c:v>ベンゼン
カドミウム及びその化合物
六価クロム化合物
シアン化合物
水銀及びその化合物
鉛及びその化合物
砒素及びその化合物</c:v>
                </c:pt>
                <c:pt idx="1186">
                  <c:v>砒素及びその化合物
ふっ素及びその化合物</c:v>
                </c:pt>
                <c:pt idx="1187">
                  <c:v>テトラクロロエチレン</c:v>
                </c:pt>
                <c:pt idx="1188">
                  <c:v>1,1-ジクロロエチレン
シス-1,2-ジクロロエチレン
テトラクロロエチレン
トリクロロエチレン
ふっ素及びその化合物</c:v>
                </c:pt>
                <c:pt idx="1189">
                  <c:v>六価クロム化合物
シアン化合物
セレン及びその化合物
鉛及びその化合物
ふっ素及びその化合物</c:v>
                </c:pt>
                <c:pt idx="1190">
                  <c:v>シス-1,2-ジクロロエチレン
トリクロロエチレン
六価クロム化合物
ふっ素及びその化合物</c:v>
                </c:pt>
                <c:pt idx="1191">
                  <c:v>鉛及びその化合物</c:v>
                </c:pt>
                <c:pt idx="1192">
                  <c:v>六価クロム化合物
鉛及びその化合物
砒素及びその化合物
ふっ素及びその化合物</c:v>
                </c:pt>
                <c:pt idx="1193">
                  <c:v>シアン化合物
鉛及びその化合物
ふっ素及びその化合物</c:v>
                </c:pt>
                <c:pt idx="1194">
                  <c:v>シス-1,2-ジクロロエチレン
テトラクロロエチレン
トリクロロエチレン
砒素及びその化合物</c:v>
                </c:pt>
                <c:pt idx="1195">
                  <c:v>鉛及びその化合物
砒素及びその化合物</c:v>
                </c:pt>
                <c:pt idx="1196">
                  <c:v>鉛及びその化合物
砒素及びその化合物
ふっ素及びその化合物
ほう素及びその化合物</c:v>
                </c:pt>
                <c:pt idx="1197">
                  <c:v>ふっ素及びその化合物</c:v>
                </c:pt>
                <c:pt idx="1198">
                  <c:v>テトラクロロエチレン
鉛及びその化合物
砒素及びその化合物
ふっ素及びその化合物</c:v>
                </c:pt>
                <c:pt idx="1199">
                  <c:v>鉛及びその化合物
砒素及びその化合物</c:v>
                </c:pt>
                <c:pt idx="1200">
                  <c:v>ふっ素及びその化合物</c:v>
                </c:pt>
                <c:pt idx="1201">
                  <c:v>ほう素及びその化合物</c:v>
                </c:pt>
                <c:pt idx="1202">
                  <c:v>水銀及びその化合物
鉛及びその化合物
砒素及びその化合物
ふっ素及びその化合物</c:v>
                </c:pt>
                <c:pt idx="1203">
                  <c:v>六価クロム化合物
鉛及びその化合物
砒素及びその化合物</c:v>
                </c:pt>
                <c:pt idx="1204">
                  <c:v>鉛及びその化合物</c:v>
                </c:pt>
                <c:pt idx="1205">
                  <c:v>鉛及びその化合物</c:v>
                </c:pt>
                <c:pt idx="1206">
                  <c:v>鉛及びその化合物</c:v>
                </c:pt>
                <c:pt idx="1207">
                  <c:v>砒素及びその化合物
ふっ素及びその化合物</c:v>
                </c:pt>
                <c:pt idx="1208">
                  <c:v>砒素及びその化合物
ふっ素及びその化合物</c:v>
                </c:pt>
                <c:pt idx="1209">
                  <c:v>鉛及びその化合物</c:v>
                </c:pt>
                <c:pt idx="1210">
                  <c:v>砒素及びその化合物</c:v>
                </c:pt>
                <c:pt idx="1211">
                  <c:v>カドミウム及びその化合物
六価クロム化合物
シアン化合物
鉛及びその化合物
砒素及びその化合物
ほう素及びその化合物</c:v>
                </c:pt>
                <c:pt idx="1212">
                  <c:v>六価クロム化合物
鉛及びその化合物
ふっ素及びその化合物</c:v>
                </c:pt>
                <c:pt idx="1213">
                  <c:v>カドミウム及びその化合物
六価クロム化合物
鉛及びその化合物
砒素及びその化合物
ふっ素及びその化合物
ほう素及びその化合物</c:v>
                </c:pt>
                <c:pt idx="1214">
                  <c:v>鉛及びその化合物</c:v>
                </c:pt>
                <c:pt idx="1215">
                  <c:v>砒素及びその化合物
ふっ素及びその化合物</c:v>
                </c:pt>
                <c:pt idx="1216">
                  <c:v>六価クロム化合物
鉛及びその化合物
砒素及びその化合物
ふっ素及びその化合物</c:v>
                </c:pt>
                <c:pt idx="1217">
                  <c:v>テトラクロロエチレン
六価クロム化合物
鉛及びその化合物
砒素及びその化合物
ふっ素及びその化合物</c:v>
                </c:pt>
                <c:pt idx="1218">
                  <c:v>ジクロロメタン
六価クロム化合物
砒素及びその化合物
ほう素及びその化合物</c:v>
                </c:pt>
                <c:pt idx="1219">
                  <c:v>鉛及びその化合物</c:v>
                </c:pt>
                <c:pt idx="1220">
                  <c:v>砒素及びその化合物</c:v>
                </c:pt>
                <c:pt idx="1221">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22">
                  <c:v>鉛及びその化合物</c:v>
                </c:pt>
                <c:pt idx="1223">
                  <c:v>シアン化合物</c:v>
                </c:pt>
                <c:pt idx="1224">
                  <c:v>六価クロム化合物
シアン化合物
ふっ素及びその化合物</c:v>
                </c:pt>
                <c:pt idx="1225">
                  <c:v>ふっ素及びその化合物</c:v>
                </c:pt>
                <c:pt idx="1226">
                  <c:v>セレン及びその化合物
鉛及びその化合物
砒素及びその化合物
ふっ素及びその化合物</c:v>
                </c:pt>
                <c:pt idx="1227">
                  <c:v>シス-1,2-ジクロロエチレン
トリクロロエチレン</c:v>
                </c:pt>
                <c:pt idx="1228">
                  <c:v>鉛及びその化合物
ふっ素及びその化合物</c:v>
                </c:pt>
                <c:pt idx="1229">
                  <c:v>鉛及びその化合物
砒素及びその化合物
ふっ素及びその化合物</c:v>
                </c:pt>
                <c:pt idx="1230">
                  <c:v>テトラクロロエチレン
ふっ素及びその化合物</c:v>
                </c:pt>
                <c:pt idx="1231">
                  <c:v>六価クロム化合物
鉛及びその化合物
ふっ素及びその化合物</c:v>
                </c:pt>
                <c:pt idx="1232">
                  <c:v>鉛及びその化合物</c:v>
                </c:pt>
                <c:pt idx="1233">
                  <c:v>シス-1,2-ジクロロエチレン
トリクロロエチレン
カドミウム及びその化合物
六価クロム化合物
鉛及びその化合物</c:v>
                </c:pt>
                <c:pt idx="1234">
                  <c:v>六価クロム化合物
鉛及びその化合物
ふっ素及びその化合物
ほう素及びその化合物</c:v>
                </c:pt>
                <c:pt idx="1235">
                  <c:v>鉛及びその化合物</c:v>
                </c:pt>
                <c:pt idx="1236">
                  <c:v>鉛及びその化合物</c:v>
                </c:pt>
                <c:pt idx="1237">
                  <c:v>鉛及びその化合物
砒素及びその化合物</c:v>
                </c:pt>
                <c:pt idx="1238">
                  <c:v>テトラクロロエチレン</c:v>
                </c:pt>
                <c:pt idx="1239">
                  <c:v>トリクロロエチレン
鉛及びその化合物</c:v>
                </c:pt>
                <c:pt idx="1240">
                  <c:v>セレン及びその化合物
鉛及びその化合物
砒素及びその化合物
ふっ素及びその化合物</c:v>
                </c:pt>
                <c:pt idx="1241">
                  <c:v>セレン及びその化合物
鉛及びその化合物</c:v>
                </c:pt>
                <c:pt idx="1242">
                  <c:v>ベンゼン
鉛及びその化合物
砒素及びその化合物
ふっ素及びその化合物</c:v>
                </c:pt>
                <c:pt idx="1243">
                  <c:v>砒素及びその化合物</c:v>
                </c:pt>
                <c:pt idx="1244">
                  <c:v>鉛及びその化合物
砒素及びその化合物
ふっ素及びその化合物</c:v>
                </c:pt>
                <c:pt idx="1245">
                  <c:v>六価クロム化合物
鉛及びその化合物
砒素及びその化合物</c:v>
                </c:pt>
                <c:pt idx="1246">
                  <c:v>砒素及びその化合物</c:v>
                </c:pt>
                <c:pt idx="1247">
                  <c:v>六価クロム化合物
水銀及びその化合物
セレン及びその化合物
鉛及びその化合物
砒素及びその化合物
ふっ素及びその化合物</c:v>
                </c:pt>
                <c:pt idx="1248">
                  <c:v>六価クロム化合物
鉛及びその化合物
砒素及びその化合物
ふっ素及びその化合物</c:v>
                </c:pt>
                <c:pt idx="1249">
                  <c:v>砒素及びその化合物</c:v>
                </c:pt>
                <c:pt idx="1250">
                  <c:v>鉛及びその化合物
砒素及びその化合物
ふっ素及びその化合物</c:v>
                </c:pt>
                <c:pt idx="1251">
                  <c:v>砒素及びその化合物</c:v>
                </c:pt>
                <c:pt idx="1252">
                  <c:v>砒素及びその化合物
ふっ素及びその化合物</c:v>
                </c:pt>
                <c:pt idx="1253">
                  <c:v>ふっ素及びその化合物</c:v>
                </c:pt>
                <c:pt idx="1254">
                  <c:v>水銀及びその化合物
鉛及びその化合物</c:v>
                </c:pt>
                <c:pt idx="1255">
                  <c:v>鉛及びその化合物</c:v>
                </c:pt>
                <c:pt idx="1256">
                  <c:v>六価クロム化合物
鉛及びその化合物
砒素及びその化合物
ふっ素及びその化合物</c:v>
                </c:pt>
                <c:pt idx="1257">
                  <c:v>砒素及びその化合物</c:v>
                </c:pt>
                <c:pt idx="1258">
                  <c:v>鉛及びその化合物
砒素及びその化合物
ふっ素及びその化合物</c:v>
                </c:pt>
                <c:pt idx="1259">
                  <c:v>鉛及びその化合物
砒素及びその化合物
ふっ素及びその化合物</c:v>
                </c:pt>
                <c:pt idx="1260">
                  <c:v>砒素及びその化合物
ふっ素及びその化合物</c:v>
                </c:pt>
                <c:pt idx="1261">
                  <c:v>シス-1,2-ジクロロエチレン
トリクロロエチレン
六価クロム化合物
鉛及びその化合物
砒素及びその化合物
ふっ素及びその化合物</c:v>
                </c:pt>
                <c:pt idx="1262">
                  <c:v>砒素及びその化合物</c:v>
                </c:pt>
                <c:pt idx="1263">
                  <c:v>シアン化合物
鉛及びその化合物
砒素及びその化合物
ふっ素及びその化合物</c:v>
                </c:pt>
                <c:pt idx="1264">
                  <c:v>テトラクロロエチレン</c:v>
                </c:pt>
                <c:pt idx="1265">
                  <c:v>テトラクロロエチレン</c:v>
                </c:pt>
                <c:pt idx="1266">
                  <c:v>ふっ素及びその化合物</c:v>
                </c:pt>
                <c:pt idx="1267">
                  <c:v>六価クロム化合物</c:v>
                </c:pt>
                <c:pt idx="1268">
                  <c:v>六価クロム化合物
セレン及びその化合物
鉛及びその化合物
砒素及びその化合物
ふっ素及びその化合物
ほう素及びその化合物</c:v>
                </c:pt>
                <c:pt idx="1269">
                  <c:v>鉛及びその化合物
ふっ素及びその化合物
ほう素及びその化合物</c:v>
                </c:pt>
                <c:pt idx="1270">
                  <c:v>シアン化合物
セレン及びその化合物
鉛及びその化合物</c:v>
                </c:pt>
                <c:pt idx="1271">
                  <c:v>六価クロム化合物
シアン化合物
鉛及びその化合物
ふっ素及びその化合物
ほう素及びその化合物</c:v>
                </c:pt>
                <c:pt idx="1272">
                  <c:v>水銀及びその化合物
鉛及びその化合物
砒素及びその化合物
ふっ素及びその化合物</c:v>
                </c:pt>
                <c:pt idx="1273">
                  <c:v>ふっ素及びその化合物</c:v>
                </c:pt>
                <c:pt idx="1274">
                  <c:v>鉛及びその化合物</c:v>
                </c:pt>
                <c:pt idx="1275">
                  <c:v>砒素及びその化合物</c:v>
                </c:pt>
                <c:pt idx="1276">
                  <c:v>六価クロム化合物
鉛及びその化合物</c:v>
                </c:pt>
                <c:pt idx="1277">
                  <c:v>砒素及びその化合物
ふっ素及びその化合物</c:v>
                </c:pt>
                <c:pt idx="1278">
                  <c:v>鉛及びその化合物
ふっ素及びその化合物</c:v>
                </c:pt>
                <c:pt idx="1279">
                  <c:v>セレン及びその化合物
鉛及びその化合物
ふっ素及びその化合物
ほう素及びその化合物</c:v>
                </c:pt>
                <c:pt idx="1280">
                  <c:v>トリクロロエチレン</c:v>
                </c:pt>
                <c:pt idx="1281">
                  <c:v>セレン及びその化合物
鉛及びその化合物
砒素及びその化合物
ふっ素及びその化合物
ほう素及びその化合物</c:v>
                </c:pt>
                <c:pt idx="1282">
                  <c:v>鉛及びその化合物
ふっ素及びその化合物</c:v>
                </c:pt>
                <c:pt idx="1283">
                  <c:v>シス-1,2-ジクロロエチレン
トリクロロエチレン
カドミウム及びその化合物
六価クロム化合物
鉛及びその化合物
ふっ素及びその化合物</c:v>
                </c:pt>
                <c:pt idx="1284">
                  <c:v>ふっ素及びその化合物</c:v>
                </c:pt>
                <c:pt idx="1285">
                  <c:v>セレン及びその化合物
鉛及びその化合物
砒素及びその化合物
ふっ素及びその化合物</c:v>
                </c:pt>
                <c:pt idx="1286">
                  <c:v>鉛及びその化合物</c:v>
                </c:pt>
                <c:pt idx="1287">
                  <c:v>鉛及びその化合物
砒素及びその化合物
ふっ素及びその化合物</c:v>
                </c:pt>
                <c:pt idx="1288">
                  <c:v>鉛及びその化合物</c:v>
                </c:pt>
                <c:pt idx="1289">
                  <c:v>六価クロム化合物
鉛及びその化合物
ほう素及びその化合物</c:v>
                </c:pt>
                <c:pt idx="1290">
                  <c:v>鉛及びその化合物
砒素及びその化合物
ほう素及びその化合物
ふっ素及びその化合物</c:v>
                </c:pt>
                <c:pt idx="1291">
                  <c:v>鉛及びその化合物</c:v>
                </c:pt>
                <c:pt idx="1292">
                  <c:v>鉛及びその化合物</c:v>
                </c:pt>
                <c:pt idx="1293">
                  <c:v>ベンゼン
鉛及びその化合物</c:v>
                </c:pt>
                <c:pt idx="1294">
                  <c:v>鉛及びその化合物</c:v>
                </c:pt>
                <c:pt idx="1295">
                  <c:v>六価クロム化合物
水銀及びその化合物
鉛及びその化合物
砒素及びその化合物
ふっ素及びその化合物
ほう素及びその化合物</c:v>
                </c:pt>
                <c:pt idx="1296">
                  <c:v>砒素及びその化合物
ふっ素及びその化合物</c:v>
                </c:pt>
                <c:pt idx="1297">
                  <c:v>鉛及びその化合物
砒素及びその化合物</c:v>
                </c:pt>
                <c:pt idx="1298">
                  <c:v>鉛及びその化合物</c:v>
                </c:pt>
                <c:pt idx="1299">
                  <c:v>砒素及びその化合物</c:v>
                </c:pt>
                <c:pt idx="1300">
                  <c:v>六価クロム化合物</c:v>
                </c:pt>
                <c:pt idx="1301">
                  <c:v>1,1,1-トリクロロエタン
砒素及びその化合物
ふっ素及びその化合物</c:v>
                </c:pt>
                <c:pt idx="1302">
                  <c:v>六価クロム化合物
水銀及びその化合物
鉛及びその化合物
砒素及びその化合物</c:v>
                </c:pt>
                <c:pt idx="1303">
                  <c:v>シアン化合物
鉛及びその化合物
ふっ素及びその化合物</c:v>
                </c:pt>
                <c:pt idx="1304">
                  <c:v>六価クロム化合物
鉛及びその化合物
砒素及びその化合物
ふっ素及びその化合物</c:v>
                </c:pt>
                <c:pt idx="1305">
                  <c:v>鉛及びその化合物
砒素及びその化合物
ふっ素及びその化合物</c:v>
                </c:pt>
                <c:pt idx="1306">
                  <c:v>鉛及びその化合物
砒素及びその化合物
ふっ素及びその化合物</c:v>
                </c:pt>
                <c:pt idx="1307">
                  <c:v>鉛及びその化合物</c:v>
                </c:pt>
                <c:pt idx="1308">
                  <c:v>ふっ素及びその化合物</c:v>
                </c:pt>
                <c:pt idx="1309">
                  <c:v>シス-1,2-ジクロロエチレン
トリクロロエチレン
六価クロム化合物
鉛及びその化合物
ふっ素及びその化合物
ほう素及びその化合物</c:v>
                </c:pt>
                <c:pt idx="1310">
                  <c:v>六価クロム化合物
水銀及びその化合物
鉛及びその化合物
砒素及びその化合物
ふっ素及びその化合物
ほう素及びその化合物</c:v>
                </c:pt>
                <c:pt idx="1311">
                  <c:v>鉛及びその化合物
ふっ素及びその化合物
ほう素及びその化合物</c:v>
                </c:pt>
                <c:pt idx="1312">
                  <c:v>クロロエチレンを除く25物質</c:v>
                </c:pt>
                <c:pt idx="1313">
                  <c:v>六価クロム化合物
セレン及びその化合物
鉛及びその化合物
砒素及びその化合物
ふっ素及びその化合物
ほう素及びその化合物</c:v>
                </c:pt>
                <c:pt idx="1314">
                  <c:v>鉛及びその化合物
砒素及びその化合物</c:v>
                </c:pt>
                <c:pt idx="1315">
                  <c:v>シス-1,2-ジクロロエチレン
テトラクロロエチレン
トリクロロエチレン
ふっ素及びその化合物</c:v>
                </c:pt>
                <c:pt idx="1316">
                  <c:v>シス-1,2-ジクロロエチレン
トリクロロエチレン
鉛及びその化合物</c:v>
                </c:pt>
                <c:pt idx="1317">
                  <c:v>六価クロム化合物</c:v>
                </c:pt>
                <c:pt idx="1318">
                  <c:v>六価クロム化合物
鉛及びその化合物
砒素及びその化合物
ふっ素及びその化合物</c:v>
                </c:pt>
                <c:pt idx="1319">
                  <c:v>鉛及びその化合物
ふっ素及びその化合物</c:v>
                </c:pt>
                <c:pt idx="1320">
                  <c:v>鉛及びその化合物</c:v>
                </c:pt>
                <c:pt idx="1321">
                  <c:v>鉛及びその化合物</c:v>
                </c:pt>
                <c:pt idx="1322">
                  <c:v>鉛及びその化合物</c:v>
                </c:pt>
                <c:pt idx="1323">
                  <c:v>六価クロム化合物
鉛及びその化合物
ふっ素及びその化合物
ほう素及びその化合物</c:v>
                </c:pt>
                <c:pt idx="1324">
                  <c:v>シス-1,2-ジクロロエチレン
トリクロロエチレン
六価クロム化合物
シアン化合物
鉛及びその化合物
ふっ素及びその化合物
ほう素及びその化合物</c:v>
                </c:pt>
                <c:pt idx="1325">
                  <c:v>六価クロム化合物
鉛及びその化合物
ふっ素及びその化合物
ほう素及びその化合物</c:v>
                </c:pt>
                <c:pt idx="1326">
                  <c:v>鉛及びその化合物
砒素及びその化合物</c:v>
                </c:pt>
                <c:pt idx="1327">
                  <c:v>六価クロム化合物
鉛及びその化合物
砒素及びその化合物
ふっ素及びその化合物</c:v>
                </c:pt>
                <c:pt idx="1328">
                  <c:v>砒素及びその化合物</c:v>
                </c:pt>
                <c:pt idx="1329">
                  <c:v>砒素及びその化合物</c:v>
                </c:pt>
                <c:pt idx="1330">
                  <c:v>シス-1,2-ジクロロエチレン
トリクロロエチレン
六価クロム化合物
鉛及びその化合物
ほう素及びその化合物</c:v>
                </c:pt>
                <c:pt idx="1331">
                  <c:v>シアン化合物
水銀及びその化合物
ふっ素及びその化合物
ほう素及びその化合物</c:v>
                </c:pt>
                <c:pt idx="1332">
                  <c:v>六価クロム化合物
シアン化合物
鉛及びその化合物
ふっ素及びその化合物</c:v>
                </c:pt>
                <c:pt idx="1333">
                  <c:v>水銀及びその化合物
鉛及びその化合物</c:v>
                </c:pt>
                <c:pt idx="1334">
                  <c:v>テトラクロロエチレン
トリクロロエチレン
ふっ素及びその化合物</c:v>
                </c:pt>
                <c:pt idx="1335">
                  <c:v>シアン化合物
鉛及びその化合物
ふっ素及びその化合物</c:v>
                </c:pt>
                <c:pt idx="1336">
                  <c:v>六価クロム化合物
シアン化合物
鉛及びその化合物
砒素及びその化合物
ふっ素及びその化合物</c:v>
                </c:pt>
                <c:pt idx="1337">
                  <c:v>六価クロム化合物
鉛及びその化合物
ふっ素及びその化合物
ほう素及びその化合物</c:v>
                </c:pt>
                <c:pt idx="1338">
                  <c:v>鉛及びその化合物
砒素及びその化合物
ふっ素及びその化合物
ほう素及びその化合物</c:v>
                </c:pt>
                <c:pt idx="1339">
                  <c:v>鉛及びその化合物
砒素及びその化合物
ふっ素及びその化合物</c:v>
                </c:pt>
                <c:pt idx="1340">
                  <c:v>ふっ素及びその化合物</c:v>
                </c:pt>
                <c:pt idx="1341">
                  <c:v>鉛及びその化合物
ふっ素及びその化合物</c:v>
                </c:pt>
                <c:pt idx="1342">
                  <c:v>鉛及びその化合物
砒素及びその化合物
ふっ素及びその化合物</c:v>
                </c:pt>
                <c:pt idx="1343">
                  <c:v>ふっ素及びその化合物</c:v>
                </c:pt>
                <c:pt idx="1344">
                  <c:v>クロロエチレン
テトラクロロエチレン
ベンゼン
シアン化合物
鉛及びその化合物
砒素及びその化合物
ふっ素及びその化合物
ポリ塩化ビフェニル（PCB）</c:v>
                </c:pt>
                <c:pt idx="1345">
                  <c:v>六価クロム化合物
シアン化合物
鉛及びその化合物
ふっ素及びその化合物
ほう素及びその化合物</c:v>
                </c:pt>
                <c:pt idx="1346">
                  <c:v>鉛及びその化合物</c:v>
                </c:pt>
                <c:pt idx="1347">
                  <c:v>シス-1,2-ジクロロエチレン
テトラクロロエチレン
トリクロロエチレン
六価クロム化合物</c:v>
                </c:pt>
                <c:pt idx="1348">
                  <c:v>鉛及びその化合物</c:v>
                </c:pt>
                <c:pt idx="1349">
                  <c:v>カドミウム及びその化合物
六価クロム化合物
鉛及びその化合物
ふっ素及びその化合物</c:v>
                </c:pt>
                <c:pt idx="1350">
                  <c:v>砒素及びその化合物</c:v>
                </c:pt>
                <c:pt idx="1351">
                  <c:v>鉛及びその化合物</c:v>
                </c:pt>
                <c:pt idx="1352">
                  <c:v>鉛及びその化合物
ふっ素及びその化合物</c:v>
                </c:pt>
                <c:pt idx="1353">
                  <c:v>ふっ素及びその化合物</c:v>
                </c:pt>
                <c:pt idx="1354">
                  <c:v>鉛及びその化合物
砒素及びその化合物
ふっ素及びその化合物</c:v>
                </c:pt>
                <c:pt idx="1355">
                  <c:v>六価クロム化合物
シアン化合物
鉛及びその化合物
ふっ素及びその化合物
ほう素及びその化合物</c:v>
                </c:pt>
                <c:pt idx="1356">
                  <c:v>クロロエチレン
シス-1,2-ジクロロエチレン
テトラクロロエチレン</c:v>
                </c:pt>
                <c:pt idx="1357">
                  <c:v>鉛及びその化合物</c:v>
                </c:pt>
                <c:pt idx="1358">
                  <c:v>六価クロム化合物
ふっ素及びその化合物</c:v>
                </c:pt>
                <c:pt idx="1359">
                  <c:v>シス-1,2-ジクロロエチレン
テトラクロロエチレン
トリクロロエチレン</c:v>
                </c:pt>
                <c:pt idx="1360">
                  <c:v>シス-1,2-ジクロロエチレン
テトラクロロエチレン
トリクロロエチレン
カドミウム及びその化合物
シアン化合物
鉛及びその化合物
ふっ素及びその化合物
ほう素及びその化合物</c:v>
                </c:pt>
                <c:pt idx="1361">
                  <c:v>シス-1,2-ジクロロエチレン
トリクロロエチレン
六価クロム化合物
シアン化合物
セレン及びその化合物
鉛及びその化合物
砒素及びその化合物
ふっ素及びその化合物</c:v>
                </c:pt>
                <c:pt idx="1362">
                  <c:v>テトラクロロエチレン
鉛及びその化合物
砒素及びその化合物
ふっ素及びその化合物</c:v>
                </c:pt>
                <c:pt idx="1363">
                  <c:v>六価クロム化合物
シアン化合物
水銀及びその化合物
ふっ素及びその化合物</c:v>
                </c:pt>
                <c:pt idx="1364">
                  <c:v>水銀及びその化合物
砒素及びその化合物</c:v>
                </c:pt>
                <c:pt idx="1365">
                  <c:v>鉛及びその化合物</c:v>
                </c:pt>
                <c:pt idx="1366">
                  <c:v>クロロエチレン
1,1-ジクロロエチレン
シス-1,2-ジクロロエチレン
1,1,1-トリクロロエタン
トリクロロエチレン
六価クロム化合物
鉛及びその化合物
ほう素及びその化合物</c:v>
                </c:pt>
                <c:pt idx="1367">
                  <c:v>水銀及びその化合物
鉛及びその化合物
砒素及びその化合物
ふっ素及びその化合物
ほう素及びその化合物</c:v>
                </c:pt>
                <c:pt idx="1368">
                  <c:v>砒素及びその化合物</c:v>
                </c:pt>
                <c:pt idx="1369">
                  <c:v>クロロエチレン
テトラクロロエチレン
ほう素及びその化合物</c:v>
                </c:pt>
                <c:pt idx="1370">
                  <c:v>六価クロム化合物
鉛及びその化合物
ふっ素及びその化合物
ほう素及びその化合物</c:v>
                </c:pt>
                <c:pt idx="1371">
                  <c:v>鉛及びその化合物</c:v>
                </c:pt>
                <c:pt idx="1372">
                  <c:v>鉛及びその化合物</c:v>
                </c:pt>
                <c:pt idx="1373">
                  <c:v>鉛及びその化合物
砒素及びその化合物
ふっ素及びその化合物</c:v>
                </c:pt>
                <c:pt idx="1374">
                  <c:v>鉛及びその化合物</c:v>
                </c:pt>
                <c:pt idx="1375">
                  <c:v>水銀及びその化合物</c:v>
                </c:pt>
                <c:pt idx="1376">
                  <c:v>ふっ素及びその化合物</c:v>
                </c:pt>
                <c:pt idx="1377">
                  <c:v>砒素及びその化合物</c:v>
                </c:pt>
                <c:pt idx="1378">
                  <c:v>鉛及びその化合物
ほう素及びその化合物</c:v>
                </c:pt>
                <c:pt idx="1379">
                  <c:v>シス-1,2-ジクロロエチレン
トリクロロエチレン
シアン化合物
鉛及びその化合物
ふっ素及びその化合物
ほう素及びその化合物</c:v>
                </c:pt>
                <c:pt idx="1380">
                  <c:v>全26物質</c:v>
                </c:pt>
                <c:pt idx="1381">
                  <c:v>トリクロロエチレン</c:v>
                </c:pt>
                <c:pt idx="1382">
                  <c:v>六価クロム化合物
鉛及びその化合物</c:v>
                </c:pt>
                <c:pt idx="1383">
                  <c:v>鉛及びその化合物</c:v>
                </c:pt>
                <c:pt idx="1384">
                  <c:v>鉛及びその化合物</c:v>
                </c:pt>
                <c:pt idx="1385">
                  <c:v>クロロエチレン
シス-1,2-ジクロロエチレン
トリクロロエチレン
六価クロム化合物
水銀及びその化合物
鉛及びその化合物
砒素及びその化合物
ふっ素及びその化合物
ほう素及びその化合物</c:v>
                </c:pt>
                <c:pt idx="1386">
                  <c:v>テトラクロロエチレン
ほう素及びその化合物</c:v>
                </c:pt>
                <c:pt idx="1387">
                  <c:v>六価クロム化合物
シアン化合物
水銀及びその化合物
鉛及びその化合物
砒素及びその化合物
ふっ素及びその化合物
ほう素及びその化合物</c:v>
                </c:pt>
                <c:pt idx="1388">
                  <c:v>ふっ素及びその化合物</c:v>
                </c:pt>
                <c:pt idx="1389">
                  <c:v>砒素及びその化合物
ふっ素及びその化合物</c:v>
                </c:pt>
                <c:pt idx="1390">
                  <c:v>鉛及びその化合物</c:v>
                </c:pt>
                <c:pt idx="1391">
                  <c:v>鉛及びその化合物</c:v>
                </c:pt>
                <c:pt idx="1392">
                  <c:v>鉛及びその化合物</c:v>
                </c:pt>
                <c:pt idx="1393">
                  <c:v>鉛及びその化合物</c:v>
                </c:pt>
                <c:pt idx="1394">
                  <c:v>六価クロム化合物
シアン化合物
鉛及びその化合物
ふっ素及びその化合物
ほう素及びその化合物</c:v>
                </c:pt>
                <c:pt idx="1395">
                  <c:v>六価クロム化合物
鉛及びその化合物
砒素及びその化合物
ふっ素及びその化合物</c:v>
                </c:pt>
                <c:pt idx="1396">
                  <c:v>六価クロム化合物
鉛及びその化合物
砒素及びその化合物</c:v>
                </c:pt>
                <c:pt idx="1397">
                  <c:v>鉛及びその化合物
ふっ素及びその化合物</c:v>
                </c:pt>
                <c:pt idx="1398">
                  <c:v>六価クロム化合物
ふっ素及びその化合物
ほう素及びその化合物</c:v>
                </c:pt>
                <c:pt idx="1399">
                  <c:v>クロロエチレン
シス-1,2-ジクロロエチレン
テトラクロロエチレン
トリクロロエチレン</c:v>
                </c:pt>
                <c:pt idx="1400">
                  <c:v>鉛及びその化合物
ふっ素及びその化合物</c:v>
                </c:pt>
                <c:pt idx="1401">
                  <c:v>トリクロロエチレン
六価クロム化合物
鉛及びその化合物
砒素及びその化合物
ふっ素及びその化合物</c:v>
                </c:pt>
                <c:pt idx="1402">
                  <c:v>テトラクロロエチレン
トリクロロエチレン
六価クロム化合物
シアン化合物
鉛及びその化合物
ほう素及びその化合物</c:v>
                </c:pt>
                <c:pt idx="1403">
                  <c:v>シアン化合物</c:v>
                </c:pt>
                <c:pt idx="1404">
                  <c:v>鉛及びその化合物</c:v>
                </c:pt>
                <c:pt idx="1405">
                  <c:v>シアン化合物
鉛及びその化合物
砒素及びその化合物</c:v>
                </c:pt>
                <c:pt idx="1406">
                  <c:v>クロロエチレン
シス-1,2-ジクロロエチレン
テトラクロロエチレン
トリクロロエチレン</c:v>
                </c:pt>
                <c:pt idx="1407">
                  <c:v>鉛及びその化合物</c:v>
                </c:pt>
                <c:pt idx="1408">
                  <c:v>鉛及びその化合物
砒素及びその化合物</c:v>
                </c:pt>
                <c:pt idx="1409">
                  <c:v>鉛及びその化合物
砒素及びその化合物
ふっ素及びその化合物</c:v>
                </c:pt>
                <c:pt idx="1410">
                  <c:v>鉛及びその化合物</c:v>
                </c:pt>
                <c:pt idx="1411">
                  <c:v>シアン化合物</c:v>
                </c:pt>
                <c:pt idx="1412">
                  <c:v>鉛及びその化合物
砒素及びその化合物
ふっ素及びその化合物</c:v>
                </c:pt>
                <c:pt idx="1413">
                  <c:v>クロロエチレン
六価クロム化合物
水銀及びその化合物
鉛及びその化合物
砒素及びその化合物
ふっ素及びその化合物</c:v>
                </c:pt>
                <c:pt idx="1414">
                  <c:v>砒素及びその化合物</c:v>
                </c:pt>
                <c:pt idx="1415">
                  <c:v>水銀及びその化合物
セレン及びその化合物
鉛及びその化合物</c:v>
                </c:pt>
                <c:pt idx="1416">
                  <c:v>六価クロム化合物
鉛及びその化合物
砒素及びその化合物</c:v>
                </c:pt>
                <c:pt idx="1417">
                  <c:v>鉛及びその化合物</c:v>
                </c:pt>
                <c:pt idx="1418">
                  <c:v>六価クロム化合物
鉛及びその化合物
砒素及びその化合物
ふっ素及びその化合物</c:v>
                </c:pt>
                <c:pt idx="1419">
                  <c:v>鉛及びその化合物
砒素及びその化合物
ふっ素及びその化合物</c:v>
                </c:pt>
                <c:pt idx="1420">
                  <c:v>砒素及びその化合物</c:v>
                </c:pt>
                <c:pt idx="1421">
                  <c:v>ふっ素及びその化合物</c:v>
                </c:pt>
                <c:pt idx="1422">
                  <c:v>1,2-ジクロロエチレン
トリクロロエチレン
鉛及びその化合物
砒素及びその化合物</c:v>
                </c:pt>
                <c:pt idx="1423">
                  <c:v>鉛及びその化合物
砒素及びその化合物</c:v>
                </c:pt>
                <c:pt idx="1424">
                  <c:v>トリクロロエチレン
ふっ素及びその化合物
ほう素及びその化合物</c:v>
                </c:pt>
                <c:pt idx="1425">
                  <c:v>クロロエチレン
1,1-ジクロロエチレン
シス-1,2-ジクロロエチレン
トリクロロエチレン
六価クロム化合物
鉛及びその化合物
ほう素及びその化合物</c:v>
                </c:pt>
                <c:pt idx="1426">
                  <c:v>シス-1,2-ジクロロエチレン
テトラクロロエチレン
トリクロロエチレン</c:v>
                </c:pt>
                <c:pt idx="1427">
                  <c:v>砒素及びその化合物</c:v>
                </c:pt>
                <c:pt idx="1428">
                  <c:v>シアン化合物
ふっ素及びその化合物</c:v>
                </c:pt>
                <c:pt idx="1429">
                  <c:v>シアン化合物</c:v>
                </c:pt>
                <c:pt idx="1430">
                  <c:v>六価クロム化合物
シアン化合物
ほう素及びその化合物</c:v>
                </c:pt>
                <c:pt idx="1431">
                  <c:v>鉛及びその化合物
砒素及びその化合物
ふっ素及びその化合物
ほう素及びその化合物</c:v>
                </c:pt>
                <c:pt idx="1432">
                  <c:v>シス-1,2-ジクロロエチレン
鉛及びその化合物</c:v>
                </c:pt>
                <c:pt idx="1433">
                  <c:v>鉛及びその化合物</c:v>
                </c:pt>
                <c:pt idx="1434">
                  <c:v>鉛及びその化合物
砒素及びその化合物</c:v>
                </c:pt>
                <c:pt idx="1435">
                  <c:v>砒素及びその化合物
ふっ素及びその化合物</c:v>
                </c:pt>
                <c:pt idx="1436">
                  <c:v>セレン及びその化合物
鉛及びその化合物</c:v>
                </c:pt>
                <c:pt idx="1437">
                  <c:v>六価クロム化合物
鉛及びその化合物
砒素及びその化合物
ふっ素及びその化合物</c:v>
                </c:pt>
                <c:pt idx="1438">
                  <c:v>砒素及びその化合物</c:v>
                </c:pt>
                <c:pt idx="1439">
                  <c:v>鉛及びその化合物
砒素及びその化合物
ふっ素及びその化合物</c:v>
                </c:pt>
                <c:pt idx="1440">
                  <c:v>六価クロム化合物</c:v>
                </c:pt>
                <c:pt idx="1441">
                  <c:v>ふっ素及びその化合物</c:v>
                </c:pt>
                <c:pt idx="1442">
                  <c:v>カドミウム及びその化合物
六価クロム化合物
シアン化合物
セレン及びその化合物
鉛及びその化合物
砒素及びその化合物
ふっ素及びその化合物</c:v>
                </c:pt>
                <c:pt idx="1443">
                  <c:v>トリクロロエチレン
鉛及びその化合物</c:v>
                </c:pt>
                <c:pt idx="1444">
                  <c:v>鉛及びその化合物
ふっ素及びその化合物</c:v>
                </c:pt>
                <c:pt idx="1445">
                  <c:v>鉛及びその化合物</c:v>
                </c:pt>
                <c:pt idx="1446">
                  <c:v>砒素及びその化合物</c:v>
                </c:pt>
                <c:pt idx="1447">
                  <c:v>鉛及びその化合物</c:v>
                </c:pt>
                <c:pt idx="1448">
                  <c:v>砒素及びその化合物
ふっ素及びその化合物</c:v>
                </c:pt>
                <c:pt idx="1449">
                  <c:v>鉛及びその化合物
砒素及びその化合物
ふっ素及びその化合物
ほう素及びその化合物</c:v>
                </c:pt>
                <c:pt idx="1450">
                  <c:v>ふっ素及びその化合物</c:v>
                </c:pt>
                <c:pt idx="1451">
                  <c:v>鉛及びその化合物
砒素及びその化合物
ふっ素及びその化合物</c:v>
                </c:pt>
                <c:pt idx="1452">
                  <c:v>鉛及びその化合物</c:v>
                </c:pt>
                <c:pt idx="1453">
                  <c:v>ふっ素及びその化合物</c:v>
                </c:pt>
                <c:pt idx="1454">
                  <c:v>六価クロム化合物
鉛及びその化合物
ふっ素及びその化合物
ほう素及びその化合物</c:v>
                </c:pt>
                <c:pt idx="1455">
                  <c:v>鉛及びその化合物</c:v>
                </c:pt>
                <c:pt idx="1456">
                  <c:v>トリクロロエチレン
六価クロム化合物
セレン及びその化合物
鉛及びその化合物
ふっ素及びその化合物
ほう素及びその化合物</c:v>
                </c:pt>
                <c:pt idx="1457">
                  <c:v>シス-1,2-ジクロロエチレン
テトラクロロエチレン
六価クロム化合物
セレン及びその化合物
鉛及びその化合物
砒素及びその化合物
ふっ素及びその化合物</c:v>
                </c:pt>
                <c:pt idx="1458">
                  <c:v>六価クロム化合物
鉛及びその化合物
砒素及びその化合物</c:v>
                </c:pt>
                <c:pt idx="1459">
                  <c:v>鉛及びその化合物</c:v>
                </c:pt>
                <c:pt idx="1460">
                  <c:v>シアン化合物
セレン及びその化合物
鉛及びその化合物
ふっ素及びその化合物
ほう素及びその化合物</c:v>
                </c:pt>
                <c:pt idx="1461">
                  <c:v>鉛及びその化合物</c:v>
                </c:pt>
                <c:pt idx="1462">
                  <c:v>カドミウム及びその化合物
六価クロム化合物
鉛及びその化合物
砒素及びその化合物
ふっ素及びその化合物
ほう素及びその化合物</c:v>
                </c:pt>
                <c:pt idx="1463">
                  <c:v>六価クロム化合物
鉛及びその化合物
砒素及びその化合物
ふっ素及びその化合物</c:v>
                </c:pt>
                <c:pt idx="1464">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65">
                  <c:v>鉛及びその化合物</c:v>
                </c:pt>
                <c:pt idx="1466">
                  <c:v>六価クロム化合物
鉛及びその化合物</c:v>
                </c:pt>
                <c:pt idx="1467">
                  <c:v>鉛及びその化合物
ほう素及びその化合物</c:v>
                </c:pt>
                <c:pt idx="1468">
                  <c:v>六価クロム化合物
シアン化合物
鉛及びその化合物
ふっ素及びその化合物</c:v>
                </c:pt>
                <c:pt idx="1469">
                  <c:v>鉛及びその化合物
砒素及びその化合物</c:v>
                </c:pt>
                <c:pt idx="1470">
                  <c:v>水銀及びその化合物
セレン及びその化合物
鉛及びその化合物
ふっ素及びその化合物</c:v>
                </c:pt>
                <c:pt idx="1471">
                  <c:v>鉛及びその化合物</c:v>
                </c:pt>
                <c:pt idx="1472">
                  <c:v>鉛及びその化合物
砒素及びその化合物
ふっ素及びその化合物</c:v>
                </c:pt>
                <c:pt idx="1473">
                  <c:v>砒素及びその化合物</c:v>
                </c:pt>
                <c:pt idx="1474">
                  <c:v>テトラクロロエチレン</c:v>
                </c:pt>
                <c:pt idx="1475">
                  <c:v>鉛及びその化合物
砒素及びその化合物
ふっ素及びその化合物</c:v>
                </c:pt>
                <c:pt idx="1476">
                  <c:v>クロロエチレン
六価クロム化合物
鉛及びその化合物
ふっ素及びその化合物
ほう素及びその化合物</c:v>
                </c:pt>
                <c:pt idx="1477">
                  <c:v>砒素及びその化合物</c:v>
                </c:pt>
                <c:pt idx="1478">
                  <c:v>クロロエチレン
砒素及びその化合物
ふっ素及びその化合物</c:v>
                </c:pt>
                <c:pt idx="1479">
                  <c:v>鉛及びその化合物</c:v>
                </c:pt>
                <c:pt idx="1480">
                  <c:v>砒素及びその化合物
ふっ素及びその化合物
ほう素及びその化合物</c:v>
                </c:pt>
                <c:pt idx="1481">
                  <c:v>ふっ素及びその化合物</c:v>
                </c:pt>
                <c:pt idx="1482">
                  <c:v>テトラクロロエチレン
鉛及びその化合物</c:v>
                </c:pt>
                <c:pt idx="1483">
                  <c:v>クロロエチレン
鉛及びその化合物
砒素及びその化合物
ふっ素及びその化合物
ほう素及びその化合物</c:v>
                </c:pt>
                <c:pt idx="1484">
                  <c:v>鉛及びその化合物
砒素及びその化合物</c:v>
                </c:pt>
                <c:pt idx="1485">
                  <c:v>クロロエチレン
1,2-ジクロロエチレン
トリクロロエチレン
鉛及びその化合物</c:v>
                </c:pt>
                <c:pt idx="1486">
                  <c:v>テトラクロロエチレン</c:v>
                </c:pt>
                <c:pt idx="1487">
                  <c:v>鉛及びその化合物</c:v>
                </c:pt>
                <c:pt idx="1488">
                  <c:v>鉛及びその化合物
砒素及びその化合物</c:v>
                </c:pt>
                <c:pt idx="1489">
                  <c:v>砒素及びその化合物
ふっ素及びその化合物</c:v>
                </c:pt>
                <c:pt idx="1490">
                  <c:v>砒素及びその化合物</c:v>
                </c:pt>
                <c:pt idx="1491">
                  <c:v>六価クロム化合物</c:v>
                </c:pt>
                <c:pt idx="1492">
                  <c:v>シアン化合物
鉛及びその化合物
ほう素及びその化合物</c:v>
                </c:pt>
                <c:pt idx="1493">
                  <c:v>水銀及びその化合物
鉛及びその化合物
砒素及びその化合物
ふっ素及びその化合物
ほう素及びその化合物</c:v>
                </c:pt>
                <c:pt idx="1494">
                  <c:v>鉛及びその化合物</c:v>
                </c:pt>
                <c:pt idx="1495">
                  <c:v>ふっ素及びその化合物</c:v>
                </c:pt>
                <c:pt idx="1496">
                  <c:v>鉛及びその化合物
ふっ素及びその化合物</c:v>
                </c:pt>
                <c:pt idx="1497">
                  <c:v>トリクロロエチレン
六価クロム化合物
鉛及びその化合物
ふっ素及びその化合物</c:v>
                </c:pt>
                <c:pt idx="1498">
                  <c:v>六価クロム化合物
鉛及びその化合物
砒素及びその化合物</c:v>
                </c:pt>
                <c:pt idx="1499">
                  <c:v>鉛及びその化合物</c:v>
                </c:pt>
                <c:pt idx="1500">
                  <c:v>テトラクロロエチレン</c:v>
                </c:pt>
                <c:pt idx="1501">
                  <c:v>鉛及びその化合物
砒素及びその化合物
ふっ素及びその化合物</c:v>
                </c:pt>
                <c:pt idx="1502">
                  <c:v>六価クロム化合物
ふっ素及びその化合物
ほう素及びその化合物</c:v>
                </c:pt>
                <c:pt idx="1503">
                  <c:v>ふっ素及びその化合物</c:v>
                </c:pt>
                <c:pt idx="1504">
                  <c:v>鉛及びその化合物</c:v>
                </c:pt>
                <c:pt idx="1505">
                  <c:v>鉛及びその化合物</c:v>
                </c:pt>
                <c:pt idx="1506">
                  <c:v>鉛及びその化合物</c:v>
                </c:pt>
                <c:pt idx="1507">
                  <c:v>六価クロム化合物
鉛及びその化合物
ほう素及びその化合物</c:v>
                </c:pt>
                <c:pt idx="1508">
                  <c:v>鉛及びその化合物
砒素及びその化合物</c:v>
                </c:pt>
                <c:pt idx="1509">
                  <c:v>テトラクロロエチレン</c:v>
                </c:pt>
                <c:pt idx="1510">
                  <c:v>テトラクロロエチレン</c:v>
                </c:pt>
                <c:pt idx="1511">
                  <c:v>鉛及びその化合物</c:v>
                </c:pt>
                <c:pt idx="1512">
                  <c:v>鉛及びその化合物</c:v>
                </c:pt>
                <c:pt idx="1513">
                  <c:v>シアン化合物
鉛及びその化合物
ほう素及びその化合物</c:v>
                </c:pt>
                <c:pt idx="1514">
                  <c:v>鉛及びその化合物</c:v>
                </c:pt>
                <c:pt idx="1515">
                  <c:v>鉛及びその化合物</c:v>
                </c:pt>
                <c:pt idx="1516">
                  <c:v>六価クロム化合物
鉛及びその化合物
ふっ素及びその化合物</c:v>
                </c:pt>
                <c:pt idx="1517">
                  <c:v>六価クロム化合物
鉛及びその化合物
ふっ素及びその化合物
ほう素及びその化合物</c:v>
                </c:pt>
                <c:pt idx="1518">
                  <c:v>鉛及びその化合物
砒素及びその化合物</c:v>
                </c:pt>
                <c:pt idx="1519">
                  <c:v>ほう素及びその化合物</c:v>
                </c:pt>
                <c:pt idx="1520">
                  <c:v>鉛及びその化合物
砒素及びその化合物
ふっ素及びその化合物</c:v>
                </c:pt>
                <c:pt idx="1521">
                  <c:v>鉛及びその化合物
砒素及びその化合物</c:v>
                </c:pt>
                <c:pt idx="1522">
                  <c:v>砒素及びその化合物
ふっ素及びその化合物</c:v>
                </c:pt>
                <c:pt idx="1523">
                  <c:v>鉛及びその化合物
砒素及びその化合物</c:v>
                </c:pt>
                <c:pt idx="1524">
                  <c:v>鉛及びその化合物</c:v>
                </c:pt>
                <c:pt idx="1525">
                  <c:v>カドミウム及びその化合物
六価クロム化合物
シアン化合物
鉛及びその化合物
ほう素及びその化合物</c:v>
                </c:pt>
                <c:pt idx="1526">
                  <c:v>六価クロム化合物
鉛及びその化合物
砒素及びその化合物
ふっ素及びその化合物</c:v>
                </c:pt>
                <c:pt idx="1527">
                  <c:v>クロロエチレン
1,1-ジクロロエチレン
1,2-ジクロロエチレン
テトラクロロエチレン
トリクロロエチレン</c:v>
                </c:pt>
                <c:pt idx="1528">
                  <c:v>六価クロム化合物
シアン化合物
鉛及びその化合物
ふっ素及びその化合物</c:v>
                </c:pt>
                <c:pt idx="1529">
                  <c:v>シアン化合物
鉛及びその化合物</c:v>
                </c:pt>
                <c:pt idx="1530">
                  <c:v>鉛及びその化合物</c:v>
                </c:pt>
                <c:pt idx="1531">
                  <c:v>砒素及びその化合物
ふっ素及びその化合物</c:v>
                </c:pt>
                <c:pt idx="1532">
                  <c:v>砒素及びその化合物</c:v>
                </c:pt>
                <c:pt idx="1533">
                  <c:v>鉛及びその化合物
砒素及びその化合物
ふっ素及びその化合物</c:v>
                </c:pt>
                <c:pt idx="1534">
                  <c:v>六価クロム化合物
鉛及びその化合物</c:v>
                </c:pt>
                <c:pt idx="1535">
                  <c:v>六価クロム化合物</c:v>
                </c:pt>
                <c:pt idx="1536">
                  <c:v>鉛及びその化合物
砒素及びその化合物
ふっ素及びその化合物</c:v>
                </c:pt>
                <c:pt idx="1537">
                  <c:v>1,2-ジクロロエチレン</c:v>
                </c:pt>
                <c:pt idx="1538">
                  <c:v>水銀及びその化合物
鉛及びその化合物
砒素及びその化合物</c:v>
                </c:pt>
                <c:pt idx="1539">
                  <c:v>セレン及びその化合物</c:v>
                </c:pt>
                <c:pt idx="1540">
                  <c:v>クロロエチレン
テトラクロロエチレン</c:v>
                </c:pt>
                <c:pt idx="1541">
                  <c:v>砒素及びその化合物</c:v>
                </c:pt>
                <c:pt idx="1542">
                  <c:v>六価クロム化合物
水銀及びその化合物
鉛及びその化合物
砒素及びその化合物
ふっ素及びその化合物</c:v>
                </c:pt>
                <c:pt idx="1543">
                  <c:v>鉛及びその化合物
砒素及びその化合物
ふっ素及びその化合物</c:v>
                </c:pt>
                <c:pt idx="1544">
                  <c:v>六価クロム化合物
鉛及びその化合物
ふっ素及びその化合物</c:v>
                </c:pt>
                <c:pt idx="1545">
                  <c:v>六価クロム化合物
鉛及びその化合物
砒素及びその化合物
ふっ素及びその化合物</c:v>
                </c:pt>
                <c:pt idx="1546">
                  <c:v>鉛及びその化合物</c:v>
                </c:pt>
                <c:pt idx="1547">
                  <c:v>鉛及びその化合物
砒素及びその化合物
ふっ素及びその化合物</c:v>
                </c:pt>
                <c:pt idx="1548">
                  <c:v>六価クロム化合物</c:v>
                </c:pt>
                <c:pt idx="1549">
                  <c:v>クロロエチレン
1,2-ジクロロエチレン
トリクロロエチレン
六価クロム化合物
ふっ素及びその化合物</c:v>
                </c:pt>
                <c:pt idx="1550">
                  <c:v>クロロエチレン
1,2-ジクロロエチレン
テトラクロロエチレン</c:v>
                </c:pt>
                <c:pt idx="1551">
                  <c:v>クロロエチレン
1,2-ジクロロエチレン
トリクロロエチレン</c:v>
                </c:pt>
                <c:pt idx="1552">
                  <c:v>六価クロム化合物
鉛及びその化合物
砒素及びその化合物
ふっ素及びその化合物</c:v>
                </c:pt>
                <c:pt idx="1553">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54">
                  <c:v>砒素及びその化合物</c:v>
                </c:pt>
                <c:pt idx="1555">
                  <c:v>鉛及びその化合物</c:v>
                </c:pt>
                <c:pt idx="1556">
                  <c:v>1,2-ジクロロエチレン</c:v>
                </c:pt>
                <c:pt idx="1557">
                  <c:v>クロロエチレン
1,1-ジクロロエチレン
1,2-ジクロロエチレン
トリクロロエチレン</c:v>
                </c:pt>
                <c:pt idx="1558">
                  <c:v>砒素及びその化合物
ふっ素及びその化合物</c:v>
                </c:pt>
                <c:pt idx="1559">
                  <c:v>鉛及びその化合物
砒素及びその化合物
ふっ素及びその化合物</c:v>
                </c:pt>
                <c:pt idx="1560">
                  <c:v>鉛及びその化合物</c:v>
                </c:pt>
                <c:pt idx="1561">
                  <c:v>六価クロム化合物
シアン化合物
水銀及びその化合物
鉛及びその化合物
砒素及びその化合物
ふっ素及びその化合物</c:v>
                </c:pt>
                <c:pt idx="1562">
                  <c:v>鉛及びその化合物</c:v>
                </c:pt>
                <c:pt idx="1563">
                  <c:v>ふっ素及びその化合物</c:v>
                </c:pt>
                <c:pt idx="1564">
                  <c:v>クロロエチレン
1,1-ジクロロエチレン
1,2-ジクロロエチレン
カドミウム及びその化合物
六価クロム化合物
セレン及びその化合物
鉛及びその化合物
砒素及びその化合物
ふっ素及びその化合物</c:v>
                </c:pt>
                <c:pt idx="1565">
                  <c:v>六価クロム化合物
鉛及びその化合物
砒素及びその化合物
ふっ素及びその化合物</c:v>
                </c:pt>
                <c:pt idx="1566">
                  <c:v>クロロエチレン
トリクロロエチレン
セレン及びその化合物
鉛及びその化合物
砒素及びその化合物
ふっ素及びその化合物
ほう素及びその化合物</c:v>
                </c:pt>
                <c:pt idx="1567">
                  <c:v>鉛及びその化合物</c:v>
                </c:pt>
                <c:pt idx="1568">
                  <c:v>トリクロロエチレン
六価クロム化合物
鉛及びその化合物</c:v>
                </c:pt>
                <c:pt idx="1569">
                  <c:v>鉛及びその化合物</c:v>
                </c:pt>
                <c:pt idx="1570">
                  <c:v>鉛及びその化合物</c:v>
                </c:pt>
                <c:pt idx="1571">
                  <c:v>砒素及びその化合物</c:v>
                </c:pt>
                <c:pt idx="1572">
                  <c:v>鉛及びその化合物
砒素及びその化合物
ふっ素及びその化合物</c:v>
                </c:pt>
                <c:pt idx="1573">
                  <c:v>六価クロム化合物
鉛及びその化合物
砒素及びその化合物
ふっ素及びその化合物</c:v>
                </c:pt>
                <c:pt idx="1574">
                  <c:v>鉛及びその化合物</c:v>
                </c:pt>
                <c:pt idx="1575">
                  <c:v>鉛及びその化合物</c:v>
                </c:pt>
                <c:pt idx="1576">
                  <c:v>鉛及びその化合物</c:v>
                </c:pt>
                <c:pt idx="1577">
                  <c:v>クロロエチレン
1,2-ジクロロエチレン
トリクロロエチレン
鉛及びその化合物
ほう素及びその化合物</c:v>
                </c:pt>
                <c:pt idx="1578">
                  <c:v>鉛及びその化合物
砒素及びその化合物
ふっ素及びその化合物</c:v>
                </c:pt>
                <c:pt idx="1579">
                  <c:v>鉛及びその化合物
砒素及びその化合物</c:v>
                </c:pt>
                <c:pt idx="1580">
                  <c:v>クロロエチレン
テトラクロロエチレン
トリクロロエチレン</c:v>
                </c:pt>
                <c:pt idx="1581">
                  <c:v>鉛及びその化合物
砒素及びその化合物
ふっ素及びその化合物</c:v>
                </c:pt>
                <c:pt idx="1582">
                  <c:v>六価クロム化合物
シアン化合物
鉛及びその化合物
ふっ素及びその化合物
ほう素及びその化合物</c:v>
                </c:pt>
                <c:pt idx="1583">
                  <c:v>鉛及びその化合物</c:v>
                </c:pt>
                <c:pt idx="1584">
                  <c:v>六価クロム化合物
鉛及びその化合物
砒素及びその化合物</c:v>
                </c:pt>
                <c:pt idx="1585">
                  <c:v>鉛及びその化合物</c:v>
                </c:pt>
                <c:pt idx="1586">
                  <c:v>鉛及びその化合物</c:v>
                </c:pt>
                <c:pt idx="1587">
                  <c:v>六価クロム化合物
水銀及びその化合物
鉛及びその化合物
砒素及びその化合物
ふっ素及びその化合物
ほう素及びその化合物</c:v>
                </c:pt>
                <c:pt idx="1588">
                  <c:v>砒素及びその化合物</c:v>
                </c:pt>
                <c:pt idx="1589">
                  <c:v>水銀及びその化合物
鉛及びその化合物
砒素及びその化合物</c:v>
                </c:pt>
                <c:pt idx="1590">
                  <c:v>砒素及びその化合物</c:v>
                </c:pt>
                <c:pt idx="1591">
                  <c:v>クロロエチレン
テトラクロロエチレン</c:v>
                </c:pt>
                <c:pt idx="1592">
                  <c:v>鉛及びその化合物
砒素及びその化合物</c:v>
                </c:pt>
                <c:pt idx="1593">
                  <c:v>鉛及びその化合物</c:v>
                </c:pt>
                <c:pt idx="1594">
                  <c:v>六価クロム化合物
シアン化合物
ふっ素及びその化合物
ほう素及びその化合物</c:v>
                </c:pt>
                <c:pt idx="1595">
                  <c:v>鉛及びその化合物</c:v>
                </c:pt>
                <c:pt idx="1596">
                  <c:v>鉛及びその化合物
砒素及びその化合物</c:v>
                </c:pt>
                <c:pt idx="1597">
                  <c:v>六価クロム化合物
鉛及びその化合物
ふっ素及びその化合物
ほう素及びその化合物</c:v>
                </c:pt>
                <c:pt idx="1598">
                  <c:v>鉛及びその化合物
砒素及びその化合物
ふっ素及びその化合物</c:v>
                </c:pt>
                <c:pt idx="1599">
                  <c:v>ふっ素及びその化合物</c:v>
                </c:pt>
                <c:pt idx="1600">
                  <c:v>鉛及びその化合物
砒素及びその化合物
ふっ素及びその化合物</c:v>
                </c:pt>
                <c:pt idx="1601">
                  <c:v>鉛及びその化合物</c:v>
                </c:pt>
                <c:pt idx="1602">
                  <c:v>鉛及びその化合物</c:v>
                </c:pt>
                <c:pt idx="1603">
                  <c:v>六価クロム化合物
鉛及びその化合物</c:v>
                </c:pt>
                <c:pt idx="1604">
                  <c:v>鉛及びその化合物</c:v>
                </c:pt>
                <c:pt idx="1605">
                  <c:v>鉛及びその化合物</c:v>
                </c:pt>
                <c:pt idx="1606">
                  <c:v>鉛及びその化合物</c:v>
                </c:pt>
                <c:pt idx="1607">
                  <c:v>六価クロム化合物</c:v>
                </c:pt>
                <c:pt idx="1608">
                  <c:v>シアン化合物
鉛及びその化合物
ふっ素及びその化合物
ほう素及びその化合物</c:v>
                </c:pt>
                <c:pt idx="1609">
                  <c:v>テトラクロロエチレン</c:v>
                </c:pt>
                <c:pt idx="1610">
                  <c:v>鉛及びその化合物
砒素及びその化合物</c:v>
                </c:pt>
                <c:pt idx="1611">
                  <c:v>水銀及びその化合物
鉛及びその化合物</c:v>
                </c:pt>
                <c:pt idx="1612">
                  <c:v>鉛及びその化合物</c:v>
                </c:pt>
                <c:pt idx="1613">
                  <c:v>鉛及びその化合物
ふっ素及びその化合物</c:v>
                </c:pt>
                <c:pt idx="1614">
                  <c:v>鉛及びその化合物</c:v>
                </c:pt>
                <c:pt idx="1615">
                  <c:v>六価クロム化合物</c:v>
                </c:pt>
                <c:pt idx="1616">
                  <c:v>ふっ素及びその化合物</c:v>
                </c:pt>
                <c:pt idx="1617">
                  <c:v>鉛及びその化合物
ふっ素及びその化合物
ほう素及びその化合物</c:v>
                </c:pt>
                <c:pt idx="1618">
                  <c:v>ふっ素及びその化合物
ほう素及びその化合物</c:v>
                </c:pt>
                <c:pt idx="1619">
                  <c:v>ふっ素及びその化合物</c:v>
                </c:pt>
                <c:pt idx="1620">
                  <c:v>鉛及びその化合物
砒素及びその化合物
ふっ素及びその化合物
ほう素及びその化合物</c:v>
                </c:pt>
                <c:pt idx="1621">
                  <c:v>ふっ素及びその化合物</c:v>
                </c:pt>
                <c:pt idx="1622">
                  <c:v>鉛及びその化合物</c:v>
                </c:pt>
                <c:pt idx="1623">
                  <c:v>鉛及びその化合物</c:v>
                </c:pt>
                <c:pt idx="1624">
                  <c:v>鉛及びその化合物
砒素及びその化合物
ふっ素及びその化合物</c:v>
                </c:pt>
                <c:pt idx="1625">
                  <c:v>鉛及びその化合物</c:v>
                </c:pt>
                <c:pt idx="1626">
                  <c:v>鉛及びその化合物</c:v>
                </c:pt>
                <c:pt idx="1627">
                  <c:v>六価クロム及びその化合物</c:v>
                </c:pt>
                <c:pt idx="1628">
                  <c:v>ふっ素及びその化合物</c:v>
                </c:pt>
                <c:pt idx="1629">
                  <c:v>1,2-ジクロロエチレン
テトラクロロエチレン
トリクロロエチレン</c:v>
                </c:pt>
                <c:pt idx="1630">
                  <c:v>シス-1,2-ジクロロエチレン
トリクロロエチレン</c:v>
                </c:pt>
                <c:pt idx="1631">
                  <c:v>シアン化合物
六価クロム化合物
鉛及びその化合物
砒素及びその化合物</c:v>
                </c:pt>
                <c:pt idx="1632">
                  <c:v>シス-1,2-ジクロロエチレン
テトラクロロエチレン
トリクロロエチレン</c:v>
                </c:pt>
                <c:pt idx="1633">
                  <c:v>六価クロム化合物</c:v>
                </c:pt>
                <c:pt idx="1634">
                  <c:v>鉛及びその化合物</c:v>
                </c:pt>
                <c:pt idx="1635">
                  <c:v>ベンゼン</c:v>
                </c:pt>
                <c:pt idx="1636">
                  <c:v>鉛及びその化合物</c:v>
                </c:pt>
                <c:pt idx="1637">
                  <c:v>ふっ素及びその化合物</c:v>
                </c:pt>
                <c:pt idx="1638">
                  <c:v>六価クロム化合物
シアン化合物
ふっ素及びその化合物
ほう素及びその化合物</c:v>
                </c:pt>
                <c:pt idx="1639">
                  <c:v>鉛及びその化合物</c:v>
                </c:pt>
                <c:pt idx="1640">
                  <c:v>砒素及びその化合物</c:v>
                </c:pt>
                <c:pt idx="1641">
                  <c:v>鉛及びその化合物</c:v>
                </c:pt>
                <c:pt idx="1642">
                  <c:v>鉛及びその化合物</c:v>
                </c:pt>
                <c:pt idx="1643">
                  <c:v>鉛及びその化合物</c:v>
                </c:pt>
                <c:pt idx="1644">
                  <c:v>シアン化合物
鉛及びその化合物</c:v>
                </c:pt>
                <c:pt idx="1645">
                  <c:v>鉛及びその化合物</c:v>
                </c:pt>
                <c:pt idx="1646">
                  <c:v>鉛及びその化合物
砒素及びその化合物
ふっ素及びその化合物
ほう素及びその化合物</c:v>
                </c:pt>
                <c:pt idx="1647">
                  <c:v>六価クロム化合物
シアン化合物
ふっ素及びその化合物</c:v>
                </c:pt>
                <c:pt idx="1648">
                  <c:v>クロロエチレン
1,2-ジクロロエチレン
テトラクロロエチレン
トリクロロエチレン</c:v>
                </c:pt>
                <c:pt idx="1649">
                  <c:v>鉛及びその化合物</c:v>
                </c:pt>
                <c:pt idx="1650">
                  <c:v>ベンゼン</c:v>
                </c:pt>
                <c:pt idx="1651">
                  <c:v>砒素及びその化合物</c:v>
                </c:pt>
                <c:pt idx="1652">
                  <c:v>鉛及びその化合物</c:v>
                </c:pt>
                <c:pt idx="1653">
                  <c:v>ふっ素及びその化合物</c:v>
                </c:pt>
                <c:pt idx="1654">
                  <c:v>鉛及びその化合物
ふっ素及びその化合物</c:v>
                </c:pt>
                <c:pt idx="1655">
                  <c:v>ふっ素及びその化合物</c:v>
                </c:pt>
                <c:pt idx="1656">
                  <c:v>六価クロム化合物</c:v>
                </c:pt>
                <c:pt idx="1657">
                  <c:v>六価クロム化合物</c:v>
                </c:pt>
                <c:pt idx="1658">
                  <c:v>トリクロロエチレン</c:v>
                </c:pt>
                <c:pt idx="1659">
                  <c:v>鉛及びその化合物
砒素及びその化合物
ふっ素及びその化合物
ほう素及びその化合物</c:v>
                </c:pt>
                <c:pt idx="1660">
                  <c:v>シアン化合物</c:v>
                </c:pt>
                <c:pt idx="1661">
                  <c:v>シス-1,2-ジクロロエチレン
鉛及びその化合物
砒素及びその化合物
ふっ素及びその化合物</c:v>
                </c:pt>
                <c:pt idx="1662">
                  <c:v>ふっ素及びその化合物</c:v>
                </c:pt>
                <c:pt idx="1663">
                  <c:v>第一種特定有害物質
第二種特定有害物質</c:v>
                </c:pt>
                <c:pt idx="1664">
                  <c:v>ベンゼン
鉛及びその化合物
砒素及びその化合物
ふっ素及びその化合物</c:v>
                </c:pt>
                <c:pt idx="1665">
                  <c:v>シス-1,2-ジクロロエチレン
テトラクロロエチレン
トリクロロエチレン
シアン化合物
鉛及びその化合物
砒素及びその化合物
ふっ素及びその化合物</c:v>
                </c:pt>
                <c:pt idx="1666">
                  <c:v>1,2-ジクロロエタン
ベンゼン
シアン化合物
鉛及びその化合物
砒素及びその化合物
ふっ素及びその化合物</c:v>
                </c:pt>
                <c:pt idx="1667">
                  <c:v>テトラクロロエチレン</c:v>
                </c:pt>
                <c:pt idx="1668">
                  <c:v>ふっ素及びその化合物</c:v>
                </c:pt>
                <c:pt idx="1669">
                  <c:v>砒素及びその化合物
ふっ素及びその化合物</c:v>
                </c:pt>
                <c:pt idx="1670">
                  <c:v>鉛及びその化合物
砒素及びその化合物
ふっ素及びその化合物</c:v>
                </c:pt>
                <c:pt idx="1671">
                  <c:v>鉛及びその化合物
砒素及びその化合物
ふっ素及びその化合物</c:v>
                </c:pt>
                <c:pt idx="1672">
                  <c:v>シアン化合物
水銀及びその化合物
鉛及びその化合物
砒素及びその化合物
ふっ素及びその化合物
ポリ塩化ビフェニル</c:v>
                </c:pt>
                <c:pt idx="1673">
                  <c:v>ふっ素及びその化合物</c:v>
                </c:pt>
                <c:pt idx="1674">
                  <c:v>六価クロム化合物
鉛及びその化合物</c:v>
                </c:pt>
                <c:pt idx="1675">
                  <c:v>ベンゼン
鉛及びその化合物
砒素及びその化合物
ふっ素及びその化合物</c:v>
                </c:pt>
                <c:pt idx="1676">
                  <c:v>鉛及びその化合物
砒素及びその化合物
ふっ素及びその化合物</c:v>
                </c:pt>
                <c:pt idx="1677">
                  <c:v>六価クロム化合物
水銀及びその化合物
鉛及びその化合物
砒素及びその化合物</c:v>
                </c:pt>
                <c:pt idx="1678">
                  <c:v>鉛及びその化合物</c:v>
                </c:pt>
                <c:pt idx="1679">
                  <c:v>鉛及びその化合物
砒素及びその化合物</c:v>
                </c:pt>
                <c:pt idx="1680">
                  <c:v>クロロエチレンを除く25物質</c:v>
                </c:pt>
                <c:pt idx="1681">
                  <c:v>1,1-ジクロロエチレン
シス-1,2-ジクロロエチレン
テトラクロロエチレン
トリクロロエチレン</c:v>
                </c:pt>
                <c:pt idx="1682">
                  <c:v>ふっ素及びその化合物</c:v>
                </c:pt>
                <c:pt idx="1683">
                  <c:v>砒素及びその化合物
ふっ素及びその化合物</c:v>
                </c:pt>
                <c:pt idx="1684">
                  <c:v>鉛及びその化合物</c:v>
                </c:pt>
                <c:pt idx="1685">
                  <c:v>鉛及びその化合物
砒素及びその化合物
ふっ素及びその化合物</c:v>
                </c:pt>
                <c:pt idx="1686">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687">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688">
                  <c:v>シス-1,2-ジクロロエチレン
テトラクロロエチレン
トリクロロエチレン
鉛及びその化合物
ふっ素及びその化合物
ほう素及びその化合物</c:v>
                </c:pt>
                <c:pt idx="1689">
                  <c:v>六価クロム化合物</c:v>
                </c:pt>
                <c:pt idx="1690">
                  <c:v>鉛及びその化合物
ふっ素及びその化合物</c:v>
                </c:pt>
                <c:pt idx="1691">
                  <c:v>鉛及びその化合物
砒素及びその化合物
ふっ素及びその化合物
ほう素及びその化合物</c:v>
                </c:pt>
                <c:pt idx="1692">
                  <c:v>トリクロロエチレン
シス-1,2-ジクロロエチレン</c:v>
                </c:pt>
                <c:pt idx="1693">
                  <c:v>シス-1,2-ジクロロエチレン
テトラクロロエチレン
トリクロロエチレン
鉛及びその化合物
ふっ素及びその化合物
ほう素及びその化合物</c:v>
                </c:pt>
                <c:pt idx="1694">
                  <c:v>砒素及びその化合物</c:v>
                </c:pt>
                <c:pt idx="1695">
                  <c:v>ふっ素及びその化合物</c:v>
                </c:pt>
                <c:pt idx="1696">
                  <c:v>ふっ素及びその化合物</c:v>
                </c:pt>
                <c:pt idx="1697">
                  <c:v>六価クロム化合物
シアン化合物
セレン及びその化合物
鉛及びその化合物
砒素及びその化合物
ふっ素及びその化合物
ほう素及びその化合物</c:v>
                </c:pt>
                <c:pt idx="1698">
                  <c:v>シス-1,2-ジクロロエチレン
トリクロロエチレン</c:v>
                </c:pt>
                <c:pt idx="1699">
                  <c:v>鉛及びその化合物</c:v>
                </c:pt>
                <c:pt idx="1700">
                  <c:v>六価クロム化合物
鉛及びその化合物
砒素及びその化合物</c:v>
                </c:pt>
                <c:pt idx="1701">
                  <c:v>ふっ素及びその化合物</c:v>
                </c:pt>
                <c:pt idx="1702">
                  <c:v>シス-1,2-ジクロロエチレン
テトラクロロエチレン
トリクロロエチレン </c:v>
                </c:pt>
                <c:pt idx="1703">
                  <c:v>鉛及びその化合物
砒素及びその化合物</c:v>
                </c:pt>
                <c:pt idx="1704">
                  <c:v>鉛及びその化合物
砒素及びその化合物</c:v>
                </c:pt>
                <c:pt idx="1705">
                  <c:v>鉛及びその化合物</c:v>
                </c:pt>
                <c:pt idx="1706">
                  <c:v>砒素及びその化合物
ふっ素及びその化合物</c:v>
                </c:pt>
                <c:pt idx="1707">
                  <c:v>ベンゼン
鉛及びその化合物
砒素及びその化合物</c:v>
                </c:pt>
                <c:pt idx="1708">
                  <c:v>ふっ素及びその化合物</c:v>
                </c:pt>
                <c:pt idx="1709">
                  <c:v>鉛及びその化合物
砒素及びその化合物
ふっ素及びその化合物</c:v>
                </c:pt>
                <c:pt idx="1710">
                  <c:v>鉛及びその化合物</c:v>
                </c:pt>
                <c:pt idx="1711">
                  <c:v>鉛及びその化合物
ふっ素及びその化合物</c:v>
                </c:pt>
                <c:pt idx="1712">
                  <c:v>六価クロム化合物
セレン及びその化合物
ふっ素及びその化合物</c:v>
                </c:pt>
                <c:pt idx="1713">
                  <c:v>砒素及びその化合物
ふっ素及びその化合物</c:v>
                </c:pt>
                <c:pt idx="1714">
                  <c:v>鉛及びその化合物
砒素及びその化合物</c:v>
                </c:pt>
                <c:pt idx="1715">
                  <c:v>鉛及びその化合物
ふっ素及びその化合物</c:v>
                </c:pt>
                <c:pt idx="1716">
                  <c:v>鉛及びその化合物
ふっ素及びその化合物</c:v>
                </c:pt>
                <c:pt idx="1717">
                  <c:v>鉛及びその化合物
ふっ素及びその化合物</c:v>
                </c:pt>
                <c:pt idx="1718">
                  <c:v>鉛及びその化合物
砒素及びその化合物</c:v>
                </c:pt>
                <c:pt idx="1719">
                  <c:v>鉛及びその化合物</c:v>
                </c:pt>
                <c:pt idx="1720">
                  <c:v>水銀及びその化合物
鉛及びその化合物
砒素及びその化合物
ふっ素及びその化合物</c:v>
                </c:pt>
                <c:pt idx="1721">
                  <c:v>鉛及びその化合物</c:v>
                </c:pt>
                <c:pt idx="1722">
                  <c:v>六価クロム化合物</c:v>
                </c:pt>
                <c:pt idx="1723">
                  <c:v>ふっ素及びその化合物</c:v>
                </c:pt>
                <c:pt idx="1724">
                  <c:v>ふっ素及びその化合物</c:v>
                </c:pt>
                <c:pt idx="1725">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指定区域情報!$A$1727:$A$4663</c:f>
              <c:strCache>
                <c:ptCount val="1"/>
                <c:pt idx="0">
                  <c:v>d</c:v>
                </c:pt>
              </c:strCache>
            </c:strRef>
          </c:cat>
          <c:val>
            <c:numRef>
              <c:f>指定区域情報!$H$1727:$H$4663</c:f>
              <c:numCache>
                <c:formatCode>[$-411]ge\.m\.d;@</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c:v>0</c:v>
                </c:pt>
                <c:pt idx="410">
                  <c:v>0</c:v>
                </c:pt>
                <c:pt idx="411" formatCode="0_);[Red]\(0\)">
                  <c:v>0</c:v>
                </c:pt>
                <c:pt idx="412">
                  <c:v>0</c:v>
                </c:pt>
                <c:pt idx="413">
                  <c:v>0</c:v>
                </c:pt>
                <c:pt idx="414">
                  <c:v>0</c:v>
                </c:pt>
                <c:pt idx="415">
                  <c:v>0</c:v>
                </c:pt>
                <c:pt idx="416">
                  <c:v>0</c:v>
                </c:pt>
                <c:pt idx="417">
                  <c:v>0</c:v>
                </c:pt>
                <c:pt idx="418" formatCode="General">
                  <c:v>0</c:v>
                </c:pt>
                <c:pt idx="419" formatCode="General">
                  <c:v>0</c:v>
                </c:pt>
                <c:pt idx="420" formatCode="General">
                  <c:v>0</c:v>
                </c:pt>
                <c:pt idx="421" formatCode="General">
                  <c:v>0</c:v>
                </c:pt>
                <c:pt idx="422" formatCode="General">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formatCode="General">
                  <c:v>0</c:v>
                </c:pt>
                <c:pt idx="476" formatCode="General">
                  <c:v>0</c:v>
                </c:pt>
                <c:pt idx="477" formatCode="General">
                  <c:v>0</c:v>
                </c:pt>
                <c:pt idx="478" formatCode="General">
                  <c:v>0</c:v>
                </c:pt>
                <c:pt idx="479" formatCode="General">
                  <c:v>0</c:v>
                </c:pt>
                <c:pt idx="480" formatCode="General">
                  <c:v>0</c:v>
                </c:pt>
                <c:pt idx="481" formatCode="General">
                  <c:v>0</c:v>
                </c:pt>
                <c:pt idx="482" formatCode="General">
                  <c:v>0</c:v>
                </c:pt>
                <c:pt idx="483" formatCode="General">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formatCode="General">
                  <c:v>0</c:v>
                </c:pt>
                <c:pt idx="541" formatCode="General">
                  <c:v>0</c:v>
                </c:pt>
                <c:pt idx="542" formatCode="General">
                  <c:v>0</c:v>
                </c:pt>
                <c:pt idx="543" formatCode="General">
                  <c:v>0</c:v>
                </c:pt>
                <c:pt idx="544" formatCode="General">
                  <c:v>0</c:v>
                </c:pt>
                <c:pt idx="545" formatCode="General">
                  <c:v>0</c:v>
                </c:pt>
                <c:pt idx="546" formatCode="General">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formatCode="[$-411]ggge&quot;年&quot;m&quot;月&quot;d&quot;日&quot;;@">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formatCode="General">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formatCode="General">
                  <c:v>0</c:v>
                </c:pt>
                <c:pt idx="1298" formatCode="General">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formatCode="General">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formatCode="General">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formatCode="[$-411]ggge&quot;年&quot;m&quot;月&quot;d&quot;日&quot;;@">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formatCode="General">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formatCode="General">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formatCode="General">
                  <c:v>0</c:v>
                </c:pt>
                <c:pt idx="2577" formatCode="General">
                  <c:v>0</c:v>
                </c:pt>
                <c:pt idx="2578" formatCode="General">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formatCode="General">
                  <c:v>0</c:v>
                </c:pt>
                <c:pt idx="2640" formatCode="General">
                  <c:v>0</c:v>
                </c:pt>
                <c:pt idx="2641" formatCode="General">
                  <c:v>0</c:v>
                </c:pt>
                <c:pt idx="2642" formatCode="General">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formatCode="General">
                  <c:v>0</c:v>
                </c:pt>
                <c:pt idx="2772" formatCode="General">
                  <c:v>0</c:v>
                </c:pt>
                <c:pt idx="2773" formatCode="General">
                  <c:v>0</c:v>
                </c:pt>
                <c:pt idx="2774" formatCode="General">
                  <c:v>0</c:v>
                </c:pt>
                <c:pt idx="2775" formatCode="General">
                  <c:v>0</c:v>
                </c:pt>
                <c:pt idx="2776" formatCode="General">
                  <c:v>0</c:v>
                </c:pt>
                <c:pt idx="2777" formatCode="General">
                  <c:v>0</c:v>
                </c:pt>
                <c:pt idx="2778" formatCode="General">
                  <c:v>0</c:v>
                </c:pt>
                <c:pt idx="2779" formatCode="General">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numCache>
            </c:numRef>
          </c:val>
          <c:extLst>
            <c:ext xmlns:c16="http://schemas.microsoft.com/office/drawing/2014/chart" uri="{C3380CC4-5D6E-409C-BE32-E72D297353CC}">
              <c16:uniqueId val="{00000006-1172-485F-BFF0-EFB016EB8F81}"/>
            </c:ext>
          </c:extLst>
        </c:ser>
        <c:ser>
          <c:idx val="7"/>
          <c:order val="7"/>
          <c:tx>
            <c:strRef>
              <c:f>指定区域情報!$I$1:$I$1726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1444</c:v>
                </c:pt>
                <c:pt idx="4">
                  <c:v>902</c:v>
                </c:pt>
                <c:pt idx="5">
                  <c:v>4</c:v>
                </c:pt>
                <c:pt idx="6">
                  <c:v>2062</c:v>
                </c:pt>
                <c:pt idx="7">
                  <c:v>174</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（令和8年1月30日現在）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〇</c:v>
                </c:pt>
                <c:pt idx="977">
                  <c:v>〇</c:v>
                </c:pt>
                <c:pt idx="978">
                  <c:v>〇</c:v>
                </c:pt>
                <c:pt idx="979">
                  <c:v>〇</c:v>
                </c:pt>
                <c:pt idx="980">
                  <c:v>〇</c:v>
                </c:pt>
                <c:pt idx="981">
                  <c:v>〇</c:v>
                </c:pt>
                <c:pt idx="982">
                  <c:v>〇</c:v>
                </c:pt>
                <c:pt idx="983">
                  <c:v>〇</c:v>
                </c:pt>
                <c:pt idx="984">
                  <c:v>〇</c:v>
                </c:pt>
                <c:pt idx="985">
                  <c:v>〇</c:v>
                </c:pt>
                <c:pt idx="986">
                  <c:v>〇</c:v>
                </c:pt>
                <c:pt idx="987">
                  <c:v>〇</c:v>
                </c:pt>
                <c:pt idx="988">
                  <c:v>〇</c:v>
                </c:pt>
                <c:pt idx="989">
                  <c:v>〇</c:v>
                </c:pt>
                <c:pt idx="990">
                  <c:v>〇</c:v>
                </c:pt>
                <c:pt idx="991">
                  <c:v>〇</c:v>
                </c:pt>
                <c:pt idx="992">
                  <c:v>〇</c:v>
                </c:pt>
                <c:pt idx="993">
                  <c:v>〇</c:v>
                </c:pt>
                <c:pt idx="994">
                  <c:v>〇</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strCache>
            </c:strRef>
          </c:tx>
          <c:spPr>
            <a:solidFill>
              <a:schemeClr val="accent2">
                <a:lumMod val="60000"/>
              </a:schemeClr>
            </a:solidFill>
            <a:ln>
              <a:noFill/>
            </a:ln>
            <a:effectLst/>
          </c:spPr>
          <c:invertIfNegative val="0"/>
          <c:cat>
            <c:strRef>
              <c:f>指定区域情報!$A$1727:$A$4663</c:f>
              <c:strCache>
                <c:ptCount val="1"/>
                <c:pt idx="0">
                  <c:v>d</c:v>
                </c:pt>
              </c:strCache>
            </c:strRef>
          </c:cat>
          <c:val>
            <c:numRef>
              <c:f>指定区域情報!$I$1727:$I$4663</c:f>
              <c:numCache>
                <c:formatCode>General</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formatCode="#,##0_);[Red]\(#,##0\)">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formatCode="#,##0_);[Red]\(#,##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formatCode="#,##0_);[Red]\(#,##0\)">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formatCode="#,##0_);[Red]\(#,##0\)">
                  <c:v>0</c:v>
                </c:pt>
                <c:pt idx="667" formatCode="#,##0_);[Red]\(#,##0\)">
                  <c:v>0</c:v>
                </c:pt>
                <c:pt idx="668" formatCode="#,##0_);[Red]\(#,##0\)">
                  <c:v>0</c:v>
                </c:pt>
                <c:pt idx="669" formatCode="#,##0_);[Red]\(#,##0\)">
                  <c:v>0</c:v>
                </c:pt>
                <c:pt idx="670" formatCode="#,##0_);[Red]\(#,##0\)">
                  <c:v>0</c:v>
                </c:pt>
                <c:pt idx="671" formatCode="#,##0_);[Red]\(#,##0\)">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formatCode="#,##0_);[Red]\(#,##0\)">
                  <c:v>0</c:v>
                </c:pt>
                <c:pt idx="710" formatCode="#,##0_);[Red]\(#,##0\)">
                  <c:v>0</c:v>
                </c:pt>
                <c:pt idx="711" formatCode="#,##0_);[Red]\(#,##0\)">
                  <c:v>0</c:v>
                </c:pt>
                <c:pt idx="712" formatCode="#,##0_);[Red]\(#,##0\)">
                  <c:v>0</c:v>
                </c:pt>
                <c:pt idx="713" formatCode="#,##0_);[Red]\(#,##0\)">
                  <c:v>0</c:v>
                </c:pt>
                <c:pt idx="714" formatCode="#,##0_);[Red]\(#,##0\)">
                  <c:v>0</c:v>
                </c:pt>
                <c:pt idx="715" formatCode="#,##0_);[Red]\(#,##0\)">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formatCode="#,##0_);[Red]\(#,##0\)">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formatCode="#,##0_);[Red]\(#,##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formatCode="#,##0_);[Red]\(#,##0\)">
                  <c:v>0</c:v>
                </c:pt>
                <c:pt idx="1170">
                  <c:v>0</c:v>
                </c:pt>
                <c:pt idx="1171" formatCode="#,##0_);[Red]\(#,##0\)">
                  <c:v>0</c:v>
                </c:pt>
                <c:pt idx="1172">
                  <c:v>0</c:v>
                </c:pt>
                <c:pt idx="1173">
                  <c:v>0</c:v>
                </c:pt>
                <c:pt idx="1174">
                  <c:v>0</c:v>
                </c:pt>
                <c:pt idx="1175">
                  <c:v>0</c:v>
                </c:pt>
                <c:pt idx="1176">
                  <c:v>0</c:v>
                </c:pt>
                <c:pt idx="1177">
                  <c:v>0</c:v>
                </c:pt>
                <c:pt idx="1178">
                  <c:v>0</c:v>
                </c:pt>
                <c:pt idx="1179">
                  <c:v>0</c:v>
                </c:pt>
                <c:pt idx="1180">
                  <c:v>0</c:v>
                </c:pt>
                <c:pt idx="1181" formatCode="#,##0_);[Red]\(#,##0\)">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formatCode="#,##0_);[Red]\(#,##0\)">
                  <c:v>0</c:v>
                </c:pt>
                <c:pt idx="1231" formatCode="#,##0_);[Red]\(#,##0\)">
                  <c:v>0</c:v>
                </c:pt>
                <c:pt idx="1232" formatCode="#,##0_);[Red]\(#,##0\)">
                  <c:v>0</c:v>
                </c:pt>
                <c:pt idx="1233" formatCode="#,##0_);[Red]\(#,##0\)">
                  <c:v>0</c:v>
                </c:pt>
                <c:pt idx="1234" formatCode="#,##0_);[Red]\(#,##0\)">
                  <c:v>0</c:v>
                </c:pt>
                <c:pt idx="1235" formatCode="#,##0_);[Red]\(#,##0\)">
                  <c:v>0</c:v>
                </c:pt>
                <c:pt idx="1236" formatCode="#,##0_);[Red]\(#,##0\)">
                  <c:v>0</c:v>
                </c:pt>
                <c:pt idx="1237" formatCode="#,##0_);[Red]\(#,##0\)">
                  <c:v>0</c:v>
                </c:pt>
                <c:pt idx="1238" formatCode="#,##0_);[Red]\(#,##0\)">
                  <c:v>0</c:v>
                </c:pt>
                <c:pt idx="1239" formatCode="#,##0_);[Red]\(#,##0\)">
                  <c:v>0</c:v>
                </c:pt>
                <c:pt idx="1240" formatCode="#,##0_);[Red]\(#,##0\)">
                  <c:v>0</c:v>
                </c:pt>
                <c:pt idx="1241" formatCode="#,##0_);[Red]\(#,##0\)">
                  <c:v>0</c:v>
                </c:pt>
                <c:pt idx="1242" formatCode="#,##0_);[Red]\(#,##0\)">
                  <c:v>0</c:v>
                </c:pt>
                <c:pt idx="1243" formatCode="#,##0_);[Red]\(#,##0\)">
                  <c:v>0</c:v>
                </c:pt>
                <c:pt idx="1244" formatCode="#,##0_);[Red]\(#,##0\)">
                  <c:v>0</c:v>
                </c:pt>
                <c:pt idx="1245" formatCode="#,##0_);[Red]\(#,##0\)">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formatCode="#,##0_);[Red]\(#,##0\)">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formatCode="#,##0_);[Red]\(#,##0\)">
                  <c:v>0</c:v>
                </c:pt>
                <c:pt idx="1721" formatCode="#,##0_);[Red]\(#,##0\)">
                  <c:v>0</c:v>
                </c:pt>
                <c:pt idx="1722" formatCode="#,##0_);[Red]\(#,##0\)">
                  <c:v>0</c:v>
                </c:pt>
                <c:pt idx="1723" formatCode="#,##0_);[Red]\(#,##0\)">
                  <c:v>0</c:v>
                </c:pt>
                <c:pt idx="1724" formatCode="#,##0_);[Red]\(#,##0\)">
                  <c:v>0</c:v>
                </c:pt>
                <c:pt idx="1725" formatCode="#,##0_);[Red]\(#,##0\)">
                  <c:v>0</c:v>
                </c:pt>
                <c:pt idx="1726" formatCode="#,##0_);[Red]\(#,##0\)">
                  <c:v>0</c:v>
                </c:pt>
                <c:pt idx="1727" formatCode="#,##0_);[Red]\(#,##0\)">
                  <c:v>0</c:v>
                </c:pt>
                <c:pt idx="1728" formatCode="#,##0_);[Red]\(#,##0\)">
                  <c:v>0</c:v>
                </c:pt>
                <c:pt idx="1729" formatCode="#,##0_);[Red]\(#,##0\)">
                  <c:v>0</c:v>
                </c:pt>
                <c:pt idx="1730" formatCode="#,##0_);[Red]\(#,##0\)">
                  <c:v>0</c:v>
                </c:pt>
                <c:pt idx="1731" formatCode="#,##0_);[Red]\(#,##0\)">
                  <c:v>0</c:v>
                </c:pt>
                <c:pt idx="1732" formatCode="#,##0_);[Red]\(#,##0\)">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formatCode="#,##0_);[Red]\(#,##0\)">
                  <c:v>0</c:v>
                </c:pt>
                <c:pt idx="1764" formatCode="#,##0_);[Red]\(#,##0\)">
                  <c:v>0</c:v>
                </c:pt>
                <c:pt idx="1765" formatCode="#,##0_);[Red]\(#,##0\)">
                  <c:v>0</c:v>
                </c:pt>
                <c:pt idx="1766" formatCode="#,##0_);[Red]\(#,##0\)">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formatCode="#,##0_);[Red]\(#,##0\)">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formatCode="#,##0_);[Red]\(#,##0\)">
                  <c:v>0</c:v>
                </c:pt>
                <c:pt idx="2277" formatCode="#,##0_);[Red]\(#,##0\)">
                  <c:v>0</c:v>
                </c:pt>
                <c:pt idx="2278" formatCode="#,##0_);[Red]\(#,##0\)">
                  <c:v>0</c:v>
                </c:pt>
                <c:pt idx="2279" formatCode="#,##0_);[Red]\(#,##0\)">
                  <c:v>0</c:v>
                </c:pt>
                <c:pt idx="2280" formatCode="#,##0_);[Red]\(#,##0\)">
                  <c:v>0</c:v>
                </c:pt>
                <c:pt idx="2281" formatCode="#,##0_);[Red]\(#,##0\)">
                  <c:v>0</c:v>
                </c:pt>
                <c:pt idx="2282" formatCode="#,##0_);[Red]\(#,##0\)">
                  <c:v>0</c:v>
                </c:pt>
                <c:pt idx="2283" formatCode="#,##0_);[Red]\(#,##0\)">
                  <c:v>0</c:v>
                </c:pt>
                <c:pt idx="2284" formatCode="#,##0_);[Red]\(#,##0\)">
                  <c:v>0</c:v>
                </c:pt>
                <c:pt idx="2285" formatCode="#,##0_);[Red]\(#,##0\)">
                  <c:v>0</c:v>
                </c:pt>
                <c:pt idx="2286" formatCode="#,##0_);[Red]\(#,##0\)">
                  <c:v>0</c:v>
                </c:pt>
                <c:pt idx="2287" formatCode="#,##0_);[Red]\(#,##0\)">
                  <c:v>0</c:v>
                </c:pt>
                <c:pt idx="2288" formatCode="#,##0_);[Red]\(#,##0\)">
                  <c:v>0</c:v>
                </c:pt>
                <c:pt idx="2289" formatCode="#,##0_);[Red]\(#,##0\)">
                  <c:v>0</c:v>
                </c:pt>
                <c:pt idx="2290" formatCode="#,##0_);[Red]\(#,##0\)">
                  <c:v>0</c:v>
                </c:pt>
                <c:pt idx="2291" formatCode="#,##0_);[Red]\(#,##0\)">
                  <c:v>0</c:v>
                </c:pt>
                <c:pt idx="2292" formatCode="#,##0_);[Red]\(#,##0\)">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formatCode="#,##0_);[Red]\(#,##0\)">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formatCode="#,##0_);[Red]\(#,##0\)">
                  <c:v>0</c:v>
                </c:pt>
                <c:pt idx="2866" formatCode="#,##0_);[Red]\(#,##0\)">
                  <c:v>0</c:v>
                </c:pt>
                <c:pt idx="2867" formatCode="#,##0_);[Red]\(#,##0\)">
                  <c:v>0</c:v>
                </c:pt>
                <c:pt idx="2868" formatCode="#,##0_);[Red]\(#,##0\)">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formatCode="#,##0_);[Red]\(#,##0\)">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numCache>
            </c:numRef>
          </c:val>
          <c:extLst>
            <c:ext xmlns:c16="http://schemas.microsoft.com/office/drawing/2014/chart" uri="{C3380CC4-5D6E-409C-BE32-E72D297353CC}">
              <c16:uniqueId val="{00000007-1172-485F-BFF0-EFB016EB8F81}"/>
            </c:ext>
          </c:extLst>
        </c:ser>
        <c:ser>
          <c:idx val="8"/>
          <c:order val="8"/>
          <c:tx>
            <c:strRef>
              <c:f>指定区域情報!$J$1:$J$1726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1444</c:v>
                </c:pt>
                <c:pt idx="4">
                  <c:v>902</c:v>
                </c:pt>
                <c:pt idx="5">
                  <c:v>4</c:v>
                </c:pt>
                <c:pt idx="6">
                  <c:v>2062</c:v>
                </c:pt>
                <c:pt idx="7">
                  <c:v>174</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（令和8年1月30日現在）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〇</c:v>
                </c:pt>
                <c:pt idx="977">
                  <c:v>〇</c:v>
                </c:pt>
                <c:pt idx="978">
                  <c:v>〇</c:v>
                </c:pt>
                <c:pt idx="979">
                  <c:v>〇</c:v>
                </c:pt>
                <c:pt idx="980">
                  <c:v>―</c:v>
                </c:pt>
                <c:pt idx="981">
                  <c:v>〇</c:v>
                </c:pt>
                <c:pt idx="982">
                  <c:v>〇</c:v>
                </c:pt>
                <c:pt idx="983">
                  <c:v>〇</c:v>
                </c:pt>
                <c:pt idx="984">
                  <c:v>〇</c:v>
                </c:pt>
                <c:pt idx="985">
                  <c:v>〇</c:v>
                </c:pt>
                <c:pt idx="986">
                  <c:v>〇</c:v>
                </c:pt>
                <c:pt idx="987">
                  <c:v>〇</c:v>
                </c:pt>
                <c:pt idx="988">
                  <c:v>〇</c:v>
                </c:pt>
                <c:pt idx="989">
                  <c:v>〇</c:v>
                </c:pt>
                <c:pt idx="990">
                  <c:v>〇</c:v>
                </c:pt>
                <c:pt idx="991">
                  <c:v>―</c:v>
                </c:pt>
                <c:pt idx="992">
                  <c:v>〇</c:v>
                </c:pt>
                <c:pt idx="993">
                  <c:v>―</c:v>
                </c:pt>
                <c:pt idx="994">
                  <c:v>〇</c:v>
                </c:pt>
                <c:pt idx="995">
                  <c:v>―</c:v>
                </c:pt>
                <c:pt idx="996">
                  <c:v>○</c:v>
                </c:pt>
                <c:pt idx="997">
                  <c:v>○</c:v>
                </c:pt>
                <c:pt idx="998">
                  <c:v>―</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strCache>
            </c:strRef>
          </c:tx>
          <c:spPr>
            <a:solidFill>
              <a:schemeClr val="accent3">
                <a:lumMod val="60000"/>
              </a:schemeClr>
            </a:solidFill>
            <a:ln>
              <a:noFill/>
            </a:ln>
            <a:effectLst/>
          </c:spPr>
          <c:invertIfNegative val="0"/>
          <c:cat>
            <c:strRef>
              <c:f>指定区域情報!$A$1727:$A$4663</c:f>
              <c:strCache>
                <c:ptCount val="1"/>
                <c:pt idx="0">
                  <c:v>d</c:v>
                </c:pt>
              </c:strCache>
            </c:strRef>
          </c:cat>
          <c:val>
            <c:numRef>
              <c:f>指定区域情報!$J$1727:$J$4663</c:f>
              <c:numCache>
                <c:formatCode>#,##0_);[Red]\(#,##0\)</c:formatCode>
                <c:ptCount val="29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formatCode="General">
                  <c:v>0</c:v>
                </c:pt>
                <c:pt idx="96" formatCode="General">
                  <c:v>0</c:v>
                </c:pt>
                <c:pt idx="97">
                  <c:v>0</c:v>
                </c:pt>
                <c:pt idx="98">
                  <c:v>0</c:v>
                </c:pt>
                <c:pt idx="99" formatCode="General">
                  <c:v>0</c:v>
                </c:pt>
                <c:pt idx="100">
                  <c:v>0</c:v>
                </c:pt>
                <c:pt idx="101">
                  <c:v>0</c:v>
                </c:pt>
                <c:pt idx="102">
                  <c:v>0</c:v>
                </c:pt>
                <c:pt idx="103" formatCode="General">
                  <c:v>0</c:v>
                </c:pt>
                <c:pt idx="104">
                  <c:v>0</c:v>
                </c:pt>
                <c:pt idx="105" formatCode="General">
                  <c:v>0</c:v>
                </c:pt>
                <c:pt idx="106" formatCode="General">
                  <c:v>0</c:v>
                </c:pt>
                <c:pt idx="107" formatCode="General">
                  <c:v>0</c:v>
                </c:pt>
                <c:pt idx="108" formatCode="General">
                  <c:v>0</c:v>
                </c:pt>
                <c:pt idx="109" formatCode="General">
                  <c:v>0</c:v>
                </c:pt>
                <c:pt idx="110" formatCode="General">
                  <c:v>0</c:v>
                </c:pt>
                <c:pt idx="111" formatCode="General">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formatCode="General">
                  <c:v>0</c:v>
                </c:pt>
                <c:pt idx="194" formatCode="General">
                  <c:v>0</c:v>
                </c:pt>
                <c:pt idx="195" formatCode="General">
                  <c:v>0</c:v>
                </c:pt>
                <c:pt idx="196">
                  <c:v>0</c:v>
                </c:pt>
                <c:pt idx="197">
                  <c:v>0</c:v>
                </c:pt>
                <c:pt idx="198">
                  <c:v>0</c:v>
                </c:pt>
                <c:pt idx="199">
                  <c:v>0</c:v>
                </c:pt>
                <c:pt idx="200">
                  <c:v>0</c:v>
                </c:pt>
                <c:pt idx="201">
                  <c:v>0</c:v>
                </c:pt>
                <c:pt idx="202">
                  <c:v>0</c:v>
                </c:pt>
                <c:pt idx="203">
                  <c:v>0</c:v>
                </c:pt>
                <c:pt idx="204" formatCode="General">
                  <c:v>0</c:v>
                </c:pt>
                <c:pt idx="205">
                  <c:v>0</c:v>
                </c:pt>
                <c:pt idx="206" formatCode="General">
                  <c:v>0</c:v>
                </c:pt>
                <c:pt idx="207">
                  <c:v>0</c:v>
                </c:pt>
                <c:pt idx="208" formatCode="General">
                  <c:v>0</c:v>
                </c:pt>
                <c:pt idx="209">
                  <c:v>0</c:v>
                </c:pt>
                <c:pt idx="210">
                  <c:v>0</c:v>
                </c:pt>
                <c:pt idx="211" formatCode="General">
                  <c:v>0</c:v>
                </c:pt>
                <c:pt idx="212" formatCode="General">
                  <c:v>0</c:v>
                </c:pt>
                <c:pt idx="213" formatCode="General">
                  <c:v>0</c:v>
                </c:pt>
                <c:pt idx="214" formatCode="General">
                  <c:v>0</c:v>
                </c:pt>
                <c:pt idx="215" formatCode="General">
                  <c:v>0</c:v>
                </c:pt>
                <c:pt idx="216" formatCode="General">
                  <c:v>0</c:v>
                </c:pt>
                <c:pt idx="217">
                  <c:v>0</c:v>
                </c:pt>
                <c:pt idx="218">
                  <c:v>0</c:v>
                </c:pt>
                <c:pt idx="219">
                  <c:v>0</c:v>
                </c:pt>
                <c:pt idx="220">
                  <c:v>0</c:v>
                </c:pt>
                <c:pt idx="221">
                  <c:v>0</c:v>
                </c:pt>
                <c:pt idx="222">
                  <c:v>0</c:v>
                </c:pt>
                <c:pt idx="223">
                  <c:v>0</c:v>
                </c:pt>
                <c:pt idx="224">
                  <c:v>0</c:v>
                </c:pt>
                <c:pt idx="225">
                  <c:v>0</c:v>
                </c:pt>
                <c:pt idx="226">
                  <c:v>0</c:v>
                </c:pt>
                <c:pt idx="227">
                  <c:v>0</c:v>
                </c:pt>
                <c:pt idx="228" formatCode="General">
                  <c:v>0</c:v>
                </c:pt>
                <c:pt idx="229" formatCode="General">
                  <c:v>0</c:v>
                </c:pt>
                <c:pt idx="230" formatCode="General">
                  <c:v>0</c:v>
                </c:pt>
                <c:pt idx="231" formatCode="General">
                  <c:v>0</c:v>
                </c:pt>
                <c:pt idx="232" formatCode="General">
                  <c:v>0</c:v>
                </c:pt>
                <c:pt idx="233" formatCode="General">
                  <c:v>0</c:v>
                </c:pt>
                <c:pt idx="234">
                  <c:v>0</c:v>
                </c:pt>
                <c:pt idx="235">
                  <c:v>0</c:v>
                </c:pt>
                <c:pt idx="236">
                  <c:v>0</c:v>
                </c:pt>
                <c:pt idx="237">
                  <c:v>0</c:v>
                </c:pt>
                <c:pt idx="238" formatCode="General">
                  <c:v>0</c:v>
                </c:pt>
                <c:pt idx="239">
                  <c:v>0</c:v>
                </c:pt>
                <c:pt idx="240" formatCode="General">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formatCode="General">
                  <c:v>0</c:v>
                </c:pt>
                <c:pt idx="274" formatCode="General">
                  <c:v>0</c:v>
                </c:pt>
                <c:pt idx="275" formatCode="General">
                  <c:v>0</c:v>
                </c:pt>
                <c:pt idx="276">
                  <c:v>0</c:v>
                </c:pt>
                <c:pt idx="277">
                  <c:v>0</c:v>
                </c:pt>
                <c:pt idx="278">
                  <c:v>0</c:v>
                </c:pt>
                <c:pt idx="279">
                  <c:v>0</c:v>
                </c:pt>
                <c:pt idx="280">
                  <c:v>0</c:v>
                </c:pt>
                <c:pt idx="281" formatCode="General">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formatCode="General">
                  <c:v>0</c:v>
                </c:pt>
                <c:pt idx="348">
                  <c:v>0</c:v>
                </c:pt>
                <c:pt idx="349">
                  <c:v>0</c:v>
                </c:pt>
                <c:pt idx="350">
                  <c:v>0</c:v>
                </c:pt>
                <c:pt idx="351">
                  <c:v>0</c:v>
                </c:pt>
                <c:pt idx="352" formatCode="General">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formatCode="General">
                  <c:v>0</c:v>
                </c:pt>
                <c:pt idx="390" formatCode="General">
                  <c:v>0</c:v>
                </c:pt>
                <c:pt idx="391">
                  <c:v>0</c:v>
                </c:pt>
                <c:pt idx="392">
                  <c:v>0</c:v>
                </c:pt>
                <c:pt idx="393">
                  <c:v>0</c:v>
                </c:pt>
                <c:pt idx="394">
                  <c:v>0</c:v>
                </c:pt>
                <c:pt idx="395">
                  <c:v>0</c:v>
                </c:pt>
                <c:pt idx="396">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c:v>0</c:v>
                </c:pt>
                <c:pt idx="410" formatCode="General">
                  <c:v>0</c:v>
                </c:pt>
                <c:pt idx="411">
                  <c:v>0</c:v>
                </c:pt>
                <c:pt idx="412" formatCode="General">
                  <c:v>0</c:v>
                </c:pt>
                <c:pt idx="413" formatCode="General">
                  <c:v>0</c:v>
                </c:pt>
                <c:pt idx="414" formatCode="General">
                  <c:v>0</c:v>
                </c:pt>
                <c:pt idx="415" formatCode="General">
                  <c:v>0</c:v>
                </c:pt>
                <c:pt idx="416" formatCode="General">
                  <c:v>0</c:v>
                </c:pt>
                <c:pt idx="417" formatCode="General">
                  <c:v>0</c:v>
                </c:pt>
                <c:pt idx="418">
                  <c:v>0</c:v>
                </c:pt>
                <c:pt idx="419">
                  <c:v>0</c:v>
                </c:pt>
                <c:pt idx="420">
                  <c:v>0</c:v>
                </c:pt>
                <c:pt idx="421">
                  <c:v>0</c:v>
                </c:pt>
                <c:pt idx="422">
                  <c:v>0</c:v>
                </c:pt>
                <c:pt idx="423" formatCode="General">
                  <c:v>0</c:v>
                </c:pt>
                <c:pt idx="424" formatCode="General">
                  <c:v>0</c:v>
                </c:pt>
                <c:pt idx="425" formatCode="General">
                  <c:v>0</c:v>
                </c:pt>
                <c:pt idx="426" formatCode="General">
                  <c:v>0</c:v>
                </c:pt>
                <c:pt idx="427" formatCode="General">
                  <c:v>0</c:v>
                </c:pt>
                <c:pt idx="428" formatCode="General">
                  <c:v>0</c:v>
                </c:pt>
                <c:pt idx="429" formatCode="General">
                  <c:v>0</c:v>
                </c:pt>
                <c:pt idx="430">
                  <c:v>0</c:v>
                </c:pt>
                <c:pt idx="431" formatCode="General">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formatCode="General">
                  <c:v>0</c:v>
                </c:pt>
                <c:pt idx="460" formatCode="General">
                  <c:v>0</c:v>
                </c:pt>
                <c:pt idx="461" formatCode="General">
                  <c:v>0</c:v>
                </c:pt>
                <c:pt idx="462" formatCode="General">
                  <c:v>0</c:v>
                </c:pt>
                <c:pt idx="463">
                  <c:v>0</c:v>
                </c:pt>
                <c:pt idx="464">
                  <c:v>0</c:v>
                </c:pt>
                <c:pt idx="465" formatCode="General">
                  <c:v>0</c:v>
                </c:pt>
                <c:pt idx="466" formatCode="General">
                  <c:v>0</c:v>
                </c:pt>
                <c:pt idx="467" formatCode="General">
                  <c:v>0</c:v>
                </c:pt>
                <c:pt idx="468">
                  <c:v>0</c:v>
                </c:pt>
                <c:pt idx="469" formatCode="General">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formatCode="General">
                  <c:v>0</c:v>
                </c:pt>
                <c:pt idx="497">
                  <c:v>0</c:v>
                </c:pt>
                <c:pt idx="498">
                  <c:v>0</c:v>
                </c:pt>
                <c:pt idx="499" formatCode="General">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formatCode="General">
                  <c:v>0</c:v>
                </c:pt>
                <c:pt idx="549" formatCode="General">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formatCode="General">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c:v>0</c:v>
                </c:pt>
                <c:pt idx="576">
                  <c:v>0</c:v>
                </c:pt>
                <c:pt idx="577">
                  <c:v>0</c:v>
                </c:pt>
                <c:pt idx="578">
                  <c:v>0</c:v>
                </c:pt>
                <c:pt idx="579">
                  <c:v>0</c:v>
                </c:pt>
                <c:pt idx="580">
                  <c:v>0</c:v>
                </c:pt>
                <c:pt idx="581">
                  <c:v>0</c:v>
                </c:pt>
                <c:pt idx="582">
                  <c:v>0</c:v>
                </c:pt>
                <c:pt idx="583">
                  <c:v>0</c:v>
                </c:pt>
                <c:pt idx="584" formatCode="General">
                  <c:v>0</c:v>
                </c:pt>
                <c:pt idx="585" formatCode="General">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formatCode="General">
                  <c:v>0</c:v>
                </c:pt>
                <c:pt idx="608" formatCode="General">
                  <c:v>0</c:v>
                </c:pt>
                <c:pt idx="609" formatCode="General">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c:v>0</c:v>
                </c:pt>
                <c:pt idx="654">
                  <c:v>0</c:v>
                </c:pt>
                <c:pt idx="655">
                  <c:v>0</c:v>
                </c:pt>
                <c:pt idx="656" formatCode="General">
                  <c:v>0</c:v>
                </c:pt>
                <c:pt idx="657" formatCode="General">
                  <c:v>0</c:v>
                </c:pt>
                <c:pt idx="658">
                  <c:v>0</c:v>
                </c:pt>
                <c:pt idx="659">
                  <c:v>0</c:v>
                </c:pt>
                <c:pt idx="660" formatCode="General">
                  <c:v>0</c:v>
                </c:pt>
                <c:pt idx="661">
                  <c:v>0</c:v>
                </c:pt>
                <c:pt idx="662">
                  <c:v>0</c:v>
                </c:pt>
                <c:pt idx="663">
                  <c:v>0</c:v>
                </c:pt>
                <c:pt idx="664">
                  <c:v>0</c:v>
                </c:pt>
                <c:pt idx="665">
                  <c:v>0</c:v>
                </c:pt>
                <c:pt idx="666" formatCode="General">
                  <c:v>0</c:v>
                </c:pt>
                <c:pt idx="667" formatCode="General">
                  <c:v>0</c:v>
                </c:pt>
                <c:pt idx="668" formatCode="General">
                  <c:v>0</c:v>
                </c:pt>
                <c:pt idx="669" formatCode="General">
                  <c:v>0</c:v>
                </c:pt>
                <c:pt idx="670" formatCode="General">
                  <c:v>0</c:v>
                </c:pt>
                <c:pt idx="671" formatCode="General">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formatCode="General">
                  <c:v>0</c:v>
                </c:pt>
                <c:pt idx="710" formatCode="General">
                  <c:v>0</c:v>
                </c:pt>
                <c:pt idx="711" formatCode="General">
                  <c:v>0</c:v>
                </c:pt>
                <c:pt idx="712" formatCode="General">
                  <c:v>0</c:v>
                </c:pt>
                <c:pt idx="713" formatCode="General">
                  <c:v>0</c:v>
                </c:pt>
                <c:pt idx="714" formatCode="General">
                  <c:v>0</c:v>
                </c:pt>
                <c:pt idx="715" formatCode="General">
                  <c:v>0</c:v>
                </c:pt>
                <c:pt idx="716">
                  <c:v>0</c:v>
                </c:pt>
                <c:pt idx="717">
                  <c:v>0</c:v>
                </c:pt>
                <c:pt idx="718">
                  <c:v>0</c:v>
                </c:pt>
                <c:pt idx="719">
                  <c:v>0</c:v>
                </c:pt>
                <c:pt idx="720">
                  <c:v>0</c:v>
                </c:pt>
                <c:pt idx="721">
                  <c:v>0</c:v>
                </c:pt>
                <c:pt idx="722">
                  <c:v>0</c:v>
                </c:pt>
                <c:pt idx="723" formatCode="General">
                  <c:v>0</c:v>
                </c:pt>
                <c:pt idx="724">
                  <c:v>0</c:v>
                </c:pt>
                <c:pt idx="725">
                  <c:v>0</c:v>
                </c:pt>
                <c:pt idx="726" formatCode="General">
                  <c:v>0</c:v>
                </c:pt>
                <c:pt idx="727">
                  <c:v>0</c:v>
                </c:pt>
                <c:pt idx="728">
                  <c:v>0</c:v>
                </c:pt>
                <c:pt idx="729" formatCode="General">
                  <c:v>0</c:v>
                </c:pt>
                <c:pt idx="730">
                  <c:v>0</c:v>
                </c:pt>
                <c:pt idx="731" formatCode="General">
                  <c:v>0</c:v>
                </c:pt>
                <c:pt idx="732" formatCode="General">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formatCode="General">
                  <c:v>0</c:v>
                </c:pt>
                <c:pt idx="1020" formatCode="General">
                  <c:v>0</c:v>
                </c:pt>
                <c:pt idx="1021" formatCode="General">
                  <c:v>0</c:v>
                </c:pt>
                <c:pt idx="1022">
                  <c:v>0</c:v>
                </c:pt>
                <c:pt idx="1023">
                  <c:v>0</c:v>
                </c:pt>
                <c:pt idx="1024">
                  <c:v>0</c:v>
                </c:pt>
                <c:pt idx="1025" formatCode="General">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formatCode="General">
                  <c:v>0</c:v>
                </c:pt>
                <c:pt idx="1092" formatCode="General">
                  <c:v>0</c:v>
                </c:pt>
                <c:pt idx="1093" formatCode="General">
                  <c:v>0</c:v>
                </c:pt>
                <c:pt idx="1094" formatCode="General">
                  <c:v>0</c:v>
                </c:pt>
                <c:pt idx="1095">
                  <c:v>0</c:v>
                </c:pt>
                <c:pt idx="1096" formatCode="General">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formatCode="General">
                  <c:v>0</c:v>
                </c:pt>
                <c:pt idx="1111" formatCode="General">
                  <c:v>0</c:v>
                </c:pt>
                <c:pt idx="1112" formatCode="General">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formatCode="General">
                  <c:v>0</c:v>
                </c:pt>
                <c:pt idx="1160">
                  <c:v>0</c:v>
                </c:pt>
                <c:pt idx="1161" formatCode="General">
                  <c:v>0</c:v>
                </c:pt>
                <c:pt idx="1162" formatCode="General">
                  <c:v>0</c:v>
                </c:pt>
                <c:pt idx="1163">
                  <c:v>0</c:v>
                </c:pt>
                <c:pt idx="1164">
                  <c:v>0</c:v>
                </c:pt>
                <c:pt idx="1165" formatCode="General">
                  <c:v>0</c:v>
                </c:pt>
                <c:pt idx="1166" formatCode="General">
                  <c:v>0</c:v>
                </c:pt>
                <c:pt idx="1167" formatCode="General">
                  <c:v>0</c:v>
                </c:pt>
                <c:pt idx="1168">
                  <c:v>0</c:v>
                </c:pt>
                <c:pt idx="1169" formatCode="General">
                  <c:v>0</c:v>
                </c:pt>
                <c:pt idx="1170" formatCode="General">
                  <c:v>0</c:v>
                </c:pt>
                <c:pt idx="1171" formatCode="General">
                  <c:v>0</c:v>
                </c:pt>
                <c:pt idx="1172">
                  <c:v>0</c:v>
                </c:pt>
                <c:pt idx="1173" formatCode="General">
                  <c:v>0</c:v>
                </c:pt>
                <c:pt idx="1174" formatCode="General">
                  <c:v>0</c:v>
                </c:pt>
                <c:pt idx="1175" formatCode="General">
                  <c:v>0</c:v>
                </c:pt>
                <c:pt idx="1176">
                  <c:v>0</c:v>
                </c:pt>
                <c:pt idx="1177" formatCode="General">
                  <c:v>0</c:v>
                </c:pt>
                <c:pt idx="1178" formatCode="General">
                  <c:v>0</c:v>
                </c:pt>
                <c:pt idx="1179">
                  <c:v>0</c:v>
                </c:pt>
                <c:pt idx="1180">
                  <c:v>0</c:v>
                </c:pt>
                <c:pt idx="1181" formatCode="General">
                  <c:v>0</c:v>
                </c:pt>
                <c:pt idx="1182" formatCode="General">
                  <c:v>0</c:v>
                </c:pt>
                <c:pt idx="1183">
                  <c:v>0</c:v>
                </c:pt>
                <c:pt idx="1184" formatCode="General">
                  <c:v>0</c:v>
                </c:pt>
                <c:pt idx="1185" formatCode="General">
                  <c:v>0</c:v>
                </c:pt>
                <c:pt idx="1186" formatCode="General">
                  <c:v>0</c:v>
                </c:pt>
                <c:pt idx="1187" formatCode="General">
                  <c:v>0</c:v>
                </c:pt>
                <c:pt idx="1188" formatCode="General">
                  <c:v>0</c:v>
                </c:pt>
                <c:pt idx="1189">
                  <c:v>0</c:v>
                </c:pt>
                <c:pt idx="1190" formatCode="General">
                  <c:v>0</c:v>
                </c:pt>
                <c:pt idx="1191">
                  <c:v>0</c:v>
                </c:pt>
                <c:pt idx="1192" formatCode="General">
                  <c:v>0</c:v>
                </c:pt>
                <c:pt idx="1193" formatCode="General">
                  <c:v>0</c:v>
                </c:pt>
                <c:pt idx="1194">
                  <c:v>0</c:v>
                </c:pt>
                <c:pt idx="1195" formatCode="General">
                  <c:v>0</c:v>
                </c:pt>
                <c:pt idx="1196">
                  <c:v>0</c:v>
                </c:pt>
                <c:pt idx="1197" formatCode="General">
                  <c:v>0</c:v>
                </c:pt>
                <c:pt idx="1198">
                  <c:v>0</c:v>
                </c:pt>
                <c:pt idx="1199">
                  <c:v>0</c:v>
                </c:pt>
                <c:pt idx="1200">
                  <c:v>0</c:v>
                </c:pt>
                <c:pt idx="1201">
                  <c:v>0</c:v>
                </c:pt>
                <c:pt idx="1202">
                  <c:v>0</c:v>
                </c:pt>
                <c:pt idx="1203" formatCode="General">
                  <c:v>0</c:v>
                </c:pt>
                <c:pt idx="1204" formatCode="General">
                  <c:v>0</c:v>
                </c:pt>
                <c:pt idx="1205">
                  <c:v>0</c:v>
                </c:pt>
                <c:pt idx="1206">
                  <c:v>0</c:v>
                </c:pt>
                <c:pt idx="1207" formatCode="General">
                  <c:v>0</c:v>
                </c:pt>
                <c:pt idx="1208" formatCode="General">
                  <c:v>0</c:v>
                </c:pt>
                <c:pt idx="1209">
                  <c:v>0</c:v>
                </c:pt>
                <c:pt idx="1210" formatCode="General">
                  <c:v>0</c:v>
                </c:pt>
                <c:pt idx="1211" formatCode="General">
                  <c:v>0</c:v>
                </c:pt>
                <c:pt idx="1212" formatCode="General">
                  <c:v>0</c:v>
                </c:pt>
                <c:pt idx="1213">
                  <c:v>0</c:v>
                </c:pt>
                <c:pt idx="1214" formatCode="General">
                  <c:v>0</c:v>
                </c:pt>
                <c:pt idx="1215" formatCode="General">
                  <c:v>0</c:v>
                </c:pt>
                <c:pt idx="1216">
                  <c:v>0</c:v>
                </c:pt>
                <c:pt idx="1217" formatCode="General">
                  <c:v>0</c:v>
                </c:pt>
                <c:pt idx="1218" formatCode="General">
                  <c:v>0</c:v>
                </c:pt>
                <c:pt idx="1219" formatCode="General">
                  <c:v>0</c:v>
                </c:pt>
                <c:pt idx="1220" formatCode="General">
                  <c:v>0</c:v>
                </c:pt>
                <c:pt idx="1221" formatCode="General">
                  <c:v>0</c:v>
                </c:pt>
                <c:pt idx="1222" formatCode="General">
                  <c:v>0</c:v>
                </c:pt>
                <c:pt idx="1223">
                  <c:v>0</c:v>
                </c:pt>
                <c:pt idx="1224" formatCode="General">
                  <c:v>0</c:v>
                </c:pt>
                <c:pt idx="1225">
                  <c:v>0</c:v>
                </c:pt>
                <c:pt idx="1226" formatCode="General">
                  <c:v>0</c:v>
                </c:pt>
                <c:pt idx="1227" formatCode="General">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formatCode="General">
                  <c:v>0</c:v>
                </c:pt>
                <c:pt idx="1267">
                  <c:v>0</c:v>
                </c:pt>
                <c:pt idx="1268">
                  <c:v>0</c:v>
                </c:pt>
                <c:pt idx="1269">
                  <c:v>0</c:v>
                </c:pt>
                <c:pt idx="1270">
                  <c:v>0</c:v>
                </c:pt>
                <c:pt idx="1271">
                  <c:v>0</c:v>
                </c:pt>
                <c:pt idx="1272">
                  <c:v>0</c:v>
                </c:pt>
                <c:pt idx="1273">
                  <c:v>0</c:v>
                </c:pt>
                <c:pt idx="1274">
                  <c:v>0</c:v>
                </c:pt>
                <c:pt idx="1275">
                  <c:v>0</c:v>
                </c:pt>
                <c:pt idx="1276">
                  <c:v>0</c:v>
                </c:pt>
                <c:pt idx="1277" formatCode="General">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formatCode="General">
                  <c:v>0</c:v>
                </c:pt>
                <c:pt idx="1300" formatCode="General">
                  <c:v>0</c:v>
                </c:pt>
                <c:pt idx="1301">
                  <c:v>0</c:v>
                </c:pt>
                <c:pt idx="1302">
                  <c:v>0</c:v>
                </c:pt>
                <c:pt idx="1303">
                  <c:v>0</c:v>
                </c:pt>
                <c:pt idx="1304" formatCode="General">
                  <c:v>0</c:v>
                </c:pt>
                <c:pt idx="1305">
                  <c:v>0</c:v>
                </c:pt>
                <c:pt idx="1306" formatCode="General">
                  <c:v>0</c:v>
                </c:pt>
                <c:pt idx="1307" formatCode="General">
                  <c:v>0</c:v>
                </c:pt>
                <c:pt idx="1308">
                  <c:v>0</c:v>
                </c:pt>
                <c:pt idx="1309">
                  <c:v>0</c:v>
                </c:pt>
                <c:pt idx="1310" formatCode="General">
                  <c:v>0</c:v>
                </c:pt>
                <c:pt idx="1311" formatCode="General">
                  <c:v>0</c:v>
                </c:pt>
                <c:pt idx="1312" formatCode="General">
                  <c:v>0</c:v>
                </c:pt>
                <c:pt idx="1313">
                  <c:v>0</c:v>
                </c:pt>
                <c:pt idx="1314" formatCode="General">
                  <c:v>0</c:v>
                </c:pt>
                <c:pt idx="1315" formatCode="General">
                  <c:v>0</c:v>
                </c:pt>
                <c:pt idx="1316">
                  <c:v>0</c:v>
                </c:pt>
                <c:pt idx="1317">
                  <c:v>0</c:v>
                </c:pt>
                <c:pt idx="1318">
                  <c:v>0</c:v>
                </c:pt>
                <c:pt idx="1319">
                  <c:v>0</c:v>
                </c:pt>
                <c:pt idx="1320">
                  <c:v>0</c:v>
                </c:pt>
                <c:pt idx="1321">
                  <c:v>0</c:v>
                </c:pt>
                <c:pt idx="1322" formatCode="General">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formatCode="General">
                  <c:v>0</c:v>
                </c:pt>
                <c:pt idx="1538" formatCode="General">
                  <c:v>0</c:v>
                </c:pt>
                <c:pt idx="1539" formatCode="General">
                  <c:v>0</c:v>
                </c:pt>
                <c:pt idx="1540" formatCode="General">
                  <c:v>0</c:v>
                </c:pt>
                <c:pt idx="1541">
                  <c:v>0</c:v>
                </c:pt>
                <c:pt idx="1542">
                  <c:v>0</c:v>
                </c:pt>
                <c:pt idx="1543" formatCode="General">
                  <c:v>0</c:v>
                </c:pt>
                <c:pt idx="1544">
                  <c:v>0</c:v>
                </c:pt>
                <c:pt idx="1545">
                  <c:v>0</c:v>
                </c:pt>
                <c:pt idx="1546">
                  <c:v>0</c:v>
                </c:pt>
                <c:pt idx="1547" formatCode="General">
                  <c:v>0</c:v>
                </c:pt>
                <c:pt idx="1548">
                  <c:v>0</c:v>
                </c:pt>
                <c:pt idx="1549" formatCode="General">
                  <c:v>0</c:v>
                </c:pt>
                <c:pt idx="1550" formatCode="General">
                  <c:v>0</c:v>
                </c:pt>
                <c:pt idx="1551" formatCode="General">
                  <c:v>0</c:v>
                </c:pt>
                <c:pt idx="1552" formatCode="General">
                  <c:v>0</c:v>
                </c:pt>
                <c:pt idx="1553" formatCode="General">
                  <c:v>0</c:v>
                </c:pt>
                <c:pt idx="1554" formatCode="General">
                  <c:v>0</c:v>
                </c:pt>
                <c:pt idx="1555" formatCode="General">
                  <c:v>0</c:v>
                </c:pt>
                <c:pt idx="1556" formatCode="General">
                  <c:v>0</c:v>
                </c:pt>
                <c:pt idx="1557" formatCode="General">
                  <c:v>0</c:v>
                </c:pt>
                <c:pt idx="1558" formatCode="General">
                  <c:v>0</c:v>
                </c:pt>
                <c:pt idx="1559">
                  <c:v>0</c:v>
                </c:pt>
                <c:pt idx="1560" formatCode="General">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formatCode="General">
                  <c:v>0</c:v>
                </c:pt>
                <c:pt idx="1608" formatCode="General">
                  <c:v>0</c:v>
                </c:pt>
                <c:pt idx="1609" formatCode="General">
                  <c:v>0</c:v>
                </c:pt>
                <c:pt idx="1610">
                  <c:v>0</c:v>
                </c:pt>
                <c:pt idx="1611" formatCode="General">
                  <c:v>0</c:v>
                </c:pt>
                <c:pt idx="1612" formatCode="General">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formatCode="General">
                  <c:v>0</c:v>
                </c:pt>
                <c:pt idx="1649" formatCode="General">
                  <c:v>0</c:v>
                </c:pt>
                <c:pt idx="1650">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formatCode="General">
                  <c:v>0</c:v>
                </c:pt>
                <c:pt idx="1693" formatCode="General">
                  <c:v>0</c:v>
                </c:pt>
                <c:pt idx="1694" formatCode="General">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formatCode="General">
                  <c:v>0</c:v>
                </c:pt>
                <c:pt idx="1796" formatCode="General">
                  <c:v>0</c:v>
                </c:pt>
                <c:pt idx="1797" formatCode="General">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formatCode="General">
                  <c:v>0</c:v>
                </c:pt>
                <c:pt idx="1884">
                  <c:v>0</c:v>
                </c:pt>
                <c:pt idx="1885" formatCode="General">
                  <c:v>0</c:v>
                </c:pt>
                <c:pt idx="1886" formatCode="General">
                  <c:v>0</c:v>
                </c:pt>
                <c:pt idx="1887">
                  <c:v>0</c:v>
                </c:pt>
                <c:pt idx="1888">
                  <c:v>0</c:v>
                </c:pt>
                <c:pt idx="1889">
                  <c:v>0</c:v>
                </c:pt>
                <c:pt idx="1890">
                  <c:v>0</c:v>
                </c:pt>
                <c:pt idx="1891">
                  <c:v>0</c:v>
                </c:pt>
                <c:pt idx="1892">
                  <c:v>0</c:v>
                </c:pt>
                <c:pt idx="1893" formatCode="General">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formatCode="General">
                  <c:v>0</c:v>
                </c:pt>
                <c:pt idx="1937">
                  <c:v>0</c:v>
                </c:pt>
                <c:pt idx="1938" formatCode="General">
                  <c:v>0</c:v>
                </c:pt>
                <c:pt idx="1939" formatCode="General">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formatCode="General">
                  <c:v>0</c:v>
                </c:pt>
                <c:pt idx="2014" formatCode="General">
                  <c:v>0</c:v>
                </c:pt>
                <c:pt idx="2015" formatCode="General">
                  <c:v>0</c:v>
                </c:pt>
                <c:pt idx="2016">
                  <c:v>0</c:v>
                </c:pt>
                <c:pt idx="2017" formatCode="General">
                  <c:v>0</c:v>
                </c:pt>
                <c:pt idx="2018">
                  <c:v>0</c:v>
                </c:pt>
                <c:pt idx="2019">
                  <c:v>0</c:v>
                </c:pt>
                <c:pt idx="2020" formatCode="General">
                  <c:v>0</c:v>
                </c:pt>
                <c:pt idx="2021" formatCode="General">
                  <c:v>0</c:v>
                </c:pt>
                <c:pt idx="2022" formatCode="General">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formatCode="General">
                  <c:v>0</c:v>
                </c:pt>
                <c:pt idx="2031" formatCode="General">
                  <c:v>0</c:v>
                </c:pt>
                <c:pt idx="2032">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c:v>0</c:v>
                </c:pt>
                <c:pt idx="2041">
                  <c:v>0</c:v>
                </c:pt>
                <c:pt idx="2042" formatCode="General">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formatCode="General">
                  <c:v>0</c:v>
                </c:pt>
                <c:pt idx="2092">
                  <c:v>0</c:v>
                </c:pt>
                <c:pt idx="2093" formatCode="General">
                  <c:v>0</c:v>
                </c:pt>
                <c:pt idx="2094" formatCode="General">
                  <c:v>0</c:v>
                </c:pt>
                <c:pt idx="2095" formatCode="General">
                  <c:v>0</c:v>
                </c:pt>
                <c:pt idx="2096" formatCode="General">
                  <c:v>0</c:v>
                </c:pt>
                <c:pt idx="2097" formatCode="General">
                  <c:v>0</c:v>
                </c:pt>
                <c:pt idx="2098" formatCode="General">
                  <c:v>0</c:v>
                </c:pt>
                <c:pt idx="2099" formatCode="General">
                  <c:v>0</c:v>
                </c:pt>
                <c:pt idx="2100" formatCode="General">
                  <c:v>0</c:v>
                </c:pt>
                <c:pt idx="2101" formatCode="General">
                  <c:v>0</c:v>
                </c:pt>
                <c:pt idx="2102" formatCode="General">
                  <c:v>0</c:v>
                </c:pt>
                <c:pt idx="2103">
                  <c:v>0</c:v>
                </c:pt>
                <c:pt idx="2104">
                  <c:v>0</c:v>
                </c:pt>
                <c:pt idx="2105">
                  <c:v>0</c:v>
                </c:pt>
                <c:pt idx="2106">
                  <c:v>0</c:v>
                </c:pt>
                <c:pt idx="2107">
                  <c:v>0</c:v>
                </c:pt>
                <c:pt idx="2108">
                  <c:v>0</c:v>
                </c:pt>
                <c:pt idx="2109">
                  <c:v>0</c:v>
                </c:pt>
                <c:pt idx="2110">
                  <c:v>0</c:v>
                </c:pt>
                <c:pt idx="2111" formatCode="General">
                  <c:v>0</c:v>
                </c:pt>
                <c:pt idx="2112" formatCode="General">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formatCode="General">
                  <c:v>0</c:v>
                </c:pt>
                <c:pt idx="2127" formatCode="General">
                  <c:v>0</c:v>
                </c:pt>
                <c:pt idx="2128" formatCode="General">
                  <c:v>0</c:v>
                </c:pt>
                <c:pt idx="2129" formatCode="General">
                  <c:v>0</c:v>
                </c:pt>
                <c:pt idx="2130" formatCode="General">
                  <c:v>0</c:v>
                </c:pt>
                <c:pt idx="2131" formatCode="General">
                  <c:v>0</c:v>
                </c:pt>
                <c:pt idx="2132">
                  <c:v>0</c:v>
                </c:pt>
                <c:pt idx="2133">
                  <c:v>0</c:v>
                </c:pt>
                <c:pt idx="2134" formatCode="General">
                  <c:v>0</c:v>
                </c:pt>
                <c:pt idx="2135" formatCode="General">
                  <c:v>0</c:v>
                </c:pt>
                <c:pt idx="2136" formatCode="General">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formatCode="General">
                  <c:v>0</c:v>
                </c:pt>
                <c:pt idx="2231" formatCode="General">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formatCode="General">
                  <c:v>0</c:v>
                </c:pt>
                <c:pt idx="2272" formatCode="General">
                  <c:v>0</c:v>
                </c:pt>
                <c:pt idx="2273">
                  <c:v>0</c:v>
                </c:pt>
                <c:pt idx="2274">
                  <c:v>0</c:v>
                </c:pt>
                <c:pt idx="2275">
                  <c:v>0</c:v>
                </c:pt>
                <c:pt idx="2276" formatCode="General">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formatCode="General">
                  <c:v>0</c:v>
                </c:pt>
                <c:pt idx="2295" formatCode="General">
                  <c:v>0</c:v>
                </c:pt>
                <c:pt idx="2296" formatCode="General">
                  <c:v>0</c:v>
                </c:pt>
                <c:pt idx="2297" formatCode="General">
                  <c:v>0</c:v>
                </c:pt>
                <c:pt idx="2298" formatCode="General">
                  <c:v>0</c:v>
                </c:pt>
                <c:pt idx="2299" formatCode="General">
                  <c:v>0</c:v>
                </c:pt>
                <c:pt idx="2300">
                  <c:v>0</c:v>
                </c:pt>
                <c:pt idx="2301">
                  <c:v>0</c:v>
                </c:pt>
                <c:pt idx="2302" formatCode="General">
                  <c:v>0</c:v>
                </c:pt>
                <c:pt idx="2303" formatCode="General">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formatCode="General">
                  <c:v>0</c:v>
                </c:pt>
                <c:pt idx="2340">
                  <c:v>0</c:v>
                </c:pt>
                <c:pt idx="2341" formatCode="General">
                  <c:v>0</c:v>
                </c:pt>
                <c:pt idx="2342" formatCode="General">
                  <c:v>0</c:v>
                </c:pt>
                <c:pt idx="2343" formatCode="General">
                  <c:v>0</c:v>
                </c:pt>
                <c:pt idx="2344" formatCode="General">
                  <c:v>0</c:v>
                </c:pt>
                <c:pt idx="2345" formatCode="General">
                  <c:v>0</c:v>
                </c:pt>
                <c:pt idx="2346" formatCode="General">
                  <c:v>0</c:v>
                </c:pt>
                <c:pt idx="2347" formatCode="General">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formatCode="General">
                  <c:v>0</c:v>
                </c:pt>
                <c:pt idx="2365">
                  <c:v>0</c:v>
                </c:pt>
                <c:pt idx="2366" formatCode="General">
                  <c:v>0</c:v>
                </c:pt>
                <c:pt idx="2367">
                  <c:v>0</c:v>
                </c:pt>
                <c:pt idx="2368">
                  <c:v>0</c:v>
                </c:pt>
                <c:pt idx="2369" formatCode="General">
                  <c:v>0</c:v>
                </c:pt>
                <c:pt idx="2370" formatCode="General">
                  <c:v>0</c:v>
                </c:pt>
                <c:pt idx="2371" formatCode="General">
                  <c:v>0</c:v>
                </c:pt>
                <c:pt idx="2372" formatCode="General">
                  <c:v>0</c:v>
                </c:pt>
                <c:pt idx="2373" formatCode="General">
                  <c:v>0</c:v>
                </c:pt>
                <c:pt idx="2374">
                  <c:v>0</c:v>
                </c:pt>
                <c:pt idx="2375">
                  <c:v>0</c:v>
                </c:pt>
                <c:pt idx="2376">
                  <c:v>0</c:v>
                </c:pt>
                <c:pt idx="2377">
                  <c:v>0</c:v>
                </c:pt>
                <c:pt idx="2378">
                  <c:v>0</c:v>
                </c:pt>
                <c:pt idx="2379">
                  <c:v>0</c:v>
                </c:pt>
                <c:pt idx="2380">
                  <c:v>0</c:v>
                </c:pt>
                <c:pt idx="2381">
                  <c:v>0</c:v>
                </c:pt>
                <c:pt idx="2382">
                  <c:v>0</c:v>
                </c:pt>
                <c:pt idx="2383" formatCode="General">
                  <c:v>0</c:v>
                </c:pt>
                <c:pt idx="2384">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formatCode="General">
                  <c:v>0</c:v>
                </c:pt>
                <c:pt idx="2633" formatCode="General">
                  <c:v>0</c:v>
                </c:pt>
                <c:pt idx="2634">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c:v>0</c:v>
                </c:pt>
                <c:pt idx="2662" formatCode="General">
                  <c:v>0</c:v>
                </c:pt>
                <c:pt idx="2663" formatCode="General">
                  <c:v>0</c:v>
                </c:pt>
                <c:pt idx="2664" formatCode="General">
                  <c:v>0</c:v>
                </c:pt>
                <c:pt idx="2665" formatCode="General">
                  <c:v>0</c:v>
                </c:pt>
                <c:pt idx="2666">
                  <c:v>0</c:v>
                </c:pt>
                <c:pt idx="2667">
                  <c:v>0</c:v>
                </c:pt>
                <c:pt idx="2668" formatCode="General">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formatCode="General">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c:v>0</c:v>
                </c:pt>
                <c:pt idx="2833">
                  <c:v>0</c:v>
                </c:pt>
                <c:pt idx="2834">
                  <c:v>0</c:v>
                </c:pt>
                <c:pt idx="2835" formatCode="General">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formatCode="General">
                  <c:v>0</c:v>
                </c:pt>
                <c:pt idx="2869" formatCode="General">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formatCode="General">
                  <c:v>0</c:v>
                </c:pt>
                <c:pt idx="2896" formatCode="General">
                  <c:v>0</c:v>
                </c:pt>
                <c:pt idx="2897" formatCode="General">
                  <c:v>0</c:v>
                </c:pt>
                <c:pt idx="2898" formatCode="General">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formatCode="General">
                  <c:v>0</c:v>
                </c:pt>
                <c:pt idx="2919" formatCode="General">
                  <c:v>0</c:v>
                </c:pt>
                <c:pt idx="2920" formatCode="General">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1444</c:v>
                </c:pt>
                <c:pt idx="4">
                  <c:v>902</c:v>
                </c:pt>
                <c:pt idx="5">
                  <c:v>4</c:v>
                </c:pt>
                <c:pt idx="6">
                  <c:v>2062</c:v>
                </c:pt>
                <c:pt idx="7">
                  <c:v>174</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（令和8年1月30日現在）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1</c:v>
                </c:pt>
                <c:pt idx="106">
                  <c:v>4</c:v>
                </c:pt>
                <c:pt idx="107">
                  <c:v>2</c:v>
                </c:pt>
                <c:pt idx="108">
                  <c:v>3</c:v>
                </c:pt>
                <c:pt idx="109">
                  <c:v>4</c:v>
                </c:pt>
                <c:pt idx="110">
                  <c:v>5</c:v>
                </c:pt>
                <c:pt idx="111">
                  <c:v>6</c:v>
                </c:pt>
                <c:pt idx="112">
                  <c:v>1</c:v>
                </c:pt>
                <c:pt idx="113">
                  <c:v>2</c:v>
                </c:pt>
                <c:pt idx="114">
                  <c:v>4</c:v>
                </c:pt>
                <c:pt idx="115">
                  <c:v>5</c:v>
                </c:pt>
                <c:pt idx="116">
                  <c:v>1</c:v>
                </c:pt>
                <c:pt idx="117">
                  <c:v>2</c:v>
                </c:pt>
                <c:pt idx="118">
                  <c:v>3</c:v>
                </c:pt>
                <c:pt idx="119">
                  <c:v>4</c:v>
                </c:pt>
                <c:pt idx="120">
                  <c:v>5</c:v>
                </c:pt>
                <c:pt idx="121">
                  <c:v>6</c:v>
                </c:pt>
                <c:pt idx="122">
                  <c:v>7</c:v>
                </c:pt>
                <c:pt idx="123">
                  <c:v>8</c:v>
                </c:pt>
                <c:pt idx="124">
                  <c:v>9</c:v>
                </c:pt>
                <c:pt idx="125">
                  <c:v>10</c:v>
                </c:pt>
                <c:pt idx="126">
                  <c:v>11</c:v>
                </c:pt>
                <c:pt idx="127">
                  <c:v>12</c:v>
                </c:pt>
                <c:pt idx="128">
                  <c:v>13</c:v>
                </c:pt>
                <c:pt idx="129">
                  <c:v>14</c:v>
                </c:pt>
                <c:pt idx="130">
                  <c:v>16</c:v>
                </c:pt>
                <c:pt idx="131">
                  <c:v>17</c:v>
                </c:pt>
                <c:pt idx="132">
                  <c:v>18</c:v>
                </c:pt>
                <c:pt idx="133">
                  <c:v>19</c:v>
                </c:pt>
                <c:pt idx="134">
                  <c:v>20</c:v>
                </c:pt>
                <c:pt idx="135">
                  <c:v>21</c:v>
                </c:pt>
                <c:pt idx="136">
                  <c:v>22</c:v>
                </c:pt>
                <c:pt idx="137">
                  <c:v>23</c:v>
                </c:pt>
                <c:pt idx="138">
                  <c:v>24</c:v>
                </c:pt>
                <c:pt idx="139">
                  <c:v>25</c:v>
                </c:pt>
                <c:pt idx="140">
                  <c:v>26</c:v>
                </c:pt>
                <c:pt idx="141">
                  <c:v>27</c:v>
                </c:pt>
                <c:pt idx="142">
                  <c:v>28</c:v>
                </c:pt>
                <c:pt idx="143">
                  <c:v>29</c:v>
                </c:pt>
                <c:pt idx="144">
                  <c:v>1</c:v>
                </c:pt>
                <c:pt idx="145">
                  <c:v>3</c:v>
                </c:pt>
                <c:pt idx="146">
                  <c:v>4</c:v>
                </c:pt>
                <c:pt idx="147">
                  <c:v>5</c:v>
                </c:pt>
                <c:pt idx="148">
                  <c:v>6</c:v>
                </c:pt>
                <c:pt idx="149">
                  <c:v>7</c:v>
                </c:pt>
                <c:pt idx="150">
                  <c:v>8</c:v>
                </c:pt>
                <c:pt idx="151">
                  <c:v>1</c:v>
                </c:pt>
                <c:pt idx="152">
                  <c:v>1</c:v>
                </c:pt>
                <c:pt idx="153">
                  <c:v>1</c:v>
                </c:pt>
                <c:pt idx="154">
                  <c:v>2</c:v>
                </c:pt>
                <c:pt idx="155">
                  <c:v>3</c:v>
                </c:pt>
                <c:pt idx="156">
                  <c:v>4</c:v>
                </c:pt>
                <c:pt idx="157">
                  <c:v>5</c:v>
                </c:pt>
                <c:pt idx="158">
                  <c:v>6</c:v>
                </c:pt>
                <c:pt idx="159">
                  <c:v>7</c:v>
                </c:pt>
                <c:pt idx="160">
                  <c:v>8</c:v>
                </c:pt>
                <c:pt idx="161">
                  <c:v>9</c:v>
                </c:pt>
                <c:pt idx="162">
                  <c:v>10</c:v>
                </c:pt>
                <c:pt idx="163">
                  <c:v>11</c:v>
                </c:pt>
                <c:pt idx="164">
                  <c:v>12</c:v>
                </c:pt>
                <c:pt idx="165">
                  <c:v>13</c:v>
                </c:pt>
                <c:pt idx="166">
                  <c:v>5</c:v>
                </c:pt>
                <c:pt idx="167">
                  <c:v>6</c:v>
                </c:pt>
                <c:pt idx="168">
                  <c:v>8</c:v>
                </c:pt>
                <c:pt idx="169">
                  <c:v>1</c:v>
                </c:pt>
                <c:pt idx="170">
                  <c:v>10</c:v>
                </c:pt>
                <c:pt idx="171">
                  <c:v>11</c:v>
                </c:pt>
                <c:pt idx="172">
                  <c:v>3</c:v>
                </c:pt>
                <c:pt idx="173">
                  <c:v>4</c:v>
                </c:pt>
                <c:pt idx="174">
                  <c:v>12</c:v>
                </c:pt>
                <c:pt idx="175">
                  <c:v>1</c:v>
                </c:pt>
                <c:pt idx="176">
                  <c:v>13</c:v>
                </c:pt>
                <c:pt idx="177">
                  <c:v>15</c:v>
                </c:pt>
                <c:pt idx="178">
                  <c:v>4</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44</c:v>
                </c:pt>
                <c:pt idx="239">
                  <c:v>46</c:v>
                </c:pt>
                <c:pt idx="240">
                  <c:v>22</c:v>
                </c:pt>
                <c:pt idx="241">
                  <c:v>45</c:v>
                </c:pt>
                <c:pt idx="242">
                  <c:v>47</c:v>
                </c:pt>
                <c:pt idx="243">
                  <c:v>24</c:v>
                </c:pt>
                <c:pt idx="244">
                  <c:v>48</c:v>
                </c:pt>
                <c:pt idx="245">
                  <c:v>49</c:v>
                </c:pt>
                <c:pt idx="246">
                  <c:v>25</c:v>
                </c:pt>
                <c:pt idx="247">
                  <c:v>51</c:v>
                </c:pt>
                <c:pt idx="248">
                  <c:v>26</c:v>
                </c:pt>
                <c:pt idx="249">
                  <c:v>50</c:v>
                </c:pt>
                <c:pt idx="250">
                  <c:v>52</c:v>
                </c:pt>
                <c:pt idx="251">
                  <c:v>53</c:v>
                </c:pt>
                <c:pt idx="252">
                  <c:v>57</c:v>
                </c:pt>
                <c:pt idx="253">
                  <c:v>58</c:v>
                </c:pt>
                <c:pt idx="254">
                  <c:v>59</c:v>
                </c:pt>
                <c:pt idx="255">
                  <c:v>60</c:v>
                </c:pt>
                <c:pt idx="256">
                  <c:v>61</c:v>
                </c:pt>
                <c:pt idx="257">
                  <c:v>1</c:v>
                </c:pt>
                <c:pt idx="258">
                  <c:v>2</c:v>
                </c:pt>
                <c:pt idx="259">
                  <c:v>1</c:v>
                </c:pt>
                <c:pt idx="260">
                  <c:v>3</c:v>
                </c:pt>
                <c:pt idx="261">
                  <c:v>1</c:v>
                </c:pt>
                <c:pt idx="262">
                  <c:v>2</c:v>
                </c:pt>
                <c:pt idx="263">
                  <c:v>3</c:v>
                </c:pt>
                <c:pt idx="264">
                  <c:v>4</c:v>
                </c:pt>
                <c:pt idx="265">
                  <c:v>5</c:v>
                </c:pt>
                <c:pt idx="266">
                  <c:v>6</c:v>
                </c:pt>
                <c:pt idx="267">
                  <c:v>7</c:v>
                </c:pt>
                <c:pt idx="268">
                  <c:v>8</c:v>
                </c:pt>
                <c:pt idx="269">
                  <c:v>9</c:v>
                </c:pt>
                <c:pt idx="270">
                  <c:v>10</c:v>
                </c:pt>
                <c:pt idx="271">
                  <c:v>11</c:v>
                </c:pt>
                <c:pt idx="272">
                  <c:v>12</c:v>
                </c:pt>
                <c:pt idx="273">
                  <c:v>1</c:v>
                </c:pt>
                <c:pt idx="274">
                  <c:v>2</c:v>
                </c:pt>
                <c:pt idx="275">
                  <c:v>3</c:v>
                </c:pt>
                <c:pt idx="276">
                  <c:v>5</c:v>
                </c:pt>
                <c:pt idx="277">
                  <c:v>6</c:v>
                </c:pt>
                <c:pt idx="278">
                  <c:v>7</c:v>
                </c:pt>
                <c:pt idx="279">
                  <c:v>8</c:v>
                </c:pt>
                <c:pt idx="280">
                  <c:v>9</c:v>
                </c:pt>
                <c:pt idx="281">
                  <c:v>1</c:v>
                </c:pt>
                <c:pt idx="282">
                  <c:v>10</c:v>
                </c:pt>
                <c:pt idx="283">
                  <c:v>11</c:v>
                </c:pt>
                <c:pt idx="284">
                  <c:v>12</c:v>
                </c:pt>
                <c:pt idx="285">
                  <c:v>13</c:v>
                </c:pt>
                <c:pt idx="286">
                  <c:v>14</c:v>
                </c:pt>
                <c:pt idx="287">
                  <c:v>15</c:v>
                </c:pt>
                <c:pt idx="288">
                  <c:v>1</c:v>
                </c:pt>
                <c:pt idx="289">
                  <c:v>2</c:v>
                </c:pt>
                <c:pt idx="290">
                  <c:v>4</c:v>
                </c:pt>
                <c:pt idx="291">
                  <c:v>6</c:v>
                </c:pt>
                <c:pt idx="292">
                  <c:v>1</c:v>
                </c:pt>
                <c:pt idx="293">
                  <c:v>2</c:v>
                </c:pt>
                <c:pt idx="294">
                  <c:v>3</c:v>
                </c:pt>
                <c:pt idx="295">
                  <c:v>4</c:v>
                </c:pt>
                <c:pt idx="296">
                  <c:v>1</c:v>
                </c:pt>
                <c:pt idx="297">
                  <c:v>6</c:v>
                </c:pt>
                <c:pt idx="298">
                  <c:v>7</c:v>
                </c:pt>
                <c:pt idx="299">
                  <c:v>10</c:v>
                </c:pt>
                <c:pt idx="300">
                  <c:v>5</c:v>
                </c:pt>
                <c:pt idx="301">
                  <c:v>6</c:v>
                </c:pt>
                <c:pt idx="302">
                  <c:v>13</c:v>
                </c:pt>
                <c:pt idx="303">
                  <c:v>10</c:v>
                </c:pt>
                <c:pt idx="304">
                  <c:v>9</c:v>
                </c:pt>
                <c:pt idx="305">
                  <c:v>16</c:v>
                </c:pt>
                <c:pt idx="306">
                  <c:v>17</c:v>
                </c:pt>
                <c:pt idx="307">
                  <c:v>18</c:v>
                </c:pt>
                <c:pt idx="308">
                  <c:v>19</c:v>
                </c:pt>
                <c:pt idx="309">
                  <c:v>20</c:v>
                </c:pt>
                <c:pt idx="310">
                  <c:v>21</c:v>
                </c:pt>
                <c:pt idx="311">
                  <c:v>22</c:v>
                </c:pt>
                <c:pt idx="312">
                  <c:v>11</c:v>
                </c:pt>
                <c:pt idx="313">
                  <c:v>23</c:v>
                </c:pt>
                <c:pt idx="314">
                  <c:v>24</c:v>
                </c:pt>
                <c:pt idx="315">
                  <c:v>26</c:v>
                </c:pt>
                <c:pt idx="316">
                  <c:v>27</c:v>
                </c:pt>
                <c:pt idx="317">
                  <c:v>13</c:v>
                </c:pt>
                <c:pt idx="318">
                  <c:v>28</c:v>
                </c:pt>
                <c:pt idx="319">
                  <c:v>14</c:v>
                </c:pt>
                <c:pt idx="320">
                  <c:v>29</c:v>
                </c:pt>
                <c:pt idx="321">
                  <c:v>30</c:v>
                </c:pt>
                <c:pt idx="322">
                  <c:v>32</c:v>
                </c:pt>
                <c:pt idx="323">
                  <c:v>16</c:v>
                </c:pt>
                <c:pt idx="324">
                  <c:v>33</c:v>
                </c:pt>
                <c:pt idx="325">
                  <c:v>34</c:v>
                </c:pt>
                <c:pt idx="326">
                  <c:v>36</c:v>
                </c:pt>
                <c:pt idx="327">
                  <c:v>37</c:v>
                </c:pt>
                <c:pt idx="328">
                  <c:v>17</c:v>
                </c:pt>
                <c:pt idx="329">
                  <c:v>38</c:v>
                </c:pt>
                <c:pt idx="330">
                  <c:v>2</c:v>
                </c:pt>
                <c:pt idx="331">
                  <c:v>5</c:v>
                </c:pt>
                <c:pt idx="332">
                  <c:v>6</c:v>
                </c:pt>
                <c:pt idx="333">
                  <c:v>7</c:v>
                </c:pt>
                <c:pt idx="334">
                  <c:v>8</c:v>
                </c:pt>
                <c:pt idx="335">
                  <c:v>9</c:v>
                </c:pt>
                <c:pt idx="336">
                  <c:v>10</c:v>
                </c:pt>
                <c:pt idx="337">
                  <c:v>11</c:v>
                </c:pt>
                <c:pt idx="338">
                  <c:v>12</c:v>
                </c:pt>
                <c:pt idx="339">
                  <c:v>13</c:v>
                </c:pt>
                <c:pt idx="340">
                  <c:v>2</c:v>
                </c:pt>
                <c:pt idx="341">
                  <c:v>3</c:v>
                </c:pt>
                <c:pt idx="342">
                  <c:v>4</c:v>
                </c:pt>
                <c:pt idx="343">
                  <c:v>5</c:v>
                </c:pt>
                <c:pt idx="344">
                  <c:v>6</c:v>
                </c:pt>
                <c:pt idx="345">
                  <c:v>7</c:v>
                </c:pt>
                <c:pt idx="346">
                  <c:v>8</c:v>
                </c:pt>
                <c:pt idx="347">
                  <c:v>9</c:v>
                </c:pt>
                <c:pt idx="348">
                  <c:v>10</c:v>
                </c:pt>
                <c:pt idx="349">
                  <c:v>11</c:v>
                </c:pt>
                <c:pt idx="350">
                  <c:v>12</c:v>
                </c:pt>
                <c:pt idx="351">
                  <c:v>13</c:v>
                </c:pt>
                <c:pt idx="352">
                  <c:v>13</c:v>
                </c:pt>
                <c:pt idx="353">
                  <c:v>16</c:v>
                </c:pt>
                <c:pt idx="354">
                  <c:v>1</c:v>
                </c:pt>
                <c:pt idx="355">
                  <c:v>17</c:v>
                </c:pt>
                <c:pt idx="356">
                  <c:v>18</c:v>
                </c:pt>
                <c:pt idx="357">
                  <c:v>1</c:v>
                </c:pt>
                <c:pt idx="358">
                  <c:v>2</c:v>
                </c:pt>
                <c:pt idx="359">
                  <c:v>3</c:v>
                </c:pt>
                <c:pt idx="360">
                  <c:v>4</c:v>
                </c:pt>
                <c:pt idx="361">
                  <c:v>6</c:v>
                </c:pt>
                <c:pt idx="362">
                  <c:v>7</c:v>
                </c:pt>
                <c:pt idx="363">
                  <c:v>8</c:v>
                </c:pt>
                <c:pt idx="364">
                  <c:v>9</c:v>
                </c:pt>
                <c:pt idx="365">
                  <c:v>10</c:v>
                </c:pt>
                <c:pt idx="366">
                  <c:v>11</c:v>
                </c:pt>
                <c:pt idx="367">
                  <c:v>12</c:v>
                </c:pt>
                <c:pt idx="368">
                  <c:v>13</c:v>
                </c:pt>
                <c:pt idx="369">
                  <c:v>14</c:v>
                </c:pt>
                <c:pt idx="370">
                  <c:v>15</c:v>
                </c:pt>
                <c:pt idx="371">
                  <c:v>16</c:v>
                </c:pt>
                <c:pt idx="372">
                  <c:v>18</c:v>
                </c:pt>
                <c:pt idx="373">
                  <c:v>19</c:v>
                </c:pt>
                <c:pt idx="374">
                  <c:v>20</c:v>
                </c:pt>
                <c:pt idx="375">
                  <c:v>21</c:v>
                </c:pt>
                <c:pt idx="376">
                  <c:v>22</c:v>
                </c:pt>
                <c:pt idx="377">
                  <c:v>23</c:v>
                </c:pt>
                <c:pt idx="378">
                  <c:v>24</c:v>
                </c:pt>
                <c:pt idx="379">
                  <c:v>25</c:v>
                </c:pt>
                <c:pt idx="380">
                  <c:v>26</c:v>
                </c:pt>
                <c:pt idx="381">
                  <c:v>27</c:v>
                </c:pt>
                <c:pt idx="382">
                  <c:v>8</c:v>
                </c:pt>
                <c:pt idx="383">
                  <c:v>9</c:v>
                </c:pt>
                <c:pt idx="384">
                  <c:v>11</c:v>
                </c:pt>
                <c:pt idx="385">
                  <c:v>12</c:v>
                </c:pt>
                <c:pt idx="386">
                  <c:v>13</c:v>
                </c:pt>
                <c:pt idx="387">
                  <c:v>14</c:v>
                </c:pt>
                <c:pt idx="388">
                  <c:v>15</c:v>
                </c:pt>
                <c:pt idx="389">
                  <c:v>18</c:v>
                </c:pt>
                <c:pt idx="390">
                  <c:v>22</c:v>
                </c:pt>
                <c:pt idx="391">
                  <c:v>25</c:v>
                </c:pt>
                <c:pt idx="392">
                  <c:v>26</c:v>
                </c:pt>
                <c:pt idx="393">
                  <c:v>27</c:v>
                </c:pt>
                <c:pt idx="394">
                  <c:v>28</c:v>
                </c:pt>
                <c:pt idx="395">
                  <c:v>33</c:v>
                </c:pt>
                <c:pt idx="396">
                  <c:v>40</c:v>
                </c:pt>
                <c:pt idx="397">
                  <c:v>41</c:v>
                </c:pt>
                <c:pt idx="398">
                  <c:v>43</c:v>
                </c:pt>
                <c:pt idx="399">
                  <c:v>45</c:v>
                </c:pt>
                <c:pt idx="400">
                  <c:v>46</c:v>
                </c:pt>
                <c:pt idx="401">
                  <c:v>47</c:v>
                </c:pt>
                <c:pt idx="402">
                  <c:v>指-2</c:v>
                </c:pt>
                <c:pt idx="403">
                  <c:v>指-3</c:v>
                </c:pt>
                <c:pt idx="404">
                  <c:v>51</c:v>
                </c:pt>
                <c:pt idx="405">
                  <c:v>55</c:v>
                </c:pt>
                <c:pt idx="406">
                  <c:v>62</c:v>
                </c:pt>
                <c:pt idx="407">
                  <c:v>70</c:v>
                </c:pt>
                <c:pt idx="408">
                  <c:v>指-4</c:v>
                </c:pt>
                <c:pt idx="409">
                  <c:v>71</c:v>
                </c:pt>
                <c:pt idx="410">
                  <c:v>72</c:v>
                </c:pt>
                <c:pt idx="411">
                  <c:v>73</c:v>
                </c:pt>
                <c:pt idx="412">
                  <c:v>76</c:v>
                </c:pt>
                <c:pt idx="413">
                  <c:v>77</c:v>
                </c:pt>
                <c:pt idx="414">
                  <c:v>78</c:v>
                </c:pt>
                <c:pt idx="415">
                  <c:v>80</c:v>
                </c:pt>
                <c:pt idx="416">
                  <c:v>83</c:v>
                </c:pt>
                <c:pt idx="417">
                  <c:v>85</c:v>
                </c:pt>
                <c:pt idx="418">
                  <c:v>87</c:v>
                </c:pt>
                <c:pt idx="419">
                  <c:v>88</c:v>
                </c:pt>
                <c:pt idx="420">
                  <c:v>3</c:v>
                </c:pt>
                <c:pt idx="421">
                  <c:v>4</c:v>
                </c:pt>
                <c:pt idx="422">
                  <c:v>1</c:v>
                </c:pt>
                <c:pt idx="423">
                  <c:v>3</c:v>
                </c:pt>
                <c:pt idx="424">
                  <c:v>9</c:v>
                </c:pt>
                <c:pt idx="425">
                  <c:v>10</c:v>
                </c:pt>
                <c:pt idx="426">
                  <c:v>12</c:v>
                </c:pt>
                <c:pt idx="427">
                  <c:v>17</c:v>
                </c:pt>
                <c:pt idx="428">
                  <c:v>18</c:v>
                </c:pt>
                <c:pt idx="429">
                  <c:v>20</c:v>
                </c:pt>
                <c:pt idx="430">
                  <c:v>21</c:v>
                </c:pt>
                <c:pt idx="431">
                  <c:v>22</c:v>
                </c:pt>
                <c:pt idx="432">
                  <c:v>2</c:v>
                </c:pt>
                <c:pt idx="433">
                  <c:v>1</c:v>
                </c:pt>
                <c:pt idx="434">
                  <c:v>1</c:v>
                </c:pt>
                <c:pt idx="435">
                  <c:v>5</c:v>
                </c:pt>
                <c:pt idx="436">
                  <c:v>4</c:v>
                </c:pt>
                <c:pt idx="437">
                  <c:v>8</c:v>
                </c:pt>
                <c:pt idx="438">
                  <c:v>10</c:v>
                </c:pt>
                <c:pt idx="439">
                  <c:v>14</c:v>
                </c:pt>
                <c:pt idx="440">
                  <c:v>16</c:v>
                </c:pt>
                <c:pt idx="441">
                  <c:v>17</c:v>
                </c:pt>
                <c:pt idx="442">
                  <c:v>17</c:v>
                </c:pt>
                <c:pt idx="443">
                  <c:v>18</c:v>
                </c:pt>
                <c:pt idx="444">
                  <c:v>19</c:v>
                </c:pt>
                <c:pt idx="445">
                  <c:v>22</c:v>
                </c:pt>
                <c:pt idx="446">
                  <c:v>23</c:v>
                </c:pt>
                <c:pt idx="447">
                  <c:v>24</c:v>
                </c:pt>
                <c:pt idx="448">
                  <c:v>25</c:v>
                </c:pt>
                <c:pt idx="449">
                  <c:v>26</c:v>
                </c:pt>
                <c:pt idx="450">
                  <c:v>27</c:v>
                </c:pt>
                <c:pt idx="451">
                  <c:v>27</c:v>
                </c:pt>
                <c:pt idx="452">
                  <c:v>28</c:v>
                </c:pt>
                <c:pt idx="453">
                  <c:v>33</c:v>
                </c:pt>
                <c:pt idx="454">
                  <c:v>34</c:v>
                </c:pt>
                <c:pt idx="455">
                  <c:v>36</c:v>
                </c:pt>
                <c:pt idx="456">
                  <c:v>37</c:v>
                </c:pt>
                <c:pt idx="457">
                  <c:v>33</c:v>
                </c:pt>
                <c:pt idx="458">
                  <c:v>34</c:v>
                </c:pt>
                <c:pt idx="459">
                  <c:v>35</c:v>
                </c:pt>
                <c:pt idx="460">
                  <c:v>36</c:v>
                </c:pt>
                <c:pt idx="461">
                  <c:v>37</c:v>
                </c:pt>
                <c:pt idx="462">
                  <c:v>38</c:v>
                </c:pt>
                <c:pt idx="463">
                  <c:v>39</c:v>
                </c:pt>
                <c:pt idx="464">
                  <c:v>40</c:v>
                </c:pt>
                <c:pt idx="465">
                  <c:v>45</c:v>
                </c:pt>
                <c:pt idx="466">
                  <c:v>46</c:v>
                </c:pt>
                <c:pt idx="467">
                  <c:v>47</c:v>
                </c:pt>
                <c:pt idx="468">
                  <c:v>48</c:v>
                </c:pt>
                <c:pt idx="469">
                  <c:v>49</c:v>
                </c:pt>
                <c:pt idx="470">
                  <c:v>50</c:v>
                </c:pt>
                <c:pt idx="471">
                  <c:v>1</c:v>
                </c:pt>
                <c:pt idx="472">
                  <c:v>9</c:v>
                </c:pt>
                <c:pt idx="473">
                  <c:v>11</c:v>
                </c:pt>
                <c:pt idx="474">
                  <c:v>14</c:v>
                </c:pt>
                <c:pt idx="475">
                  <c:v>3</c:v>
                </c:pt>
                <c:pt idx="476">
                  <c:v>5</c:v>
                </c:pt>
                <c:pt idx="477">
                  <c:v>7</c:v>
                </c:pt>
                <c:pt idx="478">
                  <c:v>8</c:v>
                </c:pt>
                <c:pt idx="479">
                  <c:v>10</c:v>
                </c:pt>
                <c:pt idx="480">
                  <c:v>11</c:v>
                </c:pt>
                <c:pt idx="481">
                  <c:v>12</c:v>
                </c:pt>
                <c:pt idx="482">
                  <c:v>14</c:v>
                </c:pt>
                <c:pt idx="483">
                  <c:v>15</c:v>
                </c:pt>
                <c:pt idx="484">
                  <c:v>17</c:v>
                </c:pt>
                <c:pt idx="485">
                  <c:v>18</c:v>
                </c:pt>
                <c:pt idx="486">
                  <c:v>19</c:v>
                </c:pt>
                <c:pt idx="487">
                  <c:v>21</c:v>
                </c:pt>
                <c:pt idx="488">
                  <c:v>22</c:v>
                </c:pt>
                <c:pt idx="489">
                  <c:v>24</c:v>
                </c:pt>
                <c:pt idx="490">
                  <c:v>2</c:v>
                </c:pt>
                <c:pt idx="491">
                  <c:v>26</c:v>
                </c:pt>
                <c:pt idx="492">
                  <c:v>28</c:v>
                </c:pt>
                <c:pt idx="493">
                  <c:v>30</c:v>
                </c:pt>
                <c:pt idx="494">
                  <c:v>32</c:v>
                </c:pt>
                <c:pt idx="495">
                  <c:v>35</c:v>
                </c:pt>
                <c:pt idx="496">
                  <c:v>36</c:v>
                </c:pt>
                <c:pt idx="497">
                  <c:v>38</c:v>
                </c:pt>
                <c:pt idx="498">
                  <c:v>41</c:v>
                </c:pt>
                <c:pt idx="499">
                  <c:v>44</c:v>
                </c:pt>
                <c:pt idx="500">
                  <c:v>53</c:v>
                </c:pt>
                <c:pt idx="501">
                  <c:v>55</c:v>
                </c:pt>
                <c:pt idx="502">
                  <c:v>58</c:v>
                </c:pt>
                <c:pt idx="503">
                  <c:v>60</c:v>
                </c:pt>
                <c:pt idx="504">
                  <c:v>63</c:v>
                </c:pt>
                <c:pt idx="505">
                  <c:v>64</c:v>
                </c:pt>
                <c:pt idx="506">
                  <c:v>66</c:v>
                </c:pt>
                <c:pt idx="507">
                  <c:v>3</c:v>
                </c:pt>
                <c:pt idx="508">
                  <c:v>68</c:v>
                </c:pt>
                <c:pt idx="509">
                  <c:v>70</c:v>
                </c:pt>
                <c:pt idx="510">
                  <c:v>71</c:v>
                </c:pt>
                <c:pt idx="511">
                  <c:v>4</c:v>
                </c:pt>
                <c:pt idx="512">
                  <c:v>72</c:v>
                </c:pt>
                <c:pt idx="513">
                  <c:v>74</c:v>
                </c:pt>
                <c:pt idx="514">
                  <c:v>75</c:v>
                </c:pt>
                <c:pt idx="515">
                  <c:v>76</c:v>
                </c:pt>
                <c:pt idx="516">
                  <c:v>77</c:v>
                </c:pt>
                <c:pt idx="517">
                  <c:v>78</c:v>
                </c:pt>
                <c:pt idx="518">
                  <c:v>79</c:v>
                </c:pt>
                <c:pt idx="519">
                  <c:v>2</c:v>
                </c:pt>
                <c:pt idx="520">
                  <c:v>3</c:v>
                </c:pt>
                <c:pt idx="521">
                  <c:v>5</c:v>
                </c:pt>
                <c:pt idx="522">
                  <c:v>6</c:v>
                </c:pt>
                <c:pt idx="523">
                  <c:v>10</c:v>
                </c:pt>
                <c:pt idx="524">
                  <c:v>11</c:v>
                </c:pt>
                <c:pt idx="525">
                  <c:v>13</c:v>
                </c:pt>
                <c:pt idx="526">
                  <c:v>14</c:v>
                </c:pt>
                <c:pt idx="527">
                  <c:v>15</c:v>
                </c:pt>
                <c:pt idx="528">
                  <c:v>20</c:v>
                </c:pt>
                <c:pt idx="529">
                  <c:v>21</c:v>
                </c:pt>
                <c:pt idx="530">
                  <c:v>2</c:v>
                </c:pt>
                <c:pt idx="531">
                  <c:v>3</c:v>
                </c:pt>
                <c:pt idx="532">
                  <c:v>4</c:v>
                </c:pt>
                <c:pt idx="533">
                  <c:v>5</c:v>
                </c:pt>
                <c:pt idx="534">
                  <c:v>6</c:v>
                </c:pt>
                <c:pt idx="535">
                  <c:v>7</c:v>
                </c:pt>
                <c:pt idx="536">
                  <c:v>8</c:v>
                </c:pt>
                <c:pt idx="537">
                  <c:v>11</c:v>
                </c:pt>
                <c:pt idx="538">
                  <c:v>13</c:v>
                </c:pt>
                <c:pt idx="539">
                  <c:v>14</c:v>
                </c:pt>
                <c:pt idx="540">
                  <c:v>16</c:v>
                </c:pt>
                <c:pt idx="541">
                  <c:v>18</c:v>
                </c:pt>
                <c:pt idx="542">
                  <c:v>19</c:v>
                </c:pt>
                <c:pt idx="543">
                  <c:v>21</c:v>
                </c:pt>
                <c:pt idx="544">
                  <c:v>23</c:v>
                </c:pt>
                <c:pt idx="545">
                  <c:v>24</c:v>
                </c:pt>
                <c:pt idx="546">
                  <c:v>25</c:v>
                </c:pt>
                <c:pt idx="547">
                  <c:v>26</c:v>
                </c:pt>
                <c:pt idx="548">
                  <c:v>2</c:v>
                </c:pt>
                <c:pt idx="549">
                  <c:v>3</c:v>
                </c:pt>
                <c:pt idx="550">
                  <c:v>3</c:v>
                </c:pt>
                <c:pt idx="551">
                  <c:v>1</c:v>
                </c:pt>
                <c:pt idx="552">
                  <c:v>9</c:v>
                </c:pt>
                <c:pt idx="553">
                  <c:v>10</c:v>
                </c:pt>
                <c:pt idx="554">
                  <c:v>2</c:v>
                </c:pt>
                <c:pt idx="555">
                  <c:v>15</c:v>
                </c:pt>
                <c:pt idx="556">
                  <c:v>6</c:v>
                </c:pt>
                <c:pt idx="557">
                  <c:v>7</c:v>
                </c:pt>
                <c:pt idx="558">
                  <c:v>8</c:v>
                </c:pt>
                <c:pt idx="559">
                  <c:v>9</c:v>
                </c:pt>
                <c:pt idx="560">
                  <c:v>29</c:v>
                </c:pt>
                <c:pt idx="561">
                  <c:v>30</c:v>
                </c:pt>
                <c:pt idx="562">
                  <c:v>11</c:v>
                </c:pt>
                <c:pt idx="563">
                  <c:v>15</c:v>
                </c:pt>
                <c:pt idx="564">
                  <c:v>22</c:v>
                </c:pt>
                <c:pt idx="565">
                  <c:v>23</c:v>
                </c:pt>
                <c:pt idx="566">
                  <c:v>24</c:v>
                </c:pt>
                <c:pt idx="567">
                  <c:v>25</c:v>
                </c:pt>
                <c:pt idx="568">
                  <c:v>26</c:v>
                </c:pt>
                <c:pt idx="569">
                  <c:v>28</c:v>
                </c:pt>
                <c:pt idx="570">
                  <c:v>29</c:v>
                </c:pt>
                <c:pt idx="571">
                  <c:v>31</c:v>
                </c:pt>
                <c:pt idx="572">
                  <c:v>9</c:v>
                </c:pt>
                <c:pt idx="573">
                  <c:v>33</c:v>
                </c:pt>
                <c:pt idx="574">
                  <c:v>31</c:v>
                </c:pt>
                <c:pt idx="575">
                  <c:v>37</c:v>
                </c:pt>
                <c:pt idx="576">
                  <c:v>65
(38)</c:v>
                </c:pt>
                <c:pt idx="577">
                  <c:v>13</c:v>
                </c:pt>
                <c:pt idx="578">
                  <c:v>14</c:v>
                </c:pt>
                <c:pt idx="579">
                  <c:v>42</c:v>
                </c:pt>
                <c:pt idx="580">
                  <c:v>44</c:v>
                </c:pt>
                <c:pt idx="581">
                  <c:v>45</c:v>
                </c:pt>
                <c:pt idx="582">
                  <c:v>46</c:v>
                </c:pt>
                <c:pt idx="583">
                  <c:v>50</c:v>
                </c:pt>
                <c:pt idx="584">
                  <c:v>16</c:v>
                </c:pt>
                <c:pt idx="585">
                  <c:v>50</c:v>
                </c:pt>
                <c:pt idx="586">
                  <c:v>51</c:v>
                </c:pt>
                <c:pt idx="587">
                  <c:v>52</c:v>
                </c:pt>
                <c:pt idx="588">
                  <c:v>55</c:v>
                </c:pt>
                <c:pt idx="589">
                  <c:v>22</c:v>
                </c:pt>
                <c:pt idx="590">
                  <c:v>59</c:v>
                </c:pt>
                <c:pt idx="591">
                  <c:v>24</c:v>
                </c:pt>
                <c:pt idx="592">
                  <c:v>60</c:v>
                </c:pt>
                <c:pt idx="593">
                  <c:v>25</c:v>
                </c:pt>
                <c:pt idx="594">
                  <c:v>61</c:v>
                </c:pt>
                <c:pt idx="595">
                  <c:v>109</c:v>
                </c:pt>
                <c:pt idx="596">
                  <c:v>111</c:v>
                </c:pt>
                <c:pt idx="597">
                  <c:v>67</c:v>
                </c:pt>
                <c:pt idx="598">
                  <c:v>68</c:v>
                </c:pt>
                <c:pt idx="599">
                  <c:v>69</c:v>
                </c:pt>
                <c:pt idx="600">
                  <c:v>70</c:v>
                </c:pt>
                <c:pt idx="601">
                  <c:v>29</c:v>
                </c:pt>
                <c:pt idx="602">
                  <c:v>122</c:v>
                </c:pt>
                <c:pt idx="603">
                  <c:v>75</c:v>
                </c:pt>
                <c:pt idx="604">
                  <c:v>32</c:v>
                </c:pt>
                <c:pt idx="605">
                  <c:v>79
(129)</c:v>
                </c:pt>
                <c:pt idx="606">
                  <c:v>82</c:v>
                </c:pt>
                <c:pt idx="607">
                  <c:v>87</c:v>
                </c:pt>
                <c:pt idx="608">
                  <c:v>140</c:v>
                </c:pt>
                <c:pt idx="609">
                  <c:v>98</c:v>
                </c:pt>
                <c:pt idx="610">
                  <c:v>162
(102)</c:v>
                </c:pt>
                <c:pt idx="611">
                  <c:v>163
(103)</c:v>
                </c:pt>
                <c:pt idx="612">
                  <c:v>104</c:v>
                </c:pt>
                <c:pt idx="613">
                  <c:v>105</c:v>
                </c:pt>
                <c:pt idx="614">
                  <c:v>166</c:v>
                </c:pt>
                <c:pt idx="615">
                  <c:v>169</c:v>
                </c:pt>
                <c:pt idx="616">
                  <c:v>4</c:v>
                </c:pt>
                <c:pt idx="617">
                  <c:v>175</c:v>
                </c:pt>
                <c:pt idx="618">
                  <c:v>178</c:v>
                </c:pt>
                <c:pt idx="619">
                  <c:v>181</c:v>
                </c:pt>
                <c:pt idx="620">
                  <c:v>184</c:v>
                </c:pt>
                <c:pt idx="621">
                  <c:v>185</c:v>
                </c:pt>
                <c:pt idx="622">
                  <c:v>190</c:v>
                </c:pt>
                <c:pt idx="623">
                  <c:v>191</c:v>
                </c:pt>
                <c:pt idx="624">
                  <c:v>195</c:v>
                </c:pt>
                <c:pt idx="625">
                  <c:v>196</c:v>
                </c:pt>
                <c:pt idx="626">
                  <c:v>201</c:v>
                </c:pt>
                <c:pt idx="627">
                  <c:v>192</c:v>
                </c:pt>
                <c:pt idx="628">
                  <c:v>198</c:v>
                </c:pt>
                <c:pt idx="629">
                  <c:v>203</c:v>
                </c:pt>
                <c:pt idx="630">
                  <c:v>197</c:v>
                </c:pt>
                <c:pt idx="631">
                  <c:v>205</c:v>
                </c:pt>
                <c:pt idx="632">
                  <c:v>207</c:v>
                </c:pt>
                <c:pt idx="633">
                  <c:v>206</c:v>
                </c:pt>
                <c:pt idx="634">
                  <c:v>213</c:v>
                </c:pt>
                <c:pt idx="635">
                  <c:v>215</c:v>
                </c:pt>
                <c:pt idx="636">
                  <c:v>7</c:v>
                </c:pt>
                <c:pt idx="637">
                  <c:v>219</c:v>
                </c:pt>
                <c:pt idx="638">
                  <c:v>220</c:v>
                </c:pt>
                <c:pt idx="639">
                  <c:v>8</c:v>
                </c:pt>
                <c:pt idx="640">
                  <c:v>223</c:v>
                </c:pt>
                <c:pt idx="641">
                  <c:v>225</c:v>
                </c:pt>
                <c:pt idx="642">
                  <c:v>233</c:v>
                </c:pt>
                <c:pt idx="643">
                  <c:v>226</c:v>
                </c:pt>
                <c:pt idx="644">
                  <c:v>227</c:v>
                </c:pt>
                <c:pt idx="645">
                  <c:v>228</c:v>
                </c:pt>
                <c:pt idx="646">
                  <c:v>229</c:v>
                </c:pt>
                <c:pt idx="647">
                  <c:v>230</c:v>
                </c:pt>
                <c:pt idx="648">
                  <c:v>232</c:v>
                </c:pt>
                <c:pt idx="649">
                  <c:v>235</c:v>
                </c:pt>
                <c:pt idx="650">
                  <c:v>238</c:v>
                </c:pt>
                <c:pt idx="651">
                  <c:v>243</c:v>
                </c:pt>
                <c:pt idx="652">
                  <c:v>245</c:v>
                </c:pt>
                <c:pt idx="653">
                  <c:v>246</c:v>
                </c:pt>
                <c:pt idx="654">
                  <c:v>247</c:v>
                </c:pt>
                <c:pt idx="655">
                  <c:v>248</c:v>
                </c:pt>
                <c:pt idx="656">
                  <c:v>249</c:v>
                </c:pt>
                <c:pt idx="657">
                  <c:v>253</c:v>
                </c:pt>
                <c:pt idx="658">
                  <c:v>255</c:v>
                </c:pt>
                <c:pt idx="659">
                  <c:v>254</c:v>
                </c:pt>
                <c:pt idx="660">
                  <c:v>256</c:v>
                </c:pt>
                <c:pt idx="661">
                  <c:v>257</c:v>
                </c:pt>
                <c:pt idx="662">
                  <c:v>236</c:v>
                </c:pt>
                <c:pt idx="663">
                  <c:v>251</c:v>
                </c:pt>
                <c:pt idx="664">
                  <c:v>259</c:v>
                </c:pt>
                <c:pt idx="665">
                  <c:v>260</c:v>
                </c:pt>
                <c:pt idx="666">
                  <c:v>261</c:v>
                </c:pt>
                <c:pt idx="667">
                  <c:v>263</c:v>
                </c:pt>
                <c:pt idx="668">
                  <c:v>264</c:v>
                </c:pt>
                <c:pt idx="669">
                  <c:v>262</c:v>
                </c:pt>
                <c:pt idx="670">
                  <c:v>4</c:v>
                </c:pt>
                <c:pt idx="671">
                  <c:v>5</c:v>
                </c:pt>
                <c:pt idx="672">
                  <c:v>6</c:v>
                </c:pt>
                <c:pt idx="673">
                  <c:v>7</c:v>
                </c:pt>
                <c:pt idx="674">
                  <c:v>9</c:v>
                </c:pt>
                <c:pt idx="675">
                  <c:v>13</c:v>
                </c:pt>
                <c:pt idx="676">
                  <c:v>14</c:v>
                </c:pt>
                <c:pt idx="677">
                  <c:v>15</c:v>
                </c:pt>
                <c:pt idx="678">
                  <c:v>16</c:v>
                </c:pt>
                <c:pt idx="679">
                  <c:v>17</c:v>
                </c:pt>
                <c:pt idx="680">
                  <c:v>19</c:v>
                </c:pt>
                <c:pt idx="681">
                  <c:v>22</c:v>
                </c:pt>
                <c:pt idx="682">
                  <c:v>23</c:v>
                </c:pt>
                <c:pt idx="683">
                  <c:v>24</c:v>
                </c:pt>
                <c:pt idx="684">
                  <c:v>27</c:v>
                </c:pt>
                <c:pt idx="685">
                  <c:v>28</c:v>
                </c:pt>
                <c:pt idx="686">
                  <c:v>29</c:v>
                </c:pt>
                <c:pt idx="687">
                  <c:v>要-9</c:v>
                </c:pt>
                <c:pt idx="688">
                  <c:v>5</c:v>
                </c:pt>
                <c:pt idx="689">
                  <c:v>6</c:v>
                </c:pt>
                <c:pt idx="690">
                  <c:v>11</c:v>
                </c:pt>
                <c:pt idx="691">
                  <c:v>12</c:v>
                </c:pt>
                <c:pt idx="692">
                  <c:v>14</c:v>
                </c:pt>
                <c:pt idx="693">
                  <c:v>14</c:v>
                </c:pt>
                <c:pt idx="694">
                  <c:v>16</c:v>
                </c:pt>
                <c:pt idx="695">
                  <c:v>18</c:v>
                </c:pt>
                <c:pt idx="696">
                  <c:v>22</c:v>
                </c:pt>
                <c:pt idx="697">
                  <c:v>23</c:v>
                </c:pt>
                <c:pt idx="698">
                  <c:v>27</c:v>
                </c:pt>
                <c:pt idx="699">
                  <c:v>28</c:v>
                </c:pt>
                <c:pt idx="700">
                  <c:v>4</c:v>
                </c:pt>
                <c:pt idx="701">
                  <c:v>8</c:v>
                </c:pt>
                <c:pt idx="702">
                  <c:v>10</c:v>
                </c:pt>
                <c:pt idx="703">
                  <c:v>11</c:v>
                </c:pt>
                <c:pt idx="704">
                  <c:v>12</c:v>
                </c:pt>
                <c:pt idx="705">
                  <c:v>15</c:v>
                </c:pt>
                <c:pt idx="706">
                  <c:v>17</c:v>
                </c:pt>
                <c:pt idx="707">
                  <c:v>19</c:v>
                </c:pt>
                <c:pt idx="708">
                  <c:v>21</c:v>
                </c:pt>
                <c:pt idx="709">
                  <c:v>22</c:v>
                </c:pt>
                <c:pt idx="710">
                  <c:v>26</c:v>
                </c:pt>
                <c:pt idx="711">
                  <c:v>28</c:v>
                </c:pt>
                <c:pt idx="712">
                  <c:v>30</c:v>
                </c:pt>
                <c:pt idx="713">
                  <c:v>31</c:v>
                </c:pt>
                <c:pt idx="714">
                  <c:v>32</c:v>
                </c:pt>
                <c:pt idx="715">
                  <c:v>33</c:v>
                </c:pt>
                <c:pt idx="716">
                  <c:v>34</c:v>
                </c:pt>
                <c:pt idx="717">
                  <c:v>35</c:v>
                </c:pt>
                <c:pt idx="718">
                  <c:v>36</c:v>
                </c:pt>
                <c:pt idx="719">
                  <c:v>37</c:v>
                </c:pt>
                <c:pt idx="720">
                  <c:v>38</c:v>
                </c:pt>
                <c:pt idx="721">
                  <c:v>39</c:v>
                </c:pt>
                <c:pt idx="722">
                  <c:v>40</c:v>
                </c:pt>
                <c:pt idx="723">
                  <c:v>41</c:v>
                </c:pt>
                <c:pt idx="724">
                  <c:v>43</c:v>
                </c:pt>
                <c:pt idx="725">
                  <c:v>45</c:v>
                </c:pt>
                <c:pt idx="726">
                  <c:v>4</c:v>
                </c:pt>
                <c:pt idx="727">
                  <c:v>13</c:v>
                </c:pt>
                <c:pt idx="728">
                  <c:v>1</c:v>
                </c:pt>
                <c:pt idx="729">
                  <c:v>2</c:v>
                </c:pt>
                <c:pt idx="730">
                  <c:v>要-2</c:v>
                </c:pt>
                <c:pt idx="731">
                  <c:v>25-1</c:v>
                </c:pt>
                <c:pt idx="732">
                  <c:v>1</c:v>
                </c:pt>
                <c:pt idx="733">
                  <c:v>27-1</c:v>
                </c:pt>
                <c:pt idx="734">
                  <c:v>28-1</c:v>
                </c:pt>
                <c:pt idx="735">
                  <c:v>R4-1</c:v>
                </c:pt>
                <c:pt idx="736">
                  <c:v>R4-2</c:v>
                </c:pt>
                <c:pt idx="737">
                  <c:v>R4-3</c:v>
                </c:pt>
                <c:pt idx="738">
                  <c:v>R4-4</c:v>
                </c:pt>
                <c:pt idx="739">
                  <c:v>R5-1</c:v>
                </c:pt>
                <c:pt idx="740">
                  <c:v>R5-2</c:v>
                </c:pt>
                <c:pt idx="741">
                  <c:v>R6-1</c:v>
                </c:pt>
                <c:pt idx="742">
                  <c:v>R6-2</c:v>
                </c:pt>
                <c:pt idx="743">
                  <c:v>R6-3</c:v>
                </c:pt>
                <c:pt idx="744">
                  <c:v>R7-1</c:v>
                </c:pt>
                <c:pt idx="745">
                  <c:v>R7-2</c:v>
                </c:pt>
                <c:pt idx="746">
                  <c:v>1</c:v>
                </c:pt>
                <c:pt idx="747">
                  <c:v>3</c:v>
                </c:pt>
                <c:pt idx="748">
                  <c:v>4</c:v>
                </c:pt>
                <c:pt idx="749">
                  <c:v>6</c:v>
                </c:pt>
                <c:pt idx="750">
                  <c:v>8</c:v>
                </c:pt>
                <c:pt idx="751">
                  <c:v>形-9号
(指-11号)</c:v>
                </c:pt>
                <c:pt idx="752">
                  <c:v>形-12号(指ｰ14号)</c:v>
                </c:pt>
                <c:pt idx="753">
                  <c:v>2</c:v>
                </c:pt>
                <c:pt idx="754">
                  <c:v>3</c:v>
                </c:pt>
                <c:pt idx="755">
                  <c:v>2</c:v>
                </c:pt>
                <c:pt idx="756">
                  <c:v>H17-2</c:v>
                </c:pt>
                <c:pt idx="757">
                  <c:v>H18-1</c:v>
                </c:pt>
                <c:pt idx="758">
                  <c:v>H22形-1</c:v>
                </c:pt>
                <c:pt idx="759">
                  <c:v>H23形-1</c:v>
                </c:pt>
                <c:pt idx="760">
                  <c:v>H23形-2</c:v>
                </c:pt>
                <c:pt idx="761">
                  <c:v>H23要-1</c:v>
                </c:pt>
                <c:pt idx="762">
                  <c:v>H24形-1</c:v>
                </c:pt>
                <c:pt idx="763">
                  <c:v>H25要-1</c:v>
                </c:pt>
                <c:pt idx="764">
                  <c:v>H25形-1</c:v>
                </c:pt>
                <c:pt idx="765">
                  <c:v>H25形-2</c:v>
                </c:pt>
                <c:pt idx="766">
                  <c:v>H25形-3</c:v>
                </c:pt>
                <c:pt idx="767">
                  <c:v>H25形-4</c:v>
                </c:pt>
                <c:pt idx="768">
                  <c:v>H26要-1</c:v>
                </c:pt>
                <c:pt idx="769">
                  <c:v>H26形-3</c:v>
                </c:pt>
                <c:pt idx="770">
                  <c:v>H26形-4</c:v>
                </c:pt>
                <c:pt idx="771">
                  <c:v>H26要-2</c:v>
                </c:pt>
                <c:pt idx="772">
                  <c:v>H26形-6</c:v>
                </c:pt>
                <c:pt idx="773">
                  <c:v>H26要-3</c:v>
                </c:pt>
                <c:pt idx="774">
                  <c:v>H26要-3</c:v>
                </c:pt>
                <c:pt idx="775">
                  <c:v>H27形-1</c:v>
                </c:pt>
                <c:pt idx="776">
                  <c:v>H27形-2</c:v>
                </c:pt>
                <c:pt idx="777">
                  <c:v>H25要-1</c:v>
                </c:pt>
                <c:pt idx="778">
                  <c:v>H28形-1</c:v>
                </c:pt>
                <c:pt idx="779">
                  <c:v>H28形-2</c:v>
                </c:pt>
                <c:pt idx="780">
                  <c:v>H28形-3</c:v>
                </c:pt>
                <c:pt idx="781">
                  <c:v>H28形-5</c:v>
                </c:pt>
                <c:pt idx="782">
                  <c:v>H29形-1</c:v>
                </c:pt>
                <c:pt idx="783">
                  <c:v>H29要-2</c:v>
                </c:pt>
                <c:pt idx="784">
                  <c:v>H29形-4</c:v>
                </c:pt>
                <c:pt idx="785">
                  <c:v>H29要-3</c:v>
                </c:pt>
                <c:pt idx="786">
                  <c:v>H29形-5</c:v>
                </c:pt>
                <c:pt idx="787">
                  <c:v>H29形-6</c:v>
                </c:pt>
                <c:pt idx="788">
                  <c:v>H30形-1</c:v>
                </c:pt>
                <c:pt idx="789">
                  <c:v>H30形-2</c:v>
                </c:pt>
                <c:pt idx="790">
                  <c:v>H30形-4</c:v>
                </c:pt>
                <c:pt idx="791">
                  <c:v>H30形-5</c:v>
                </c:pt>
                <c:pt idx="792">
                  <c:v>R01形-2</c:v>
                </c:pt>
                <c:pt idx="793">
                  <c:v>R01形-4</c:v>
                </c:pt>
                <c:pt idx="794">
                  <c:v>R01形-5</c:v>
                </c:pt>
                <c:pt idx="795">
                  <c:v>R01形-7</c:v>
                </c:pt>
                <c:pt idx="796">
                  <c:v>R01形-8</c:v>
                </c:pt>
                <c:pt idx="797">
                  <c:v>R01形-9</c:v>
                </c:pt>
                <c:pt idx="798">
                  <c:v>R02形-1</c:v>
                </c:pt>
                <c:pt idx="799">
                  <c:v>R02形-2</c:v>
                </c:pt>
                <c:pt idx="800">
                  <c:v>R02形-3</c:v>
                </c:pt>
                <c:pt idx="801">
                  <c:v>R02形-4</c:v>
                </c:pt>
                <c:pt idx="802">
                  <c:v>R03形-1</c:v>
                </c:pt>
                <c:pt idx="803">
                  <c:v>R03形-2</c:v>
                </c:pt>
                <c:pt idx="804">
                  <c:v>R03形-3</c:v>
                </c:pt>
                <c:pt idx="805">
                  <c:v>R03形-7</c:v>
                </c:pt>
                <c:pt idx="806">
                  <c:v>R03形-8</c:v>
                </c:pt>
                <c:pt idx="807">
                  <c:v>R03形-9</c:v>
                </c:pt>
                <c:pt idx="808">
                  <c:v>R03形-11</c:v>
                </c:pt>
                <c:pt idx="809">
                  <c:v>R03形-12</c:v>
                </c:pt>
                <c:pt idx="810">
                  <c:v>R03形-13</c:v>
                </c:pt>
                <c:pt idx="811">
                  <c:v>R03形-14</c:v>
                </c:pt>
                <c:pt idx="812">
                  <c:v>R4形-1</c:v>
                </c:pt>
                <c:pt idx="813">
                  <c:v>R04形-2</c:v>
                </c:pt>
                <c:pt idx="814">
                  <c:v>R04形-3</c:v>
                </c:pt>
                <c:pt idx="815">
                  <c:v>R04形-4</c:v>
                </c:pt>
                <c:pt idx="816">
                  <c:v>R04形-5</c:v>
                </c:pt>
                <c:pt idx="817">
                  <c:v>R04形-6</c:v>
                </c:pt>
                <c:pt idx="818">
                  <c:v>R04形-7</c:v>
                </c:pt>
                <c:pt idx="819">
                  <c:v>R04形-9</c:v>
                </c:pt>
                <c:pt idx="820">
                  <c:v>R04形-10</c:v>
                </c:pt>
                <c:pt idx="821">
                  <c:v>R04形-11</c:v>
                </c:pt>
                <c:pt idx="822">
                  <c:v>R04形-12</c:v>
                </c:pt>
                <c:pt idx="823">
                  <c:v>R04形-13</c:v>
                </c:pt>
                <c:pt idx="824">
                  <c:v>R04要-3</c:v>
                </c:pt>
                <c:pt idx="825">
                  <c:v>R04形-15</c:v>
                </c:pt>
                <c:pt idx="826">
                  <c:v>R04形-16</c:v>
                </c:pt>
                <c:pt idx="827">
                  <c:v>R04要-6</c:v>
                </c:pt>
                <c:pt idx="828">
                  <c:v>R04形-17</c:v>
                </c:pt>
                <c:pt idx="829">
                  <c:v>R05形-1</c:v>
                </c:pt>
                <c:pt idx="830">
                  <c:v>R05形-2</c:v>
                </c:pt>
                <c:pt idx="831">
                  <c:v>R05形-3</c:v>
                </c:pt>
                <c:pt idx="832">
                  <c:v>R05形-5</c:v>
                </c:pt>
                <c:pt idx="833">
                  <c:v>R05形-6</c:v>
                </c:pt>
                <c:pt idx="834">
                  <c:v>R05形-7</c:v>
                </c:pt>
                <c:pt idx="835">
                  <c:v>R05形-8</c:v>
                </c:pt>
                <c:pt idx="836">
                  <c:v>R05形-9</c:v>
                </c:pt>
                <c:pt idx="837">
                  <c:v>R05形-10</c:v>
                </c:pt>
                <c:pt idx="838">
                  <c:v>R05形-11</c:v>
                </c:pt>
                <c:pt idx="839">
                  <c:v>R05形-12</c:v>
                </c:pt>
                <c:pt idx="840">
                  <c:v>R05形-13</c:v>
                </c:pt>
                <c:pt idx="841">
                  <c:v>R05形-14</c:v>
                </c:pt>
                <c:pt idx="842">
                  <c:v>R05形-15</c:v>
                </c:pt>
                <c:pt idx="843">
                  <c:v>R05要-2</c:v>
                </c:pt>
                <c:pt idx="844">
                  <c:v>R05形-16</c:v>
                </c:pt>
                <c:pt idx="845">
                  <c:v>R05形-17</c:v>
                </c:pt>
                <c:pt idx="846">
                  <c:v>R05形-18</c:v>
                </c:pt>
                <c:pt idx="847">
                  <c:v>R05形-19</c:v>
                </c:pt>
                <c:pt idx="848">
                  <c:v>R06形-1 </c:v>
                </c:pt>
                <c:pt idx="849">
                  <c:v>R06形-2</c:v>
                </c:pt>
                <c:pt idx="850">
                  <c:v>R06要-1</c:v>
                </c:pt>
                <c:pt idx="851">
                  <c:v>R06形-3 </c:v>
                </c:pt>
                <c:pt idx="852">
                  <c:v>R06形-4 </c:v>
                </c:pt>
                <c:pt idx="853">
                  <c:v>R06形-5 </c:v>
                </c:pt>
                <c:pt idx="854">
                  <c:v>R06形-6</c:v>
                </c:pt>
                <c:pt idx="855">
                  <c:v>R06要-2</c:v>
                </c:pt>
                <c:pt idx="856">
                  <c:v>R06形-8</c:v>
                </c:pt>
                <c:pt idx="857">
                  <c:v>R06形-9</c:v>
                </c:pt>
                <c:pt idx="858">
                  <c:v>R06要-4</c:v>
                </c:pt>
                <c:pt idx="859">
                  <c:v>R06形-10</c:v>
                </c:pt>
                <c:pt idx="860">
                  <c:v>R06形-11</c:v>
                </c:pt>
                <c:pt idx="861">
                  <c:v>R06形-12</c:v>
                </c:pt>
                <c:pt idx="862">
                  <c:v>R06形-13</c:v>
                </c:pt>
                <c:pt idx="863">
                  <c:v>R06形-14</c:v>
                </c:pt>
                <c:pt idx="864">
                  <c:v>R06形-15</c:v>
                </c:pt>
                <c:pt idx="865">
                  <c:v>R06形-16</c:v>
                </c:pt>
                <c:pt idx="866">
                  <c:v>2</c:v>
                </c:pt>
                <c:pt idx="867">
                  <c:v>3</c:v>
                </c:pt>
                <c:pt idx="868">
                  <c:v>5</c:v>
                </c:pt>
                <c:pt idx="869">
                  <c:v>6</c:v>
                </c:pt>
                <c:pt idx="870">
                  <c:v>7</c:v>
                </c:pt>
                <c:pt idx="871">
                  <c:v>8</c:v>
                </c:pt>
                <c:pt idx="872">
                  <c:v>11</c:v>
                </c:pt>
                <c:pt idx="873">
                  <c:v>12</c:v>
                </c:pt>
                <c:pt idx="874">
                  <c:v>13</c:v>
                </c:pt>
                <c:pt idx="875">
                  <c:v>15</c:v>
                </c:pt>
                <c:pt idx="876">
                  <c:v>16</c:v>
                </c:pt>
                <c:pt idx="877">
                  <c:v>18</c:v>
                </c:pt>
                <c:pt idx="878">
                  <c:v>19</c:v>
                </c:pt>
                <c:pt idx="879">
                  <c:v>20</c:v>
                </c:pt>
                <c:pt idx="880">
                  <c:v>21</c:v>
                </c:pt>
                <c:pt idx="881">
                  <c:v>22</c:v>
                </c:pt>
                <c:pt idx="882">
                  <c:v>23</c:v>
                </c:pt>
                <c:pt idx="883">
                  <c:v>24</c:v>
                </c:pt>
                <c:pt idx="884">
                  <c:v>25</c:v>
                </c:pt>
                <c:pt idx="885">
                  <c:v>28</c:v>
                </c:pt>
                <c:pt idx="886">
                  <c:v>30</c:v>
                </c:pt>
                <c:pt idx="887">
                  <c:v>32</c:v>
                </c:pt>
                <c:pt idx="888">
                  <c:v>33</c:v>
                </c:pt>
                <c:pt idx="889">
                  <c:v>36</c:v>
                </c:pt>
                <c:pt idx="890">
                  <c:v>38</c:v>
                </c:pt>
                <c:pt idx="891">
                  <c:v>39</c:v>
                </c:pt>
                <c:pt idx="892">
                  <c:v>40</c:v>
                </c:pt>
                <c:pt idx="893">
                  <c:v>41</c:v>
                </c:pt>
                <c:pt idx="894">
                  <c:v>45</c:v>
                </c:pt>
                <c:pt idx="895">
                  <c:v>48</c:v>
                </c:pt>
                <c:pt idx="896">
                  <c:v>49</c:v>
                </c:pt>
                <c:pt idx="897">
                  <c:v>50</c:v>
                </c:pt>
                <c:pt idx="898">
                  <c:v>51</c:v>
                </c:pt>
                <c:pt idx="899">
                  <c:v>53</c:v>
                </c:pt>
                <c:pt idx="900">
                  <c:v>54</c:v>
                </c:pt>
                <c:pt idx="901">
                  <c:v>55</c:v>
                </c:pt>
                <c:pt idx="902">
                  <c:v>58</c:v>
                </c:pt>
                <c:pt idx="903">
                  <c:v>59</c:v>
                </c:pt>
                <c:pt idx="904">
                  <c:v>60</c:v>
                </c:pt>
                <c:pt idx="905">
                  <c:v>62</c:v>
                </c:pt>
                <c:pt idx="906">
                  <c:v>63</c:v>
                </c:pt>
                <c:pt idx="907">
                  <c:v>64</c:v>
                </c:pt>
                <c:pt idx="908">
                  <c:v>65</c:v>
                </c:pt>
                <c:pt idx="909">
                  <c:v>67</c:v>
                </c:pt>
                <c:pt idx="910">
                  <c:v>68</c:v>
                </c:pt>
                <c:pt idx="911">
                  <c:v>69</c:v>
                </c:pt>
                <c:pt idx="912">
                  <c:v>70</c:v>
                </c:pt>
                <c:pt idx="913">
                  <c:v>74</c:v>
                </c:pt>
                <c:pt idx="914">
                  <c:v>75</c:v>
                </c:pt>
                <c:pt idx="915">
                  <c:v>3</c:v>
                </c:pt>
                <c:pt idx="916">
                  <c:v>5</c:v>
                </c:pt>
                <c:pt idx="917">
                  <c:v>6</c:v>
                </c:pt>
                <c:pt idx="918">
                  <c:v>10</c:v>
                </c:pt>
                <c:pt idx="919">
                  <c:v>15</c:v>
                </c:pt>
                <c:pt idx="920">
                  <c:v>16</c:v>
                </c:pt>
                <c:pt idx="921">
                  <c:v>17</c:v>
                </c:pt>
                <c:pt idx="922">
                  <c:v>18</c:v>
                </c:pt>
                <c:pt idx="923">
                  <c:v>20</c:v>
                </c:pt>
                <c:pt idx="924">
                  <c:v>21</c:v>
                </c:pt>
                <c:pt idx="925">
                  <c:v>22</c:v>
                </c:pt>
                <c:pt idx="926">
                  <c:v>24</c:v>
                </c:pt>
                <c:pt idx="927">
                  <c:v>25</c:v>
                </c:pt>
                <c:pt idx="928">
                  <c:v>26</c:v>
                </c:pt>
                <c:pt idx="929">
                  <c:v>27</c:v>
                </c:pt>
                <c:pt idx="930">
                  <c:v>28</c:v>
                </c:pt>
                <c:pt idx="931">
                  <c:v>29</c:v>
                </c:pt>
                <c:pt idx="932">
                  <c:v>30</c:v>
                </c:pt>
                <c:pt idx="933">
                  <c:v>31</c:v>
                </c:pt>
                <c:pt idx="934">
                  <c:v>33</c:v>
                </c:pt>
                <c:pt idx="935">
                  <c:v>34</c:v>
                </c:pt>
                <c:pt idx="936">
                  <c:v>35</c:v>
                </c:pt>
                <c:pt idx="937">
                  <c:v>36</c:v>
                </c:pt>
                <c:pt idx="938">
                  <c:v>37</c:v>
                </c:pt>
                <c:pt idx="939">
                  <c:v>4</c:v>
                </c:pt>
                <c:pt idx="940">
                  <c:v>5</c:v>
                </c:pt>
                <c:pt idx="941">
                  <c:v>6</c:v>
                </c:pt>
                <c:pt idx="942">
                  <c:v>10</c:v>
                </c:pt>
                <c:pt idx="943">
                  <c:v>17</c:v>
                </c:pt>
                <c:pt idx="944">
                  <c:v>25</c:v>
                </c:pt>
                <c:pt idx="945">
                  <c:v>27</c:v>
                </c:pt>
                <c:pt idx="946">
                  <c:v>29</c:v>
                </c:pt>
                <c:pt idx="947">
                  <c:v>30</c:v>
                </c:pt>
                <c:pt idx="948">
                  <c:v>34</c:v>
                </c:pt>
                <c:pt idx="949">
                  <c:v>35</c:v>
                </c:pt>
                <c:pt idx="950">
                  <c:v>36</c:v>
                </c:pt>
                <c:pt idx="951">
                  <c:v>38</c:v>
                </c:pt>
                <c:pt idx="952">
                  <c:v>39</c:v>
                </c:pt>
                <c:pt idx="953">
                  <c:v>40</c:v>
                </c:pt>
                <c:pt idx="954">
                  <c:v>41</c:v>
                </c:pt>
                <c:pt idx="955">
                  <c:v>R5形-1</c:v>
                </c:pt>
                <c:pt idx="956">
                  <c:v>1</c:v>
                </c:pt>
                <c:pt idx="957">
                  <c:v>3</c:v>
                </c:pt>
                <c:pt idx="958">
                  <c:v>4</c:v>
                </c:pt>
                <c:pt idx="959">
                  <c:v>5</c:v>
                </c:pt>
                <c:pt idx="960">
                  <c:v>6</c:v>
                </c:pt>
                <c:pt idx="961">
                  <c:v>7</c:v>
                </c:pt>
                <c:pt idx="962">
                  <c:v>8</c:v>
                </c:pt>
                <c:pt idx="963">
                  <c:v>9</c:v>
                </c:pt>
                <c:pt idx="964">
                  <c:v>10</c:v>
                </c:pt>
                <c:pt idx="965">
                  <c:v>11</c:v>
                </c:pt>
                <c:pt idx="966">
                  <c:v>13</c:v>
                </c:pt>
                <c:pt idx="967">
                  <c:v>14</c:v>
                </c:pt>
                <c:pt idx="968">
                  <c:v>15</c:v>
                </c:pt>
                <c:pt idx="969">
                  <c:v>16</c:v>
                </c:pt>
                <c:pt idx="970">
                  <c:v>17</c:v>
                </c:pt>
                <c:pt idx="971">
                  <c:v>18</c:v>
                </c:pt>
                <c:pt idx="972">
                  <c:v>19</c:v>
                </c:pt>
                <c:pt idx="973">
                  <c:v>20</c:v>
                </c:pt>
                <c:pt idx="974">
                  <c:v>21</c:v>
                </c:pt>
                <c:pt idx="975">
                  <c:v>22</c:v>
                </c:pt>
                <c:pt idx="976">
                  <c:v>23</c:v>
                </c:pt>
                <c:pt idx="977">
                  <c:v>24</c:v>
                </c:pt>
                <c:pt idx="978">
                  <c:v>25</c:v>
                </c:pt>
                <c:pt idx="979">
                  <c:v>26</c:v>
                </c:pt>
                <c:pt idx="980">
                  <c:v>27</c:v>
                </c:pt>
                <c:pt idx="981">
                  <c:v>28</c:v>
                </c:pt>
                <c:pt idx="982">
                  <c:v>30</c:v>
                </c:pt>
                <c:pt idx="983">
                  <c:v>31</c:v>
                </c:pt>
                <c:pt idx="984">
                  <c:v>32</c:v>
                </c:pt>
                <c:pt idx="985">
                  <c:v>33</c:v>
                </c:pt>
                <c:pt idx="986">
                  <c:v>34</c:v>
                </c:pt>
                <c:pt idx="987">
                  <c:v>35</c:v>
                </c:pt>
                <c:pt idx="988">
                  <c:v>36</c:v>
                </c:pt>
                <c:pt idx="989">
                  <c:v>37</c:v>
                </c:pt>
                <c:pt idx="990">
                  <c:v>38</c:v>
                </c:pt>
                <c:pt idx="991">
                  <c:v>39</c:v>
                </c:pt>
                <c:pt idx="992">
                  <c:v>40</c:v>
                </c:pt>
                <c:pt idx="993">
                  <c:v>41</c:v>
                </c:pt>
                <c:pt idx="994">
                  <c:v>42</c:v>
                </c:pt>
                <c:pt idx="995">
                  <c:v>1</c:v>
                </c:pt>
                <c:pt idx="996">
                  <c:v>1</c:v>
                </c:pt>
                <c:pt idx="997">
                  <c:v>4</c:v>
                </c:pt>
                <c:pt idx="998">
                  <c:v>2</c:v>
                </c:pt>
                <c:pt idx="999">
                  <c:v>措-1</c:v>
                </c:pt>
                <c:pt idx="1000">
                  <c:v>1</c:v>
                </c:pt>
                <c:pt idx="1001">
                  <c:v>1</c:v>
                </c:pt>
                <c:pt idx="1002">
                  <c:v>措-2</c:v>
                </c:pt>
                <c:pt idx="1003">
                  <c:v>―</c:v>
                </c:pt>
                <c:pt idx="1004">
                  <c:v>―</c:v>
                </c:pt>
                <c:pt idx="1005">
                  <c:v>○</c:v>
                </c:pt>
                <c:pt idx="1006">
                  <c:v>―</c:v>
                </c:pt>
                <c:pt idx="1007">
                  <c:v>29</c:v>
                </c:pt>
                <c:pt idx="1008">
                  <c:v>―</c:v>
                </c:pt>
                <c:pt idx="1009">
                  <c:v>―</c:v>
                </c:pt>
                <c:pt idx="1010">
                  <c:v>―</c:v>
                </c:pt>
                <c:pt idx="1011">
                  <c:v>―</c:v>
                </c:pt>
                <c:pt idx="1012">
                  <c:v>○</c:v>
                </c:pt>
                <c:pt idx="1013">
                  <c:v>―</c:v>
                </c:pt>
                <c:pt idx="1014">
                  <c:v>―</c:v>
                </c:pt>
                <c:pt idx="1015">
                  <c:v>82</c:v>
                </c:pt>
                <c:pt idx="1016">
                  <c:v>―</c:v>
                </c:pt>
                <c:pt idx="1017">
                  <c:v>―</c:v>
                </c:pt>
                <c:pt idx="1018">
                  <c:v>―</c:v>
                </c:pt>
                <c:pt idx="1019">
                  <c:v>○</c:v>
                </c:pt>
                <c:pt idx="1020">
                  <c:v>―</c:v>
                </c:pt>
                <c:pt idx="1021">
                  <c:v>―</c:v>
                </c:pt>
                <c:pt idx="1022">
                  <c:v>110</c:v>
                </c:pt>
                <c:pt idx="1023">
                  <c:v>125</c:v>
                </c:pt>
                <c:pt idx="1024">
                  <c:v>―</c:v>
                </c:pt>
                <c:pt idx="1025">
                  <c:v>―</c:v>
                </c:pt>
                <c:pt idx="1026">
                  <c:v>135</c:v>
                </c:pt>
                <c:pt idx="1027">
                  <c:v>―</c:v>
                </c:pt>
                <c:pt idx="1028">
                  <c:v>140</c:v>
                </c:pt>
                <c:pt idx="1029">
                  <c:v>143</c:v>
                </c:pt>
                <c:pt idx="1030">
                  <c:v>144</c:v>
                </c:pt>
                <c:pt idx="1031">
                  <c:v>149</c:v>
                </c:pt>
                <c:pt idx="1032">
                  <c:v>154</c:v>
                </c:pt>
                <c:pt idx="1033">
                  <c:v>156</c:v>
                </c:pt>
                <c:pt idx="1034">
                  <c:v>159</c:v>
                </c:pt>
                <c:pt idx="1035">
                  <c:v>162</c:v>
                </c:pt>
                <c:pt idx="1036">
                  <c:v>169</c:v>
                </c:pt>
                <c:pt idx="1037">
                  <c:v>172</c:v>
                </c:pt>
                <c:pt idx="1038">
                  <c:v>―</c:v>
                </c:pt>
                <c:pt idx="1039">
                  <c:v>―</c:v>
                </c:pt>
                <c:pt idx="1040">
                  <c:v>―</c:v>
                </c:pt>
                <c:pt idx="1041">
                  <c:v>178</c:v>
                </c:pt>
                <c:pt idx="1042">
                  <c:v>179</c:v>
                </c:pt>
                <c:pt idx="1043">
                  <c:v>―</c:v>
                </c:pt>
                <c:pt idx="1044">
                  <c:v>―</c:v>
                </c:pt>
                <c:pt idx="1045">
                  <c:v>―</c:v>
                </c:pt>
                <c:pt idx="1046">
                  <c:v>187</c:v>
                </c:pt>
                <c:pt idx="1047">
                  <c:v>190</c:v>
                </c:pt>
                <c:pt idx="1048">
                  <c:v>191</c:v>
                </c:pt>
                <c:pt idx="1049">
                  <c:v>192</c:v>
                </c:pt>
                <c:pt idx="1050">
                  <c:v>193</c:v>
                </c:pt>
                <c:pt idx="1051">
                  <c:v>194</c:v>
                </c:pt>
                <c:pt idx="1052">
                  <c:v>195</c:v>
                </c:pt>
                <c:pt idx="1053">
                  <c:v>―</c:v>
                </c:pt>
                <c:pt idx="1054">
                  <c:v>―</c:v>
                </c:pt>
                <c:pt idx="1055">
                  <c:v>―</c:v>
                </c:pt>
                <c:pt idx="1056">
                  <c:v>―</c:v>
                </c:pt>
                <c:pt idx="1057">
                  <c:v>214</c:v>
                </c:pt>
                <c:pt idx="1058">
                  <c:v>―</c:v>
                </c:pt>
                <c:pt idx="1059">
                  <c:v>―</c:v>
                </c:pt>
                <c:pt idx="1060">
                  <c:v>221</c:v>
                </c:pt>
                <c:pt idx="1061">
                  <c:v>―</c:v>
                </c:pt>
                <c:pt idx="1062">
                  <c:v>223
224</c:v>
                </c:pt>
                <c:pt idx="1063">
                  <c:v>―</c:v>
                </c:pt>
                <c:pt idx="1064">
                  <c:v>232</c:v>
                </c:pt>
                <c:pt idx="1065">
                  <c:v>―</c:v>
                </c:pt>
                <c:pt idx="1066">
                  <c:v>―</c:v>
                </c:pt>
                <c:pt idx="1067">
                  <c:v>242</c:v>
                </c:pt>
                <c:pt idx="1068">
                  <c:v>245</c:v>
                </c:pt>
                <c:pt idx="1069">
                  <c:v>246</c:v>
                </c:pt>
                <c:pt idx="1070">
                  <c:v>247</c:v>
                </c:pt>
                <c:pt idx="1071">
                  <c:v>248</c:v>
                </c:pt>
                <c:pt idx="1072">
                  <c:v>―</c:v>
                </c:pt>
                <c:pt idx="1073">
                  <c:v>―</c:v>
                </c:pt>
                <c:pt idx="1074">
                  <c:v>251</c:v>
                </c:pt>
                <c:pt idx="1075">
                  <c:v>252</c:v>
                </c:pt>
                <c:pt idx="1076">
                  <c:v>214</c:v>
                </c:pt>
                <c:pt idx="1077">
                  <c:v>259</c:v>
                </c:pt>
                <c:pt idx="1078">
                  <c:v>265</c:v>
                </c:pt>
                <c:pt idx="1079">
                  <c:v>266</c:v>
                </c:pt>
                <c:pt idx="1080">
                  <c:v>268</c:v>
                </c:pt>
                <c:pt idx="1081">
                  <c:v>269</c:v>
                </c:pt>
                <c:pt idx="1082">
                  <c:v>271</c:v>
                </c:pt>
                <c:pt idx="1083">
                  <c:v>276</c:v>
                </c:pt>
                <c:pt idx="1084">
                  <c:v>280</c:v>
                </c:pt>
                <c:pt idx="1085">
                  <c:v>284</c:v>
                </c:pt>
                <c:pt idx="1086">
                  <c:v>286</c:v>
                </c:pt>
                <c:pt idx="1087">
                  <c:v>290</c:v>
                </c:pt>
                <c:pt idx="1088">
                  <c:v>293</c:v>
                </c:pt>
                <c:pt idx="1089">
                  <c:v>294</c:v>
                </c:pt>
                <c:pt idx="1090">
                  <c:v>307</c:v>
                </c:pt>
                <c:pt idx="1091">
                  <c:v>314</c:v>
                </c:pt>
                <c:pt idx="1092">
                  <c:v>315</c:v>
                </c:pt>
                <c:pt idx="1093">
                  <c:v>317</c:v>
                </c:pt>
                <c:pt idx="1094">
                  <c:v>319</c:v>
                </c:pt>
                <c:pt idx="1095">
                  <c:v>322</c:v>
                </c:pt>
                <c:pt idx="1096">
                  <c:v>326</c:v>
                </c:pt>
                <c:pt idx="1097">
                  <c:v>327</c:v>
                </c:pt>
                <c:pt idx="1098">
                  <c:v>328</c:v>
                </c:pt>
                <c:pt idx="1099">
                  <c:v>330</c:v>
                </c:pt>
                <c:pt idx="1100">
                  <c:v>333</c:v>
                </c:pt>
                <c:pt idx="1101">
                  <c:v>335</c:v>
                </c:pt>
                <c:pt idx="1102">
                  <c:v>337</c:v>
                </c:pt>
                <c:pt idx="1103">
                  <c:v>338</c:v>
                </c:pt>
                <c:pt idx="1104">
                  <c:v>339</c:v>
                </c:pt>
                <c:pt idx="1105">
                  <c:v>342</c:v>
                </c:pt>
                <c:pt idx="1106">
                  <c:v>347</c:v>
                </c:pt>
                <c:pt idx="1107">
                  <c:v>352</c:v>
                </c:pt>
                <c:pt idx="1108">
                  <c:v>354</c:v>
                </c:pt>
                <c:pt idx="1109">
                  <c:v>355</c:v>
                </c:pt>
                <c:pt idx="1110">
                  <c:v>359</c:v>
                </c:pt>
                <c:pt idx="1111">
                  <c:v>360</c:v>
                </c:pt>
                <c:pt idx="1112">
                  <c:v>362</c:v>
                </c:pt>
                <c:pt idx="1113">
                  <c:v>364</c:v>
                </c:pt>
                <c:pt idx="1114">
                  <c:v>365</c:v>
                </c:pt>
                <c:pt idx="1115">
                  <c:v>367</c:v>
                </c:pt>
                <c:pt idx="1116">
                  <c:v>368</c:v>
                </c:pt>
                <c:pt idx="1117">
                  <c:v>370</c:v>
                </c:pt>
                <c:pt idx="1118">
                  <c:v>372</c:v>
                </c:pt>
                <c:pt idx="1119">
                  <c:v>382</c:v>
                </c:pt>
                <c:pt idx="1120">
                  <c:v>384</c:v>
                </c:pt>
                <c:pt idx="1121">
                  <c:v>387</c:v>
                </c:pt>
                <c:pt idx="1122">
                  <c:v>388</c:v>
                </c:pt>
                <c:pt idx="1123">
                  <c:v>391</c:v>
                </c:pt>
                <c:pt idx="1124">
                  <c:v>394</c:v>
                </c:pt>
                <c:pt idx="1125">
                  <c:v>396</c:v>
                </c:pt>
                <c:pt idx="1126">
                  <c:v>397</c:v>
                </c:pt>
                <c:pt idx="1127">
                  <c:v>398</c:v>
                </c:pt>
                <c:pt idx="1128">
                  <c:v>403</c:v>
                </c:pt>
                <c:pt idx="1129">
                  <c:v>407</c:v>
                </c:pt>
                <c:pt idx="1130">
                  <c:v>408</c:v>
                </c:pt>
                <c:pt idx="1131">
                  <c:v>413</c:v>
                </c:pt>
                <c:pt idx="1132">
                  <c:v>418</c:v>
                </c:pt>
                <c:pt idx="1133">
                  <c:v>421</c:v>
                </c:pt>
                <c:pt idx="1134">
                  <c:v>422</c:v>
                </c:pt>
                <c:pt idx="1135">
                  <c:v>424</c:v>
                </c:pt>
                <c:pt idx="1136">
                  <c:v>425</c:v>
                </c:pt>
                <c:pt idx="1137">
                  <c:v>427</c:v>
                </c:pt>
                <c:pt idx="1138">
                  <c:v>431</c:v>
                </c:pt>
                <c:pt idx="1139">
                  <c:v>437</c:v>
                </c:pt>
                <c:pt idx="1140">
                  <c:v>439</c:v>
                </c:pt>
                <c:pt idx="1141">
                  <c:v>441</c:v>
                </c:pt>
                <c:pt idx="1142">
                  <c:v>443</c:v>
                </c:pt>
                <c:pt idx="1143">
                  <c:v>444</c:v>
                </c:pt>
                <c:pt idx="1144">
                  <c:v>446</c:v>
                </c:pt>
                <c:pt idx="1145">
                  <c:v>447</c:v>
                </c:pt>
                <c:pt idx="1146">
                  <c:v>451</c:v>
                </c:pt>
                <c:pt idx="1147">
                  <c:v>452</c:v>
                </c:pt>
                <c:pt idx="1148">
                  <c:v>461</c:v>
                </c:pt>
                <c:pt idx="1149">
                  <c:v>465</c:v>
                </c:pt>
                <c:pt idx="1150">
                  <c:v>466</c:v>
                </c:pt>
                <c:pt idx="1151">
                  <c:v>474</c:v>
                </c:pt>
                <c:pt idx="1152">
                  <c:v>476</c:v>
                </c:pt>
                <c:pt idx="1153">
                  <c:v>478</c:v>
                </c:pt>
                <c:pt idx="1154">
                  <c:v>481</c:v>
                </c:pt>
                <c:pt idx="1155">
                  <c:v>482</c:v>
                </c:pt>
                <c:pt idx="1156">
                  <c:v>484</c:v>
                </c:pt>
                <c:pt idx="1157">
                  <c:v>486</c:v>
                </c:pt>
                <c:pt idx="1158">
                  <c:v>491</c:v>
                </c:pt>
                <c:pt idx="1159">
                  <c:v>492</c:v>
                </c:pt>
                <c:pt idx="1160">
                  <c:v>494</c:v>
                </c:pt>
                <c:pt idx="1161">
                  <c:v>495</c:v>
                </c:pt>
                <c:pt idx="1162">
                  <c:v>498</c:v>
                </c:pt>
                <c:pt idx="1163">
                  <c:v>502</c:v>
                </c:pt>
                <c:pt idx="1164">
                  <c:v>503</c:v>
                </c:pt>
                <c:pt idx="1165">
                  <c:v>504</c:v>
                </c:pt>
                <c:pt idx="1166">
                  <c:v>505</c:v>
                </c:pt>
                <c:pt idx="1167">
                  <c:v>506</c:v>
                </c:pt>
                <c:pt idx="1168">
                  <c:v>507</c:v>
                </c:pt>
                <c:pt idx="1169">
                  <c:v>508</c:v>
                </c:pt>
                <c:pt idx="1170">
                  <c:v>509</c:v>
                </c:pt>
                <c:pt idx="1171">
                  <c:v>510</c:v>
                </c:pt>
                <c:pt idx="1172">
                  <c:v>519</c:v>
                </c:pt>
                <c:pt idx="1173">
                  <c:v>521</c:v>
                </c:pt>
                <c:pt idx="1174">
                  <c:v>523</c:v>
                </c:pt>
                <c:pt idx="1175">
                  <c:v>524</c:v>
                </c:pt>
                <c:pt idx="1176">
                  <c:v>531</c:v>
                </c:pt>
                <c:pt idx="1177">
                  <c:v>535</c:v>
                </c:pt>
                <c:pt idx="1178">
                  <c:v>537</c:v>
                </c:pt>
                <c:pt idx="1179">
                  <c:v>542</c:v>
                </c:pt>
                <c:pt idx="1180">
                  <c:v>544</c:v>
                </c:pt>
                <c:pt idx="1181">
                  <c:v>549</c:v>
                </c:pt>
                <c:pt idx="1182">
                  <c:v>551</c:v>
                </c:pt>
                <c:pt idx="1183">
                  <c:v>554</c:v>
                </c:pt>
                <c:pt idx="1184">
                  <c:v>555</c:v>
                </c:pt>
                <c:pt idx="1185">
                  <c:v>556</c:v>
                </c:pt>
                <c:pt idx="1186">
                  <c:v>560</c:v>
                </c:pt>
                <c:pt idx="1187">
                  <c:v>564</c:v>
                </c:pt>
                <c:pt idx="1188">
                  <c:v>566</c:v>
                </c:pt>
                <c:pt idx="1189">
                  <c:v>570</c:v>
                </c:pt>
                <c:pt idx="1190">
                  <c:v>575</c:v>
                </c:pt>
                <c:pt idx="1191">
                  <c:v>576</c:v>
                </c:pt>
                <c:pt idx="1192">
                  <c:v>544</c:v>
                </c:pt>
                <c:pt idx="1193">
                  <c:v>581</c:v>
                </c:pt>
                <c:pt idx="1194">
                  <c:v>582</c:v>
                </c:pt>
                <c:pt idx="1195">
                  <c:v>583</c:v>
                </c:pt>
                <c:pt idx="1196">
                  <c:v>585</c:v>
                </c:pt>
                <c:pt idx="1197">
                  <c:v>587</c:v>
                </c:pt>
                <c:pt idx="1198">
                  <c:v>588</c:v>
                </c:pt>
                <c:pt idx="1199">
                  <c:v>591</c:v>
                </c:pt>
                <c:pt idx="1200">
                  <c:v>592</c:v>
                </c:pt>
                <c:pt idx="1201">
                  <c:v>594</c:v>
                </c:pt>
                <c:pt idx="1202">
                  <c:v>596</c:v>
                </c:pt>
                <c:pt idx="1203">
                  <c:v>597</c:v>
                </c:pt>
                <c:pt idx="1204">
                  <c:v>598</c:v>
                </c:pt>
                <c:pt idx="1205">
                  <c:v>599</c:v>
                </c:pt>
                <c:pt idx="1206">
                  <c:v>601</c:v>
                </c:pt>
                <c:pt idx="1207">
                  <c:v>603</c:v>
                </c:pt>
                <c:pt idx="1208">
                  <c:v>606</c:v>
                </c:pt>
                <c:pt idx="1209">
                  <c:v>607</c:v>
                </c:pt>
                <c:pt idx="1210">
                  <c:v>616</c:v>
                </c:pt>
                <c:pt idx="1211">
                  <c:v>621</c:v>
                </c:pt>
                <c:pt idx="1212">
                  <c:v>623</c:v>
                </c:pt>
                <c:pt idx="1213">
                  <c:v>627</c:v>
                </c:pt>
                <c:pt idx="1214">
                  <c:v>631</c:v>
                </c:pt>
                <c:pt idx="1215">
                  <c:v>633</c:v>
                </c:pt>
                <c:pt idx="1216">
                  <c:v>634</c:v>
                </c:pt>
                <c:pt idx="1217">
                  <c:v>636</c:v>
                </c:pt>
                <c:pt idx="1218">
                  <c:v>637</c:v>
                </c:pt>
                <c:pt idx="1219">
                  <c:v>638</c:v>
                </c:pt>
                <c:pt idx="1220">
                  <c:v>640</c:v>
                </c:pt>
                <c:pt idx="1221">
                  <c:v>641</c:v>
                </c:pt>
                <c:pt idx="1222">
                  <c:v>642</c:v>
                </c:pt>
                <c:pt idx="1223">
                  <c:v>643</c:v>
                </c:pt>
                <c:pt idx="1224">
                  <c:v>646</c:v>
                </c:pt>
                <c:pt idx="1225">
                  <c:v>647</c:v>
                </c:pt>
                <c:pt idx="1226">
                  <c:v>648</c:v>
                </c:pt>
                <c:pt idx="1227">
                  <c:v>649</c:v>
                </c:pt>
                <c:pt idx="1228">
                  <c:v>651</c:v>
                </c:pt>
                <c:pt idx="1229">
                  <c:v>652</c:v>
                </c:pt>
                <c:pt idx="1230">
                  <c:v>653</c:v>
                </c:pt>
                <c:pt idx="1231">
                  <c:v>654</c:v>
                </c:pt>
                <c:pt idx="1232">
                  <c:v>657</c:v>
                </c:pt>
                <c:pt idx="1233">
                  <c:v>662</c:v>
                </c:pt>
                <c:pt idx="1234">
                  <c:v>664</c:v>
                </c:pt>
                <c:pt idx="1235">
                  <c:v>667</c:v>
                </c:pt>
                <c:pt idx="1236">
                  <c:v>670</c:v>
                </c:pt>
                <c:pt idx="1237">
                  <c:v>671</c:v>
                </c:pt>
                <c:pt idx="1238">
                  <c:v>672</c:v>
                </c:pt>
                <c:pt idx="1239">
                  <c:v>680</c:v>
                </c:pt>
                <c:pt idx="1240">
                  <c:v>681</c:v>
                </c:pt>
                <c:pt idx="1241">
                  <c:v>684</c:v>
                </c:pt>
                <c:pt idx="1242">
                  <c:v>686</c:v>
                </c:pt>
                <c:pt idx="1243">
                  <c:v>687</c:v>
                </c:pt>
                <c:pt idx="1244">
                  <c:v>689</c:v>
                </c:pt>
                <c:pt idx="1245">
                  <c:v>692</c:v>
                </c:pt>
                <c:pt idx="1246">
                  <c:v>694</c:v>
                </c:pt>
                <c:pt idx="1247">
                  <c:v>695</c:v>
                </c:pt>
                <c:pt idx="1248">
                  <c:v>696</c:v>
                </c:pt>
                <c:pt idx="1249">
                  <c:v>697</c:v>
                </c:pt>
                <c:pt idx="1250">
                  <c:v>698</c:v>
                </c:pt>
                <c:pt idx="1251">
                  <c:v>701</c:v>
                </c:pt>
                <c:pt idx="1252">
                  <c:v>702</c:v>
                </c:pt>
                <c:pt idx="1253">
                  <c:v>705</c:v>
                </c:pt>
                <c:pt idx="1254">
                  <c:v>708</c:v>
                </c:pt>
                <c:pt idx="1255">
                  <c:v>710</c:v>
                </c:pt>
                <c:pt idx="1256">
                  <c:v>718</c:v>
                </c:pt>
                <c:pt idx="1257">
                  <c:v>721</c:v>
                </c:pt>
                <c:pt idx="1258">
                  <c:v>722</c:v>
                </c:pt>
                <c:pt idx="1259">
                  <c:v>723</c:v>
                </c:pt>
                <c:pt idx="1260">
                  <c:v>484</c:v>
                </c:pt>
                <c:pt idx="1261">
                  <c:v>731</c:v>
                </c:pt>
                <c:pt idx="1262">
                  <c:v>734</c:v>
                </c:pt>
                <c:pt idx="1263">
                  <c:v>735</c:v>
                </c:pt>
                <c:pt idx="1264">
                  <c:v>738</c:v>
                </c:pt>
                <c:pt idx="1265">
                  <c:v>739</c:v>
                </c:pt>
                <c:pt idx="1266">
                  <c:v>743</c:v>
                </c:pt>
                <c:pt idx="1267">
                  <c:v>748</c:v>
                </c:pt>
                <c:pt idx="1268">
                  <c:v>749</c:v>
                </c:pt>
                <c:pt idx="1269">
                  <c:v>751</c:v>
                </c:pt>
                <c:pt idx="1270">
                  <c:v>754</c:v>
                </c:pt>
                <c:pt idx="1271">
                  <c:v>756</c:v>
                </c:pt>
                <c:pt idx="1272">
                  <c:v>760</c:v>
                </c:pt>
                <c:pt idx="1273">
                  <c:v>763</c:v>
                </c:pt>
                <c:pt idx="1274">
                  <c:v>764</c:v>
                </c:pt>
                <c:pt idx="1275">
                  <c:v>774</c:v>
                </c:pt>
                <c:pt idx="1276">
                  <c:v>775</c:v>
                </c:pt>
                <c:pt idx="1277">
                  <c:v>778</c:v>
                </c:pt>
                <c:pt idx="1278">
                  <c:v>781</c:v>
                </c:pt>
                <c:pt idx="1279">
                  <c:v>782</c:v>
                </c:pt>
                <c:pt idx="1280">
                  <c:v>784</c:v>
                </c:pt>
                <c:pt idx="1281">
                  <c:v>785</c:v>
                </c:pt>
                <c:pt idx="1282">
                  <c:v>791</c:v>
                </c:pt>
                <c:pt idx="1283">
                  <c:v>793</c:v>
                </c:pt>
                <c:pt idx="1284">
                  <c:v>794</c:v>
                </c:pt>
                <c:pt idx="1285">
                  <c:v>798</c:v>
                </c:pt>
                <c:pt idx="1286">
                  <c:v>801</c:v>
                </c:pt>
                <c:pt idx="1287">
                  <c:v>802</c:v>
                </c:pt>
                <c:pt idx="1288">
                  <c:v>803</c:v>
                </c:pt>
                <c:pt idx="1289">
                  <c:v>805</c:v>
                </c:pt>
                <c:pt idx="1290">
                  <c:v>810</c:v>
                </c:pt>
                <c:pt idx="1291">
                  <c:v>812</c:v>
                </c:pt>
                <c:pt idx="1292">
                  <c:v>813</c:v>
                </c:pt>
                <c:pt idx="1293">
                  <c:v>814</c:v>
                </c:pt>
                <c:pt idx="1294">
                  <c:v>815</c:v>
                </c:pt>
                <c:pt idx="1295">
                  <c:v>818</c:v>
                </c:pt>
                <c:pt idx="1296">
                  <c:v>820</c:v>
                </c:pt>
                <c:pt idx="1297">
                  <c:v>821</c:v>
                </c:pt>
                <c:pt idx="1298">
                  <c:v>822</c:v>
                </c:pt>
                <c:pt idx="1299">
                  <c:v>823</c:v>
                </c:pt>
                <c:pt idx="1300">
                  <c:v>828</c:v>
                </c:pt>
                <c:pt idx="1301">
                  <c:v>830</c:v>
                </c:pt>
                <c:pt idx="1302">
                  <c:v>831</c:v>
                </c:pt>
                <c:pt idx="1303">
                  <c:v>833</c:v>
                </c:pt>
                <c:pt idx="1304">
                  <c:v>834</c:v>
                </c:pt>
                <c:pt idx="1305">
                  <c:v>835</c:v>
                </c:pt>
                <c:pt idx="1306">
                  <c:v>837</c:v>
                </c:pt>
                <c:pt idx="1307">
                  <c:v>838</c:v>
                </c:pt>
                <c:pt idx="1308">
                  <c:v>839</c:v>
                </c:pt>
                <c:pt idx="1309">
                  <c:v>840</c:v>
                </c:pt>
                <c:pt idx="1310">
                  <c:v>845</c:v>
                </c:pt>
                <c:pt idx="1311">
                  <c:v>847</c:v>
                </c:pt>
                <c:pt idx="1312">
                  <c:v>848</c:v>
                </c:pt>
                <c:pt idx="1313">
                  <c:v>849</c:v>
                </c:pt>
                <c:pt idx="1314">
                  <c:v>850</c:v>
                </c:pt>
                <c:pt idx="1315">
                  <c:v>851</c:v>
                </c:pt>
                <c:pt idx="1316">
                  <c:v>853</c:v>
                </c:pt>
                <c:pt idx="1317">
                  <c:v>854</c:v>
                </c:pt>
                <c:pt idx="1318">
                  <c:v>857</c:v>
                </c:pt>
                <c:pt idx="1319">
                  <c:v>858</c:v>
                </c:pt>
                <c:pt idx="1320">
                  <c:v>859</c:v>
                </c:pt>
                <c:pt idx="1321">
                  <c:v>860</c:v>
                </c:pt>
                <c:pt idx="1322">
                  <c:v>861</c:v>
                </c:pt>
                <c:pt idx="1323">
                  <c:v>862</c:v>
                </c:pt>
                <c:pt idx="1324">
                  <c:v>863</c:v>
                </c:pt>
                <c:pt idx="1325">
                  <c:v>867</c:v>
                </c:pt>
                <c:pt idx="1326">
                  <c:v>869</c:v>
                </c:pt>
                <c:pt idx="1327">
                  <c:v>870</c:v>
                </c:pt>
                <c:pt idx="1328">
                  <c:v>871</c:v>
                </c:pt>
                <c:pt idx="1329">
                  <c:v>872</c:v>
                </c:pt>
                <c:pt idx="1330">
                  <c:v>874</c:v>
                </c:pt>
                <c:pt idx="1331">
                  <c:v>877</c:v>
                </c:pt>
                <c:pt idx="1332">
                  <c:v>878</c:v>
                </c:pt>
                <c:pt idx="1333">
                  <c:v>879</c:v>
                </c:pt>
                <c:pt idx="1334">
                  <c:v>882</c:v>
                </c:pt>
                <c:pt idx="1335">
                  <c:v>883</c:v>
                </c:pt>
                <c:pt idx="1336">
                  <c:v>887</c:v>
                </c:pt>
                <c:pt idx="1337">
                  <c:v>888</c:v>
                </c:pt>
                <c:pt idx="1338">
                  <c:v>889</c:v>
                </c:pt>
                <c:pt idx="1339">
                  <c:v>891</c:v>
                </c:pt>
                <c:pt idx="1340">
                  <c:v>893</c:v>
                </c:pt>
                <c:pt idx="1341">
                  <c:v>894</c:v>
                </c:pt>
                <c:pt idx="1342">
                  <c:v>896</c:v>
                </c:pt>
                <c:pt idx="1343">
                  <c:v>897</c:v>
                </c:pt>
                <c:pt idx="1344">
                  <c:v>898</c:v>
                </c:pt>
                <c:pt idx="1345">
                  <c:v>899</c:v>
                </c:pt>
                <c:pt idx="1346">
                  <c:v>901</c:v>
                </c:pt>
                <c:pt idx="1347">
                  <c:v>902</c:v>
                </c:pt>
                <c:pt idx="1348">
                  <c:v>903</c:v>
                </c:pt>
                <c:pt idx="1349">
                  <c:v>905</c:v>
                </c:pt>
                <c:pt idx="1350">
                  <c:v>908</c:v>
                </c:pt>
                <c:pt idx="1351">
                  <c:v>910</c:v>
                </c:pt>
                <c:pt idx="1352">
                  <c:v>911</c:v>
                </c:pt>
                <c:pt idx="1353">
                  <c:v>913</c:v>
                </c:pt>
                <c:pt idx="1354">
                  <c:v>914</c:v>
                </c:pt>
                <c:pt idx="1355">
                  <c:v>918</c:v>
                </c:pt>
                <c:pt idx="1356">
                  <c:v>919</c:v>
                </c:pt>
                <c:pt idx="1357">
                  <c:v>921</c:v>
                </c:pt>
                <c:pt idx="1358">
                  <c:v>922</c:v>
                </c:pt>
                <c:pt idx="1359">
                  <c:v>923</c:v>
                </c:pt>
                <c:pt idx="1360">
                  <c:v>924</c:v>
                </c:pt>
                <c:pt idx="1361">
                  <c:v>925</c:v>
                </c:pt>
                <c:pt idx="1362">
                  <c:v>926</c:v>
                </c:pt>
                <c:pt idx="1363">
                  <c:v>928</c:v>
                </c:pt>
                <c:pt idx="1364">
                  <c:v>929</c:v>
                </c:pt>
                <c:pt idx="1365">
                  <c:v>932</c:v>
                </c:pt>
                <c:pt idx="1366">
                  <c:v>933</c:v>
                </c:pt>
                <c:pt idx="1367">
                  <c:v>938</c:v>
                </c:pt>
                <c:pt idx="1368">
                  <c:v>939</c:v>
                </c:pt>
                <c:pt idx="1369">
                  <c:v>940</c:v>
                </c:pt>
                <c:pt idx="1370">
                  <c:v>942</c:v>
                </c:pt>
                <c:pt idx="1371">
                  <c:v>947</c:v>
                </c:pt>
                <c:pt idx="1372">
                  <c:v>950</c:v>
                </c:pt>
                <c:pt idx="1373">
                  <c:v>951</c:v>
                </c:pt>
                <c:pt idx="1374">
                  <c:v>952</c:v>
                </c:pt>
                <c:pt idx="1375">
                  <c:v>953</c:v>
                </c:pt>
                <c:pt idx="1376">
                  <c:v>955</c:v>
                </c:pt>
                <c:pt idx="1377">
                  <c:v>956</c:v>
                </c:pt>
                <c:pt idx="1378">
                  <c:v>957</c:v>
                </c:pt>
                <c:pt idx="1379">
                  <c:v>960</c:v>
                </c:pt>
                <c:pt idx="1380">
                  <c:v>963</c:v>
                </c:pt>
                <c:pt idx="1381">
                  <c:v>964</c:v>
                </c:pt>
                <c:pt idx="1382">
                  <c:v>967</c:v>
                </c:pt>
                <c:pt idx="1383">
                  <c:v>968</c:v>
                </c:pt>
                <c:pt idx="1384">
                  <c:v>969</c:v>
                </c:pt>
                <c:pt idx="1385">
                  <c:v>970</c:v>
                </c:pt>
                <c:pt idx="1386">
                  <c:v>971</c:v>
                </c:pt>
                <c:pt idx="1387">
                  <c:v>972</c:v>
                </c:pt>
                <c:pt idx="1388">
                  <c:v>974</c:v>
                </c:pt>
                <c:pt idx="1389">
                  <c:v>977</c:v>
                </c:pt>
                <c:pt idx="1390">
                  <c:v>978</c:v>
                </c:pt>
                <c:pt idx="1391">
                  <c:v>979</c:v>
                </c:pt>
                <c:pt idx="1392">
                  <c:v>980</c:v>
                </c:pt>
                <c:pt idx="1393">
                  <c:v>981</c:v>
                </c:pt>
                <c:pt idx="1394">
                  <c:v>983</c:v>
                </c:pt>
                <c:pt idx="1395">
                  <c:v>985</c:v>
                </c:pt>
                <c:pt idx="1396">
                  <c:v>986</c:v>
                </c:pt>
                <c:pt idx="1397">
                  <c:v>987</c:v>
                </c:pt>
                <c:pt idx="1398">
                  <c:v>988</c:v>
                </c:pt>
                <c:pt idx="1399">
                  <c:v>989</c:v>
                </c:pt>
                <c:pt idx="1400">
                  <c:v>995</c:v>
                </c:pt>
                <c:pt idx="1401">
                  <c:v>997</c:v>
                </c:pt>
                <c:pt idx="1402">
                  <c:v>998</c:v>
                </c:pt>
                <c:pt idx="1403">
                  <c:v>999</c:v>
                </c:pt>
                <c:pt idx="1404">
                  <c:v>1000</c:v>
                </c:pt>
                <c:pt idx="1405">
                  <c:v>1002</c:v>
                </c:pt>
                <c:pt idx="1406">
                  <c:v>1003</c:v>
                </c:pt>
                <c:pt idx="1407">
                  <c:v>1006</c:v>
                </c:pt>
                <c:pt idx="1408">
                  <c:v>1008</c:v>
                </c:pt>
                <c:pt idx="1409">
                  <c:v>1009</c:v>
                </c:pt>
                <c:pt idx="1410">
                  <c:v>1010</c:v>
                </c:pt>
                <c:pt idx="1411">
                  <c:v>1012</c:v>
                </c:pt>
                <c:pt idx="1412">
                  <c:v>1013</c:v>
                </c:pt>
                <c:pt idx="1413">
                  <c:v>1015</c:v>
                </c:pt>
                <c:pt idx="1414">
                  <c:v>1016</c:v>
                </c:pt>
                <c:pt idx="1415">
                  <c:v>1017</c:v>
                </c:pt>
                <c:pt idx="1416">
                  <c:v>1018</c:v>
                </c:pt>
                <c:pt idx="1417">
                  <c:v>1021</c:v>
                </c:pt>
                <c:pt idx="1418">
                  <c:v>1022</c:v>
                </c:pt>
                <c:pt idx="1419">
                  <c:v>1023</c:v>
                </c:pt>
                <c:pt idx="1420">
                  <c:v>1025</c:v>
                </c:pt>
                <c:pt idx="1421">
                  <c:v>1027</c:v>
                </c:pt>
                <c:pt idx="1422">
                  <c:v>1028</c:v>
                </c:pt>
                <c:pt idx="1423">
                  <c:v>1029</c:v>
                </c:pt>
                <c:pt idx="1424">
                  <c:v>1031</c:v>
                </c:pt>
                <c:pt idx="1425">
                  <c:v>1032</c:v>
                </c:pt>
                <c:pt idx="1426">
                  <c:v>1034</c:v>
                </c:pt>
                <c:pt idx="1427">
                  <c:v>1035</c:v>
                </c:pt>
                <c:pt idx="1428">
                  <c:v>1037</c:v>
                </c:pt>
                <c:pt idx="1429">
                  <c:v>1038</c:v>
                </c:pt>
                <c:pt idx="1430">
                  <c:v>1039</c:v>
                </c:pt>
                <c:pt idx="1431">
                  <c:v>1042</c:v>
                </c:pt>
                <c:pt idx="1432">
                  <c:v>1043</c:v>
                </c:pt>
                <c:pt idx="1433">
                  <c:v>1044</c:v>
                </c:pt>
                <c:pt idx="1434">
                  <c:v>1045</c:v>
                </c:pt>
                <c:pt idx="1435">
                  <c:v>1046</c:v>
                </c:pt>
                <c:pt idx="1436">
                  <c:v>1048</c:v>
                </c:pt>
                <c:pt idx="1437">
                  <c:v>1050</c:v>
                </c:pt>
                <c:pt idx="1438">
                  <c:v>1051</c:v>
                </c:pt>
                <c:pt idx="1439">
                  <c:v>1052</c:v>
                </c:pt>
                <c:pt idx="1440">
                  <c:v>1053</c:v>
                </c:pt>
                <c:pt idx="1441">
                  <c:v>1054</c:v>
                </c:pt>
                <c:pt idx="1442">
                  <c:v>1056</c:v>
                </c:pt>
                <c:pt idx="1443">
                  <c:v>1057</c:v>
                </c:pt>
                <c:pt idx="1444">
                  <c:v>1058</c:v>
                </c:pt>
                <c:pt idx="1445">
                  <c:v>1059</c:v>
                </c:pt>
                <c:pt idx="1446">
                  <c:v>1060</c:v>
                </c:pt>
                <c:pt idx="1447">
                  <c:v>1061</c:v>
                </c:pt>
                <c:pt idx="1448">
                  <c:v>1063</c:v>
                </c:pt>
                <c:pt idx="1449">
                  <c:v>1065</c:v>
                </c:pt>
                <c:pt idx="1450">
                  <c:v>1066</c:v>
                </c:pt>
                <c:pt idx="1451">
                  <c:v>1068</c:v>
                </c:pt>
                <c:pt idx="1452">
                  <c:v>1072</c:v>
                </c:pt>
                <c:pt idx="1453">
                  <c:v>1073</c:v>
                </c:pt>
                <c:pt idx="1454">
                  <c:v>1074</c:v>
                </c:pt>
                <c:pt idx="1455">
                  <c:v>1075</c:v>
                </c:pt>
                <c:pt idx="1456">
                  <c:v>1077</c:v>
                </c:pt>
                <c:pt idx="1457">
                  <c:v>1078</c:v>
                </c:pt>
                <c:pt idx="1458">
                  <c:v>1080</c:v>
                </c:pt>
                <c:pt idx="1459">
                  <c:v>1081</c:v>
                </c:pt>
                <c:pt idx="1460">
                  <c:v>1082</c:v>
                </c:pt>
                <c:pt idx="1461">
                  <c:v>1083</c:v>
                </c:pt>
                <c:pt idx="1462">
                  <c:v>1084</c:v>
                </c:pt>
                <c:pt idx="1463">
                  <c:v>1085</c:v>
                </c:pt>
                <c:pt idx="1464">
                  <c:v>1086</c:v>
                </c:pt>
                <c:pt idx="1465">
                  <c:v>1089</c:v>
                </c:pt>
                <c:pt idx="1466">
                  <c:v>1090</c:v>
                </c:pt>
                <c:pt idx="1467">
                  <c:v>1091</c:v>
                </c:pt>
                <c:pt idx="1468">
                  <c:v>1093</c:v>
                </c:pt>
                <c:pt idx="1469">
                  <c:v>1094</c:v>
                </c:pt>
                <c:pt idx="1470">
                  <c:v>1099</c:v>
                </c:pt>
                <c:pt idx="1471">
                  <c:v>1103</c:v>
                </c:pt>
                <c:pt idx="1472">
                  <c:v>1104</c:v>
                </c:pt>
                <c:pt idx="1473">
                  <c:v>1106</c:v>
                </c:pt>
                <c:pt idx="1474">
                  <c:v>1114</c:v>
                </c:pt>
                <c:pt idx="1475">
                  <c:v>1116</c:v>
                </c:pt>
                <c:pt idx="1476">
                  <c:v>1117</c:v>
                </c:pt>
                <c:pt idx="1477">
                  <c:v>1118</c:v>
                </c:pt>
                <c:pt idx="1478">
                  <c:v>1119</c:v>
                </c:pt>
                <c:pt idx="1479">
                  <c:v>1120</c:v>
                </c:pt>
                <c:pt idx="1480">
                  <c:v>1121</c:v>
                </c:pt>
                <c:pt idx="1481">
                  <c:v>1122</c:v>
                </c:pt>
                <c:pt idx="1482">
                  <c:v>1123</c:v>
                </c:pt>
                <c:pt idx="1483">
                  <c:v>1124</c:v>
                </c:pt>
                <c:pt idx="1484">
                  <c:v>1126</c:v>
                </c:pt>
                <c:pt idx="1485">
                  <c:v>1129</c:v>
                </c:pt>
                <c:pt idx="1486">
                  <c:v>1134</c:v>
                </c:pt>
                <c:pt idx="1487">
                  <c:v>1136</c:v>
                </c:pt>
                <c:pt idx="1488">
                  <c:v>1138</c:v>
                </c:pt>
                <c:pt idx="1489">
                  <c:v>1139</c:v>
                </c:pt>
                <c:pt idx="1490">
                  <c:v>1141</c:v>
                </c:pt>
                <c:pt idx="1491">
                  <c:v>1142</c:v>
                </c:pt>
                <c:pt idx="1492">
                  <c:v>1143</c:v>
                </c:pt>
                <c:pt idx="1493">
                  <c:v>1144</c:v>
                </c:pt>
                <c:pt idx="1494">
                  <c:v>1145</c:v>
                </c:pt>
                <c:pt idx="1495">
                  <c:v>1147</c:v>
                </c:pt>
                <c:pt idx="1496">
                  <c:v>1148</c:v>
                </c:pt>
                <c:pt idx="1497">
                  <c:v>1149</c:v>
                </c:pt>
                <c:pt idx="1498">
                  <c:v>1150</c:v>
                </c:pt>
                <c:pt idx="1499">
                  <c:v>1152</c:v>
                </c:pt>
                <c:pt idx="1500">
                  <c:v>1153</c:v>
                </c:pt>
                <c:pt idx="1501">
                  <c:v>1154</c:v>
                </c:pt>
                <c:pt idx="1502">
                  <c:v>1156</c:v>
                </c:pt>
                <c:pt idx="1503">
                  <c:v>1157</c:v>
                </c:pt>
                <c:pt idx="1504">
                  <c:v>1160</c:v>
                </c:pt>
                <c:pt idx="1505">
                  <c:v>1161</c:v>
                </c:pt>
                <c:pt idx="1506">
                  <c:v>1162</c:v>
                </c:pt>
                <c:pt idx="1507">
                  <c:v>1164</c:v>
                </c:pt>
                <c:pt idx="1508">
                  <c:v>1165</c:v>
                </c:pt>
                <c:pt idx="1509">
                  <c:v>1167</c:v>
                </c:pt>
                <c:pt idx="1510">
                  <c:v>1170</c:v>
                </c:pt>
                <c:pt idx="1511">
                  <c:v>1171</c:v>
                </c:pt>
                <c:pt idx="1512">
                  <c:v>1172</c:v>
                </c:pt>
                <c:pt idx="1513">
                  <c:v>1173</c:v>
                </c:pt>
                <c:pt idx="1514">
                  <c:v>1174</c:v>
                </c:pt>
                <c:pt idx="1515">
                  <c:v>1175</c:v>
                </c:pt>
                <c:pt idx="1516">
                  <c:v>1176</c:v>
                </c:pt>
                <c:pt idx="1517">
                  <c:v>1178</c:v>
                </c:pt>
                <c:pt idx="1518">
                  <c:v>1180</c:v>
                </c:pt>
                <c:pt idx="1519">
                  <c:v>1182</c:v>
                </c:pt>
                <c:pt idx="1520">
                  <c:v>1183</c:v>
                </c:pt>
                <c:pt idx="1521">
                  <c:v>1184</c:v>
                </c:pt>
                <c:pt idx="1522">
                  <c:v>1185</c:v>
                </c:pt>
                <c:pt idx="1523">
                  <c:v>1187</c:v>
                </c:pt>
                <c:pt idx="1524">
                  <c:v>1188</c:v>
                </c:pt>
                <c:pt idx="1525">
                  <c:v>1189</c:v>
                </c:pt>
                <c:pt idx="1526">
                  <c:v>1190</c:v>
                </c:pt>
                <c:pt idx="1527">
                  <c:v>1193</c:v>
                </c:pt>
                <c:pt idx="1528">
                  <c:v>1194</c:v>
                </c:pt>
                <c:pt idx="1529">
                  <c:v>1195</c:v>
                </c:pt>
                <c:pt idx="1530">
                  <c:v>1196</c:v>
                </c:pt>
                <c:pt idx="1531">
                  <c:v>1197</c:v>
                </c:pt>
                <c:pt idx="1532">
                  <c:v>1198</c:v>
                </c:pt>
                <c:pt idx="1533">
                  <c:v>1199</c:v>
                </c:pt>
                <c:pt idx="1534">
                  <c:v>1200</c:v>
                </c:pt>
                <c:pt idx="1535">
                  <c:v>1201</c:v>
                </c:pt>
                <c:pt idx="1536">
                  <c:v>1204</c:v>
                </c:pt>
                <c:pt idx="1537">
                  <c:v>1205</c:v>
                </c:pt>
                <c:pt idx="1538">
                  <c:v>1207</c:v>
                </c:pt>
                <c:pt idx="1539">
                  <c:v>1209</c:v>
                </c:pt>
                <c:pt idx="1540">
                  <c:v>1210</c:v>
                </c:pt>
                <c:pt idx="1541">
                  <c:v>1211</c:v>
                </c:pt>
                <c:pt idx="1542">
                  <c:v>1213</c:v>
                </c:pt>
                <c:pt idx="1543">
                  <c:v>1214</c:v>
                </c:pt>
                <c:pt idx="1544">
                  <c:v>1216</c:v>
                </c:pt>
                <c:pt idx="1545">
                  <c:v>1218</c:v>
                </c:pt>
                <c:pt idx="1546">
                  <c:v>1219</c:v>
                </c:pt>
                <c:pt idx="1547">
                  <c:v>1220</c:v>
                </c:pt>
                <c:pt idx="1548">
                  <c:v>1221</c:v>
                </c:pt>
                <c:pt idx="1549">
                  <c:v>1222</c:v>
                </c:pt>
                <c:pt idx="1550">
                  <c:v>1223</c:v>
                </c:pt>
                <c:pt idx="1551">
                  <c:v>1224</c:v>
                </c:pt>
                <c:pt idx="1552">
                  <c:v>1225</c:v>
                </c:pt>
                <c:pt idx="1553">
                  <c:v>1228</c:v>
                </c:pt>
                <c:pt idx="1554">
                  <c:v>1229</c:v>
                </c:pt>
                <c:pt idx="1555">
                  <c:v>1230</c:v>
                </c:pt>
                <c:pt idx="1556">
                  <c:v>1231</c:v>
                </c:pt>
                <c:pt idx="1557">
                  <c:v>1232</c:v>
                </c:pt>
                <c:pt idx="1558">
                  <c:v>1233</c:v>
                </c:pt>
                <c:pt idx="1559">
                  <c:v>1235</c:v>
                </c:pt>
                <c:pt idx="1560">
                  <c:v>1236</c:v>
                </c:pt>
                <c:pt idx="1561">
                  <c:v>1239</c:v>
                </c:pt>
                <c:pt idx="1562">
                  <c:v>1240</c:v>
                </c:pt>
                <c:pt idx="1563">
                  <c:v>1241</c:v>
                </c:pt>
                <c:pt idx="1564">
                  <c:v>1243</c:v>
                </c:pt>
                <c:pt idx="1565">
                  <c:v>1244</c:v>
                </c:pt>
                <c:pt idx="1566">
                  <c:v>1245</c:v>
                </c:pt>
                <c:pt idx="1567">
                  <c:v>1247</c:v>
                </c:pt>
                <c:pt idx="1568">
                  <c:v>1248</c:v>
                </c:pt>
                <c:pt idx="1569">
                  <c:v>1249</c:v>
                </c:pt>
                <c:pt idx="1570">
                  <c:v>1250</c:v>
                </c:pt>
                <c:pt idx="1571">
                  <c:v>1251</c:v>
                </c:pt>
                <c:pt idx="1572">
                  <c:v>1252</c:v>
                </c:pt>
                <c:pt idx="1573">
                  <c:v>1253</c:v>
                </c:pt>
                <c:pt idx="1574">
                  <c:v>1254</c:v>
                </c:pt>
                <c:pt idx="1575">
                  <c:v>1255</c:v>
                </c:pt>
                <c:pt idx="1576">
                  <c:v>1256</c:v>
                </c:pt>
                <c:pt idx="1577">
                  <c:v>1257</c:v>
                </c:pt>
                <c:pt idx="1578">
                  <c:v>1259</c:v>
                </c:pt>
                <c:pt idx="1579">
                  <c:v>1261</c:v>
                </c:pt>
                <c:pt idx="1580">
                  <c:v>1262</c:v>
                </c:pt>
                <c:pt idx="1581">
                  <c:v>1263</c:v>
                </c:pt>
                <c:pt idx="1582">
                  <c:v>1265</c:v>
                </c:pt>
                <c:pt idx="1583">
                  <c:v>1266</c:v>
                </c:pt>
                <c:pt idx="1584">
                  <c:v>1267</c:v>
                </c:pt>
                <c:pt idx="1585">
                  <c:v>1268</c:v>
                </c:pt>
                <c:pt idx="1586">
                  <c:v>1269</c:v>
                </c:pt>
                <c:pt idx="1587">
                  <c:v>1270</c:v>
                </c:pt>
                <c:pt idx="1588">
                  <c:v>1271</c:v>
                </c:pt>
                <c:pt idx="1589">
                  <c:v>1272</c:v>
                </c:pt>
                <c:pt idx="1590">
                  <c:v>1273</c:v>
                </c:pt>
                <c:pt idx="1591">
                  <c:v>1274</c:v>
                </c:pt>
                <c:pt idx="1592">
                  <c:v>1275</c:v>
                </c:pt>
                <c:pt idx="1593">
                  <c:v>1276</c:v>
                </c:pt>
                <c:pt idx="1594">
                  <c:v>1277</c:v>
                </c:pt>
                <c:pt idx="1595">
                  <c:v>1278</c:v>
                </c:pt>
                <c:pt idx="1596">
                  <c:v>1279</c:v>
                </c:pt>
                <c:pt idx="1597">
                  <c:v>1280</c:v>
                </c:pt>
                <c:pt idx="1598">
                  <c:v>1281</c:v>
                </c:pt>
                <c:pt idx="1599">
                  <c:v>1282</c:v>
                </c:pt>
                <c:pt idx="1600">
                  <c:v>1283</c:v>
                </c:pt>
                <c:pt idx="1601">
                  <c:v>1284</c:v>
                </c:pt>
                <c:pt idx="1602">
                  <c:v>1285</c:v>
                </c:pt>
                <c:pt idx="1603">
                  <c:v>1286</c:v>
                </c:pt>
                <c:pt idx="1604">
                  <c:v>1287</c:v>
                </c:pt>
                <c:pt idx="1605">
                  <c:v>1288</c:v>
                </c:pt>
                <c:pt idx="1606">
                  <c:v>1289</c:v>
                </c:pt>
                <c:pt idx="1607">
                  <c:v>1290</c:v>
                </c:pt>
                <c:pt idx="1608">
                  <c:v>1291</c:v>
                </c:pt>
                <c:pt idx="1609">
                  <c:v>1292</c:v>
                </c:pt>
                <c:pt idx="1610">
                  <c:v>1293</c:v>
                </c:pt>
                <c:pt idx="1611">
                  <c:v>1294</c:v>
                </c:pt>
                <c:pt idx="1612">
                  <c:v>1295</c:v>
                </c:pt>
                <c:pt idx="1613">
                  <c:v>1296</c:v>
                </c:pt>
                <c:pt idx="1614">
                  <c:v>2</c:v>
                </c:pt>
                <c:pt idx="1615">
                  <c:v>5</c:v>
                </c:pt>
                <c:pt idx="1616">
                  <c:v>5</c:v>
                </c:pt>
                <c:pt idx="1617">
                  <c:v>8</c:v>
                </c:pt>
                <c:pt idx="1618">
                  <c:v>8</c:v>
                </c:pt>
                <c:pt idx="1619">
                  <c:v>10</c:v>
                </c:pt>
                <c:pt idx="1620">
                  <c:v>9</c:v>
                </c:pt>
                <c:pt idx="1621">
                  <c:v>14</c:v>
                </c:pt>
                <c:pt idx="1622">
                  <c:v>17</c:v>
                </c:pt>
                <c:pt idx="1623">
                  <c:v>23</c:v>
                </c:pt>
                <c:pt idx="1624">
                  <c:v>26</c:v>
                </c:pt>
                <c:pt idx="1625">
                  <c:v>27</c:v>
                </c:pt>
                <c:pt idx="1626">
                  <c:v>28</c:v>
                </c:pt>
                <c:pt idx="1627">
                  <c:v>11</c:v>
                </c:pt>
                <c:pt idx="1628">
                  <c:v>3</c:v>
                </c:pt>
                <c:pt idx="1629">
                  <c:v>7</c:v>
                </c:pt>
                <c:pt idx="1630">
                  <c:v>1</c:v>
                </c:pt>
                <c:pt idx="1631">
                  <c:v>2</c:v>
                </c:pt>
                <c:pt idx="1632">
                  <c:v>4</c:v>
                </c:pt>
                <c:pt idx="1633">
                  <c:v>3</c:v>
                </c:pt>
                <c:pt idx="1634">
                  <c:v>16</c:v>
                </c:pt>
                <c:pt idx="1635">
                  <c:v>9</c:v>
                </c:pt>
                <c:pt idx="1636">
                  <c:v>22</c:v>
                </c:pt>
                <c:pt idx="1637">
                  <c:v>25</c:v>
                </c:pt>
                <c:pt idx="1638">
                  <c:v>28</c:v>
                </c:pt>
                <c:pt idx="1639">
                  <c:v>40</c:v>
                </c:pt>
                <c:pt idx="1640">
                  <c:v>45</c:v>
                </c:pt>
                <c:pt idx="1641">
                  <c:v>52</c:v>
                </c:pt>
                <c:pt idx="1642">
                  <c:v>57</c:v>
                </c:pt>
                <c:pt idx="1643">
                  <c:v>59</c:v>
                </c:pt>
                <c:pt idx="1644">
                  <c:v>61</c:v>
                </c:pt>
                <c:pt idx="1645">
                  <c:v>65</c:v>
                </c:pt>
                <c:pt idx="1646">
                  <c:v>67</c:v>
                </c:pt>
                <c:pt idx="1647">
                  <c:v>70</c:v>
                </c:pt>
                <c:pt idx="1648">
                  <c:v>25</c:v>
                </c:pt>
                <c:pt idx="1649">
                  <c:v>72</c:v>
                </c:pt>
                <c:pt idx="1650">
                  <c:v>80</c:v>
                </c:pt>
                <c:pt idx="1651">
                  <c:v>81</c:v>
                </c:pt>
                <c:pt idx="1652">
                  <c:v>83</c:v>
                </c:pt>
                <c:pt idx="1653">
                  <c:v>84</c:v>
                </c:pt>
                <c:pt idx="1654">
                  <c:v>85</c:v>
                </c:pt>
                <c:pt idx="1655">
                  <c:v>5</c:v>
                </c:pt>
                <c:pt idx="1656">
                  <c:v>6</c:v>
                </c:pt>
                <c:pt idx="1657">
                  <c:v>8</c:v>
                </c:pt>
                <c:pt idx="1658">
                  <c:v>11</c:v>
                </c:pt>
                <c:pt idx="1659">
                  <c:v>12</c:v>
                </c:pt>
                <c:pt idx="1660">
                  <c:v>19</c:v>
                </c:pt>
                <c:pt idx="1661">
                  <c:v>20</c:v>
                </c:pt>
                <c:pt idx="1662">
                  <c:v>21</c:v>
                </c:pt>
                <c:pt idx="1663">
                  <c:v>22</c:v>
                </c:pt>
                <c:pt idx="1664">
                  <c:v>23</c:v>
                </c:pt>
                <c:pt idx="1665">
                  <c:v>24</c:v>
                </c:pt>
                <c:pt idx="1666">
                  <c:v>25</c:v>
                </c:pt>
                <c:pt idx="1667">
                  <c:v>26</c:v>
                </c:pt>
                <c:pt idx="1668">
                  <c:v>32</c:v>
                </c:pt>
                <c:pt idx="1669">
                  <c:v>33</c:v>
                </c:pt>
                <c:pt idx="1670">
                  <c:v>34</c:v>
                </c:pt>
                <c:pt idx="1671">
                  <c:v>35</c:v>
                </c:pt>
                <c:pt idx="1672">
                  <c:v>36</c:v>
                </c:pt>
                <c:pt idx="1673">
                  <c:v>37</c:v>
                </c:pt>
                <c:pt idx="1674">
                  <c:v>38</c:v>
                </c:pt>
                <c:pt idx="1675">
                  <c:v>39</c:v>
                </c:pt>
                <c:pt idx="1676">
                  <c:v>40</c:v>
                </c:pt>
                <c:pt idx="1677">
                  <c:v>41</c:v>
                </c:pt>
                <c:pt idx="1678">
                  <c:v>43</c:v>
                </c:pt>
                <c:pt idx="1679">
                  <c:v>44</c:v>
                </c:pt>
                <c:pt idx="1680">
                  <c:v>45</c:v>
                </c:pt>
                <c:pt idx="1681">
                  <c:v>46</c:v>
                </c:pt>
                <c:pt idx="1682">
                  <c:v>47</c:v>
                </c:pt>
                <c:pt idx="1683">
                  <c:v>48</c:v>
                </c:pt>
                <c:pt idx="1684">
                  <c:v>52</c:v>
                </c:pt>
                <c:pt idx="1685">
                  <c:v>53</c:v>
                </c:pt>
                <c:pt idx="1686">
                  <c:v>54</c:v>
                </c:pt>
                <c:pt idx="1687">
                  <c:v>56</c:v>
                </c:pt>
                <c:pt idx="1688">
                  <c:v>61</c:v>
                </c:pt>
                <c:pt idx="1689">
                  <c:v>62</c:v>
                </c:pt>
                <c:pt idx="1690">
                  <c:v>63</c:v>
                </c:pt>
                <c:pt idx="1691">
                  <c:v>65</c:v>
                </c:pt>
                <c:pt idx="1692">
                  <c:v>66</c:v>
                </c:pt>
                <c:pt idx="1693">
                  <c:v>61</c:v>
                </c:pt>
                <c:pt idx="1694">
                  <c:v>68</c:v>
                </c:pt>
                <c:pt idx="1695">
                  <c:v>70</c:v>
                </c:pt>
                <c:pt idx="1696">
                  <c:v>73</c:v>
                </c:pt>
                <c:pt idx="1697">
                  <c:v>75</c:v>
                </c:pt>
                <c:pt idx="1698">
                  <c:v>77</c:v>
                </c:pt>
                <c:pt idx="1699">
                  <c:v>79</c:v>
                </c:pt>
                <c:pt idx="1700">
                  <c:v>83</c:v>
                </c:pt>
                <c:pt idx="1701">
                  <c:v>84</c:v>
                </c:pt>
                <c:pt idx="1702">
                  <c:v>85</c:v>
                </c:pt>
                <c:pt idx="1703">
                  <c:v>88</c:v>
                </c:pt>
                <c:pt idx="1704">
                  <c:v>89</c:v>
                </c:pt>
                <c:pt idx="1705">
                  <c:v>90</c:v>
                </c:pt>
                <c:pt idx="1706">
                  <c:v>91</c:v>
                </c:pt>
                <c:pt idx="1707">
                  <c:v>92</c:v>
                </c:pt>
                <c:pt idx="1708">
                  <c:v>94</c:v>
                </c:pt>
                <c:pt idx="1709">
                  <c:v>95</c:v>
                </c:pt>
                <c:pt idx="1710">
                  <c:v>96</c:v>
                </c:pt>
                <c:pt idx="1711">
                  <c:v>99</c:v>
                </c:pt>
                <c:pt idx="1712">
                  <c:v>101</c:v>
                </c:pt>
                <c:pt idx="1713">
                  <c:v>103</c:v>
                </c:pt>
                <c:pt idx="1714">
                  <c:v>104</c:v>
                </c:pt>
                <c:pt idx="1715">
                  <c:v>105</c:v>
                </c:pt>
                <c:pt idx="1716">
                  <c:v>107</c:v>
                </c:pt>
                <c:pt idx="1717">
                  <c:v>108</c:v>
                </c:pt>
                <c:pt idx="1718">
                  <c:v>109</c:v>
                </c:pt>
                <c:pt idx="1719">
                  <c:v>112</c:v>
                </c:pt>
                <c:pt idx="1720">
                  <c:v>113</c:v>
                </c:pt>
                <c:pt idx="1721">
                  <c:v>114</c:v>
                </c:pt>
                <c:pt idx="1722">
                  <c:v>115</c:v>
                </c:pt>
                <c:pt idx="1723">
                  <c:v>119</c:v>
                </c:pt>
                <c:pt idx="1724">
                  <c:v>123</c:v>
                </c:pt>
                <c:pt idx="1725">
                  <c:v>125</c:v>
                </c:pt>
              </c:strCache>
            </c:strRef>
          </c:tx>
          <c:spPr>
            <a:solidFill>
              <a:schemeClr val="accent4">
                <a:lumMod val="60000"/>
              </a:schemeClr>
            </a:solidFill>
            <a:ln>
              <a:noFill/>
            </a:ln>
            <a:effectLst/>
          </c:spPr>
          <c:invertIfNegative val="0"/>
          <c:cat>
            <c:strRef>
              <c:f>指定区域情報!$A$1727:$A$4663</c:f>
              <c:strCache>
                <c:ptCount val="1"/>
                <c:pt idx="0">
                  <c:v>d</c:v>
                </c:pt>
              </c:strCache>
            </c:strRef>
          </c:cat>
          <c:val>
            <c:numRef>
              <c:f>指定区域情報!$K$1727:$K$4663</c:f>
              <c:numCache>
                <c:formatCode>General</c:formatCode>
                <c:ptCount val="2937"/>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257</c:v>
                </c:pt>
                <c:pt idx="93">
                  <c:v>258</c:v>
                </c:pt>
                <c:pt idx="94">
                  <c:v>16</c:v>
                </c:pt>
                <c:pt idx="95">
                  <c:v>17</c:v>
                </c:pt>
                <c:pt idx="96">
                  <c:v>18</c:v>
                </c:pt>
                <c:pt idx="97">
                  <c:v>20</c:v>
                </c:pt>
                <c:pt idx="98">
                  <c:v>21</c:v>
                </c:pt>
                <c:pt idx="99">
                  <c:v>23</c:v>
                </c:pt>
                <c:pt idx="100">
                  <c:v>24</c:v>
                </c:pt>
                <c:pt idx="101">
                  <c:v>26</c:v>
                </c:pt>
                <c:pt idx="102">
                  <c:v>29</c:v>
                </c:pt>
                <c:pt idx="103">
                  <c:v>30</c:v>
                </c:pt>
                <c:pt idx="104">
                  <c:v>33</c:v>
                </c:pt>
                <c:pt idx="105">
                  <c:v>35</c:v>
                </c:pt>
                <c:pt idx="106">
                  <c:v>37</c:v>
                </c:pt>
                <c:pt idx="107">
                  <c:v>38</c:v>
                </c:pt>
                <c:pt idx="108">
                  <c:v>40</c:v>
                </c:pt>
                <c:pt idx="109">
                  <c:v>41</c:v>
                </c:pt>
                <c:pt idx="110">
                  <c:v>43</c:v>
                </c:pt>
                <c:pt idx="111">
                  <c:v>45</c:v>
                </c:pt>
                <c:pt idx="112">
                  <c:v>30</c:v>
                </c:pt>
                <c:pt idx="113">
                  <c:v>48</c:v>
                </c:pt>
                <c:pt idx="114">
                  <c:v>49</c:v>
                </c:pt>
                <c:pt idx="115">
                  <c:v>50</c:v>
                </c:pt>
                <c:pt idx="116">
                  <c:v>53</c:v>
                </c:pt>
                <c:pt idx="117">
                  <c:v>57</c:v>
                </c:pt>
                <c:pt idx="118">
                  <c:v>58</c:v>
                </c:pt>
                <c:pt idx="119">
                  <c:v>60</c:v>
                </c:pt>
                <c:pt idx="120">
                  <c:v>62</c:v>
                </c:pt>
                <c:pt idx="121">
                  <c:v>63</c:v>
                </c:pt>
                <c:pt idx="122">
                  <c:v>64</c:v>
                </c:pt>
                <c:pt idx="123">
                  <c:v>65</c:v>
                </c:pt>
                <c:pt idx="124">
                  <c:v>68</c:v>
                </c:pt>
                <c:pt idx="125">
                  <c:v>70</c:v>
                </c:pt>
                <c:pt idx="126">
                  <c:v>71</c:v>
                </c:pt>
                <c:pt idx="127">
                  <c:v>72</c:v>
                </c:pt>
                <c:pt idx="128">
                  <c:v>73</c:v>
                </c:pt>
                <c:pt idx="129">
                  <c:v>75</c:v>
                </c:pt>
                <c:pt idx="130">
                  <c:v>76</c:v>
                </c:pt>
                <c:pt idx="131">
                  <c:v>77</c:v>
                </c:pt>
                <c:pt idx="132">
                  <c:v>78</c:v>
                </c:pt>
                <c:pt idx="133">
                  <c:v>79</c:v>
                </c:pt>
                <c:pt idx="134">
                  <c:v>80</c:v>
                </c:pt>
                <c:pt idx="135">
                  <c:v>82</c:v>
                </c:pt>
                <c:pt idx="136">
                  <c:v>83</c:v>
                </c:pt>
                <c:pt idx="137">
                  <c:v>84</c:v>
                </c:pt>
                <c:pt idx="138">
                  <c:v>86</c:v>
                </c:pt>
                <c:pt idx="139">
                  <c:v>85</c:v>
                </c:pt>
                <c:pt idx="140">
                  <c:v>87</c:v>
                </c:pt>
                <c:pt idx="141">
                  <c:v>88</c:v>
                </c:pt>
                <c:pt idx="142">
                  <c:v>89</c:v>
                </c:pt>
                <c:pt idx="143">
                  <c:v>90</c:v>
                </c:pt>
                <c:pt idx="144">
                  <c:v>91</c:v>
                </c:pt>
                <c:pt idx="145">
                  <c:v>94</c:v>
                </c:pt>
                <c:pt idx="146">
                  <c:v>95</c:v>
                </c:pt>
                <c:pt idx="147">
                  <c:v>97</c:v>
                </c:pt>
                <c:pt idx="148">
                  <c:v>98</c:v>
                </c:pt>
                <c:pt idx="149">
                  <c:v>99</c:v>
                </c:pt>
                <c:pt idx="150">
                  <c:v>100</c:v>
                </c:pt>
                <c:pt idx="151">
                  <c:v>101</c:v>
                </c:pt>
                <c:pt idx="152">
                  <c:v>102</c:v>
                </c:pt>
                <c:pt idx="153">
                  <c:v>103</c:v>
                </c:pt>
                <c:pt idx="154">
                  <c:v>109</c:v>
                </c:pt>
                <c:pt idx="155">
                  <c:v>110</c:v>
                </c:pt>
                <c:pt idx="156">
                  <c:v>111</c:v>
                </c:pt>
                <c:pt idx="157">
                  <c:v>112</c:v>
                </c:pt>
                <c:pt idx="158">
                  <c:v>113</c:v>
                </c:pt>
                <c:pt idx="159">
                  <c:v>116</c:v>
                </c:pt>
                <c:pt idx="160">
                  <c:v>117</c:v>
                </c:pt>
                <c:pt idx="161">
                  <c:v>118</c:v>
                </c:pt>
                <c:pt idx="162">
                  <c:v>119</c:v>
                </c:pt>
                <c:pt idx="163">
                  <c:v>121</c:v>
                </c:pt>
                <c:pt idx="164">
                  <c:v>122</c:v>
                </c:pt>
                <c:pt idx="165">
                  <c:v>123</c:v>
                </c:pt>
                <c:pt idx="166">
                  <c:v>124</c:v>
                </c:pt>
                <c:pt idx="167">
                  <c:v>125</c:v>
                </c:pt>
                <c:pt idx="168">
                  <c:v>126</c:v>
                </c:pt>
                <c:pt idx="169">
                  <c:v>127</c:v>
                </c:pt>
                <c:pt idx="170">
                  <c:v>128</c:v>
                </c:pt>
                <c:pt idx="171">
                  <c:v>129</c:v>
                </c:pt>
                <c:pt idx="172">
                  <c:v>131</c:v>
                </c:pt>
                <c:pt idx="173">
                  <c:v>132</c:v>
                </c:pt>
                <c:pt idx="174">
                  <c:v>135</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149</c:v>
                </c:pt>
                <c:pt idx="190">
                  <c:v>150</c:v>
                </c:pt>
                <c:pt idx="191">
                  <c:v>151</c:v>
                </c:pt>
                <c:pt idx="192">
                  <c:v>152</c:v>
                </c:pt>
                <c:pt idx="193">
                  <c:v>7</c:v>
                </c:pt>
                <c:pt idx="194">
                  <c:v>10</c:v>
                </c:pt>
                <c:pt idx="195">
                  <c:v>15</c:v>
                </c:pt>
                <c:pt idx="196">
                  <c:v>16</c:v>
                </c:pt>
                <c:pt idx="197">
                  <c:v>22</c:v>
                </c:pt>
                <c:pt idx="198">
                  <c:v>26</c:v>
                </c:pt>
                <c:pt idx="199">
                  <c:v>12</c:v>
                </c:pt>
                <c:pt idx="200">
                  <c:v>27</c:v>
                </c:pt>
                <c:pt idx="201">
                  <c:v>15</c:v>
                </c:pt>
                <c:pt idx="202">
                  <c:v>16</c:v>
                </c:pt>
                <c:pt idx="203">
                  <c:v>29</c:v>
                </c:pt>
                <c:pt idx="204">
                  <c:v>3</c:v>
                </c:pt>
                <c:pt idx="205">
                  <c:v>6</c:v>
                </c:pt>
                <c:pt idx="206">
                  <c:v>8</c:v>
                </c:pt>
                <c:pt idx="207">
                  <c:v>9</c:v>
                </c:pt>
                <c:pt idx="208">
                  <c:v>10</c:v>
                </c:pt>
                <c:pt idx="209">
                  <c:v>11</c:v>
                </c:pt>
                <c:pt idx="210">
                  <c:v>13</c:v>
                </c:pt>
                <c:pt idx="211">
                  <c:v>14</c:v>
                </c:pt>
                <c:pt idx="212">
                  <c:v>17</c:v>
                </c:pt>
                <c:pt idx="213">
                  <c:v>18</c:v>
                </c:pt>
                <c:pt idx="214">
                  <c:v>19</c:v>
                </c:pt>
                <c:pt idx="215">
                  <c:v>20</c:v>
                </c:pt>
                <c:pt idx="216">
                  <c:v>21</c:v>
                </c:pt>
                <c:pt idx="217">
                  <c:v>3</c:v>
                </c:pt>
                <c:pt idx="218">
                  <c:v>22</c:v>
                </c:pt>
                <c:pt idx="219">
                  <c:v>23</c:v>
                </c:pt>
                <c:pt idx="220">
                  <c:v>24</c:v>
                </c:pt>
                <c:pt idx="221">
                  <c:v>25</c:v>
                </c:pt>
                <c:pt idx="222">
                  <c:v>26</c:v>
                </c:pt>
                <c:pt idx="223">
                  <c:v>27</c:v>
                </c:pt>
                <c:pt idx="224">
                  <c:v>29</c:v>
                </c:pt>
                <c:pt idx="225">
                  <c:v>30</c:v>
                </c:pt>
                <c:pt idx="226">
                  <c:v>32</c:v>
                </c:pt>
                <c:pt idx="227">
                  <c:v>34</c:v>
                </c:pt>
                <c:pt idx="228">
                  <c:v>35</c:v>
                </c:pt>
                <c:pt idx="229">
                  <c:v>36</c:v>
                </c:pt>
                <c:pt idx="230">
                  <c:v>37</c:v>
                </c:pt>
                <c:pt idx="231">
                  <c:v>38</c:v>
                </c:pt>
                <c:pt idx="232">
                  <c:v>39</c:v>
                </c:pt>
                <c:pt idx="233">
                  <c:v>1</c:v>
                </c:pt>
                <c:pt idx="234">
                  <c:v>2</c:v>
                </c:pt>
                <c:pt idx="235">
                  <c:v>4</c:v>
                </c:pt>
                <c:pt idx="236">
                  <c:v>6</c:v>
                </c:pt>
                <c:pt idx="237">
                  <c:v>8</c:v>
                </c:pt>
                <c:pt idx="238">
                  <c:v>9</c:v>
                </c:pt>
                <c:pt idx="239">
                  <c:v>13</c:v>
                </c:pt>
                <c:pt idx="240">
                  <c:v>24</c:v>
                </c:pt>
                <c:pt idx="241">
                  <c:v>26</c:v>
                </c:pt>
                <c:pt idx="242">
                  <c:v>28</c:v>
                </c:pt>
                <c:pt idx="243">
                  <c:v>30</c:v>
                </c:pt>
                <c:pt idx="244">
                  <c:v>31</c:v>
                </c:pt>
                <c:pt idx="245">
                  <c:v>34</c:v>
                </c:pt>
                <c:pt idx="246">
                  <c:v>36</c:v>
                </c:pt>
                <c:pt idx="247">
                  <c:v>37</c:v>
                </c:pt>
                <c:pt idx="248">
                  <c:v>39</c:v>
                </c:pt>
                <c:pt idx="249">
                  <c:v>11</c:v>
                </c:pt>
                <c:pt idx="250">
                  <c:v>40</c:v>
                </c:pt>
                <c:pt idx="251">
                  <c:v>45</c:v>
                </c:pt>
                <c:pt idx="252">
                  <c:v>46</c:v>
                </c:pt>
                <c:pt idx="253">
                  <c:v>47</c:v>
                </c:pt>
                <c:pt idx="254">
                  <c:v>49</c:v>
                </c:pt>
                <c:pt idx="255">
                  <c:v>51</c:v>
                </c:pt>
                <c:pt idx="256">
                  <c:v>13</c:v>
                </c:pt>
                <c:pt idx="257">
                  <c:v>14</c:v>
                </c:pt>
                <c:pt idx="258">
                  <c:v>52</c:v>
                </c:pt>
                <c:pt idx="259">
                  <c:v>4</c:v>
                </c:pt>
                <c:pt idx="260">
                  <c:v>9</c:v>
                </c:pt>
                <c:pt idx="261">
                  <c:v>11</c:v>
                </c:pt>
                <c:pt idx="262">
                  <c:v>13</c:v>
                </c:pt>
                <c:pt idx="263">
                  <c:v>15</c:v>
                </c:pt>
                <c:pt idx="264">
                  <c:v>16</c:v>
                </c:pt>
                <c:pt idx="265">
                  <c:v>17</c:v>
                </c:pt>
                <c:pt idx="266">
                  <c:v>18</c:v>
                </c:pt>
                <c:pt idx="267">
                  <c:v>8</c:v>
                </c:pt>
                <c:pt idx="268">
                  <c:v>1</c:v>
                </c:pt>
                <c:pt idx="269">
                  <c:v>3</c:v>
                </c:pt>
                <c:pt idx="270">
                  <c:v>4</c:v>
                </c:pt>
                <c:pt idx="271">
                  <c:v>6</c:v>
                </c:pt>
                <c:pt idx="272">
                  <c:v>8</c:v>
                </c:pt>
                <c:pt idx="273">
                  <c:v>10</c:v>
                </c:pt>
                <c:pt idx="274">
                  <c:v>13</c:v>
                </c:pt>
                <c:pt idx="275">
                  <c:v>14</c:v>
                </c:pt>
                <c:pt idx="276">
                  <c:v>0</c:v>
                </c:pt>
                <c:pt idx="277">
                  <c:v>0</c:v>
                </c:pt>
                <c:pt idx="278">
                  <c:v>8</c:v>
                </c:pt>
                <c:pt idx="279">
                  <c:v>12</c:v>
                </c:pt>
                <c:pt idx="280">
                  <c:v>4</c:v>
                </c:pt>
                <c:pt idx="281">
                  <c:v>7</c:v>
                </c:pt>
                <c:pt idx="282">
                  <c:v>9</c:v>
                </c:pt>
                <c:pt idx="283">
                  <c:v>10</c:v>
                </c:pt>
                <c:pt idx="284">
                  <c:v>1</c:v>
                </c:pt>
                <c:pt idx="285">
                  <c:v>11</c:v>
                </c:pt>
                <c:pt idx="286">
                  <c:v>2</c:v>
                </c:pt>
                <c:pt idx="287">
                  <c:v>13</c:v>
                </c:pt>
                <c:pt idx="288">
                  <c:v>14</c:v>
                </c:pt>
                <c:pt idx="289">
                  <c:v>15</c:v>
                </c:pt>
                <c:pt idx="290">
                  <c:v>16</c:v>
                </c:pt>
                <c:pt idx="291">
                  <c:v>18</c:v>
                </c:pt>
                <c:pt idx="292">
                  <c:v>19</c:v>
                </c:pt>
                <c:pt idx="293">
                  <c:v>19</c:v>
                </c:pt>
                <c:pt idx="294">
                  <c:v>20</c:v>
                </c:pt>
                <c:pt idx="295">
                  <c:v>21</c:v>
                </c:pt>
                <c:pt idx="296">
                  <c:v>22</c:v>
                </c:pt>
                <c:pt idx="297">
                  <c:v>23</c:v>
                </c:pt>
                <c:pt idx="298">
                  <c:v>24</c:v>
                </c:pt>
                <c:pt idx="299">
                  <c:v>25</c:v>
                </c:pt>
                <c:pt idx="300">
                  <c:v>26</c:v>
                </c:pt>
                <c:pt idx="301">
                  <c:v>27</c:v>
                </c:pt>
                <c:pt idx="302">
                  <c:v>28</c:v>
                </c:pt>
                <c:pt idx="303">
                  <c:v>29</c:v>
                </c:pt>
                <c:pt idx="304">
                  <c:v>30</c:v>
                </c:pt>
                <c:pt idx="305">
                  <c:v>31</c:v>
                </c:pt>
                <c:pt idx="306">
                  <c:v>32</c:v>
                </c:pt>
                <c:pt idx="307">
                  <c:v>33</c:v>
                </c:pt>
                <c:pt idx="308">
                  <c:v>34</c:v>
                </c:pt>
                <c:pt idx="309">
                  <c:v>35</c:v>
                </c:pt>
                <c:pt idx="310">
                  <c:v>4</c:v>
                </c:pt>
                <c:pt idx="311">
                  <c:v>36</c:v>
                </c:pt>
                <c:pt idx="312">
                  <c:v>36</c:v>
                </c:pt>
                <c:pt idx="313">
                  <c:v>37</c:v>
                </c:pt>
                <c:pt idx="314">
                  <c:v>38</c:v>
                </c:pt>
                <c:pt idx="315">
                  <c:v>39</c:v>
                </c:pt>
                <c:pt idx="316">
                  <c:v>40</c:v>
                </c:pt>
                <c:pt idx="317">
                  <c:v>5</c:v>
                </c:pt>
                <c:pt idx="318">
                  <c:v>41</c:v>
                </c:pt>
                <c:pt idx="319">
                  <c:v>42</c:v>
                </c:pt>
                <c:pt idx="320">
                  <c:v>43</c:v>
                </c:pt>
                <c:pt idx="321">
                  <c:v>44</c:v>
                </c:pt>
                <c:pt idx="322">
                  <c:v>45</c:v>
                </c:pt>
                <c:pt idx="323">
                  <c:v>46</c:v>
                </c:pt>
                <c:pt idx="324">
                  <c:v>6</c:v>
                </c:pt>
                <c:pt idx="325">
                  <c:v>48</c:v>
                </c:pt>
                <c:pt idx="326">
                  <c:v>49</c:v>
                </c:pt>
                <c:pt idx="327">
                  <c:v>7</c:v>
                </c:pt>
                <c:pt idx="328">
                  <c:v>50</c:v>
                </c:pt>
                <c:pt idx="329">
                  <c:v>51</c:v>
                </c:pt>
                <c:pt idx="330">
                  <c:v>52</c:v>
                </c:pt>
                <c:pt idx="331">
                  <c:v>53</c:v>
                </c:pt>
                <c:pt idx="332">
                  <c:v>54</c:v>
                </c:pt>
                <c:pt idx="333">
                  <c:v>55</c:v>
                </c:pt>
                <c:pt idx="334">
                  <c:v>56</c:v>
                </c:pt>
                <c:pt idx="335">
                  <c:v>57</c:v>
                </c:pt>
                <c:pt idx="336">
                  <c:v>58</c:v>
                </c:pt>
                <c:pt idx="337">
                  <c:v>59</c:v>
                </c:pt>
                <c:pt idx="338">
                  <c:v>1</c:v>
                </c:pt>
                <c:pt idx="339">
                  <c:v>2</c:v>
                </c:pt>
                <c:pt idx="340">
                  <c:v>3</c:v>
                </c:pt>
                <c:pt idx="341">
                  <c:v>4</c:v>
                </c:pt>
                <c:pt idx="342">
                  <c:v>5</c:v>
                </c:pt>
                <c:pt idx="343">
                  <c:v>6</c:v>
                </c:pt>
                <c:pt idx="344">
                  <c:v>7</c:v>
                </c:pt>
                <c:pt idx="345">
                  <c:v>10</c:v>
                </c:pt>
                <c:pt idx="346">
                  <c:v>11</c:v>
                </c:pt>
                <c:pt idx="347">
                  <c:v>12</c:v>
                </c:pt>
                <c:pt idx="348">
                  <c:v>13</c:v>
                </c:pt>
                <c:pt idx="349">
                  <c:v>14</c:v>
                </c:pt>
                <c:pt idx="350">
                  <c:v>15</c:v>
                </c:pt>
                <c:pt idx="351">
                  <c:v>16</c:v>
                </c:pt>
                <c:pt idx="352">
                  <c:v>17</c:v>
                </c:pt>
                <c:pt idx="353">
                  <c:v>18</c:v>
                </c:pt>
                <c:pt idx="354">
                  <c:v>19</c:v>
                </c:pt>
                <c:pt idx="355">
                  <c:v>20</c:v>
                </c:pt>
                <c:pt idx="356">
                  <c:v>21</c:v>
                </c:pt>
                <c:pt idx="357">
                  <c:v>22</c:v>
                </c:pt>
                <c:pt idx="358">
                  <c:v>23</c:v>
                </c:pt>
                <c:pt idx="359">
                  <c:v>24</c:v>
                </c:pt>
                <c:pt idx="360">
                  <c:v>25</c:v>
                </c:pt>
                <c:pt idx="361">
                  <c:v>26</c:v>
                </c:pt>
                <c:pt idx="362">
                  <c:v>27</c:v>
                </c:pt>
                <c:pt idx="363">
                  <c:v>28</c:v>
                </c:pt>
                <c:pt idx="364">
                  <c:v>29</c:v>
                </c:pt>
                <c:pt idx="365">
                  <c:v>31</c:v>
                </c:pt>
                <c:pt idx="366">
                  <c:v>32</c:v>
                </c:pt>
                <c:pt idx="367">
                  <c:v>33</c:v>
                </c:pt>
                <c:pt idx="368">
                  <c:v>34</c:v>
                </c:pt>
                <c:pt idx="369">
                  <c:v>35</c:v>
                </c:pt>
                <c:pt idx="370">
                  <c:v>36</c:v>
                </c:pt>
                <c:pt idx="371">
                  <c:v>37</c:v>
                </c:pt>
                <c:pt idx="372">
                  <c:v>38</c:v>
                </c:pt>
                <c:pt idx="373">
                  <c:v>39</c:v>
                </c:pt>
                <c:pt idx="374">
                  <c:v>40</c:v>
                </c:pt>
                <c:pt idx="375">
                  <c:v>41</c:v>
                </c:pt>
                <c:pt idx="376">
                  <c:v>42</c:v>
                </c:pt>
                <c:pt idx="377">
                  <c:v>43</c:v>
                </c:pt>
                <c:pt idx="378">
                  <c:v>44</c:v>
                </c:pt>
                <c:pt idx="379">
                  <c:v>45</c:v>
                </c:pt>
                <c:pt idx="380">
                  <c:v>46</c:v>
                </c:pt>
                <c:pt idx="381">
                  <c:v>47</c:v>
                </c:pt>
                <c:pt idx="382">
                  <c:v>48</c:v>
                </c:pt>
                <c:pt idx="383">
                  <c:v>49</c:v>
                </c:pt>
                <c:pt idx="384">
                  <c:v>50</c:v>
                </c:pt>
                <c:pt idx="385">
                  <c:v>51</c:v>
                </c:pt>
                <c:pt idx="386">
                  <c:v>52</c:v>
                </c:pt>
                <c:pt idx="387">
                  <c:v>53</c:v>
                </c:pt>
                <c:pt idx="388">
                  <c:v>3</c:v>
                </c:pt>
                <c:pt idx="389">
                  <c:v>2</c:v>
                </c:pt>
                <c:pt idx="390">
                  <c:v>3</c:v>
                </c:pt>
                <c:pt idx="391">
                  <c:v>4</c:v>
                </c:pt>
                <c:pt idx="392">
                  <c:v>5</c:v>
                </c:pt>
                <c:pt idx="393">
                  <c:v>6</c:v>
                </c:pt>
                <c:pt idx="394">
                  <c:v>8</c:v>
                </c:pt>
                <c:pt idx="395">
                  <c:v>1</c:v>
                </c:pt>
                <c:pt idx="396">
                  <c:v>2</c:v>
                </c:pt>
                <c:pt idx="397">
                  <c:v>3</c:v>
                </c:pt>
                <c:pt idx="398">
                  <c:v>4</c:v>
                </c:pt>
                <c:pt idx="399">
                  <c:v>5</c:v>
                </c:pt>
                <c:pt idx="400">
                  <c:v>6</c:v>
                </c:pt>
                <c:pt idx="401">
                  <c:v>7</c:v>
                </c:pt>
                <c:pt idx="402">
                  <c:v>8</c:v>
                </c:pt>
                <c:pt idx="403">
                  <c:v>9</c:v>
                </c:pt>
                <c:pt idx="404">
                  <c:v>10</c:v>
                </c:pt>
                <c:pt idx="405">
                  <c:v>11</c:v>
                </c:pt>
                <c:pt idx="406">
                  <c:v>12</c:v>
                </c:pt>
                <c:pt idx="407">
                  <c:v>13</c:v>
                </c:pt>
                <c:pt idx="408">
                  <c:v>14</c:v>
                </c:pt>
                <c:pt idx="409">
                  <c:v>1</c:v>
                </c:pt>
                <c:pt idx="410">
                  <c:v>3</c:v>
                </c:pt>
                <c:pt idx="411">
                  <c:v>4</c:v>
                </c:pt>
                <c:pt idx="412">
                  <c:v>6</c:v>
                </c:pt>
                <c:pt idx="413">
                  <c:v>12</c:v>
                </c:pt>
                <c:pt idx="414">
                  <c:v>13</c:v>
                </c:pt>
                <c:pt idx="415">
                  <c:v>2</c:v>
                </c:pt>
                <c:pt idx="416">
                  <c:v>3</c:v>
                </c:pt>
                <c:pt idx="417">
                  <c:v>1</c:v>
                </c:pt>
                <c:pt idx="418">
                  <c:v>2</c:v>
                </c:pt>
                <c:pt idx="419">
                  <c:v>6</c:v>
                </c:pt>
                <c:pt idx="420">
                  <c:v>5</c:v>
                </c:pt>
                <c:pt idx="421">
                  <c:v>8</c:v>
                </c:pt>
                <c:pt idx="422">
                  <c:v>10</c:v>
                </c:pt>
                <c:pt idx="423">
                  <c:v>3</c:v>
                </c:pt>
                <c:pt idx="424">
                  <c:v>6</c:v>
                </c:pt>
                <c:pt idx="425">
                  <c:v>8</c:v>
                </c:pt>
                <c:pt idx="426">
                  <c:v>5</c:v>
                </c:pt>
                <c:pt idx="427">
                  <c:v>10</c:v>
                </c:pt>
                <c:pt idx="428">
                  <c:v>12</c:v>
                </c:pt>
                <c:pt idx="429">
                  <c:v>11</c:v>
                </c:pt>
                <c:pt idx="430">
                  <c:v>1</c:v>
                </c:pt>
                <c:pt idx="431">
                  <c:v>1</c:v>
                </c:pt>
                <c:pt idx="432">
                  <c:v>2</c:v>
                </c:pt>
                <c:pt idx="433">
                  <c:v>3</c:v>
                </c:pt>
                <c:pt idx="434">
                  <c:v>1</c:v>
                </c:pt>
                <c:pt idx="435">
                  <c:v>1</c:v>
                </c:pt>
                <c:pt idx="436">
                  <c:v>0</c:v>
                </c:pt>
                <c:pt idx="437">
                  <c:v>0</c:v>
                </c:pt>
                <c:pt idx="438">
                  <c:v>0</c:v>
                </c:pt>
                <c:pt idx="439">
                  <c:v>0</c:v>
                </c:pt>
                <c:pt idx="440">
                  <c:v>0</c:v>
                </c:pt>
                <c:pt idx="441">
                  <c:v>0</c:v>
                </c:pt>
                <c:pt idx="442">
                  <c:v>0</c:v>
                </c:pt>
                <c:pt idx="443">
                  <c:v>3</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1</c:v>
                </c:pt>
                <c:pt idx="458">
                  <c:v>4</c:v>
                </c:pt>
                <c:pt idx="459">
                  <c:v>5</c:v>
                </c:pt>
                <c:pt idx="460">
                  <c:v>6</c:v>
                </c:pt>
                <c:pt idx="461">
                  <c:v>2</c:v>
                </c:pt>
                <c:pt idx="462">
                  <c:v>2</c:v>
                </c:pt>
                <c:pt idx="463">
                  <c:v>3</c:v>
                </c:pt>
                <c:pt idx="464">
                  <c:v>4</c:v>
                </c:pt>
                <c:pt idx="465">
                  <c:v>7</c:v>
                </c:pt>
                <c:pt idx="466">
                  <c:v>8</c:v>
                </c:pt>
                <c:pt idx="467">
                  <c:v>9</c:v>
                </c:pt>
                <c:pt idx="468">
                  <c:v>11</c:v>
                </c:pt>
                <c:pt idx="469">
                  <c:v>12</c:v>
                </c:pt>
                <c:pt idx="470">
                  <c:v>13</c:v>
                </c:pt>
                <c:pt idx="471">
                  <c:v>17</c:v>
                </c:pt>
                <c:pt idx="472">
                  <c:v>18</c:v>
                </c:pt>
                <c:pt idx="473">
                  <c:v>19</c:v>
                </c:pt>
                <c:pt idx="474">
                  <c:v>22</c:v>
                </c:pt>
                <c:pt idx="475">
                  <c:v>23</c:v>
                </c:pt>
                <c:pt idx="476">
                  <c:v>25</c:v>
                </c:pt>
                <c:pt idx="477">
                  <c:v>26</c:v>
                </c:pt>
                <c:pt idx="478">
                  <c:v>27</c:v>
                </c:pt>
                <c:pt idx="479">
                  <c:v>33</c:v>
                </c:pt>
                <c:pt idx="480">
                  <c:v>34</c:v>
                </c:pt>
                <c:pt idx="481">
                  <c:v>35</c:v>
                </c:pt>
                <c:pt idx="482">
                  <c:v>36</c:v>
                </c:pt>
                <c:pt idx="483">
                  <c:v>37</c:v>
                </c:pt>
                <c:pt idx="484">
                  <c:v>1</c:v>
                </c:pt>
                <c:pt idx="485">
                  <c:v>2</c:v>
                </c:pt>
                <c:pt idx="486">
                  <c:v>4</c:v>
                </c:pt>
                <c:pt idx="487">
                  <c:v>5</c:v>
                </c:pt>
                <c:pt idx="488">
                  <c:v>7</c:v>
                </c:pt>
                <c:pt idx="489">
                  <c:v>8</c:v>
                </c:pt>
                <c:pt idx="490">
                  <c:v>9</c:v>
                </c:pt>
                <c:pt idx="491">
                  <c:v>10</c:v>
                </c:pt>
                <c:pt idx="492">
                  <c:v>13</c:v>
                </c:pt>
                <c:pt idx="493">
                  <c:v>14</c:v>
                </c:pt>
                <c:pt idx="494">
                  <c:v>2</c:v>
                </c:pt>
                <c:pt idx="495">
                  <c:v>1</c:v>
                </c:pt>
                <c:pt idx="496">
                  <c:v>1</c:v>
                </c:pt>
                <c:pt idx="497">
                  <c:v>1</c:v>
                </c:pt>
                <c:pt idx="498">
                  <c:v>1</c:v>
                </c:pt>
                <c:pt idx="499">
                  <c:v>2</c:v>
                </c:pt>
                <c:pt idx="500">
                  <c:v>3</c:v>
                </c:pt>
                <c:pt idx="501">
                  <c:v>2</c:v>
                </c:pt>
                <c:pt idx="502">
                  <c:v>1</c:v>
                </c:pt>
                <c:pt idx="503">
                  <c:v>1</c:v>
                </c:pt>
                <c:pt idx="504">
                  <c:v>4</c:v>
                </c:pt>
                <c:pt idx="505">
                  <c:v>1</c:v>
                </c:pt>
                <c:pt idx="506">
                  <c:v>2</c:v>
                </c:pt>
                <c:pt idx="507">
                  <c:v>1</c:v>
                </c:pt>
                <c:pt idx="508">
                  <c:v>2</c:v>
                </c:pt>
                <c:pt idx="509">
                  <c:v>1</c:v>
                </c:pt>
                <c:pt idx="510">
                  <c:v>1</c:v>
                </c:pt>
                <c:pt idx="511">
                  <c:v>2</c:v>
                </c:pt>
                <c:pt idx="512">
                  <c:v>3</c:v>
                </c:pt>
                <c:pt idx="513">
                  <c:v>1</c:v>
                </c:pt>
                <c:pt idx="514">
                  <c:v>1</c:v>
                </c:pt>
                <c:pt idx="515">
                  <c:v>2</c:v>
                </c:pt>
                <c:pt idx="516">
                  <c:v>3</c:v>
                </c:pt>
                <c:pt idx="517">
                  <c:v>1</c:v>
                </c:pt>
                <c:pt idx="518">
                  <c:v>2</c:v>
                </c:pt>
                <c:pt idx="519">
                  <c:v>3</c:v>
                </c:pt>
                <c:pt idx="520">
                  <c:v>5</c:v>
                </c:pt>
                <c:pt idx="521">
                  <c:v>6</c:v>
                </c:pt>
                <c:pt idx="522">
                  <c:v>1</c:v>
                </c:pt>
                <c:pt idx="523">
                  <c:v>2</c:v>
                </c:pt>
                <c:pt idx="524">
                  <c:v>3</c:v>
                </c:pt>
                <c:pt idx="525">
                  <c:v>4</c:v>
                </c:pt>
                <c:pt idx="526">
                  <c:v>6</c:v>
                </c:pt>
                <c:pt idx="527">
                  <c:v>1</c:v>
                </c:pt>
                <c:pt idx="528">
                  <c:v>2</c:v>
                </c:pt>
                <c:pt idx="529">
                  <c:v>3</c:v>
                </c:pt>
                <c:pt idx="530">
                  <c:v>4</c:v>
                </c:pt>
                <c:pt idx="531">
                  <c:v>1</c:v>
                </c:pt>
                <c:pt idx="532">
                  <c:v>1</c:v>
                </c:pt>
                <c:pt idx="533">
                  <c:v>1</c:v>
                </c:pt>
                <c:pt idx="534">
                  <c:v>2</c:v>
                </c:pt>
                <c:pt idx="535">
                  <c:v>3</c:v>
                </c:pt>
                <c:pt idx="536">
                  <c:v>5</c:v>
                </c:pt>
                <c:pt idx="537">
                  <c:v>6</c:v>
                </c:pt>
                <c:pt idx="538">
                  <c:v>7</c:v>
                </c:pt>
                <c:pt idx="539">
                  <c:v>9</c:v>
                </c:pt>
                <c:pt idx="540">
                  <c:v>10</c:v>
                </c:pt>
                <c:pt idx="541">
                  <c:v>12</c:v>
                </c:pt>
                <c:pt idx="542">
                  <c:v>13</c:v>
                </c:pt>
                <c:pt idx="543">
                  <c:v>15</c:v>
                </c:pt>
                <c:pt idx="544">
                  <c:v>16</c:v>
                </c:pt>
                <c:pt idx="545">
                  <c:v>19</c:v>
                </c:pt>
                <c:pt idx="546">
                  <c:v>20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2</c:v>
                </c:pt>
                <c:pt idx="576">
                  <c:v>3</c:v>
                </c:pt>
                <c:pt idx="577">
                  <c:v>1</c:v>
                </c:pt>
                <c:pt idx="578">
                  <c:v>0</c:v>
                </c:pt>
                <c:pt idx="579">
                  <c:v>0</c:v>
                </c:pt>
                <c:pt idx="580">
                  <c:v>0</c:v>
                </c:pt>
                <c:pt idx="581">
                  <c:v>0</c:v>
                </c:pt>
                <c:pt idx="582">
                  <c:v>0</c:v>
                </c:pt>
                <c:pt idx="583">
                  <c:v>0</c:v>
                </c:pt>
                <c:pt idx="584">
                  <c:v>16</c:v>
                </c:pt>
                <c:pt idx="585">
                  <c:v>19</c:v>
                </c:pt>
                <c:pt idx="586">
                  <c:v>22</c:v>
                </c:pt>
                <c:pt idx="587">
                  <c:v>25</c:v>
                </c:pt>
                <c:pt idx="588">
                  <c:v>27</c:v>
                </c:pt>
                <c:pt idx="589">
                  <c:v>28</c:v>
                </c:pt>
                <c:pt idx="590">
                  <c:v>34</c:v>
                </c:pt>
                <c:pt idx="591">
                  <c:v>35</c:v>
                </c:pt>
                <c:pt idx="592">
                  <c:v>38</c:v>
                </c:pt>
                <c:pt idx="593">
                  <c:v>40</c:v>
                </c:pt>
                <c:pt idx="594">
                  <c:v>41</c:v>
                </c:pt>
                <c:pt idx="595">
                  <c:v>42</c:v>
                </c:pt>
                <c:pt idx="596">
                  <c:v>46</c:v>
                </c:pt>
                <c:pt idx="597">
                  <c:v>47</c:v>
                </c:pt>
                <c:pt idx="598">
                  <c:v>53</c:v>
                </c:pt>
                <c:pt idx="599">
                  <c:v>59</c:v>
                </c:pt>
                <c:pt idx="600">
                  <c:v>60</c:v>
                </c:pt>
                <c:pt idx="601">
                  <c:v>62</c:v>
                </c:pt>
                <c:pt idx="602">
                  <c:v>65</c:v>
                </c:pt>
                <c:pt idx="603">
                  <c:v>67</c:v>
                </c:pt>
                <c:pt idx="604">
                  <c:v>69</c:v>
                </c:pt>
                <c:pt idx="605">
                  <c:v>70</c:v>
                </c:pt>
                <c:pt idx="606">
                  <c:v>3</c:v>
                </c:pt>
                <c:pt idx="607">
                  <c:v>4</c:v>
                </c:pt>
                <c:pt idx="608">
                  <c:v>5</c:v>
                </c:pt>
                <c:pt idx="609">
                  <c:v>6</c:v>
                </c:pt>
                <c:pt idx="610">
                  <c:v>7</c:v>
                </c:pt>
                <c:pt idx="611">
                  <c:v>8</c:v>
                </c:pt>
                <c:pt idx="612">
                  <c:v>9</c:v>
                </c:pt>
                <c:pt idx="613">
                  <c:v>12</c:v>
                </c:pt>
                <c:pt idx="614">
                  <c:v>13</c:v>
                </c:pt>
                <c:pt idx="615">
                  <c:v>15</c:v>
                </c:pt>
                <c:pt idx="616">
                  <c:v>17</c:v>
                </c:pt>
                <c:pt idx="617">
                  <c:v>18</c:v>
                </c:pt>
                <c:pt idx="618">
                  <c:v>19</c:v>
                </c:pt>
                <c:pt idx="619">
                  <c:v>22</c:v>
                </c:pt>
                <c:pt idx="620">
                  <c:v>23</c:v>
                </c:pt>
                <c:pt idx="621">
                  <c:v>24</c:v>
                </c:pt>
                <c:pt idx="622">
                  <c:v>25</c:v>
                </c:pt>
                <c:pt idx="623">
                  <c:v>26</c:v>
                </c:pt>
                <c:pt idx="624">
                  <c:v>27</c:v>
                </c:pt>
                <c:pt idx="625">
                  <c:v>28</c:v>
                </c:pt>
                <c:pt idx="626">
                  <c:v>31</c:v>
                </c:pt>
                <c:pt idx="627">
                  <c:v>32</c:v>
                </c:pt>
                <c:pt idx="628">
                  <c:v>33</c:v>
                </c:pt>
                <c:pt idx="629">
                  <c:v>34</c:v>
                </c:pt>
                <c:pt idx="630">
                  <c:v>35</c:v>
                </c:pt>
                <c:pt idx="631">
                  <c:v>36</c:v>
                </c:pt>
                <c:pt idx="632">
                  <c:v>0</c:v>
                </c:pt>
                <c:pt idx="633">
                  <c:v>0</c:v>
                </c:pt>
                <c:pt idx="634">
                  <c:v>0</c:v>
                </c:pt>
                <c:pt idx="635">
                  <c:v>0</c:v>
                </c:pt>
                <c:pt idx="636">
                  <c:v>29</c:v>
                </c:pt>
                <c:pt idx="637">
                  <c:v>32</c:v>
                </c:pt>
                <c:pt idx="638">
                  <c:v>33</c:v>
                </c:pt>
                <c:pt idx="639">
                  <c:v>35</c:v>
                </c:pt>
                <c:pt idx="640">
                  <c:v>37</c:v>
                </c:pt>
                <c:pt idx="641">
                  <c:v>38</c:v>
                </c:pt>
                <c:pt idx="642">
                  <c:v>41</c:v>
                </c:pt>
                <c:pt idx="643">
                  <c:v>43</c:v>
                </c:pt>
                <c:pt idx="644">
                  <c:v>44</c:v>
                </c:pt>
                <c:pt idx="645">
                  <c:v>46</c:v>
                </c:pt>
                <c:pt idx="646">
                  <c:v>48</c:v>
                </c:pt>
                <c:pt idx="647">
                  <c:v>49</c:v>
                </c:pt>
                <c:pt idx="648">
                  <c:v>8</c:v>
                </c:pt>
                <c:pt idx="649">
                  <c:v>9</c:v>
                </c:pt>
                <c:pt idx="650">
                  <c:v>3</c:v>
                </c:pt>
                <c:pt idx="651">
                  <c:v>4</c:v>
                </c:pt>
                <c:pt idx="652">
                  <c:v>2</c:v>
                </c:pt>
                <c:pt idx="653">
                  <c:v>3</c:v>
                </c:pt>
                <c:pt idx="654">
                  <c:v>5</c:v>
                </c:pt>
                <c:pt idx="655">
                  <c:v>2</c:v>
                </c:pt>
                <c:pt idx="656">
                  <c:v>3</c:v>
                </c:pt>
                <c:pt idx="657">
                  <c:v>4</c:v>
                </c:pt>
                <c:pt idx="658">
                  <c:v>6</c:v>
                </c:pt>
                <c:pt idx="659">
                  <c:v>7</c:v>
                </c:pt>
                <c:pt idx="660">
                  <c:v>10</c:v>
                </c:pt>
                <c:pt idx="661">
                  <c:v>11</c:v>
                </c:pt>
                <c:pt idx="662">
                  <c:v>0</c:v>
                </c:pt>
                <c:pt idx="663">
                  <c:v>5</c:v>
                </c:pt>
                <c:pt idx="664">
                  <c:v>14</c:v>
                </c:pt>
                <c:pt idx="665">
                  <c:v>15</c:v>
                </c:pt>
                <c:pt idx="666">
                  <c:v>20</c:v>
                </c:pt>
                <c:pt idx="667">
                  <c:v>21</c:v>
                </c:pt>
                <c:pt idx="668">
                  <c:v>22</c:v>
                </c:pt>
                <c:pt idx="669">
                  <c:v>0</c:v>
                </c:pt>
                <c:pt idx="670">
                  <c:v>0</c:v>
                </c:pt>
                <c:pt idx="671">
                  <c:v>0</c:v>
                </c:pt>
                <c:pt idx="672">
                  <c:v>25</c:v>
                </c:pt>
                <c:pt idx="673">
                  <c:v>25</c:v>
                </c:pt>
                <c:pt idx="674">
                  <c:v>0</c:v>
                </c:pt>
                <c:pt idx="675">
                  <c:v>0</c:v>
                </c:pt>
                <c:pt idx="676">
                  <c:v>35</c:v>
                </c:pt>
                <c:pt idx="677">
                  <c:v>0</c:v>
                </c:pt>
                <c:pt idx="678">
                  <c:v>0</c:v>
                </c:pt>
                <c:pt idx="679">
                  <c:v>0</c:v>
                </c:pt>
                <c:pt idx="680">
                  <c:v>0</c:v>
                </c:pt>
                <c:pt idx="681">
                  <c:v>0</c:v>
                </c:pt>
                <c:pt idx="682">
                  <c:v>41</c:v>
                </c:pt>
                <c:pt idx="683">
                  <c:v>12</c:v>
                </c:pt>
                <c:pt idx="684">
                  <c:v>42</c:v>
                </c:pt>
                <c:pt idx="685">
                  <c:v>43</c:v>
                </c:pt>
                <c:pt idx="686">
                  <c:v>45</c:v>
                </c:pt>
                <c:pt idx="687">
                  <c:v>13</c:v>
                </c:pt>
                <c:pt idx="688">
                  <c:v>48</c:v>
                </c:pt>
                <c:pt idx="689">
                  <c:v>51</c:v>
                </c:pt>
                <c:pt idx="690">
                  <c:v>14</c:v>
                </c:pt>
                <c:pt idx="691">
                  <c:v>15</c:v>
                </c:pt>
                <c:pt idx="692">
                  <c:v>54</c:v>
                </c:pt>
                <c:pt idx="693">
                  <c:v>56</c:v>
                </c:pt>
                <c:pt idx="694">
                  <c:v>0</c:v>
                </c:pt>
                <c:pt idx="695">
                  <c:v>57</c:v>
                </c:pt>
                <c:pt idx="696">
                  <c:v>59</c:v>
                </c:pt>
                <c:pt idx="697">
                  <c:v>61</c:v>
                </c:pt>
                <c:pt idx="698">
                  <c:v>19</c:v>
                </c:pt>
                <c:pt idx="699">
                  <c:v>62</c:v>
                </c:pt>
                <c:pt idx="700">
                  <c:v>63</c:v>
                </c:pt>
                <c:pt idx="701">
                  <c:v>65</c:v>
                </c:pt>
                <c:pt idx="702">
                  <c:v>66</c:v>
                </c:pt>
                <c:pt idx="703">
                  <c:v>0</c:v>
                </c:pt>
                <c:pt idx="704">
                  <c:v>67</c:v>
                </c:pt>
                <c:pt idx="705">
                  <c:v>68</c:v>
                </c:pt>
                <c:pt idx="706">
                  <c:v>20</c:v>
                </c:pt>
                <c:pt idx="707">
                  <c:v>69</c:v>
                </c:pt>
                <c:pt idx="708">
                  <c:v>21</c:v>
                </c:pt>
                <c:pt idx="709">
                  <c:v>70</c:v>
                </c:pt>
                <c:pt idx="710">
                  <c:v>0</c:v>
                </c:pt>
                <c:pt idx="711">
                  <c:v>74</c:v>
                </c:pt>
                <c:pt idx="712">
                  <c:v>75</c:v>
                </c:pt>
                <c:pt idx="713">
                  <c:v>76</c:v>
                </c:pt>
                <c:pt idx="714">
                  <c:v>77</c:v>
                </c:pt>
                <c:pt idx="715">
                  <c:v>78</c:v>
                </c:pt>
                <c:pt idx="716">
                  <c:v>80</c:v>
                </c:pt>
                <c:pt idx="717">
                  <c:v>81</c:v>
                </c:pt>
                <c:pt idx="718">
                  <c:v>0</c:v>
                </c:pt>
                <c:pt idx="719">
                  <c:v>82</c:v>
                </c:pt>
                <c:pt idx="720">
                  <c:v>22</c:v>
                </c:pt>
                <c:pt idx="721">
                  <c:v>23</c:v>
                </c:pt>
                <c:pt idx="722">
                  <c:v>83</c:v>
                </c:pt>
                <c:pt idx="723">
                  <c:v>1</c:v>
                </c:pt>
                <c:pt idx="724">
                  <c:v>3</c:v>
                </c:pt>
                <c:pt idx="725">
                  <c:v>4</c:v>
                </c:pt>
                <c:pt idx="726">
                  <c:v>6</c:v>
                </c:pt>
                <c:pt idx="727">
                  <c:v>9</c:v>
                </c:pt>
                <c:pt idx="728">
                  <c:v>11</c:v>
                </c:pt>
                <c:pt idx="729">
                  <c:v>12</c:v>
                </c:pt>
                <c:pt idx="730">
                  <c:v>18</c:v>
                </c:pt>
                <c:pt idx="731">
                  <c:v>20</c:v>
                </c:pt>
                <c:pt idx="732">
                  <c:v>23</c:v>
                </c:pt>
                <c:pt idx="733">
                  <c:v>26</c:v>
                </c:pt>
                <c:pt idx="734">
                  <c:v>28</c:v>
                </c:pt>
                <c:pt idx="735">
                  <c:v>30</c:v>
                </c:pt>
                <c:pt idx="736">
                  <c:v>32</c:v>
                </c:pt>
                <c:pt idx="737">
                  <c:v>33</c:v>
                </c:pt>
                <c:pt idx="738">
                  <c:v>34</c:v>
                </c:pt>
                <c:pt idx="739">
                  <c:v>37</c:v>
                </c:pt>
                <c:pt idx="740">
                  <c:v>41</c:v>
                </c:pt>
                <c:pt idx="741">
                  <c:v>42</c:v>
                </c:pt>
                <c:pt idx="742">
                  <c:v>46</c:v>
                </c:pt>
                <c:pt idx="743">
                  <c:v>47</c:v>
                </c:pt>
                <c:pt idx="744">
                  <c:v>48</c:v>
                </c:pt>
                <c:pt idx="745">
                  <c:v>50</c:v>
                </c:pt>
                <c:pt idx="746">
                  <c:v>51</c:v>
                </c:pt>
                <c:pt idx="747">
                  <c:v>52</c:v>
                </c:pt>
                <c:pt idx="748">
                  <c:v>53</c:v>
                </c:pt>
                <c:pt idx="749">
                  <c:v>56</c:v>
                </c:pt>
                <c:pt idx="750">
                  <c:v>59</c:v>
                </c:pt>
                <c:pt idx="751">
                  <c:v>66</c:v>
                </c:pt>
                <c:pt idx="752">
                  <c:v>68</c:v>
                </c:pt>
                <c:pt idx="753">
                  <c:v>69</c:v>
                </c:pt>
                <c:pt idx="754">
                  <c:v>72</c:v>
                </c:pt>
                <c:pt idx="755">
                  <c:v>79</c:v>
                </c:pt>
                <c:pt idx="756">
                  <c:v>80</c:v>
                </c:pt>
                <c:pt idx="757">
                  <c:v>81</c:v>
                </c:pt>
                <c:pt idx="758">
                  <c:v>82</c:v>
                </c:pt>
                <c:pt idx="759">
                  <c:v>83</c:v>
                </c:pt>
                <c:pt idx="760">
                  <c:v>84</c:v>
                </c:pt>
                <c:pt idx="761">
                  <c:v>85</c:v>
                </c:pt>
                <c:pt idx="762">
                  <c:v>87</c:v>
                </c:pt>
                <c:pt idx="763">
                  <c:v>89</c:v>
                </c:pt>
                <c:pt idx="764">
                  <c:v>92</c:v>
                </c:pt>
                <c:pt idx="765">
                  <c:v>93</c:v>
                </c:pt>
                <c:pt idx="766">
                  <c:v>96</c:v>
                </c:pt>
                <c:pt idx="767">
                  <c:v>98</c:v>
                </c:pt>
                <c:pt idx="768">
                  <c:v>99</c:v>
                </c:pt>
                <c:pt idx="769">
                  <c:v>100</c:v>
                </c:pt>
                <c:pt idx="770">
                  <c:v>101</c:v>
                </c:pt>
                <c:pt idx="771">
                  <c:v>102</c:v>
                </c:pt>
                <c:pt idx="772">
                  <c:v>104</c:v>
                </c:pt>
                <c:pt idx="773">
                  <c:v>108</c:v>
                </c:pt>
                <c:pt idx="774">
                  <c:v>113</c:v>
                </c:pt>
                <c:pt idx="775">
                  <c:v>114</c:v>
                </c:pt>
                <c:pt idx="776">
                  <c:v>117</c:v>
                </c:pt>
                <c:pt idx="777">
                  <c:v>119</c:v>
                </c:pt>
                <c:pt idx="778">
                  <c:v>120</c:v>
                </c:pt>
                <c:pt idx="779">
                  <c:v>122</c:v>
                </c:pt>
                <c:pt idx="780">
                  <c:v>124</c:v>
                </c:pt>
                <c:pt idx="781">
                  <c:v>125</c:v>
                </c:pt>
                <c:pt idx="782">
                  <c:v>126</c:v>
                </c:pt>
                <c:pt idx="783">
                  <c:v>128</c:v>
                </c:pt>
                <c:pt idx="784">
                  <c:v>129</c:v>
                </c:pt>
                <c:pt idx="785">
                  <c:v>130</c:v>
                </c:pt>
                <c:pt idx="786">
                  <c:v>132</c:v>
                </c:pt>
                <c:pt idx="787">
                  <c:v>133</c:v>
                </c:pt>
                <c:pt idx="788">
                  <c:v>134</c:v>
                </c:pt>
                <c:pt idx="789">
                  <c:v>135</c:v>
                </c:pt>
                <c:pt idx="790">
                  <c:v>136</c:v>
                </c:pt>
                <c:pt idx="791">
                  <c:v>137</c:v>
                </c:pt>
                <c:pt idx="792">
                  <c:v>141</c:v>
                </c:pt>
                <c:pt idx="793">
                  <c:v>144</c:v>
                </c:pt>
                <c:pt idx="794">
                  <c:v>145</c:v>
                </c:pt>
                <c:pt idx="795">
                  <c:v>147</c:v>
                </c:pt>
                <c:pt idx="796">
                  <c:v>149</c:v>
                </c:pt>
                <c:pt idx="797">
                  <c:v>151</c:v>
                </c:pt>
                <c:pt idx="798">
                  <c:v>152</c:v>
                </c:pt>
                <c:pt idx="799">
                  <c:v>153</c:v>
                </c:pt>
                <c:pt idx="800">
                  <c:v>155</c:v>
                </c:pt>
                <c:pt idx="801">
                  <c:v>156</c:v>
                </c:pt>
                <c:pt idx="802">
                  <c:v>167</c:v>
                </c:pt>
                <c:pt idx="803">
                  <c:v>168</c:v>
                </c:pt>
                <c:pt idx="804">
                  <c:v>171</c:v>
                </c:pt>
                <c:pt idx="805">
                  <c:v>173</c:v>
                </c:pt>
                <c:pt idx="806">
                  <c:v>174</c:v>
                </c:pt>
                <c:pt idx="807">
                  <c:v>176</c:v>
                </c:pt>
                <c:pt idx="808">
                  <c:v>177</c:v>
                </c:pt>
                <c:pt idx="809">
                  <c:v>178</c:v>
                </c:pt>
                <c:pt idx="810">
                  <c:v>179</c:v>
                </c:pt>
                <c:pt idx="811">
                  <c:v>181</c:v>
                </c:pt>
                <c:pt idx="812">
                  <c:v>182</c:v>
                </c:pt>
                <c:pt idx="813">
                  <c:v>186</c:v>
                </c:pt>
                <c:pt idx="814">
                  <c:v>188</c:v>
                </c:pt>
                <c:pt idx="815">
                  <c:v>190</c:v>
                </c:pt>
                <c:pt idx="816">
                  <c:v>191</c:v>
                </c:pt>
                <c:pt idx="817">
                  <c:v>193</c:v>
                </c:pt>
                <c:pt idx="818">
                  <c:v>195</c:v>
                </c:pt>
                <c:pt idx="819">
                  <c:v>196</c:v>
                </c:pt>
                <c:pt idx="820">
                  <c:v>197</c:v>
                </c:pt>
                <c:pt idx="821">
                  <c:v>198</c:v>
                </c:pt>
                <c:pt idx="822">
                  <c:v>199</c:v>
                </c:pt>
                <c:pt idx="823">
                  <c:v>200</c:v>
                </c:pt>
                <c:pt idx="824">
                  <c:v>203</c:v>
                </c:pt>
                <c:pt idx="825">
                  <c:v>205</c:v>
                </c:pt>
                <c:pt idx="826">
                  <c:v>206</c:v>
                </c:pt>
                <c:pt idx="827">
                  <c:v>207</c:v>
                </c:pt>
                <c:pt idx="828">
                  <c:v>209</c:v>
                </c:pt>
                <c:pt idx="829">
                  <c:v>211</c:v>
                </c:pt>
                <c:pt idx="830">
                  <c:v>212</c:v>
                </c:pt>
                <c:pt idx="831">
                  <c:v>214</c:v>
                </c:pt>
                <c:pt idx="832">
                  <c:v>215</c:v>
                </c:pt>
                <c:pt idx="833">
                  <c:v>216</c:v>
                </c:pt>
                <c:pt idx="834">
                  <c:v>219</c:v>
                </c:pt>
                <c:pt idx="835">
                  <c:v>220</c:v>
                </c:pt>
                <c:pt idx="836">
                  <c:v>221</c:v>
                </c:pt>
                <c:pt idx="837">
                  <c:v>224</c:v>
                </c:pt>
                <c:pt idx="838">
                  <c:v>225</c:v>
                </c:pt>
                <c:pt idx="839">
                  <c:v>226</c:v>
                </c:pt>
                <c:pt idx="840">
                  <c:v>227</c:v>
                </c:pt>
                <c:pt idx="841">
                  <c:v>228</c:v>
                </c:pt>
                <c:pt idx="842">
                  <c:v>231</c:v>
                </c:pt>
                <c:pt idx="843">
                  <c:v>232</c:v>
                </c:pt>
                <c:pt idx="844">
                  <c:v>234</c:v>
                </c:pt>
                <c:pt idx="845">
                  <c:v>238</c:v>
                </c:pt>
                <c:pt idx="846">
                  <c:v>239</c:v>
                </c:pt>
                <c:pt idx="847">
                  <c:v>240</c:v>
                </c:pt>
                <c:pt idx="848">
                  <c:v>241</c:v>
                </c:pt>
                <c:pt idx="849">
                  <c:v>243</c:v>
                </c:pt>
                <c:pt idx="850">
                  <c:v>244</c:v>
                </c:pt>
                <c:pt idx="851">
                  <c:v>245</c:v>
                </c:pt>
                <c:pt idx="852">
                  <c:v>246</c:v>
                </c:pt>
                <c:pt idx="853">
                  <c:v>248</c:v>
                </c:pt>
                <c:pt idx="854">
                  <c:v>249</c:v>
                </c:pt>
                <c:pt idx="855">
                  <c:v>250</c:v>
                </c:pt>
                <c:pt idx="856">
                  <c:v>251</c:v>
                </c:pt>
                <c:pt idx="857">
                  <c:v>252</c:v>
                </c:pt>
                <c:pt idx="858">
                  <c:v>253</c:v>
                </c:pt>
                <c:pt idx="859">
                  <c:v>254</c:v>
                </c:pt>
                <c:pt idx="860">
                  <c:v>255</c:v>
                </c:pt>
                <c:pt idx="861">
                  <c:v>256</c:v>
                </c:pt>
                <c:pt idx="862">
                  <c:v>257</c:v>
                </c:pt>
                <c:pt idx="863">
                  <c:v>260</c:v>
                </c:pt>
                <c:pt idx="864">
                  <c:v>262</c:v>
                </c:pt>
                <c:pt idx="865">
                  <c:v>263</c:v>
                </c:pt>
                <c:pt idx="866">
                  <c:v>265</c:v>
                </c:pt>
                <c:pt idx="867">
                  <c:v>266</c:v>
                </c:pt>
                <c:pt idx="868">
                  <c:v>1</c:v>
                </c:pt>
                <c:pt idx="869">
                  <c:v>1</c:v>
                </c:pt>
                <c:pt idx="870">
                  <c:v>1</c:v>
                </c:pt>
                <c:pt idx="871">
                  <c:v>2</c:v>
                </c:pt>
                <c:pt idx="872">
                  <c:v>2</c:v>
                </c:pt>
                <c:pt idx="873">
                  <c:v>5</c:v>
                </c:pt>
                <c:pt idx="874">
                  <c:v>7</c:v>
                </c:pt>
                <c:pt idx="875">
                  <c:v>9</c:v>
                </c:pt>
                <c:pt idx="876">
                  <c:v>11</c:v>
                </c:pt>
                <c:pt idx="877">
                  <c:v>1</c:v>
                </c:pt>
                <c:pt idx="878">
                  <c:v>2</c:v>
                </c:pt>
                <c:pt idx="879">
                  <c:v>4</c:v>
                </c:pt>
                <c:pt idx="880">
                  <c:v>5</c:v>
                </c:pt>
                <c:pt idx="881">
                  <c:v>1</c:v>
                </c:pt>
                <c:pt idx="882">
                  <c:v>3</c:v>
                </c:pt>
                <c:pt idx="883">
                  <c:v>8</c:v>
                </c:pt>
                <c:pt idx="884">
                  <c:v>13</c:v>
                </c:pt>
                <c:pt idx="885">
                  <c:v>14</c:v>
                </c:pt>
                <c:pt idx="886">
                  <c:v>15</c:v>
                </c:pt>
                <c:pt idx="887">
                  <c:v>16</c:v>
                </c:pt>
                <c:pt idx="888">
                  <c:v>2</c:v>
                </c:pt>
                <c:pt idx="889">
                  <c:v>4</c:v>
                </c:pt>
                <c:pt idx="890">
                  <c:v>5</c:v>
                </c:pt>
                <c:pt idx="891">
                  <c:v>8</c:v>
                </c:pt>
                <c:pt idx="892">
                  <c:v>9</c:v>
                </c:pt>
                <c:pt idx="893">
                  <c:v>10</c:v>
                </c:pt>
                <c:pt idx="894">
                  <c:v>11</c:v>
                </c:pt>
                <c:pt idx="895">
                  <c:v>13</c:v>
                </c:pt>
                <c:pt idx="896">
                  <c:v>15</c:v>
                </c:pt>
                <c:pt idx="897">
                  <c:v>17</c:v>
                </c:pt>
                <c:pt idx="898">
                  <c:v>20</c:v>
                </c:pt>
                <c:pt idx="899">
                  <c:v>21</c:v>
                </c:pt>
                <c:pt idx="900">
                  <c:v>23</c:v>
                </c:pt>
                <c:pt idx="901">
                  <c:v>27</c:v>
                </c:pt>
                <c:pt idx="902">
                  <c:v>28</c:v>
                </c:pt>
                <c:pt idx="903">
                  <c:v>4</c:v>
                </c:pt>
                <c:pt idx="904">
                  <c:v>5</c:v>
                </c:pt>
                <c:pt idx="905">
                  <c:v>6</c:v>
                </c:pt>
                <c:pt idx="906">
                  <c:v>7</c:v>
                </c:pt>
                <c:pt idx="907">
                  <c:v>8</c:v>
                </c:pt>
                <c:pt idx="908">
                  <c:v>9</c:v>
                </c:pt>
                <c:pt idx="909">
                  <c:v>10</c:v>
                </c:pt>
                <c:pt idx="910">
                  <c:v>5</c:v>
                </c:pt>
                <c:pt idx="911">
                  <c:v>7</c:v>
                </c:pt>
                <c:pt idx="912">
                  <c:v>9</c:v>
                </c:pt>
                <c:pt idx="913">
                  <c:v>11</c:v>
                </c:pt>
                <c:pt idx="914">
                  <c:v>10</c:v>
                </c:pt>
                <c:pt idx="915">
                  <c:v>6</c:v>
                </c:pt>
                <c:pt idx="916">
                  <c:v>9</c:v>
                </c:pt>
                <c:pt idx="917">
                  <c:v>13</c:v>
                </c:pt>
                <c:pt idx="918">
                  <c:v>8</c:v>
                </c:pt>
                <c:pt idx="919">
                  <c:v>10</c:v>
                </c:pt>
                <c:pt idx="920">
                  <c:v>19</c:v>
                </c:pt>
                <c:pt idx="921">
                  <c:v>20</c:v>
                </c:pt>
                <c:pt idx="922">
                  <c:v>21</c:v>
                </c:pt>
                <c:pt idx="923">
                  <c:v>22</c:v>
                </c:pt>
                <c:pt idx="924">
                  <c:v>23</c:v>
                </c:pt>
                <c:pt idx="925">
                  <c:v>24</c:v>
                </c:pt>
                <c:pt idx="926">
                  <c:v>25</c:v>
                </c:pt>
                <c:pt idx="927">
                  <c:v>26</c:v>
                </c:pt>
                <c:pt idx="928">
                  <c:v>29</c:v>
                </c:pt>
                <c:pt idx="929">
                  <c:v>30</c:v>
                </c:pt>
                <c:pt idx="930">
                  <c:v>31</c:v>
                </c:pt>
                <c:pt idx="931">
                  <c:v>32</c:v>
                </c:pt>
                <c:pt idx="932">
                  <c:v>33</c:v>
                </c:pt>
                <c:pt idx="933">
                  <c:v>35</c:v>
                </c:pt>
                <c:pt idx="934">
                  <c:v>36</c:v>
                </c:pt>
                <c:pt idx="935">
                  <c:v>38</c:v>
                </c:pt>
                <c:pt idx="936">
                  <c:v>39</c:v>
                </c:pt>
                <c:pt idx="937">
                  <c:v>40</c:v>
                </c:pt>
                <c:pt idx="938">
                  <c:v>12</c:v>
                </c:pt>
                <c:pt idx="939">
                  <c:v>43</c:v>
                </c:pt>
                <c:pt idx="940">
                  <c:v>13</c:v>
                </c:pt>
                <c:pt idx="941">
                  <c:v>14</c:v>
                </c:pt>
                <c:pt idx="942">
                  <c:v>44</c:v>
                </c:pt>
                <c:pt idx="943">
                  <c:v>15</c:v>
                </c:pt>
                <c:pt idx="944">
                  <c:v>47</c:v>
                </c:pt>
                <c:pt idx="945">
                  <c:v>48</c:v>
                </c:pt>
                <c:pt idx="946">
                  <c:v>49</c:v>
                </c:pt>
                <c:pt idx="947">
                  <c:v>51</c:v>
                </c:pt>
                <c:pt idx="948">
                  <c:v>52</c:v>
                </c:pt>
                <c:pt idx="949">
                  <c:v>54</c:v>
                </c:pt>
                <c:pt idx="950">
                  <c:v>55</c:v>
                </c:pt>
                <c:pt idx="951">
                  <c:v>56</c:v>
                </c:pt>
                <c:pt idx="952">
                  <c:v>61</c:v>
                </c:pt>
                <c:pt idx="953">
                  <c:v>62</c:v>
                </c:pt>
                <c:pt idx="954">
                  <c:v>63</c:v>
                </c:pt>
                <c:pt idx="955">
                  <c:v>65</c:v>
                </c:pt>
                <c:pt idx="956">
                  <c:v>66</c:v>
                </c:pt>
                <c:pt idx="957">
                  <c:v>18</c:v>
                </c:pt>
                <c:pt idx="958">
                  <c:v>67</c:v>
                </c:pt>
                <c:pt idx="959">
                  <c:v>68</c:v>
                </c:pt>
                <c:pt idx="960">
                  <c:v>69</c:v>
                </c:pt>
                <c:pt idx="961">
                  <c:v>70</c:v>
                </c:pt>
                <c:pt idx="962">
                  <c:v>72</c:v>
                </c:pt>
                <c:pt idx="963">
                  <c:v>73</c:v>
                </c:pt>
                <c:pt idx="964">
                  <c:v>75</c:v>
                </c:pt>
                <c:pt idx="965">
                  <c:v>20</c:v>
                </c:pt>
                <c:pt idx="966">
                  <c:v>76</c:v>
                </c:pt>
                <c:pt idx="967">
                  <c:v>77</c:v>
                </c:pt>
                <c:pt idx="968">
                  <c:v>21</c:v>
                </c:pt>
                <c:pt idx="969">
                  <c:v>78</c:v>
                </c:pt>
                <c:pt idx="970">
                  <c:v>79</c:v>
                </c:pt>
                <c:pt idx="971">
                  <c:v>80</c:v>
                </c:pt>
                <c:pt idx="972">
                  <c:v>81</c:v>
                </c:pt>
                <c:pt idx="973">
                  <c:v>1</c:v>
                </c:pt>
                <c:pt idx="974">
                  <c:v>3</c:v>
                </c:pt>
                <c:pt idx="975">
                  <c:v>4</c:v>
                </c:pt>
                <c:pt idx="976">
                  <c:v>5</c:v>
                </c:pt>
                <c:pt idx="977">
                  <c:v>6</c:v>
                </c:pt>
                <c:pt idx="978">
                  <c:v>7</c:v>
                </c:pt>
                <c:pt idx="979">
                  <c:v>8</c:v>
                </c:pt>
                <c:pt idx="980">
                  <c:v>9</c:v>
                </c:pt>
                <c:pt idx="981">
                  <c:v>10</c:v>
                </c:pt>
                <c:pt idx="982">
                  <c:v>11</c:v>
                </c:pt>
                <c:pt idx="983">
                  <c:v>12</c:v>
                </c:pt>
                <c:pt idx="984">
                  <c:v>13</c:v>
                </c:pt>
                <c:pt idx="985">
                  <c:v>14</c:v>
                </c:pt>
                <c:pt idx="986">
                  <c:v>15</c:v>
                </c:pt>
                <c:pt idx="987">
                  <c:v>16</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9</c:v>
                </c:pt>
                <c:pt idx="1020">
                  <c:v>17</c:v>
                </c:pt>
                <c:pt idx="1021">
                  <c:v>28</c:v>
                </c:pt>
                <c:pt idx="1022">
                  <c:v>29</c:v>
                </c:pt>
                <c:pt idx="1023">
                  <c:v>32</c:v>
                </c:pt>
                <c:pt idx="1024">
                  <c:v>42</c:v>
                </c:pt>
                <c:pt idx="1025">
                  <c:v>52</c:v>
                </c:pt>
                <c:pt idx="1026">
                  <c:v>53</c:v>
                </c:pt>
                <c:pt idx="1027">
                  <c:v>55</c:v>
                </c:pt>
                <c:pt idx="1028">
                  <c:v>56</c:v>
                </c:pt>
                <c:pt idx="1029">
                  <c:v>57</c:v>
                </c:pt>
                <c:pt idx="1030">
                  <c:v>58</c:v>
                </c:pt>
                <c:pt idx="1031">
                  <c:v>59</c:v>
                </c:pt>
                <c:pt idx="1032">
                  <c:v>60</c:v>
                </c:pt>
                <c:pt idx="1033">
                  <c:v>61</c:v>
                </c:pt>
                <c:pt idx="1034">
                  <c:v>64</c:v>
                </c:pt>
                <c:pt idx="1035">
                  <c:v>67</c:v>
                </c:pt>
                <c:pt idx="1036">
                  <c:v>72</c:v>
                </c:pt>
                <c:pt idx="1037">
                  <c:v>73</c:v>
                </c:pt>
                <c:pt idx="1038">
                  <c:v>76</c:v>
                </c:pt>
                <c:pt idx="1039">
                  <c:v>79</c:v>
                </c:pt>
                <c:pt idx="1040">
                  <c:v>86</c:v>
                </c:pt>
                <c:pt idx="1041">
                  <c:v>87</c:v>
                </c:pt>
                <c:pt idx="1042">
                  <c:v>97</c:v>
                </c:pt>
                <c:pt idx="1043">
                  <c:v>98</c:v>
                </c:pt>
                <c:pt idx="1044">
                  <c:v>102</c:v>
                </c:pt>
                <c:pt idx="1045">
                  <c:v>103</c:v>
                </c:pt>
                <c:pt idx="1046">
                  <c:v>105</c:v>
                </c:pt>
                <c:pt idx="1047">
                  <c:v>106</c:v>
                </c:pt>
                <c:pt idx="1048">
                  <c:v>107</c:v>
                </c:pt>
                <c:pt idx="1049">
                  <c:v>110</c:v>
                </c:pt>
                <c:pt idx="1050">
                  <c:v>111</c:v>
                </c:pt>
                <c:pt idx="1051">
                  <c:v>112</c:v>
                </c:pt>
                <c:pt idx="1052">
                  <c:v>114</c:v>
                </c:pt>
                <c:pt idx="1053">
                  <c:v>115</c:v>
                </c:pt>
                <c:pt idx="1054">
                  <c:v>116</c:v>
                </c:pt>
                <c:pt idx="1055">
                  <c:v>120</c:v>
                </c:pt>
                <c:pt idx="1056">
                  <c:v>121</c:v>
                </c:pt>
                <c:pt idx="1057">
                  <c:v>124</c:v>
                </c:pt>
                <c:pt idx="1058">
                  <c:v>125</c:v>
                </c:pt>
                <c:pt idx="1059">
                  <c:v>126</c:v>
                </c:pt>
                <c:pt idx="1060">
                  <c:v>127</c:v>
                </c:pt>
                <c:pt idx="1061">
                  <c:v>128</c:v>
                </c:pt>
                <c:pt idx="1062">
                  <c:v>129</c:v>
                </c:pt>
                <c:pt idx="1063">
                  <c:v>130</c:v>
                </c:pt>
                <c:pt idx="1064">
                  <c:v>131</c:v>
                </c:pt>
                <c:pt idx="1065">
                  <c:v>132</c:v>
                </c:pt>
                <c:pt idx="1066">
                  <c:v>133</c:v>
                </c:pt>
                <c:pt idx="1067">
                  <c:v>134</c:v>
                </c:pt>
                <c:pt idx="1068">
                  <c:v>136</c:v>
                </c:pt>
                <c:pt idx="1069">
                  <c:v>137</c:v>
                </c:pt>
                <c:pt idx="1070">
                  <c:v>138</c:v>
                </c:pt>
                <c:pt idx="1071">
                  <c:v>139</c:v>
                </c:pt>
                <c:pt idx="1072">
                  <c:v>140</c:v>
                </c:pt>
                <c:pt idx="1073">
                  <c:v>141</c:v>
                </c:pt>
                <c:pt idx="1074">
                  <c:v>142</c:v>
                </c:pt>
                <c:pt idx="1075">
                  <c:v>143</c:v>
                </c:pt>
                <c:pt idx="1076">
                  <c:v>144</c:v>
                </c:pt>
                <c:pt idx="1077">
                  <c:v>145</c:v>
                </c:pt>
                <c:pt idx="1078">
                  <c:v>146</c:v>
                </c:pt>
                <c:pt idx="1079">
                  <c:v>147</c:v>
                </c:pt>
                <c:pt idx="1080">
                  <c:v>148</c:v>
                </c:pt>
                <c:pt idx="1081">
                  <c:v>149</c:v>
                </c:pt>
                <c:pt idx="1082">
                  <c:v>150</c:v>
                </c:pt>
                <c:pt idx="1083">
                  <c:v>151</c:v>
                </c:pt>
                <c:pt idx="1084">
                  <c:v>1</c:v>
                </c:pt>
                <c:pt idx="1085">
                  <c:v>5</c:v>
                </c:pt>
                <c:pt idx="1086">
                  <c:v>6</c:v>
                </c:pt>
                <c:pt idx="1087">
                  <c:v>7</c:v>
                </c:pt>
                <c:pt idx="1088">
                  <c:v>10</c:v>
                </c:pt>
                <c:pt idx="1089">
                  <c:v>12</c:v>
                </c:pt>
                <c:pt idx="1090">
                  <c:v>14</c:v>
                </c:pt>
                <c:pt idx="1091">
                  <c:v>0</c:v>
                </c:pt>
                <c:pt idx="1092">
                  <c:v>17</c:v>
                </c:pt>
                <c:pt idx="1093">
                  <c:v>0</c:v>
                </c:pt>
                <c:pt idx="1094">
                  <c:v>21</c:v>
                </c:pt>
                <c:pt idx="1095">
                  <c:v>22</c:v>
                </c:pt>
                <c:pt idx="1096">
                  <c:v>23</c:v>
                </c:pt>
                <c:pt idx="1097">
                  <c:v>1</c:v>
                </c:pt>
                <c:pt idx="1098">
                  <c:v>0</c:v>
                </c:pt>
                <c:pt idx="1099">
                  <c:v>1</c:v>
                </c:pt>
                <c:pt idx="1100">
                  <c:v>1</c:v>
                </c:pt>
                <c:pt idx="1101">
                  <c:v>27</c:v>
                </c:pt>
                <c:pt idx="1102">
                  <c:v>2</c:v>
                </c:pt>
                <c:pt idx="1103">
                  <c:v>28</c:v>
                </c:pt>
                <c:pt idx="1104">
                  <c:v>1</c:v>
                </c:pt>
                <c:pt idx="1105">
                  <c:v>36</c:v>
                </c:pt>
                <c:pt idx="1106">
                  <c:v>39</c:v>
                </c:pt>
                <c:pt idx="1107">
                  <c:v>0</c:v>
                </c:pt>
                <c:pt idx="1108">
                  <c:v>41</c:v>
                </c:pt>
                <c:pt idx="1109">
                  <c:v>48</c:v>
                </c:pt>
                <c:pt idx="1110">
                  <c:v>49</c:v>
                </c:pt>
                <c:pt idx="1111">
                  <c:v>3</c:v>
                </c:pt>
                <c:pt idx="1112">
                  <c:v>52</c:v>
                </c:pt>
                <c:pt idx="1113" formatCode="0_);[Red]\(0\)">
                  <c:v>53</c:v>
                </c:pt>
                <c:pt idx="1114" formatCode="0_);[Red]\(0\)">
                  <c:v>1</c:v>
                </c:pt>
                <c:pt idx="1115" formatCode="0_);[Red]\(0\)">
                  <c:v>55</c:v>
                </c:pt>
                <c:pt idx="1116" formatCode="0_);[Red]\(0\)">
                  <c:v>17</c:v>
                </c:pt>
                <c:pt idx="1117" formatCode="0_);[Red]\(0\)">
                  <c:v>1</c:v>
                </c:pt>
                <c:pt idx="1118" formatCode="0_);[Red]\(0\)">
                  <c:v>59</c:v>
                </c:pt>
                <c:pt idx="1119" formatCode="0_);[Red]\(0\)">
                  <c:v>0</c:v>
                </c:pt>
                <c:pt idx="1120" formatCode="0_);[Red]\(0\)">
                  <c:v>0</c:v>
                </c:pt>
                <c:pt idx="1121" formatCode="0_);[Red]\(0\)">
                  <c:v>63</c:v>
                </c:pt>
                <c:pt idx="1122" formatCode="0_);[Red]\(0\)">
                  <c:v>64</c:v>
                </c:pt>
                <c:pt idx="1123" formatCode="0_);[Red]\(0\)">
                  <c:v>3</c:v>
                </c:pt>
                <c:pt idx="1124" formatCode="0_);[Red]\(0\)">
                  <c:v>69</c:v>
                </c:pt>
                <c:pt idx="1125" formatCode="0_);[Red]\(0\)">
                  <c:v>0</c:v>
                </c:pt>
                <c:pt idx="1126" formatCode="0_);[Red]\(0\)">
                  <c:v>70</c:v>
                </c:pt>
                <c:pt idx="1127" formatCode="0_);[Red]\(0\)">
                  <c:v>0</c:v>
                </c:pt>
                <c:pt idx="1128" formatCode="0_);[Red]\(0\)">
                  <c:v>72</c:v>
                </c:pt>
                <c:pt idx="1129" formatCode="0_);[Red]\(0\)">
                  <c:v>73</c:v>
                </c:pt>
                <c:pt idx="1130" formatCode="0_);[Red]\(0\)">
                  <c:v>74</c:v>
                </c:pt>
                <c:pt idx="1131" formatCode="0_);[Red]\(0\)">
                  <c:v>0</c:v>
                </c:pt>
                <c:pt idx="1132" formatCode="0_);[Red]\(0\)">
                  <c:v>78</c:v>
                </c:pt>
                <c:pt idx="1133" formatCode="0_);[Red]\(0\)">
                  <c:v>83</c:v>
                </c:pt>
                <c:pt idx="1134" formatCode="0_);[Red]\(0\)">
                  <c:v>8</c:v>
                </c:pt>
                <c:pt idx="1135" formatCode="0_);[Red]\(0\)">
                  <c:v>96</c:v>
                </c:pt>
                <c:pt idx="1136" formatCode="0_);[Red]\(0\)">
                  <c:v>99</c:v>
                </c:pt>
                <c:pt idx="1137" formatCode="0_);[Red]\(0\)">
                  <c:v>100</c:v>
                </c:pt>
                <c:pt idx="1138" formatCode="0_);[Red]\(0\)">
                  <c:v>0</c:v>
                </c:pt>
                <c:pt idx="1139" formatCode="0_);[Red]\(0\)">
                  <c:v>102</c:v>
                </c:pt>
                <c:pt idx="1140" formatCode="0_);[Red]\(0\)">
                  <c:v>4</c:v>
                </c:pt>
                <c:pt idx="1141" formatCode="0_);[Red]\(0\)">
                  <c:v>0</c:v>
                </c:pt>
                <c:pt idx="1142" formatCode="0_);[Red]\(0\)">
                  <c:v>0</c:v>
                </c:pt>
                <c:pt idx="1143" formatCode="0_);[Red]\(0\)">
                  <c:v>107</c:v>
                </c:pt>
                <c:pt idx="1144" formatCode="0_);[Red]\(0\)">
                  <c:v>5</c:v>
                </c:pt>
                <c:pt idx="1145" formatCode="0_);[Red]\(0\)">
                  <c:v>113</c:v>
                </c:pt>
                <c:pt idx="1146" formatCode="0_);[Red]\(0\)">
                  <c:v>114</c:v>
                </c:pt>
                <c:pt idx="1147" formatCode="0_);[Red]\(0\)">
                  <c:v>0</c:v>
                </c:pt>
                <c:pt idx="1148" formatCode="0_);[Red]\(0\)">
                  <c:v>1</c:v>
                </c:pt>
                <c:pt idx="1149" formatCode="0_);[Red]\(0\)">
                  <c:v>0</c:v>
                </c:pt>
                <c:pt idx="1150" formatCode="0_);[Red]\(0\)">
                  <c:v>124</c:v>
                </c:pt>
                <c:pt idx="1151" formatCode="0_);[Red]\(0\)">
                  <c:v>133</c:v>
                </c:pt>
                <c:pt idx="1152" formatCode="0_);[Red]\(0\)">
                  <c:v>136</c:v>
                </c:pt>
                <c:pt idx="1153" formatCode="0_);[Red]\(0\)">
                  <c:v>142</c:v>
                </c:pt>
                <c:pt idx="1154" formatCode="0_);[Red]\(0\)">
                  <c:v>144</c:v>
                </c:pt>
                <c:pt idx="1155" formatCode="0_);[Red]\(0\)">
                  <c:v>145</c:v>
                </c:pt>
                <c:pt idx="1156" formatCode="0_);[Red]\(0\)">
                  <c:v>147</c:v>
                </c:pt>
                <c:pt idx="1157" formatCode="0_);[Red]\(0\)">
                  <c:v>148</c:v>
                </c:pt>
                <c:pt idx="1158" formatCode="0_);[Red]\(0\)">
                  <c:v>151</c:v>
                </c:pt>
                <c:pt idx="1159">
                  <c:v>2</c:v>
                </c:pt>
                <c:pt idx="1160">
                  <c:v>5</c:v>
                </c:pt>
                <c:pt idx="1161">
                  <c:v>7</c:v>
                </c:pt>
                <c:pt idx="1162">
                  <c:v>10</c:v>
                </c:pt>
                <c:pt idx="1163">
                  <c:v>11</c:v>
                </c:pt>
                <c:pt idx="1164">
                  <c:v>12</c:v>
                </c:pt>
                <c:pt idx="1165">
                  <c:v>13</c:v>
                </c:pt>
                <c:pt idx="1166">
                  <c:v>14</c:v>
                </c:pt>
                <c:pt idx="1167">
                  <c:v>15</c:v>
                </c:pt>
                <c:pt idx="1168">
                  <c:v>16</c:v>
                </c:pt>
                <c:pt idx="1169">
                  <c:v>17</c:v>
                </c:pt>
                <c:pt idx="1170">
                  <c:v>18</c:v>
                </c:pt>
                <c:pt idx="1171">
                  <c:v>20</c:v>
                </c:pt>
                <c:pt idx="1172">
                  <c:v>25</c:v>
                </c:pt>
                <c:pt idx="1173">
                  <c:v>27</c:v>
                </c:pt>
                <c:pt idx="1174">
                  <c:v>28</c:v>
                </c:pt>
                <c:pt idx="1175">
                  <c:v>29</c:v>
                </c:pt>
                <c:pt idx="1176">
                  <c:v>31</c:v>
                </c:pt>
                <c:pt idx="1177">
                  <c:v>32</c:v>
                </c:pt>
                <c:pt idx="1178">
                  <c:v>34</c:v>
                </c:pt>
                <c:pt idx="1179">
                  <c:v>35</c:v>
                </c:pt>
                <c:pt idx="1180">
                  <c:v>37</c:v>
                </c:pt>
                <c:pt idx="1181">
                  <c:v>38</c:v>
                </c:pt>
                <c:pt idx="1182">
                  <c:v>39</c:v>
                </c:pt>
                <c:pt idx="1183">
                  <c:v>40</c:v>
                </c:pt>
                <c:pt idx="1184">
                  <c:v>41</c:v>
                </c:pt>
                <c:pt idx="1185">
                  <c:v>42</c:v>
                </c:pt>
                <c:pt idx="1186">
                  <c:v>45</c:v>
                </c:pt>
                <c:pt idx="1187">
                  <c:v>47</c:v>
                </c:pt>
                <c:pt idx="1188">
                  <c:v>48</c:v>
                </c:pt>
                <c:pt idx="1189">
                  <c:v>50</c:v>
                </c:pt>
                <c:pt idx="1190">
                  <c:v>51</c:v>
                </c:pt>
                <c:pt idx="1191">
                  <c:v>52</c:v>
                </c:pt>
                <c:pt idx="1192">
                  <c:v>57</c:v>
                </c:pt>
                <c:pt idx="1193">
                  <c:v>58</c:v>
                </c:pt>
                <c:pt idx="1194">
                  <c:v>59</c:v>
                </c:pt>
                <c:pt idx="1195">
                  <c:v>62</c:v>
                </c:pt>
                <c:pt idx="1196">
                  <c:v>63</c:v>
                </c:pt>
                <c:pt idx="1197">
                  <c:v>65</c:v>
                </c:pt>
                <c:pt idx="1198">
                  <c:v>66</c:v>
                </c:pt>
                <c:pt idx="1199">
                  <c:v>67</c:v>
                </c:pt>
                <c:pt idx="1200">
                  <c:v>68</c:v>
                </c:pt>
                <c:pt idx="1201">
                  <c:v>69</c:v>
                </c:pt>
                <c:pt idx="1202">
                  <c:v>70</c:v>
                </c:pt>
                <c:pt idx="1203">
                  <c:v>72</c:v>
                </c:pt>
                <c:pt idx="1204">
                  <c:v>73</c:v>
                </c:pt>
                <c:pt idx="1205">
                  <c:v>74</c:v>
                </c:pt>
                <c:pt idx="1206">
                  <c:v>75</c:v>
                </c:pt>
                <c:pt idx="1207">
                  <c:v>76</c:v>
                </c:pt>
                <c:pt idx="1208">
                  <c:v>77</c:v>
                </c:pt>
                <c:pt idx="1209">
                  <c:v>78</c:v>
                </c:pt>
                <c:pt idx="1210">
                  <c:v>80</c:v>
                </c:pt>
                <c:pt idx="1211">
                  <c:v>81</c:v>
                </c:pt>
                <c:pt idx="1212">
                  <c:v>81</c:v>
                </c:pt>
                <c:pt idx="1213">
                  <c:v>84</c:v>
                </c:pt>
                <c:pt idx="1214">
                  <c:v>85</c:v>
                </c:pt>
                <c:pt idx="1215">
                  <c:v>86</c:v>
                </c:pt>
                <c:pt idx="1216">
                  <c:v>88</c:v>
                </c:pt>
                <c:pt idx="1217">
                  <c:v>91</c:v>
                </c:pt>
                <c:pt idx="1218">
                  <c:v>92</c:v>
                </c:pt>
                <c:pt idx="1219">
                  <c:v>93</c:v>
                </c:pt>
                <c:pt idx="1220">
                  <c:v>94</c:v>
                </c:pt>
                <c:pt idx="1221">
                  <c:v>95</c:v>
                </c:pt>
                <c:pt idx="1222">
                  <c:v>96</c:v>
                </c:pt>
                <c:pt idx="1223">
                  <c:v>97</c:v>
                </c:pt>
                <c:pt idx="1224">
                  <c:v>99</c:v>
                </c:pt>
                <c:pt idx="1225">
                  <c:v>100</c:v>
                </c:pt>
                <c:pt idx="1226">
                  <c:v>101</c:v>
                </c:pt>
                <c:pt idx="1227">
                  <c:v>103</c:v>
                </c:pt>
                <c:pt idx="1228">
                  <c:v>105</c:v>
                </c:pt>
                <c:pt idx="1229">
                  <c:v>106</c:v>
                </c:pt>
                <c:pt idx="1230">
                  <c:v>110</c:v>
                </c:pt>
                <c:pt idx="1231">
                  <c:v>111</c:v>
                </c:pt>
                <c:pt idx="1232">
                  <c:v>112</c:v>
                </c:pt>
                <c:pt idx="1233">
                  <c:v>113</c:v>
                </c:pt>
                <c:pt idx="1234">
                  <c:v>114</c:v>
                </c:pt>
                <c:pt idx="1235">
                  <c:v>115</c:v>
                </c:pt>
                <c:pt idx="1236">
                  <c:v>116</c:v>
                </c:pt>
                <c:pt idx="1237">
                  <c:v>117</c:v>
                </c:pt>
                <c:pt idx="1238">
                  <c:v>118</c:v>
                </c:pt>
                <c:pt idx="1239">
                  <c:v>120</c:v>
                </c:pt>
                <c:pt idx="1240">
                  <c:v>121</c:v>
                </c:pt>
                <c:pt idx="1241">
                  <c:v>122</c:v>
                </c:pt>
                <c:pt idx="1242">
                  <c:v>123</c:v>
                </c:pt>
                <c:pt idx="1243">
                  <c:v>125</c:v>
                </c:pt>
                <c:pt idx="1244">
                  <c:v>127</c:v>
                </c:pt>
                <c:pt idx="1245">
                  <c:v>128</c:v>
                </c:pt>
                <c:pt idx="1246">
                  <c:v>129</c:v>
                </c:pt>
                <c:pt idx="1247">
                  <c:v>130</c:v>
                </c:pt>
                <c:pt idx="1248">
                  <c:v>131</c:v>
                </c:pt>
                <c:pt idx="1249">
                  <c:v>132</c:v>
                </c:pt>
                <c:pt idx="1250">
                  <c:v>133</c:v>
                </c:pt>
                <c:pt idx="1251">
                  <c:v>134</c:v>
                </c:pt>
                <c:pt idx="1252">
                  <c:v>135</c:v>
                </c:pt>
                <c:pt idx="1253">
                  <c:v>136</c:v>
                </c:pt>
                <c:pt idx="1254">
                  <c:v>138</c:v>
                </c:pt>
                <c:pt idx="1255">
                  <c:v>139</c:v>
                </c:pt>
                <c:pt idx="1256">
                  <c:v>141</c:v>
                </c:pt>
                <c:pt idx="1257">
                  <c:v>143</c:v>
                </c:pt>
                <c:pt idx="1258">
                  <c:v>144</c:v>
                </c:pt>
                <c:pt idx="1259">
                  <c:v>145</c:v>
                </c:pt>
                <c:pt idx="1260">
                  <c:v>146</c:v>
                </c:pt>
                <c:pt idx="1261">
                  <c:v>148</c:v>
                </c:pt>
                <c:pt idx="1262">
                  <c:v>149</c:v>
                </c:pt>
                <c:pt idx="1263">
                  <c:v>150</c:v>
                </c:pt>
                <c:pt idx="1264">
                  <c:v>151</c:v>
                </c:pt>
                <c:pt idx="1265">
                  <c:v>152</c:v>
                </c:pt>
                <c:pt idx="1266">
                  <c:v>153</c:v>
                </c:pt>
                <c:pt idx="1267">
                  <c:v>154</c:v>
                </c:pt>
                <c:pt idx="1268">
                  <c:v>155</c:v>
                </c:pt>
                <c:pt idx="1269">
                  <c:v>160</c:v>
                </c:pt>
                <c:pt idx="1270">
                  <c:v>162</c:v>
                </c:pt>
                <c:pt idx="1271">
                  <c:v>163</c:v>
                </c:pt>
                <c:pt idx="1272">
                  <c:v>164</c:v>
                </c:pt>
                <c:pt idx="1273">
                  <c:v>165</c:v>
                </c:pt>
                <c:pt idx="1274">
                  <c:v>167</c:v>
                </c:pt>
                <c:pt idx="1275">
                  <c:v>168</c:v>
                </c:pt>
                <c:pt idx="1276">
                  <c:v>169</c:v>
                </c:pt>
                <c:pt idx="1277">
                  <c:v>170</c:v>
                </c:pt>
                <c:pt idx="1278">
                  <c:v>171</c:v>
                </c:pt>
                <c:pt idx="1279">
                  <c:v>172</c:v>
                </c:pt>
                <c:pt idx="1280">
                  <c:v>174</c:v>
                </c:pt>
                <c:pt idx="1281">
                  <c:v>175</c:v>
                </c:pt>
                <c:pt idx="1282">
                  <c:v>176</c:v>
                </c:pt>
                <c:pt idx="1283">
                  <c:v>177</c:v>
                </c:pt>
                <c:pt idx="1284">
                  <c:v>178</c:v>
                </c:pt>
                <c:pt idx="1285">
                  <c:v>179</c:v>
                </c:pt>
                <c:pt idx="1286">
                  <c:v>180</c:v>
                </c:pt>
                <c:pt idx="1287">
                  <c:v>181</c:v>
                </c:pt>
                <c:pt idx="1288">
                  <c:v>182</c:v>
                </c:pt>
                <c:pt idx="1289">
                  <c:v>183</c:v>
                </c:pt>
                <c:pt idx="1290">
                  <c:v>184</c:v>
                </c:pt>
                <c:pt idx="1291">
                  <c:v>185</c:v>
                </c:pt>
                <c:pt idx="1292">
                  <c:v>188</c:v>
                </c:pt>
                <c:pt idx="1293">
                  <c:v>189</c:v>
                </c:pt>
                <c:pt idx="1294">
                  <c:v>190</c:v>
                </c:pt>
                <c:pt idx="1295">
                  <c:v>191</c:v>
                </c:pt>
                <c:pt idx="1296">
                  <c:v>191</c:v>
                </c:pt>
                <c:pt idx="1297">
                  <c:v>192</c:v>
                </c:pt>
                <c:pt idx="1298">
                  <c:v>192</c:v>
                </c:pt>
                <c:pt idx="1299">
                  <c:v>193</c:v>
                </c:pt>
                <c:pt idx="1300">
                  <c:v>194</c:v>
                </c:pt>
                <c:pt idx="1301">
                  <c:v>196</c:v>
                </c:pt>
                <c:pt idx="1302">
                  <c:v>197</c:v>
                </c:pt>
                <c:pt idx="1303">
                  <c:v>198</c:v>
                </c:pt>
                <c:pt idx="1304">
                  <c:v>199</c:v>
                </c:pt>
                <c:pt idx="1305">
                  <c:v>200</c:v>
                </c:pt>
                <c:pt idx="1306">
                  <c:v>201</c:v>
                </c:pt>
                <c:pt idx="1307">
                  <c:v>202</c:v>
                </c:pt>
                <c:pt idx="1308">
                  <c:v>204</c:v>
                </c:pt>
                <c:pt idx="1309">
                  <c:v>205</c:v>
                </c:pt>
                <c:pt idx="1310">
                  <c:v>207</c:v>
                </c:pt>
                <c:pt idx="1311">
                  <c:v>208</c:v>
                </c:pt>
                <c:pt idx="1312">
                  <c:v>209</c:v>
                </c:pt>
                <c:pt idx="1313">
                  <c:v>210</c:v>
                </c:pt>
                <c:pt idx="1314">
                  <c:v>211</c:v>
                </c:pt>
                <c:pt idx="1315">
                  <c:v>212</c:v>
                </c:pt>
                <c:pt idx="1316">
                  <c:v>214</c:v>
                </c:pt>
                <c:pt idx="1317">
                  <c:v>215</c:v>
                </c:pt>
                <c:pt idx="1318">
                  <c:v>216</c:v>
                </c:pt>
                <c:pt idx="1319">
                  <c:v>218</c:v>
                </c:pt>
                <c:pt idx="1320">
                  <c:v>220</c:v>
                </c:pt>
                <c:pt idx="1321">
                  <c:v>221</c:v>
                </c:pt>
                <c:pt idx="1322">
                  <c:v>222</c:v>
                </c:pt>
                <c:pt idx="1323">
                  <c:v>224</c:v>
                </c:pt>
                <c:pt idx="1324">
                  <c:v>226</c:v>
                </c:pt>
                <c:pt idx="1325">
                  <c:v>228</c:v>
                </c:pt>
                <c:pt idx="1326">
                  <c:v>229</c:v>
                </c:pt>
                <c:pt idx="1327">
                  <c:v>230</c:v>
                </c:pt>
                <c:pt idx="1328">
                  <c:v>232</c:v>
                </c:pt>
                <c:pt idx="1329">
                  <c:v>233</c:v>
                </c:pt>
                <c:pt idx="1330">
                  <c:v>234</c:v>
                </c:pt>
                <c:pt idx="1331">
                  <c:v>235</c:v>
                </c:pt>
                <c:pt idx="1332">
                  <c:v>238</c:v>
                </c:pt>
                <c:pt idx="1333">
                  <c:v>239</c:v>
                </c:pt>
                <c:pt idx="1334">
                  <c:v>242</c:v>
                </c:pt>
                <c:pt idx="1335">
                  <c:v>243</c:v>
                </c:pt>
                <c:pt idx="1336">
                  <c:v>244</c:v>
                </c:pt>
                <c:pt idx="1337">
                  <c:v>248</c:v>
                </c:pt>
                <c:pt idx="1338">
                  <c:v>249</c:v>
                </c:pt>
                <c:pt idx="1339">
                  <c:v>250</c:v>
                </c:pt>
                <c:pt idx="1340">
                  <c:v>251</c:v>
                </c:pt>
                <c:pt idx="1341">
                  <c:v>252</c:v>
                </c:pt>
                <c:pt idx="1342">
                  <c:v>254</c:v>
                </c:pt>
                <c:pt idx="1343">
                  <c:v>256</c:v>
                </c:pt>
                <c:pt idx="1344">
                  <c:v>257</c:v>
                </c:pt>
                <c:pt idx="1345">
                  <c:v>258</c:v>
                </c:pt>
                <c:pt idx="1346">
                  <c:v>259</c:v>
                </c:pt>
                <c:pt idx="1347">
                  <c:v>260</c:v>
                </c:pt>
                <c:pt idx="1348">
                  <c:v>261</c:v>
                </c:pt>
                <c:pt idx="1349">
                  <c:v>263</c:v>
                </c:pt>
                <c:pt idx="1350">
                  <c:v>265</c:v>
                </c:pt>
                <c:pt idx="1351">
                  <c:v>266</c:v>
                </c:pt>
                <c:pt idx="1352">
                  <c:v>268</c:v>
                </c:pt>
                <c:pt idx="1353">
                  <c:v>269</c:v>
                </c:pt>
                <c:pt idx="1354">
                  <c:v>270</c:v>
                </c:pt>
                <c:pt idx="1355">
                  <c:v>271</c:v>
                </c:pt>
                <c:pt idx="1356">
                  <c:v>272</c:v>
                </c:pt>
                <c:pt idx="1357">
                  <c:v>276</c:v>
                </c:pt>
                <c:pt idx="1358">
                  <c:v>277</c:v>
                </c:pt>
                <c:pt idx="1359">
                  <c:v>278</c:v>
                </c:pt>
                <c:pt idx="1360">
                  <c:v>279</c:v>
                </c:pt>
                <c:pt idx="1361">
                  <c:v>280</c:v>
                </c:pt>
                <c:pt idx="1362">
                  <c:v>282</c:v>
                </c:pt>
                <c:pt idx="1363">
                  <c:v>284</c:v>
                </c:pt>
                <c:pt idx="1364">
                  <c:v>285</c:v>
                </c:pt>
                <c:pt idx="1365">
                  <c:v>286</c:v>
                </c:pt>
                <c:pt idx="1366">
                  <c:v>287</c:v>
                </c:pt>
                <c:pt idx="1367">
                  <c:v>288</c:v>
                </c:pt>
                <c:pt idx="1368">
                  <c:v>289</c:v>
                </c:pt>
                <c:pt idx="1369">
                  <c:v>290</c:v>
                </c:pt>
                <c:pt idx="1370">
                  <c:v>291</c:v>
                </c:pt>
                <c:pt idx="1371">
                  <c:v>292</c:v>
                </c:pt>
                <c:pt idx="1372">
                  <c:v>293</c:v>
                </c:pt>
                <c:pt idx="1373">
                  <c:v>294</c:v>
                </c:pt>
                <c:pt idx="1374">
                  <c:v>295</c:v>
                </c:pt>
                <c:pt idx="1375">
                  <c:v>296</c:v>
                </c:pt>
                <c:pt idx="1376">
                  <c:v>298</c:v>
                </c:pt>
                <c:pt idx="1377">
                  <c:v>299</c:v>
                </c:pt>
                <c:pt idx="1378">
                  <c:v>300</c:v>
                </c:pt>
                <c:pt idx="1379">
                  <c:v>301</c:v>
                </c:pt>
                <c:pt idx="1380">
                  <c:v>302</c:v>
                </c:pt>
                <c:pt idx="1381">
                  <c:v>303</c:v>
                </c:pt>
                <c:pt idx="1382">
                  <c:v>304</c:v>
                </c:pt>
                <c:pt idx="1383">
                  <c:v>305</c:v>
                </c:pt>
                <c:pt idx="1384">
                  <c:v>306</c:v>
                </c:pt>
                <c:pt idx="1385">
                  <c:v>308</c:v>
                </c:pt>
                <c:pt idx="1386">
                  <c:v>309</c:v>
                </c:pt>
                <c:pt idx="1387">
                  <c:v>310</c:v>
                </c:pt>
                <c:pt idx="1388">
                  <c:v>311</c:v>
                </c:pt>
                <c:pt idx="1389">
                  <c:v>312</c:v>
                </c:pt>
                <c:pt idx="1390">
                  <c:v>313</c:v>
                </c:pt>
                <c:pt idx="1391">
                  <c:v>314</c:v>
                </c:pt>
                <c:pt idx="1392">
                  <c:v>315</c:v>
                </c:pt>
                <c:pt idx="1393">
                  <c:v>316</c:v>
                </c:pt>
                <c:pt idx="1394">
                  <c:v>317</c:v>
                </c:pt>
                <c:pt idx="1395">
                  <c:v>318</c:v>
                </c:pt>
                <c:pt idx="1396">
                  <c:v>319</c:v>
                </c:pt>
                <c:pt idx="1397">
                  <c:v>320</c:v>
                </c:pt>
                <c:pt idx="1398">
                  <c:v>321</c:v>
                </c:pt>
                <c:pt idx="1399">
                  <c:v>322</c:v>
                </c:pt>
                <c:pt idx="1400">
                  <c:v>323</c:v>
                </c:pt>
                <c:pt idx="1401">
                  <c:v>324</c:v>
                </c:pt>
                <c:pt idx="1402">
                  <c:v>325</c:v>
                </c:pt>
                <c:pt idx="1403">
                  <c:v>326</c:v>
                </c:pt>
                <c:pt idx="1404">
                  <c:v>328</c:v>
                </c:pt>
                <c:pt idx="1405">
                  <c:v>330</c:v>
                </c:pt>
                <c:pt idx="1406">
                  <c:v>331</c:v>
                </c:pt>
                <c:pt idx="1407">
                  <c:v>332</c:v>
                </c:pt>
                <c:pt idx="1408">
                  <c:v>333</c:v>
                </c:pt>
                <c:pt idx="1409">
                  <c:v>334</c:v>
                </c:pt>
                <c:pt idx="1410">
                  <c:v>335</c:v>
                </c:pt>
                <c:pt idx="1411">
                  <c:v>336</c:v>
                </c:pt>
                <c:pt idx="1412">
                  <c:v>337</c:v>
                </c:pt>
                <c:pt idx="1413">
                  <c:v>338</c:v>
                </c:pt>
                <c:pt idx="1414">
                  <c:v>339</c:v>
                </c:pt>
                <c:pt idx="1415">
                  <c:v>340</c:v>
                </c:pt>
                <c:pt idx="1416">
                  <c:v>341</c:v>
                </c:pt>
                <c:pt idx="1417">
                  <c:v>342</c:v>
                </c:pt>
                <c:pt idx="1418">
                  <c:v>343</c:v>
                </c:pt>
                <c:pt idx="1419">
                  <c:v>344</c:v>
                </c:pt>
                <c:pt idx="1420">
                  <c:v>345</c:v>
                </c:pt>
                <c:pt idx="1421">
                  <c:v>346</c:v>
                </c:pt>
                <c:pt idx="1422">
                  <c:v>347</c:v>
                </c:pt>
                <c:pt idx="1423">
                  <c:v>348</c:v>
                </c:pt>
                <c:pt idx="1424">
                  <c:v>349</c:v>
                </c:pt>
                <c:pt idx="1425">
                  <c:v>350</c:v>
                </c:pt>
                <c:pt idx="1426">
                  <c:v>351</c:v>
                </c:pt>
                <c:pt idx="1427">
                  <c:v>352</c:v>
                </c:pt>
                <c:pt idx="1428">
                  <c:v>353</c:v>
                </c:pt>
                <c:pt idx="1429">
                  <c:v>354</c:v>
                </c:pt>
                <c:pt idx="1430">
                  <c:v>355</c:v>
                </c:pt>
                <c:pt idx="1431">
                  <c:v>356</c:v>
                </c:pt>
                <c:pt idx="1432">
                  <c:v>357</c:v>
                </c:pt>
                <c:pt idx="1433">
                  <c:v>358</c:v>
                </c:pt>
                <c:pt idx="1434">
                  <c:v>360</c:v>
                </c:pt>
                <c:pt idx="1435">
                  <c:v>361</c:v>
                </c:pt>
                <c:pt idx="1436">
                  <c:v>362</c:v>
                </c:pt>
                <c:pt idx="1437">
                  <c:v>363</c:v>
                </c:pt>
                <c:pt idx="1438">
                  <c:v>365</c:v>
                </c:pt>
                <c:pt idx="1439">
                  <c:v>366</c:v>
                </c:pt>
                <c:pt idx="1440">
                  <c:v>367</c:v>
                </c:pt>
                <c:pt idx="1441">
                  <c:v>368</c:v>
                </c:pt>
                <c:pt idx="1442">
                  <c:v>370</c:v>
                </c:pt>
                <c:pt idx="1443">
                  <c:v>371</c:v>
                </c:pt>
                <c:pt idx="1444">
                  <c:v>373</c:v>
                </c:pt>
                <c:pt idx="1445">
                  <c:v>374</c:v>
                </c:pt>
                <c:pt idx="1446">
                  <c:v>375</c:v>
                </c:pt>
                <c:pt idx="1447">
                  <c:v>376</c:v>
                </c:pt>
                <c:pt idx="1448">
                  <c:v>377</c:v>
                </c:pt>
                <c:pt idx="1449">
                  <c:v>378</c:v>
                </c:pt>
                <c:pt idx="1450">
                  <c:v>379</c:v>
                </c:pt>
                <c:pt idx="1451">
                  <c:v>381</c:v>
                </c:pt>
                <c:pt idx="1452">
                  <c:v>382</c:v>
                </c:pt>
                <c:pt idx="1453">
                  <c:v>383</c:v>
                </c:pt>
                <c:pt idx="1454">
                  <c:v>386</c:v>
                </c:pt>
                <c:pt idx="1455">
                  <c:v>388</c:v>
                </c:pt>
                <c:pt idx="1456">
                  <c:v>389</c:v>
                </c:pt>
                <c:pt idx="1457">
                  <c:v>391</c:v>
                </c:pt>
                <c:pt idx="1458">
                  <c:v>392</c:v>
                </c:pt>
                <c:pt idx="1459">
                  <c:v>393</c:v>
                </c:pt>
                <c:pt idx="1460">
                  <c:v>394</c:v>
                </c:pt>
                <c:pt idx="1461">
                  <c:v>395</c:v>
                </c:pt>
                <c:pt idx="1462">
                  <c:v>396</c:v>
                </c:pt>
                <c:pt idx="1463">
                  <c:v>397</c:v>
                </c:pt>
                <c:pt idx="1464">
                  <c:v>398</c:v>
                </c:pt>
                <c:pt idx="1465">
                  <c:v>400</c:v>
                </c:pt>
                <c:pt idx="1466">
                  <c:v>401</c:v>
                </c:pt>
                <c:pt idx="1467">
                  <c:v>402</c:v>
                </c:pt>
                <c:pt idx="1468">
                  <c:v>403</c:v>
                </c:pt>
                <c:pt idx="1469">
                  <c:v>404</c:v>
                </c:pt>
                <c:pt idx="1470">
                  <c:v>406</c:v>
                </c:pt>
                <c:pt idx="1471">
                  <c:v>407</c:v>
                </c:pt>
                <c:pt idx="1472">
                  <c:v>411</c:v>
                </c:pt>
                <c:pt idx="1473">
                  <c:v>412</c:v>
                </c:pt>
                <c:pt idx="1474">
                  <c:v>413</c:v>
                </c:pt>
                <c:pt idx="1475">
                  <c:v>414</c:v>
                </c:pt>
                <c:pt idx="1476">
                  <c:v>415</c:v>
                </c:pt>
                <c:pt idx="1477">
                  <c:v>417</c:v>
                </c:pt>
                <c:pt idx="1478">
                  <c:v>418</c:v>
                </c:pt>
                <c:pt idx="1479">
                  <c:v>419</c:v>
                </c:pt>
                <c:pt idx="1480">
                  <c:v>422</c:v>
                </c:pt>
                <c:pt idx="1481">
                  <c:v>424</c:v>
                </c:pt>
                <c:pt idx="1482">
                  <c:v>427</c:v>
                </c:pt>
                <c:pt idx="1483">
                  <c:v>428</c:v>
                </c:pt>
                <c:pt idx="1484">
                  <c:v>429</c:v>
                </c:pt>
                <c:pt idx="1485">
                  <c:v>430</c:v>
                </c:pt>
                <c:pt idx="1486">
                  <c:v>431</c:v>
                </c:pt>
                <c:pt idx="1487">
                  <c:v>432</c:v>
                </c:pt>
                <c:pt idx="1488">
                  <c:v>434</c:v>
                </c:pt>
                <c:pt idx="1489">
                  <c:v>435</c:v>
                </c:pt>
                <c:pt idx="1490">
                  <c:v>437</c:v>
                </c:pt>
                <c:pt idx="1491">
                  <c:v>438</c:v>
                </c:pt>
                <c:pt idx="1492">
                  <c:v>439</c:v>
                </c:pt>
                <c:pt idx="1493">
                  <c:v>440</c:v>
                </c:pt>
                <c:pt idx="1494">
                  <c:v>441</c:v>
                </c:pt>
                <c:pt idx="1495">
                  <c:v>442</c:v>
                </c:pt>
                <c:pt idx="1496">
                  <c:v>443</c:v>
                </c:pt>
                <c:pt idx="1497">
                  <c:v>444</c:v>
                </c:pt>
                <c:pt idx="1498">
                  <c:v>445</c:v>
                </c:pt>
                <c:pt idx="1499">
                  <c:v>446</c:v>
                </c:pt>
                <c:pt idx="1500">
                  <c:v>447</c:v>
                </c:pt>
                <c:pt idx="1501">
                  <c:v>448</c:v>
                </c:pt>
                <c:pt idx="1502">
                  <c:v>449</c:v>
                </c:pt>
                <c:pt idx="1503">
                  <c:v>451</c:v>
                </c:pt>
                <c:pt idx="1504">
                  <c:v>452</c:v>
                </c:pt>
                <c:pt idx="1505">
                  <c:v>453</c:v>
                </c:pt>
                <c:pt idx="1506">
                  <c:v>454</c:v>
                </c:pt>
                <c:pt idx="1507">
                  <c:v>455</c:v>
                </c:pt>
                <c:pt idx="1508">
                  <c:v>457</c:v>
                </c:pt>
                <c:pt idx="1509">
                  <c:v>458</c:v>
                </c:pt>
                <c:pt idx="1510">
                  <c:v>459</c:v>
                </c:pt>
                <c:pt idx="1511">
                  <c:v>462</c:v>
                </c:pt>
                <c:pt idx="1512">
                  <c:v>463</c:v>
                </c:pt>
                <c:pt idx="1513">
                  <c:v>465</c:v>
                </c:pt>
                <c:pt idx="1514">
                  <c:v>466</c:v>
                </c:pt>
                <c:pt idx="1515">
                  <c:v>468</c:v>
                </c:pt>
                <c:pt idx="1516">
                  <c:v>470</c:v>
                </c:pt>
                <c:pt idx="1517">
                  <c:v>471</c:v>
                </c:pt>
                <c:pt idx="1518">
                  <c:v>472</c:v>
                </c:pt>
                <c:pt idx="1519">
                  <c:v>473</c:v>
                </c:pt>
                <c:pt idx="1520">
                  <c:v>474</c:v>
                </c:pt>
                <c:pt idx="1521">
                  <c:v>475</c:v>
                </c:pt>
                <c:pt idx="1522">
                  <c:v>476</c:v>
                </c:pt>
                <c:pt idx="1523">
                  <c:v>477</c:v>
                </c:pt>
                <c:pt idx="1524">
                  <c:v>478</c:v>
                </c:pt>
                <c:pt idx="1525">
                  <c:v>479</c:v>
                </c:pt>
                <c:pt idx="1526">
                  <c:v>480</c:v>
                </c:pt>
                <c:pt idx="1527">
                  <c:v>481</c:v>
                </c:pt>
                <c:pt idx="1528">
                  <c:v>482</c:v>
                </c:pt>
                <c:pt idx="1529">
                  <c:v>483</c:v>
                </c:pt>
                <c:pt idx="1530">
                  <c:v>484</c:v>
                </c:pt>
                <c:pt idx="1531">
                  <c:v>485</c:v>
                </c:pt>
                <c:pt idx="1532">
                  <c:v>486</c:v>
                </c:pt>
                <c:pt idx="1533">
                  <c:v>487</c:v>
                </c:pt>
                <c:pt idx="1534">
                  <c:v>488</c:v>
                </c:pt>
                <c:pt idx="1535">
                  <c:v>1</c:v>
                </c:pt>
                <c:pt idx="1536">
                  <c:v>2</c:v>
                </c:pt>
                <c:pt idx="1537">
                  <c:v>3</c:v>
                </c:pt>
                <c:pt idx="1538">
                  <c:v>7</c:v>
                </c:pt>
                <c:pt idx="1539">
                  <c:v>9</c:v>
                </c:pt>
                <c:pt idx="1540">
                  <c:v>10</c:v>
                </c:pt>
                <c:pt idx="1541">
                  <c:v>15</c:v>
                </c:pt>
                <c:pt idx="1542">
                  <c:v>16</c:v>
                </c:pt>
                <c:pt idx="1543">
                  <c:v>17</c:v>
                </c:pt>
                <c:pt idx="1544">
                  <c:v>0</c:v>
                </c:pt>
                <c:pt idx="1545">
                  <c:v>19</c:v>
                </c:pt>
                <c:pt idx="1546">
                  <c:v>20</c:v>
                </c:pt>
                <c:pt idx="1547">
                  <c:v>21</c:v>
                </c:pt>
                <c:pt idx="1548">
                  <c:v>24</c:v>
                </c:pt>
                <c:pt idx="1549">
                  <c:v>29</c:v>
                </c:pt>
                <c:pt idx="1550">
                  <c:v>0</c:v>
                </c:pt>
                <c:pt idx="1551">
                  <c:v>31</c:v>
                </c:pt>
                <c:pt idx="1552">
                  <c:v>32</c:v>
                </c:pt>
                <c:pt idx="1553">
                  <c:v>33</c:v>
                </c:pt>
                <c:pt idx="1554">
                  <c:v>34</c:v>
                </c:pt>
                <c:pt idx="1555">
                  <c:v>36</c:v>
                </c:pt>
                <c:pt idx="1556">
                  <c:v>37</c:v>
                </c:pt>
                <c:pt idx="1557">
                  <c:v>39</c:v>
                </c:pt>
                <c:pt idx="1558">
                  <c:v>41</c:v>
                </c:pt>
                <c:pt idx="1559">
                  <c:v>42</c:v>
                </c:pt>
                <c:pt idx="1560">
                  <c:v>44</c:v>
                </c:pt>
                <c:pt idx="1561">
                  <c:v>45</c:v>
                </c:pt>
                <c:pt idx="1562">
                  <c:v>46</c:v>
                </c:pt>
                <c:pt idx="1563">
                  <c:v>48</c:v>
                </c:pt>
                <c:pt idx="1564">
                  <c:v>49</c:v>
                </c:pt>
                <c:pt idx="1565">
                  <c:v>50</c:v>
                </c:pt>
                <c:pt idx="1566">
                  <c:v>51</c:v>
                </c:pt>
                <c:pt idx="1567">
                  <c:v>52</c:v>
                </c:pt>
                <c:pt idx="1568">
                  <c:v>54</c:v>
                </c:pt>
                <c:pt idx="1569">
                  <c:v>55</c:v>
                </c:pt>
                <c:pt idx="1570">
                  <c:v>56</c:v>
                </c:pt>
                <c:pt idx="1571">
                  <c:v>59</c:v>
                </c:pt>
                <c:pt idx="1572">
                  <c:v>60</c:v>
                </c:pt>
                <c:pt idx="1573">
                  <c:v>62</c:v>
                </c:pt>
                <c:pt idx="1574">
                  <c:v>63</c:v>
                </c:pt>
                <c:pt idx="1575">
                  <c:v>64</c:v>
                </c:pt>
                <c:pt idx="1576">
                  <c:v>65</c:v>
                </c:pt>
                <c:pt idx="1577">
                  <c:v>66</c:v>
                </c:pt>
                <c:pt idx="1578">
                  <c:v>67</c:v>
                </c:pt>
                <c:pt idx="1579">
                  <c:v>68</c:v>
                </c:pt>
                <c:pt idx="1580">
                  <c:v>69</c:v>
                </c:pt>
                <c:pt idx="1581">
                  <c:v>70</c:v>
                </c:pt>
                <c:pt idx="1582">
                  <c:v>71</c:v>
                </c:pt>
                <c:pt idx="1583">
                  <c:v>72</c:v>
                </c:pt>
                <c:pt idx="1584">
                  <c:v>73</c:v>
                </c:pt>
                <c:pt idx="1585">
                  <c:v>74</c:v>
                </c:pt>
                <c:pt idx="1586">
                  <c:v>75</c:v>
                </c:pt>
                <c:pt idx="1587">
                  <c:v>76</c:v>
                </c:pt>
                <c:pt idx="1588">
                  <c:v>77</c:v>
                </c:pt>
                <c:pt idx="1589">
                  <c:v>78</c:v>
                </c:pt>
                <c:pt idx="1590">
                  <c:v>79</c:v>
                </c:pt>
                <c:pt idx="1591">
                  <c:v>80</c:v>
                </c:pt>
                <c:pt idx="1592">
                  <c:v>81</c:v>
                </c:pt>
                <c:pt idx="1593">
                  <c:v>82</c:v>
                </c:pt>
                <c:pt idx="1594">
                  <c:v>83</c:v>
                </c:pt>
                <c:pt idx="1595">
                  <c:v>84</c:v>
                </c:pt>
                <c:pt idx="1596">
                  <c:v>86</c:v>
                </c:pt>
                <c:pt idx="1597">
                  <c:v>87</c:v>
                </c:pt>
                <c:pt idx="1598">
                  <c:v>88</c:v>
                </c:pt>
                <c:pt idx="1599">
                  <c:v>89</c:v>
                </c:pt>
                <c:pt idx="1600">
                  <c:v>90</c:v>
                </c:pt>
                <c:pt idx="1601">
                  <c:v>91</c:v>
                </c:pt>
                <c:pt idx="1602">
                  <c:v>92</c:v>
                </c:pt>
                <c:pt idx="1603">
                  <c:v>93</c:v>
                </c:pt>
                <c:pt idx="1604">
                  <c:v>94</c:v>
                </c:pt>
                <c:pt idx="1605">
                  <c:v>95</c:v>
                </c:pt>
                <c:pt idx="1606">
                  <c:v>96</c:v>
                </c:pt>
                <c:pt idx="1607">
                  <c:v>1</c:v>
                </c:pt>
                <c:pt idx="1608">
                  <c:v>2</c:v>
                </c:pt>
                <c:pt idx="1609">
                  <c:v>3</c:v>
                </c:pt>
                <c:pt idx="1610">
                  <c:v>2</c:v>
                </c:pt>
                <c:pt idx="1611">
                  <c:v>3</c:v>
                </c:pt>
                <c:pt idx="1612">
                  <c:v>5</c:v>
                </c:pt>
                <c:pt idx="1613">
                  <c:v>6</c:v>
                </c:pt>
                <c:pt idx="1614">
                  <c:v>11</c:v>
                </c:pt>
                <c:pt idx="1615">
                  <c:v>12</c:v>
                </c:pt>
                <c:pt idx="1616">
                  <c:v>13</c:v>
                </c:pt>
                <c:pt idx="1617">
                  <c:v>15</c:v>
                </c:pt>
                <c:pt idx="1618">
                  <c:v>16</c:v>
                </c:pt>
                <c:pt idx="1619">
                  <c:v>17</c:v>
                </c:pt>
                <c:pt idx="1620">
                  <c:v>18</c:v>
                </c:pt>
                <c:pt idx="1621">
                  <c:v>19</c:v>
                </c:pt>
                <c:pt idx="1622">
                  <c:v>20</c:v>
                </c:pt>
                <c:pt idx="1623">
                  <c:v>21</c:v>
                </c:pt>
                <c:pt idx="1624">
                  <c:v>22</c:v>
                </c:pt>
                <c:pt idx="1625">
                  <c:v>23</c:v>
                </c:pt>
                <c:pt idx="1626">
                  <c:v>24</c:v>
                </c:pt>
                <c:pt idx="1627">
                  <c:v>25</c:v>
                </c:pt>
                <c:pt idx="1628">
                  <c:v>26</c:v>
                </c:pt>
                <c:pt idx="1629">
                  <c:v>27</c:v>
                </c:pt>
                <c:pt idx="1630">
                  <c:v>28</c:v>
                </c:pt>
                <c:pt idx="1631">
                  <c:v>30</c:v>
                </c:pt>
                <c:pt idx="1632">
                  <c:v>31</c:v>
                </c:pt>
                <c:pt idx="1633">
                  <c:v>32</c:v>
                </c:pt>
                <c:pt idx="1634">
                  <c:v>33</c:v>
                </c:pt>
                <c:pt idx="1635">
                  <c:v>34</c:v>
                </c:pt>
                <c:pt idx="1636">
                  <c:v>36</c:v>
                </c:pt>
                <c:pt idx="1637">
                  <c:v>37</c:v>
                </c:pt>
                <c:pt idx="1638">
                  <c:v>39</c:v>
                </c:pt>
                <c:pt idx="1639">
                  <c:v>39</c:v>
                </c:pt>
                <c:pt idx="1640">
                  <c:v>0</c:v>
                </c:pt>
                <c:pt idx="1641">
                  <c:v>40</c:v>
                </c:pt>
                <c:pt idx="1642">
                  <c:v>41</c:v>
                </c:pt>
                <c:pt idx="1643">
                  <c:v>42</c:v>
                </c:pt>
                <c:pt idx="1644">
                  <c:v>43</c:v>
                </c:pt>
                <c:pt idx="1645">
                  <c:v>44</c:v>
                </c:pt>
                <c:pt idx="1646">
                  <c:v>45</c:v>
                </c:pt>
                <c:pt idx="1647">
                  <c:v>1</c:v>
                </c:pt>
                <c:pt idx="1648">
                  <c:v>3</c:v>
                </c:pt>
                <c:pt idx="1649">
                  <c:v>4</c:v>
                </c:pt>
                <c:pt idx="1650">
                  <c:v>5</c:v>
                </c:pt>
                <c:pt idx="1651">
                  <c:v>7</c:v>
                </c:pt>
                <c:pt idx="1652">
                  <c:v>8</c:v>
                </c:pt>
                <c:pt idx="1653">
                  <c:v>9</c:v>
                </c:pt>
                <c:pt idx="1654">
                  <c:v>10</c:v>
                </c:pt>
                <c:pt idx="1655">
                  <c:v>14</c:v>
                </c:pt>
                <c:pt idx="1656">
                  <c:v>17</c:v>
                </c:pt>
                <c:pt idx="1657">
                  <c:v>0</c:v>
                </c:pt>
                <c:pt idx="1658">
                  <c:v>23</c:v>
                </c:pt>
                <c:pt idx="1659">
                  <c:v>24</c:v>
                </c:pt>
                <c:pt idx="1660">
                  <c:v>25</c:v>
                </c:pt>
                <c:pt idx="1661">
                  <c:v>26</c:v>
                </c:pt>
                <c:pt idx="1662">
                  <c:v>0</c:v>
                </c:pt>
                <c:pt idx="1663">
                  <c:v>0</c:v>
                </c:pt>
                <c:pt idx="1664">
                  <c:v>31</c:v>
                </c:pt>
                <c:pt idx="1665">
                  <c:v>32</c:v>
                </c:pt>
                <c:pt idx="1666">
                  <c:v>33</c:v>
                </c:pt>
                <c:pt idx="1667">
                  <c:v>34</c:v>
                </c:pt>
                <c:pt idx="1668">
                  <c:v>0</c:v>
                </c:pt>
                <c:pt idx="1669">
                  <c:v>0</c:v>
                </c:pt>
                <c:pt idx="1670">
                  <c:v>37</c:v>
                </c:pt>
                <c:pt idx="1671">
                  <c:v>38</c:v>
                </c:pt>
                <c:pt idx="1672">
                  <c:v>39</c:v>
                </c:pt>
                <c:pt idx="1673">
                  <c:v>40</c:v>
                </c:pt>
                <c:pt idx="1674">
                  <c:v>5</c:v>
                </c:pt>
                <c:pt idx="1675">
                  <c:v>41</c:v>
                </c:pt>
                <c:pt idx="1676">
                  <c:v>42</c:v>
                </c:pt>
                <c:pt idx="1677">
                  <c:v>43</c:v>
                </c:pt>
                <c:pt idx="1678">
                  <c:v>44</c:v>
                </c:pt>
                <c:pt idx="1679">
                  <c:v>45</c:v>
                </c:pt>
                <c:pt idx="1680">
                  <c:v>0</c:v>
                </c:pt>
                <c:pt idx="1681">
                  <c:v>7</c:v>
                </c:pt>
                <c:pt idx="1682">
                  <c:v>47</c:v>
                </c:pt>
                <c:pt idx="1683">
                  <c:v>48</c:v>
                </c:pt>
                <c:pt idx="1684">
                  <c:v>0</c:v>
                </c:pt>
                <c:pt idx="1685">
                  <c:v>0</c:v>
                </c:pt>
                <c:pt idx="1686">
                  <c:v>2</c:v>
                </c:pt>
                <c:pt idx="1687">
                  <c:v>7</c:v>
                </c:pt>
                <c:pt idx="1688">
                  <c:v>1</c:v>
                </c:pt>
                <c:pt idx="1689">
                  <c:v>8</c:v>
                </c:pt>
                <c:pt idx="1690">
                  <c:v>9</c:v>
                </c:pt>
                <c:pt idx="1691">
                  <c:v>2</c:v>
                </c:pt>
                <c:pt idx="1692">
                  <c:v>10</c:v>
                </c:pt>
                <c:pt idx="1693">
                  <c:v>11</c:v>
                </c:pt>
                <c:pt idx="1694">
                  <c:v>13</c:v>
                </c:pt>
                <c:pt idx="1695">
                  <c:v>19</c:v>
                </c:pt>
                <c:pt idx="1696">
                  <c:v>20</c:v>
                </c:pt>
                <c:pt idx="1697">
                  <c:v>22</c:v>
                </c:pt>
                <c:pt idx="1698">
                  <c:v>23</c:v>
                </c:pt>
                <c:pt idx="1699">
                  <c:v>24</c:v>
                </c:pt>
                <c:pt idx="1700">
                  <c:v>25</c:v>
                </c:pt>
                <c:pt idx="1701">
                  <c:v>26</c:v>
                </c:pt>
                <c:pt idx="1702">
                  <c:v>29</c:v>
                </c:pt>
                <c:pt idx="1703">
                  <c:v>0</c:v>
                </c:pt>
                <c:pt idx="1704">
                  <c:v>0</c:v>
                </c:pt>
                <c:pt idx="1705">
                  <c:v>32</c:v>
                </c:pt>
                <c:pt idx="1706">
                  <c:v>0</c:v>
                </c:pt>
                <c:pt idx="1707">
                  <c:v>34</c:v>
                </c:pt>
                <c:pt idx="1708">
                  <c:v>35</c:v>
                </c:pt>
                <c:pt idx="1709">
                  <c:v>36</c:v>
                </c:pt>
                <c:pt idx="1710">
                  <c:v>37</c:v>
                </c:pt>
                <c:pt idx="1711">
                  <c:v>38</c:v>
                </c:pt>
                <c:pt idx="1712">
                  <c:v>39</c:v>
                </c:pt>
                <c:pt idx="1713">
                  <c:v>40</c:v>
                </c:pt>
                <c:pt idx="1714">
                  <c:v>41</c:v>
                </c:pt>
                <c:pt idx="1715">
                  <c:v>5</c:v>
                </c:pt>
                <c:pt idx="1716">
                  <c:v>6</c:v>
                </c:pt>
                <c:pt idx="1717">
                  <c:v>7</c:v>
                </c:pt>
                <c:pt idx="1718">
                  <c:v>8</c:v>
                </c:pt>
                <c:pt idx="1719">
                  <c:v>11</c:v>
                </c:pt>
                <c:pt idx="1720">
                  <c:v>15</c:v>
                </c:pt>
                <c:pt idx="1721">
                  <c:v>6</c:v>
                </c:pt>
                <c:pt idx="1722">
                  <c:v>17</c:v>
                </c:pt>
                <c:pt idx="1723">
                  <c:v>18</c:v>
                </c:pt>
                <c:pt idx="1724">
                  <c:v>21</c:v>
                </c:pt>
                <c:pt idx="1725">
                  <c:v>24</c:v>
                </c:pt>
                <c:pt idx="1726">
                  <c:v>24</c:v>
                </c:pt>
                <c:pt idx="1727">
                  <c:v>26</c:v>
                </c:pt>
                <c:pt idx="1728">
                  <c:v>29</c:v>
                </c:pt>
                <c:pt idx="1729">
                  <c:v>30</c:v>
                </c:pt>
                <c:pt idx="1730">
                  <c:v>33</c:v>
                </c:pt>
                <c:pt idx="1731">
                  <c:v>34</c:v>
                </c:pt>
                <c:pt idx="1732">
                  <c:v>35</c:v>
                </c:pt>
                <c:pt idx="1733">
                  <c:v>3</c:v>
                </c:pt>
                <c:pt idx="1734">
                  <c:v>37</c:v>
                </c:pt>
                <c:pt idx="1735">
                  <c:v>38</c:v>
                </c:pt>
                <c:pt idx="1736">
                  <c:v>39</c:v>
                </c:pt>
                <c:pt idx="1737">
                  <c:v>40</c:v>
                </c:pt>
                <c:pt idx="1738">
                  <c:v>41</c:v>
                </c:pt>
                <c:pt idx="1739">
                  <c:v>50</c:v>
                </c:pt>
                <c:pt idx="1740">
                  <c:v>4</c:v>
                </c:pt>
                <c:pt idx="1741">
                  <c:v>7</c:v>
                </c:pt>
                <c:pt idx="1742">
                  <c:v>8</c:v>
                </c:pt>
                <c:pt idx="1743">
                  <c:v>15</c:v>
                </c:pt>
                <c:pt idx="1744">
                  <c:v>18</c:v>
                </c:pt>
                <c:pt idx="1745">
                  <c:v>19</c:v>
                </c:pt>
                <c:pt idx="1746">
                  <c:v>20</c:v>
                </c:pt>
                <c:pt idx="1747">
                  <c:v>21</c:v>
                </c:pt>
                <c:pt idx="1748">
                  <c:v>22</c:v>
                </c:pt>
                <c:pt idx="1749">
                  <c:v>27</c:v>
                </c:pt>
                <c:pt idx="1750">
                  <c:v>28</c:v>
                </c:pt>
                <c:pt idx="1751">
                  <c:v>29</c:v>
                </c:pt>
                <c:pt idx="1752">
                  <c:v>31</c:v>
                </c:pt>
                <c:pt idx="1753">
                  <c:v>32</c:v>
                </c:pt>
                <c:pt idx="1754">
                  <c:v>2</c:v>
                </c:pt>
                <c:pt idx="1755">
                  <c:v>8</c:v>
                </c:pt>
                <c:pt idx="1756">
                  <c:v>10</c:v>
                </c:pt>
                <c:pt idx="1757">
                  <c:v>13</c:v>
                </c:pt>
                <c:pt idx="1758">
                  <c:v>14</c:v>
                </c:pt>
                <c:pt idx="1759">
                  <c:v>15</c:v>
                </c:pt>
                <c:pt idx="1760">
                  <c:v>16</c:v>
                </c:pt>
                <c:pt idx="1761">
                  <c:v>17</c:v>
                </c:pt>
                <c:pt idx="1762">
                  <c:v>18</c:v>
                </c:pt>
                <c:pt idx="1763">
                  <c:v>19</c:v>
                </c:pt>
                <c:pt idx="1764">
                  <c:v>8</c:v>
                </c:pt>
                <c:pt idx="1765">
                  <c:v>9</c:v>
                </c:pt>
                <c:pt idx="1766">
                  <c:v>1</c:v>
                </c:pt>
                <c:pt idx="1767">
                  <c:v>3</c:v>
                </c:pt>
                <c:pt idx="1768">
                  <c:v>5</c:v>
                </c:pt>
                <c:pt idx="1769">
                  <c:v>6</c:v>
                </c:pt>
                <c:pt idx="1770">
                  <c:v>9</c:v>
                </c:pt>
                <c:pt idx="1771">
                  <c:v>12</c:v>
                </c:pt>
                <c:pt idx="1772">
                  <c:v>13</c:v>
                </c:pt>
                <c:pt idx="1773">
                  <c:v>14</c:v>
                </c:pt>
                <c:pt idx="1774">
                  <c:v>16</c:v>
                </c:pt>
                <c:pt idx="1775">
                  <c:v>19</c:v>
                </c:pt>
                <c:pt idx="1776">
                  <c:v>21</c:v>
                </c:pt>
                <c:pt idx="1777">
                  <c:v>22</c:v>
                </c:pt>
                <c:pt idx="1778">
                  <c:v>25</c:v>
                </c:pt>
                <c:pt idx="1779">
                  <c:v>31</c:v>
                </c:pt>
                <c:pt idx="1780">
                  <c:v>15</c:v>
                </c:pt>
                <c:pt idx="1781">
                  <c:v>33</c:v>
                </c:pt>
                <c:pt idx="1782">
                  <c:v>34</c:v>
                </c:pt>
                <c:pt idx="1783">
                  <c:v>37</c:v>
                </c:pt>
                <c:pt idx="1784">
                  <c:v>38</c:v>
                </c:pt>
                <c:pt idx="1785">
                  <c:v>39</c:v>
                </c:pt>
                <c:pt idx="1786">
                  <c:v>40</c:v>
                </c:pt>
                <c:pt idx="1787">
                  <c:v>44</c:v>
                </c:pt>
                <c:pt idx="1788">
                  <c:v>45</c:v>
                </c:pt>
                <c:pt idx="1790">
                  <c:v>4</c:v>
                </c:pt>
                <c:pt idx="1791">
                  <c:v>31</c:v>
                </c:pt>
                <c:pt idx="1792">
                  <c:v>33</c:v>
                </c:pt>
                <c:pt idx="1793">
                  <c:v>35</c:v>
                </c:pt>
                <c:pt idx="1794">
                  <c:v>36</c:v>
                </c:pt>
                <c:pt idx="1795">
                  <c:v>37</c:v>
                </c:pt>
                <c:pt idx="1796">
                  <c:v>38</c:v>
                </c:pt>
                <c:pt idx="1797">
                  <c:v>39</c:v>
                </c:pt>
                <c:pt idx="1798">
                  <c:v>41</c:v>
                </c:pt>
                <c:pt idx="1799">
                  <c:v>42</c:v>
                </c:pt>
                <c:pt idx="1800">
                  <c:v>43</c:v>
                </c:pt>
                <c:pt idx="1801">
                  <c:v>44</c:v>
                </c:pt>
                <c:pt idx="1802">
                  <c:v>45</c:v>
                </c:pt>
                <c:pt idx="1803">
                  <c:v>46</c:v>
                </c:pt>
                <c:pt idx="1804">
                  <c:v>47</c:v>
                </c:pt>
                <c:pt idx="1805">
                  <c:v>48</c:v>
                </c:pt>
                <c:pt idx="1806">
                  <c:v>50</c:v>
                </c:pt>
                <c:pt idx="1807">
                  <c:v>51</c:v>
                </c:pt>
                <c:pt idx="1808">
                  <c:v>52</c:v>
                </c:pt>
                <c:pt idx="1809">
                  <c:v>53</c:v>
                </c:pt>
                <c:pt idx="1810">
                  <c:v>54</c:v>
                </c:pt>
                <c:pt idx="1811">
                  <c:v>55</c:v>
                </c:pt>
                <c:pt idx="1812">
                  <c:v>56</c:v>
                </c:pt>
                <c:pt idx="1813">
                  <c:v>57</c:v>
                </c:pt>
                <c:pt idx="1814">
                  <c:v>60</c:v>
                </c:pt>
                <c:pt idx="1815">
                  <c:v>61</c:v>
                </c:pt>
                <c:pt idx="1816">
                  <c:v>63</c:v>
                </c:pt>
                <c:pt idx="1817">
                  <c:v>65</c:v>
                </c:pt>
                <c:pt idx="1818">
                  <c:v>59</c:v>
                </c:pt>
                <c:pt idx="1819">
                  <c:v>58</c:v>
                </c:pt>
                <c:pt idx="1820">
                  <c:v>64</c:v>
                </c:pt>
                <c:pt idx="1821">
                  <c:v>69</c:v>
                </c:pt>
                <c:pt idx="1822">
                  <c:v>70</c:v>
                </c:pt>
                <c:pt idx="1823">
                  <c:v>71</c:v>
                </c:pt>
                <c:pt idx="1824">
                  <c:v>72</c:v>
                </c:pt>
                <c:pt idx="1825">
                  <c:v>74</c:v>
                </c:pt>
                <c:pt idx="1826">
                  <c:v>76</c:v>
                </c:pt>
                <c:pt idx="1827">
                  <c:v>77</c:v>
                </c:pt>
                <c:pt idx="1828">
                  <c:v>78</c:v>
                </c:pt>
                <c:pt idx="1829">
                  <c:v>79</c:v>
                </c:pt>
                <c:pt idx="1830">
                  <c:v>80</c:v>
                </c:pt>
                <c:pt idx="1831">
                  <c:v>81</c:v>
                </c:pt>
                <c:pt idx="1832">
                  <c:v>82</c:v>
                </c:pt>
                <c:pt idx="1833">
                  <c:v>84</c:v>
                </c:pt>
                <c:pt idx="1834">
                  <c:v>85</c:v>
                </c:pt>
                <c:pt idx="1835">
                  <c:v>86</c:v>
                </c:pt>
                <c:pt idx="1836">
                  <c:v>87</c:v>
                </c:pt>
                <c:pt idx="1837">
                  <c:v>88</c:v>
                </c:pt>
                <c:pt idx="1838">
                  <c:v>89</c:v>
                </c:pt>
                <c:pt idx="1839">
                  <c:v>91</c:v>
                </c:pt>
                <c:pt idx="1840">
                  <c:v>92</c:v>
                </c:pt>
                <c:pt idx="1841">
                  <c:v>93</c:v>
                </c:pt>
                <c:pt idx="1842">
                  <c:v>95</c:v>
                </c:pt>
                <c:pt idx="1843">
                  <c:v>97</c:v>
                </c:pt>
                <c:pt idx="1844">
                  <c:v>98</c:v>
                </c:pt>
                <c:pt idx="1845">
                  <c:v>99</c:v>
                </c:pt>
                <c:pt idx="1846">
                  <c:v>101</c:v>
                </c:pt>
                <c:pt idx="1847">
                  <c:v>104</c:v>
                </c:pt>
                <c:pt idx="1848">
                  <c:v>102</c:v>
                </c:pt>
                <c:pt idx="1849">
                  <c:v>105</c:v>
                </c:pt>
                <c:pt idx="1850">
                  <c:v>106</c:v>
                </c:pt>
                <c:pt idx="1851">
                  <c:v>108</c:v>
                </c:pt>
                <c:pt idx="1852">
                  <c:v>114</c:v>
                </c:pt>
                <c:pt idx="1853">
                  <c:v>117</c:v>
                </c:pt>
                <c:pt idx="1854">
                  <c:v>113</c:v>
                </c:pt>
                <c:pt idx="1855">
                  <c:v>116</c:v>
                </c:pt>
                <c:pt idx="1856">
                  <c:v>118</c:v>
                </c:pt>
                <c:pt idx="1857">
                  <c:v>119</c:v>
                </c:pt>
                <c:pt idx="1858">
                  <c:v>121</c:v>
                </c:pt>
                <c:pt idx="1859">
                  <c:v>111</c:v>
                </c:pt>
                <c:pt idx="1860">
                  <c:v>123</c:v>
                </c:pt>
                <c:pt idx="1861">
                  <c:v>127</c:v>
                </c:pt>
                <c:pt idx="1862">
                  <c:v>126</c:v>
                </c:pt>
                <c:pt idx="1863">
                  <c:v>129</c:v>
                </c:pt>
                <c:pt idx="1864">
                  <c:v>131</c:v>
                </c:pt>
                <c:pt idx="1865">
                  <c:v>128</c:v>
                </c:pt>
                <c:pt idx="1866">
                  <c:v>132</c:v>
                </c:pt>
                <c:pt idx="1867">
                  <c:v>115</c:v>
                </c:pt>
                <c:pt idx="1868">
                  <c:v>133</c:v>
                </c:pt>
                <c:pt idx="1869">
                  <c:v>134</c:v>
                </c:pt>
                <c:pt idx="1870">
                  <c:v>135</c:v>
                </c:pt>
                <c:pt idx="1871">
                  <c:v>137</c:v>
                </c:pt>
                <c:pt idx="1872">
                  <c:v>139</c:v>
                </c:pt>
                <c:pt idx="1873">
                  <c:v>140</c:v>
                </c:pt>
                <c:pt idx="1874">
                  <c:v>141</c:v>
                </c:pt>
                <c:pt idx="1875">
                  <c:v>142</c:v>
                </c:pt>
                <c:pt idx="1876">
                  <c:v>144</c:v>
                </c:pt>
                <c:pt idx="1877">
                  <c:v>143</c:v>
                </c:pt>
                <c:pt idx="1878">
                  <c:v>146</c:v>
                </c:pt>
                <c:pt idx="1879">
                  <c:v>147</c:v>
                </c:pt>
                <c:pt idx="1880">
                  <c:v>145</c:v>
                </c:pt>
                <c:pt idx="1881">
                  <c:v>148</c:v>
                </c:pt>
                <c:pt idx="1882">
                  <c:v>149</c:v>
                </c:pt>
                <c:pt idx="1883">
                  <c:v>1</c:v>
                </c:pt>
                <c:pt idx="1884">
                  <c:v>1</c:v>
                </c:pt>
                <c:pt idx="1885">
                  <c:v>0</c:v>
                </c:pt>
                <c:pt idx="1886">
                  <c:v>0</c:v>
                </c:pt>
                <c:pt idx="1887">
                  <c:v>0</c:v>
                </c:pt>
                <c:pt idx="1888">
                  <c:v>0</c:v>
                </c:pt>
                <c:pt idx="1889">
                  <c:v>0</c:v>
                </c:pt>
                <c:pt idx="1890">
                  <c:v>0</c:v>
                </c:pt>
                <c:pt idx="1891">
                  <c:v>0</c:v>
                </c:pt>
                <c:pt idx="1892">
                  <c:v>0</c:v>
                </c:pt>
                <c:pt idx="1893">
                  <c:v>0</c:v>
                </c:pt>
                <c:pt idx="1894" formatCode="m&quot;月&quot;d&quot;日&quot;">
                  <c:v>0</c:v>
                </c:pt>
                <c:pt idx="1895" formatCode="m&quot;月&quot;d&quot;日&quot;">
                  <c:v>0</c:v>
                </c:pt>
                <c:pt idx="1896" formatCode="m&quot;月&quot;d&quot;日&quot;">
                  <c:v>0</c:v>
                </c:pt>
                <c:pt idx="1897" formatCode="m&quot;月&quot;d&quot;日&quot;">
                  <c:v>0</c:v>
                </c:pt>
                <c:pt idx="1898">
                  <c:v>0</c:v>
                </c:pt>
                <c:pt idx="1899">
                  <c:v>0</c:v>
                </c:pt>
                <c:pt idx="1900">
                  <c:v>0</c:v>
                </c:pt>
                <c:pt idx="1901">
                  <c:v>0</c:v>
                </c:pt>
                <c:pt idx="1902">
                  <c:v>0</c:v>
                </c:pt>
                <c:pt idx="1903" formatCode="m&quot;月&quot;d&quot;日&quot;">
                  <c:v>0</c:v>
                </c:pt>
                <c:pt idx="1904" formatCode="m&quot;月&quot;d&quot;日&quot;">
                  <c:v>0</c:v>
                </c:pt>
                <c:pt idx="1905" formatCode="m&quot;月&quot;d&quot;日&quot;">
                  <c:v>0</c:v>
                </c:pt>
                <c:pt idx="1906" formatCode="m&quot;月&quot;d&quot;日&quot;">
                  <c:v>0</c:v>
                </c:pt>
                <c:pt idx="1907" formatCode="m&quot;月&quot;d&quot;日&quot;">
                  <c:v>0</c:v>
                </c:pt>
                <c:pt idx="1908" formatCode="m&quot;月&quot;d&quot;日&quot;">
                  <c:v>0</c:v>
                </c:pt>
                <c:pt idx="1909" formatCode="m&quot;月&quot;d&quot;日&quot;">
                  <c:v>0</c:v>
                </c:pt>
                <c:pt idx="1910" formatCode="m&quot;月&quot;d&quot;日&quot;">
                  <c:v>0</c:v>
                </c:pt>
                <c:pt idx="1911" formatCode="m&quot;月&quot;d&quot;日&quot;">
                  <c:v>0</c:v>
                </c:pt>
                <c:pt idx="1912" formatCode="m&quot;月&quot;d&quot;日&quot;">
                  <c:v>0</c:v>
                </c:pt>
                <c:pt idx="1913" formatCode="m&quot;月&quot;d&quot;日&quot;">
                  <c:v>0</c:v>
                </c:pt>
                <c:pt idx="1914" formatCode="m&quot;月&quot;d&quot;日&quot;">
                  <c:v>0</c:v>
                </c:pt>
                <c:pt idx="1915" formatCode="m&quot;月&quot;d&quot;日&quot;">
                  <c:v>0</c:v>
                </c:pt>
                <c:pt idx="1916" formatCode="m&quot;月&quot;d&quot;日&quot;">
                  <c:v>0</c:v>
                </c:pt>
                <c:pt idx="1917" formatCode="m&quot;月&quot;d&quot;日&quot;">
                  <c:v>0</c:v>
                </c:pt>
                <c:pt idx="1918" formatCode="m&quot;月&quot;d&quot;日&quot;">
                  <c:v>0</c:v>
                </c:pt>
                <c:pt idx="1919" formatCode="m&quot;月&quot;d&quot;日&quot;">
                  <c:v>0</c:v>
                </c:pt>
                <c:pt idx="1920" formatCode="m&quot;月&quot;d&quot;日&quot;">
                  <c:v>0</c:v>
                </c:pt>
                <c:pt idx="1921" formatCode="m&quot;月&quot;d&quot;日&quot;">
                  <c:v>0</c:v>
                </c:pt>
                <c:pt idx="1922" formatCode="m&quot;月&quot;d&quot;日&quot;">
                  <c:v>0</c:v>
                </c:pt>
                <c:pt idx="1923" formatCode="m&quot;月&quot;d&quot;日&quot;">
                  <c:v>0</c:v>
                </c:pt>
                <c:pt idx="1924" formatCode="m&quot;月&quot;d&quot;日&quot;">
                  <c:v>0</c:v>
                </c:pt>
                <c:pt idx="1925" formatCode="m&quot;月&quot;d&quot;日&quot;">
                  <c:v>0</c:v>
                </c:pt>
                <c:pt idx="1926" formatCode="m&quot;月&quot;d&quot;日&quot;">
                  <c:v>0</c:v>
                </c:pt>
                <c:pt idx="1927" formatCode="m&quot;月&quot;d&quot;日&quot;">
                  <c:v>0</c:v>
                </c:pt>
                <c:pt idx="1928" formatCode="m&quot;月&quot;d&quot;日&quot;">
                  <c:v>0</c:v>
                </c:pt>
                <c:pt idx="1929" formatCode="m&quot;月&quot;d&quot;日&quot;">
                  <c:v>0</c:v>
                </c:pt>
                <c:pt idx="1930" formatCode="m&quot;月&quot;d&quot;日&quot;">
                  <c:v>0</c:v>
                </c:pt>
                <c:pt idx="1931" formatCode="m&quot;月&quot;d&quot;日&quot;">
                  <c:v>0</c:v>
                </c:pt>
                <c:pt idx="1932" formatCode="m&quot;月&quot;d&quot;日&quot;">
                  <c:v>0</c:v>
                </c:pt>
                <c:pt idx="1933" formatCode="m&quot;月&quot;d&quot;日&quot;">
                  <c:v>0</c:v>
                </c:pt>
                <c:pt idx="1934" formatCode="m&quot;月&quot;d&quot;日&quot;">
                  <c:v>0</c:v>
                </c:pt>
                <c:pt idx="1935" formatCode="m&quot;月&quot;d&quot;日&quot;">
                  <c:v>0</c:v>
                </c:pt>
                <c:pt idx="1936">
                  <c:v>2</c:v>
                </c:pt>
                <c:pt idx="1937">
                  <c:v>0</c:v>
                </c:pt>
                <c:pt idx="1938">
                  <c:v>8</c:v>
                </c:pt>
                <c:pt idx="1939">
                  <c:v>12</c:v>
                </c:pt>
                <c:pt idx="1940">
                  <c:v>13</c:v>
                </c:pt>
                <c:pt idx="1941">
                  <c:v>15</c:v>
                </c:pt>
                <c:pt idx="1942">
                  <c:v>16</c:v>
                </c:pt>
                <c:pt idx="1943">
                  <c:v>17</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36</c:v>
                </c:pt>
                <c:pt idx="1962">
                  <c:v>37</c:v>
                </c:pt>
                <c:pt idx="1963">
                  <c:v>38</c:v>
                </c:pt>
                <c:pt idx="1964">
                  <c:v>39</c:v>
                </c:pt>
                <c:pt idx="1965">
                  <c:v>41</c:v>
                </c:pt>
                <c:pt idx="1966">
                  <c:v>42</c:v>
                </c:pt>
                <c:pt idx="1967">
                  <c:v>43</c:v>
                </c:pt>
                <c:pt idx="1968">
                  <c:v>44</c:v>
                </c:pt>
                <c:pt idx="1969">
                  <c:v>45</c:v>
                </c:pt>
                <c:pt idx="1970">
                  <c:v>46</c:v>
                </c:pt>
                <c:pt idx="1971">
                  <c:v>47</c:v>
                </c:pt>
                <c:pt idx="1972">
                  <c:v>48</c:v>
                </c:pt>
                <c:pt idx="1973">
                  <c:v>49</c:v>
                </c:pt>
                <c:pt idx="1974">
                  <c:v>0</c:v>
                </c:pt>
                <c:pt idx="1975">
                  <c:v>51</c:v>
                </c:pt>
                <c:pt idx="1976">
                  <c:v>52</c:v>
                </c:pt>
                <c:pt idx="1977">
                  <c:v>53</c:v>
                </c:pt>
                <c:pt idx="1978">
                  <c:v>54</c:v>
                </c:pt>
                <c:pt idx="1979">
                  <c:v>55</c:v>
                </c:pt>
                <c:pt idx="1980">
                  <c:v>56</c:v>
                </c:pt>
                <c:pt idx="1981">
                  <c:v>57</c:v>
                </c:pt>
                <c:pt idx="1982">
                  <c:v>58</c:v>
                </c:pt>
                <c:pt idx="1983">
                  <c:v>59</c:v>
                </c:pt>
                <c:pt idx="1984">
                  <c:v>60</c:v>
                </c:pt>
                <c:pt idx="1985">
                  <c:v>61</c:v>
                </c:pt>
                <c:pt idx="1986">
                  <c:v>62</c:v>
                </c:pt>
                <c:pt idx="1987">
                  <c:v>63</c:v>
                </c:pt>
                <c:pt idx="1988">
                  <c:v>64</c:v>
                </c:pt>
                <c:pt idx="1989">
                  <c:v>65</c:v>
                </c:pt>
                <c:pt idx="1990">
                  <c:v>66</c:v>
                </c:pt>
                <c:pt idx="1991">
                  <c:v>67</c:v>
                </c:pt>
                <c:pt idx="1992">
                  <c:v>68</c:v>
                </c:pt>
                <c:pt idx="1993">
                  <c:v>69</c:v>
                </c:pt>
                <c:pt idx="1994">
                  <c:v>70</c:v>
                </c:pt>
                <c:pt idx="1995">
                  <c:v>73</c:v>
                </c:pt>
                <c:pt idx="1996">
                  <c:v>74</c:v>
                </c:pt>
                <c:pt idx="1997">
                  <c:v>75</c:v>
                </c:pt>
                <c:pt idx="1998">
                  <c:v>76</c:v>
                </c:pt>
                <c:pt idx="1999">
                  <c:v>77</c:v>
                </c:pt>
                <c:pt idx="2000">
                  <c:v>78</c:v>
                </c:pt>
                <c:pt idx="2001">
                  <c:v>79</c:v>
                </c:pt>
                <c:pt idx="2002">
                  <c:v>80</c:v>
                </c:pt>
                <c:pt idx="2003">
                  <c:v>81</c:v>
                </c:pt>
                <c:pt idx="2004">
                  <c:v>82</c:v>
                </c:pt>
                <c:pt idx="2005">
                  <c:v>83</c:v>
                </c:pt>
                <c:pt idx="2006">
                  <c:v>84</c:v>
                </c:pt>
                <c:pt idx="2007">
                  <c:v>85</c:v>
                </c:pt>
                <c:pt idx="2008">
                  <c:v>86</c:v>
                </c:pt>
                <c:pt idx="2009">
                  <c:v>87</c:v>
                </c:pt>
                <c:pt idx="2010">
                  <c:v>88</c:v>
                </c:pt>
                <c:pt idx="2011">
                  <c:v>89</c:v>
                </c:pt>
                <c:pt idx="2012">
                  <c:v>90</c:v>
                </c:pt>
                <c:pt idx="2013">
                  <c:v>3</c:v>
                </c:pt>
                <c:pt idx="2014">
                  <c:v>5</c:v>
                </c:pt>
                <c:pt idx="2015">
                  <c:v>6</c:v>
                </c:pt>
                <c:pt idx="2016">
                  <c:v>9</c:v>
                </c:pt>
                <c:pt idx="2017">
                  <c:v>10</c:v>
                </c:pt>
                <c:pt idx="2018">
                  <c:v>12</c:v>
                </c:pt>
                <c:pt idx="2019">
                  <c:v>13</c:v>
                </c:pt>
                <c:pt idx="2020">
                  <c:v>14</c:v>
                </c:pt>
                <c:pt idx="2021">
                  <c:v>15</c:v>
                </c:pt>
                <c:pt idx="2022">
                  <c:v>16</c:v>
                </c:pt>
                <c:pt idx="2023">
                  <c:v>17</c:v>
                </c:pt>
                <c:pt idx="2024">
                  <c:v>20</c:v>
                </c:pt>
                <c:pt idx="2025">
                  <c:v>21</c:v>
                </c:pt>
                <c:pt idx="2026">
                  <c:v>22</c:v>
                </c:pt>
                <c:pt idx="2027">
                  <c:v>25</c:v>
                </c:pt>
                <c:pt idx="2028">
                  <c:v>26</c:v>
                </c:pt>
                <c:pt idx="2029">
                  <c:v>28</c:v>
                </c:pt>
                <c:pt idx="2030">
                  <c:v>29</c:v>
                </c:pt>
                <c:pt idx="2031">
                  <c:v>31</c:v>
                </c:pt>
                <c:pt idx="2032">
                  <c:v>32</c:v>
                </c:pt>
                <c:pt idx="2033">
                  <c:v>34</c:v>
                </c:pt>
                <c:pt idx="2034">
                  <c:v>35</c:v>
                </c:pt>
                <c:pt idx="2035">
                  <c:v>36</c:v>
                </c:pt>
                <c:pt idx="2036">
                  <c:v>37</c:v>
                </c:pt>
                <c:pt idx="2037">
                  <c:v>38</c:v>
                </c:pt>
                <c:pt idx="2038">
                  <c:v>39</c:v>
                </c:pt>
                <c:pt idx="2039">
                  <c:v>40</c:v>
                </c:pt>
                <c:pt idx="2040">
                  <c:v>42</c:v>
                </c:pt>
                <c:pt idx="2041">
                  <c:v>42</c:v>
                </c:pt>
                <c:pt idx="2042">
                  <c:v>43</c:v>
                </c:pt>
                <c:pt idx="2043">
                  <c:v>44</c:v>
                </c:pt>
                <c:pt idx="2044">
                  <c:v>45</c:v>
                </c:pt>
                <c:pt idx="2045">
                  <c:v>46</c:v>
                </c:pt>
                <c:pt idx="2046">
                  <c:v>47</c:v>
                </c:pt>
                <c:pt idx="2047">
                  <c:v>48</c:v>
                </c:pt>
                <c:pt idx="2048">
                  <c:v>49</c:v>
                </c:pt>
                <c:pt idx="2049">
                  <c:v>50</c:v>
                </c:pt>
                <c:pt idx="2050">
                  <c:v>51</c:v>
                </c:pt>
                <c:pt idx="2051">
                  <c:v>52</c:v>
                </c:pt>
                <c:pt idx="2052">
                  <c:v>53</c:v>
                </c:pt>
                <c:pt idx="2053">
                  <c:v>54</c:v>
                </c:pt>
                <c:pt idx="2054">
                  <c:v>56</c:v>
                </c:pt>
                <c:pt idx="2055">
                  <c:v>57</c:v>
                </c:pt>
                <c:pt idx="2056">
                  <c:v>58</c:v>
                </c:pt>
                <c:pt idx="2057">
                  <c:v>59</c:v>
                </c:pt>
                <c:pt idx="2058">
                  <c:v>60</c:v>
                </c:pt>
                <c:pt idx="2059">
                  <c:v>61</c:v>
                </c:pt>
                <c:pt idx="2060">
                  <c:v>62</c:v>
                </c:pt>
                <c:pt idx="2061">
                  <c:v>63</c:v>
                </c:pt>
                <c:pt idx="2062">
                  <c:v>64</c:v>
                </c:pt>
                <c:pt idx="2063">
                  <c:v>65</c:v>
                </c:pt>
                <c:pt idx="2064">
                  <c:v>66</c:v>
                </c:pt>
                <c:pt idx="2065">
                  <c:v>67</c:v>
                </c:pt>
                <c:pt idx="2066">
                  <c:v>68</c:v>
                </c:pt>
                <c:pt idx="2067">
                  <c:v>69</c:v>
                </c:pt>
                <c:pt idx="2068">
                  <c:v>70</c:v>
                </c:pt>
                <c:pt idx="2069">
                  <c:v>71</c:v>
                </c:pt>
                <c:pt idx="2070">
                  <c:v>73</c:v>
                </c:pt>
                <c:pt idx="2071">
                  <c:v>74</c:v>
                </c:pt>
                <c:pt idx="2072">
                  <c:v>75</c:v>
                </c:pt>
                <c:pt idx="2073">
                  <c:v>76</c:v>
                </c:pt>
                <c:pt idx="2074">
                  <c:v>77</c:v>
                </c:pt>
                <c:pt idx="2075">
                  <c:v>78</c:v>
                </c:pt>
                <c:pt idx="2076">
                  <c:v>79</c:v>
                </c:pt>
                <c:pt idx="2077">
                  <c:v>80</c:v>
                </c:pt>
                <c:pt idx="2078">
                  <c:v>81</c:v>
                </c:pt>
                <c:pt idx="2079">
                  <c:v>82</c:v>
                </c:pt>
                <c:pt idx="2080">
                  <c:v>83</c:v>
                </c:pt>
                <c:pt idx="2081">
                  <c:v>84</c:v>
                </c:pt>
                <c:pt idx="2082">
                  <c:v>85</c:v>
                </c:pt>
                <c:pt idx="2083">
                  <c:v>86</c:v>
                </c:pt>
                <c:pt idx="2084">
                  <c:v>87</c:v>
                </c:pt>
                <c:pt idx="2085">
                  <c:v>88</c:v>
                </c:pt>
                <c:pt idx="2086">
                  <c:v>89</c:v>
                </c:pt>
                <c:pt idx="2087">
                  <c:v>90</c:v>
                </c:pt>
                <c:pt idx="2088">
                  <c:v>91</c:v>
                </c:pt>
                <c:pt idx="2089">
                  <c:v>92</c:v>
                </c:pt>
                <c:pt idx="2090">
                  <c:v>93</c:v>
                </c:pt>
                <c:pt idx="2091">
                  <c:v>3</c:v>
                </c:pt>
                <c:pt idx="2092">
                  <c:v>4</c:v>
                </c:pt>
                <c:pt idx="2093">
                  <c:v>7</c:v>
                </c:pt>
                <c:pt idx="2094">
                  <c:v>9</c:v>
                </c:pt>
                <c:pt idx="2095">
                  <c:v>10</c:v>
                </c:pt>
                <c:pt idx="2096">
                  <c:v>11</c:v>
                </c:pt>
                <c:pt idx="2097">
                  <c:v>0</c:v>
                </c:pt>
                <c:pt idx="2098">
                  <c:v>0</c:v>
                </c:pt>
                <c:pt idx="2099">
                  <c:v>0</c:v>
                </c:pt>
                <c:pt idx="2100">
                  <c:v>0</c:v>
                </c:pt>
                <c:pt idx="2101">
                  <c:v>0</c:v>
                </c:pt>
                <c:pt idx="2102">
                  <c:v>3</c:v>
                </c:pt>
                <c:pt idx="2103">
                  <c:v>5</c:v>
                </c:pt>
                <c:pt idx="2104">
                  <c:v>7</c:v>
                </c:pt>
                <c:pt idx="2105">
                  <c:v>8</c:v>
                </c:pt>
                <c:pt idx="2106">
                  <c:v>9</c:v>
                </c:pt>
                <c:pt idx="2107">
                  <c:v>10</c:v>
                </c:pt>
                <c:pt idx="2108">
                  <c:v>1</c:v>
                </c:pt>
                <c:pt idx="2109">
                  <c:v>6</c:v>
                </c:pt>
                <c:pt idx="2110">
                  <c:v>10</c:v>
                </c:pt>
                <c:pt idx="2111">
                  <c:v>12</c:v>
                </c:pt>
                <c:pt idx="2112">
                  <c:v>13</c:v>
                </c:pt>
                <c:pt idx="2113">
                  <c:v>16</c:v>
                </c:pt>
                <c:pt idx="2114">
                  <c:v>17</c:v>
                </c:pt>
                <c:pt idx="2115">
                  <c:v>20</c:v>
                </c:pt>
                <c:pt idx="2116">
                  <c:v>22</c:v>
                </c:pt>
                <c:pt idx="2117">
                  <c:v>27</c:v>
                </c:pt>
                <c:pt idx="2118">
                  <c:v>1</c:v>
                </c:pt>
                <c:pt idx="2119">
                  <c:v>2</c:v>
                </c:pt>
                <c:pt idx="2120">
                  <c:v>4</c:v>
                </c:pt>
                <c:pt idx="2121">
                  <c:v>5</c:v>
                </c:pt>
                <c:pt idx="2122">
                  <c:v>6</c:v>
                </c:pt>
                <c:pt idx="2123">
                  <c:v>7</c:v>
                </c:pt>
                <c:pt idx="2124">
                  <c:v>2</c:v>
                </c:pt>
                <c:pt idx="2125">
                  <c:v>3</c:v>
                </c:pt>
                <c:pt idx="2126">
                  <c:v>5</c:v>
                </c:pt>
                <c:pt idx="2127">
                  <c:v>9</c:v>
                </c:pt>
                <c:pt idx="2128">
                  <c:v>10</c:v>
                </c:pt>
                <c:pt idx="2129">
                  <c:v>12</c:v>
                </c:pt>
                <c:pt idx="2130">
                  <c:v>13</c:v>
                </c:pt>
                <c:pt idx="2131">
                  <c:v>14</c:v>
                </c:pt>
                <c:pt idx="2132">
                  <c:v>2</c:v>
                </c:pt>
                <c:pt idx="2133">
                  <c:v>3</c:v>
                </c:pt>
                <c:pt idx="2134">
                  <c:v>4</c:v>
                </c:pt>
                <c:pt idx="2135">
                  <c:v>5</c:v>
                </c:pt>
                <c:pt idx="2136">
                  <c:v>8</c:v>
                </c:pt>
                <c:pt idx="2137">
                  <c:v>2</c:v>
                </c:pt>
                <c:pt idx="2138">
                  <c:v>3</c:v>
                </c:pt>
                <c:pt idx="2139">
                  <c:v>4</c:v>
                </c:pt>
                <c:pt idx="2140">
                  <c:v>2</c:v>
                </c:pt>
                <c:pt idx="2141">
                  <c:v>5</c:v>
                </c:pt>
                <c:pt idx="2142">
                  <c:v>6</c:v>
                </c:pt>
                <c:pt idx="2143">
                  <c:v>7</c:v>
                </c:pt>
                <c:pt idx="2144">
                  <c:v>8</c:v>
                </c:pt>
                <c:pt idx="2145">
                  <c:v>9</c:v>
                </c:pt>
                <c:pt idx="2146">
                  <c:v>11</c:v>
                </c:pt>
                <c:pt idx="2147">
                  <c:v>12</c:v>
                </c:pt>
                <c:pt idx="2148">
                  <c:v>15</c:v>
                </c:pt>
                <c:pt idx="2149">
                  <c:v>16</c:v>
                </c:pt>
                <c:pt idx="2150">
                  <c:v>17</c:v>
                </c:pt>
                <c:pt idx="2151">
                  <c:v>18</c:v>
                </c:pt>
                <c:pt idx="2152">
                  <c:v>19</c:v>
                </c:pt>
                <c:pt idx="2153">
                  <c:v>1</c:v>
                </c:pt>
                <c:pt idx="2154">
                  <c:v>2</c:v>
                </c:pt>
                <c:pt idx="2155">
                  <c:v>3</c:v>
                </c:pt>
                <c:pt idx="2156">
                  <c:v>4</c:v>
                </c:pt>
                <c:pt idx="2157">
                  <c:v>5</c:v>
                </c:pt>
                <c:pt idx="2158">
                  <c:v>6</c:v>
                </c:pt>
                <c:pt idx="2159">
                  <c:v>7</c:v>
                </c:pt>
                <c:pt idx="2160">
                  <c:v>8</c:v>
                </c:pt>
                <c:pt idx="2161">
                  <c:v>1</c:v>
                </c:pt>
                <c:pt idx="2162">
                  <c:v>3</c:v>
                </c:pt>
                <c:pt idx="2163">
                  <c:v>4</c:v>
                </c:pt>
                <c:pt idx="2164">
                  <c:v>6</c:v>
                </c:pt>
                <c:pt idx="2165">
                  <c:v>7</c:v>
                </c:pt>
                <c:pt idx="2166">
                  <c:v>8</c:v>
                </c:pt>
                <c:pt idx="2167">
                  <c:v>2</c:v>
                </c:pt>
                <c:pt idx="2168">
                  <c:v>3</c:v>
                </c:pt>
                <c:pt idx="2169">
                  <c:v>4</c:v>
                </c:pt>
                <c:pt idx="2170">
                  <c:v>5</c:v>
                </c:pt>
                <c:pt idx="2171">
                  <c:v>6</c:v>
                </c:pt>
                <c:pt idx="2172">
                  <c:v>7</c:v>
                </c:pt>
                <c:pt idx="2173">
                  <c:v>1</c:v>
                </c:pt>
                <c:pt idx="2174">
                  <c:v>2</c:v>
                </c:pt>
                <c:pt idx="2175">
                  <c:v>3</c:v>
                </c:pt>
                <c:pt idx="2176">
                  <c:v>4</c:v>
                </c:pt>
                <c:pt idx="2177">
                  <c:v>5</c:v>
                </c:pt>
                <c:pt idx="2178">
                  <c:v>6</c:v>
                </c:pt>
                <c:pt idx="2179">
                  <c:v>7</c:v>
                </c:pt>
                <c:pt idx="2180">
                  <c:v>8</c:v>
                </c:pt>
                <c:pt idx="2181">
                  <c:v>2</c:v>
                </c:pt>
                <c:pt idx="2182">
                  <c:v>4</c:v>
                </c:pt>
                <c:pt idx="2183">
                  <c:v>6</c:v>
                </c:pt>
                <c:pt idx="2184">
                  <c:v>7</c:v>
                </c:pt>
                <c:pt idx="2185">
                  <c:v>9</c:v>
                </c:pt>
                <c:pt idx="2186">
                  <c:v>10</c:v>
                </c:pt>
                <c:pt idx="2187">
                  <c:v>11</c:v>
                </c:pt>
                <c:pt idx="2188">
                  <c:v>12</c:v>
                </c:pt>
                <c:pt idx="2189">
                  <c:v>15</c:v>
                </c:pt>
                <c:pt idx="2190">
                  <c:v>17</c:v>
                </c:pt>
                <c:pt idx="2191">
                  <c:v>21</c:v>
                </c:pt>
                <c:pt idx="2192">
                  <c:v>22</c:v>
                </c:pt>
                <c:pt idx="2193">
                  <c:v>23</c:v>
                </c:pt>
                <c:pt idx="2194">
                  <c:v>0</c:v>
                </c:pt>
                <c:pt idx="2195">
                  <c:v>25</c:v>
                </c:pt>
                <c:pt idx="2196">
                  <c:v>26</c:v>
                </c:pt>
                <c:pt idx="2197">
                  <c:v>27</c:v>
                </c:pt>
                <c:pt idx="2198">
                  <c:v>28</c:v>
                </c:pt>
                <c:pt idx="2199">
                  <c:v>29</c:v>
                </c:pt>
                <c:pt idx="2200">
                  <c:v>30</c:v>
                </c:pt>
                <c:pt idx="2201">
                  <c:v>0</c:v>
                </c:pt>
                <c:pt idx="2202">
                  <c:v>32</c:v>
                </c:pt>
                <c:pt idx="2203">
                  <c:v>1</c:v>
                </c:pt>
                <c:pt idx="2204">
                  <c:v>2</c:v>
                </c:pt>
                <c:pt idx="2205">
                  <c:v>4</c:v>
                </c:pt>
                <c:pt idx="2206">
                  <c:v>5</c:v>
                </c:pt>
                <c:pt idx="2207">
                  <c:v>6</c:v>
                </c:pt>
                <c:pt idx="2208">
                  <c:v>7</c:v>
                </c:pt>
                <c:pt idx="2209">
                  <c:v>9</c:v>
                </c:pt>
                <c:pt idx="2210">
                  <c:v>10</c:v>
                </c:pt>
                <c:pt idx="2211">
                  <c:v>12</c:v>
                </c:pt>
                <c:pt idx="2212">
                  <c:v>13</c:v>
                </c:pt>
                <c:pt idx="2213">
                  <c:v>17</c:v>
                </c:pt>
                <c:pt idx="2214">
                  <c:v>19</c:v>
                </c:pt>
                <c:pt idx="2215">
                  <c:v>20</c:v>
                </c:pt>
                <c:pt idx="2216">
                  <c:v>21</c:v>
                </c:pt>
                <c:pt idx="2217">
                  <c:v>24</c:v>
                </c:pt>
                <c:pt idx="2218">
                  <c:v>26</c:v>
                </c:pt>
                <c:pt idx="2219">
                  <c:v>28</c:v>
                </c:pt>
                <c:pt idx="2220">
                  <c:v>29</c:v>
                </c:pt>
                <c:pt idx="2221">
                  <c:v>30</c:v>
                </c:pt>
                <c:pt idx="2222">
                  <c:v>31</c:v>
                </c:pt>
                <c:pt idx="2223">
                  <c:v>32</c:v>
                </c:pt>
                <c:pt idx="2224">
                  <c:v>1</c:v>
                </c:pt>
                <c:pt idx="2225">
                  <c:v>2</c:v>
                </c:pt>
                <c:pt idx="2226">
                  <c:v>3</c:v>
                </c:pt>
                <c:pt idx="2227">
                  <c:v>4</c:v>
                </c:pt>
                <c:pt idx="2228">
                  <c:v>5</c:v>
                </c:pt>
                <c:pt idx="2229">
                  <c:v>0</c:v>
                </c:pt>
                <c:pt idx="2230">
                  <c:v>8</c:v>
                </c:pt>
                <c:pt idx="2231">
                  <c:v>9</c:v>
                </c:pt>
                <c:pt idx="2232">
                  <c:v>11</c:v>
                </c:pt>
                <c:pt idx="2233">
                  <c:v>12</c:v>
                </c:pt>
                <c:pt idx="2234">
                  <c:v>13</c:v>
                </c:pt>
                <c:pt idx="2235">
                  <c:v>14</c:v>
                </c:pt>
                <c:pt idx="2236">
                  <c:v>16</c:v>
                </c:pt>
                <c:pt idx="2237">
                  <c:v>17</c:v>
                </c:pt>
                <c:pt idx="2238">
                  <c:v>18</c:v>
                </c:pt>
                <c:pt idx="2239">
                  <c:v>19</c:v>
                </c:pt>
                <c:pt idx="2240">
                  <c:v>20</c:v>
                </c:pt>
                <c:pt idx="2241">
                  <c:v>21</c:v>
                </c:pt>
                <c:pt idx="2242">
                  <c:v>22</c:v>
                </c:pt>
                <c:pt idx="2243">
                  <c:v>23</c:v>
                </c:pt>
                <c:pt idx="2244">
                  <c:v>24</c:v>
                </c:pt>
                <c:pt idx="2245">
                  <c:v>25</c:v>
                </c:pt>
                <c:pt idx="2246">
                  <c:v>26</c:v>
                </c:pt>
                <c:pt idx="2247">
                  <c:v>27</c:v>
                </c:pt>
                <c:pt idx="2248">
                  <c:v>28</c:v>
                </c:pt>
                <c:pt idx="2249">
                  <c:v>29</c:v>
                </c:pt>
                <c:pt idx="2250">
                  <c:v>30</c:v>
                </c:pt>
                <c:pt idx="2251">
                  <c:v>31</c:v>
                </c:pt>
                <c:pt idx="2252">
                  <c:v>32</c:v>
                </c:pt>
                <c:pt idx="2253">
                  <c:v>33</c:v>
                </c:pt>
                <c:pt idx="2254">
                  <c:v>34</c:v>
                </c:pt>
                <c:pt idx="2255">
                  <c:v>35</c:v>
                </c:pt>
                <c:pt idx="2256">
                  <c:v>36</c:v>
                </c:pt>
                <c:pt idx="2257">
                  <c:v>37</c:v>
                </c:pt>
                <c:pt idx="2258">
                  <c:v>38</c:v>
                </c:pt>
                <c:pt idx="2259">
                  <c:v>39</c:v>
                </c:pt>
                <c:pt idx="2260">
                  <c:v>40</c:v>
                </c:pt>
                <c:pt idx="2261">
                  <c:v>41</c:v>
                </c:pt>
                <c:pt idx="2262">
                  <c:v>42</c:v>
                </c:pt>
                <c:pt idx="2263">
                  <c:v>43</c:v>
                </c:pt>
                <c:pt idx="2264">
                  <c:v>44</c:v>
                </c:pt>
                <c:pt idx="2265">
                  <c:v>45</c:v>
                </c:pt>
                <c:pt idx="2266">
                  <c:v>46</c:v>
                </c:pt>
                <c:pt idx="2267">
                  <c:v>47</c:v>
                </c:pt>
                <c:pt idx="2268">
                  <c:v>48</c:v>
                </c:pt>
                <c:pt idx="2269">
                  <c:v>49</c:v>
                </c:pt>
                <c:pt idx="2270">
                  <c:v>1</c:v>
                </c:pt>
                <c:pt idx="2271">
                  <c:v>2</c:v>
                </c:pt>
                <c:pt idx="2272">
                  <c:v>4</c:v>
                </c:pt>
                <c:pt idx="2273">
                  <c:v>5</c:v>
                </c:pt>
                <c:pt idx="2274">
                  <c:v>6</c:v>
                </c:pt>
                <c:pt idx="2275">
                  <c:v>9</c:v>
                </c:pt>
                <c:pt idx="2276">
                  <c:v>10</c:v>
                </c:pt>
                <c:pt idx="2277">
                  <c:v>12</c:v>
                </c:pt>
                <c:pt idx="2278">
                  <c:v>15</c:v>
                </c:pt>
                <c:pt idx="2279">
                  <c:v>5</c:v>
                </c:pt>
                <c:pt idx="2280">
                  <c:v>0</c:v>
                </c:pt>
                <c:pt idx="2281">
                  <c:v>0</c:v>
                </c:pt>
                <c:pt idx="2282">
                  <c:v>0</c:v>
                </c:pt>
                <c:pt idx="2283">
                  <c:v>0</c:v>
                </c:pt>
                <c:pt idx="2284">
                  <c:v>23</c:v>
                </c:pt>
                <c:pt idx="2285">
                  <c:v>0</c:v>
                </c:pt>
                <c:pt idx="2286">
                  <c:v>0</c:v>
                </c:pt>
                <c:pt idx="2287">
                  <c:v>0</c:v>
                </c:pt>
                <c:pt idx="2288">
                  <c:v>28</c:v>
                </c:pt>
                <c:pt idx="2289">
                  <c:v>29</c:v>
                </c:pt>
                <c:pt idx="2290">
                  <c:v>30</c:v>
                </c:pt>
                <c:pt idx="2291">
                  <c:v>0</c:v>
                </c:pt>
                <c:pt idx="2292">
                  <c:v>0</c:v>
                </c:pt>
                <c:pt idx="2293">
                  <c:v>2</c:v>
                </c:pt>
                <c:pt idx="2294">
                  <c:v>3</c:v>
                </c:pt>
                <c:pt idx="2295">
                  <c:v>4</c:v>
                </c:pt>
                <c:pt idx="2296">
                  <c:v>5</c:v>
                </c:pt>
                <c:pt idx="2297">
                  <c:v>6</c:v>
                </c:pt>
                <c:pt idx="2298">
                  <c:v>9</c:v>
                </c:pt>
                <c:pt idx="2299">
                  <c:v>10</c:v>
                </c:pt>
                <c:pt idx="2300">
                  <c:v>12</c:v>
                </c:pt>
                <c:pt idx="2301">
                  <c:v>13</c:v>
                </c:pt>
                <c:pt idx="2302">
                  <c:v>14</c:v>
                </c:pt>
                <c:pt idx="2303">
                  <c:v>16</c:v>
                </c:pt>
                <c:pt idx="2304">
                  <c:v>21</c:v>
                </c:pt>
                <c:pt idx="2305">
                  <c:v>23</c:v>
                </c:pt>
                <c:pt idx="2306">
                  <c:v>24</c:v>
                </c:pt>
                <c:pt idx="2307">
                  <c:v>25</c:v>
                </c:pt>
                <c:pt idx="2308">
                  <c:v>26</c:v>
                </c:pt>
                <c:pt idx="2309">
                  <c:v>27</c:v>
                </c:pt>
                <c:pt idx="2310">
                  <c:v>28</c:v>
                </c:pt>
                <c:pt idx="2311">
                  <c:v>29</c:v>
                </c:pt>
                <c:pt idx="2312">
                  <c:v>31</c:v>
                </c:pt>
                <c:pt idx="2313">
                  <c:v>32</c:v>
                </c:pt>
                <c:pt idx="2314">
                  <c:v>33</c:v>
                </c:pt>
                <c:pt idx="2315">
                  <c:v>35</c:v>
                </c:pt>
                <c:pt idx="2316">
                  <c:v>37</c:v>
                </c:pt>
                <c:pt idx="2317">
                  <c:v>38</c:v>
                </c:pt>
                <c:pt idx="2318">
                  <c:v>0</c:v>
                </c:pt>
                <c:pt idx="2319">
                  <c:v>40</c:v>
                </c:pt>
                <c:pt idx="2320">
                  <c:v>41</c:v>
                </c:pt>
                <c:pt idx="2321">
                  <c:v>42</c:v>
                </c:pt>
                <c:pt idx="2322">
                  <c:v>43</c:v>
                </c:pt>
                <c:pt idx="2323">
                  <c:v>44</c:v>
                </c:pt>
                <c:pt idx="2324">
                  <c:v>45</c:v>
                </c:pt>
                <c:pt idx="2325">
                  <c:v>0</c:v>
                </c:pt>
                <c:pt idx="2326">
                  <c:v>47</c:v>
                </c:pt>
                <c:pt idx="2327">
                  <c:v>48</c:v>
                </c:pt>
                <c:pt idx="2328">
                  <c:v>51</c:v>
                </c:pt>
                <c:pt idx="2329">
                  <c:v>53</c:v>
                </c:pt>
                <c:pt idx="2330">
                  <c:v>54</c:v>
                </c:pt>
                <c:pt idx="2331">
                  <c:v>55</c:v>
                </c:pt>
                <c:pt idx="2332">
                  <c:v>56</c:v>
                </c:pt>
                <c:pt idx="2333">
                  <c:v>57</c:v>
                </c:pt>
                <c:pt idx="2334">
                  <c:v>58</c:v>
                </c:pt>
                <c:pt idx="2335">
                  <c:v>59</c:v>
                </c:pt>
                <c:pt idx="2336">
                  <c:v>60</c:v>
                </c:pt>
                <c:pt idx="2337">
                  <c:v>61</c:v>
                </c:pt>
                <c:pt idx="2338">
                  <c:v>62</c:v>
                </c:pt>
                <c:pt idx="2339">
                  <c:v>1</c:v>
                </c:pt>
                <c:pt idx="2340">
                  <c:v>2</c:v>
                </c:pt>
                <c:pt idx="2341">
                  <c:v>3</c:v>
                </c:pt>
                <c:pt idx="2342">
                  <c:v>4</c:v>
                </c:pt>
                <c:pt idx="2343">
                  <c:v>6</c:v>
                </c:pt>
                <c:pt idx="2344">
                  <c:v>7</c:v>
                </c:pt>
                <c:pt idx="2345">
                  <c:v>8</c:v>
                </c:pt>
                <c:pt idx="2346">
                  <c:v>9</c:v>
                </c:pt>
                <c:pt idx="2347">
                  <c:v>10</c:v>
                </c:pt>
                <c:pt idx="2348">
                  <c:v>11</c:v>
                </c:pt>
                <c:pt idx="2349">
                  <c:v>12</c:v>
                </c:pt>
                <c:pt idx="2350">
                  <c:v>13</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formatCode="m&quot;月&quot;d&quot;日&quot;">
                  <c:v>0</c:v>
                </c:pt>
                <c:pt idx="2385" formatCode="m&quot;月&quot;d&quot;日&quot;">
                  <c:v>0</c:v>
                </c:pt>
                <c:pt idx="2386" formatCode="m&quot;月&quot;d&quot;日&quot;">
                  <c:v>0</c:v>
                </c:pt>
                <c:pt idx="2387" formatCode="m&quot;月&quot;d&quot;日&quot;">
                  <c:v>0</c:v>
                </c:pt>
                <c:pt idx="2388" formatCode="m&quot;月&quot;d&quot;日&quot;">
                  <c:v>0</c:v>
                </c:pt>
                <c:pt idx="2389" formatCode="m&quot;月&quot;d&quot;日&quot;">
                  <c:v>0</c:v>
                </c:pt>
                <c:pt idx="2390" formatCode="m&quot;月&quot;d&quot;日&quot;">
                  <c:v>0</c:v>
                </c:pt>
                <c:pt idx="2391" formatCode="m&quot;月&quot;d&quot;日&quot;">
                  <c:v>0</c:v>
                </c:pt>
                <c:pt idx="2392" formatCode="m&quot;月&quot;d&quot;日&quot;">
                  <c:v>0</c:v>
                </c:pt>
                <c:pt idx="2393" formatCode="m&quot;月&quot;d&quot;日&quot;">
                  <c:v>0</c:v>
                </c:pt>
                <c:pt idx="2394" formatCode="m&quot;月&quot;d&quot;日&quot;">
                  <c:v>0</c:v>
                </c:pt>
                <c:pt idx="2395" formatCode="m&quot;月&quot;d&quot;日&quot;">
                  <c:v>0</c:v>
                </c:pt>
                <c:pt idx="2396" formatCode="m&quot;月&quot;d&quot;日&quot;">
                  <c:v>0</c:v>
                </c:pt>
                <c:pt idx="2397" formatCode="m&quot;月&quot;d&quot;日&quot;">
                  <c:v>0</c:v>
                </c:pt>
                <c:pt idx="2398" formatCode="m&quot;月&quot;d&quot;日&quot;">
                  <c:v>0</c:v>
                </c:pt>
                <c:pt idx="2399" formatCode="m&quot;月&quot;d&quot;日&quot;">
                  <c:v>0</c:v>
                </c:pt>
                <c:pt idx="2400" formatCode="m&quot;月&quot;d&quot;日&quot;">
                  <c:v>0</c:v>
                </c:pt>
                <c:pt idx="2401" formatCode="m&quot;月&quot;d&quot;日&quot;">
                  <c:v>0</c:v>
                </c:pt>
                <c:pt idx="2402" formatCode="m&quot;月&quot;d&quot;日&quot;">
                  <c:v>0</c:v>
                </c:pt>
                <c:pt idx="2403" formatCode="m&quot;月&quot;d&quot;日&quot;">
                  <c:v>0</c:v>
                </c:pt>
                <c:pt idx="2404" formatCode="m&quot;月&quot;d&quot;日&quot;">
                  <c:v>0</c:v>
                </c:pt>
                <c:pt idx="2405" formatCode="m&quot;月&quot;d&quot;日&quot;">
                  <c:v>0</c:v>
                </c:pt>
                <c:pt idx="2406" formatCode="m&quot;月&quot;d&quot;日&quot;">
                  <c:v>0</c:v>
                </c:pt>
                <c:pt idx="2407" formatCode="m&quot;月&quot;d&quot;日&quot;">
                  <c:v>0</c:v>
                </c:pt>
                <c:pt idx="2408" formatCode="m&quot;月&quot;d&quot;日&quot;">
                  <c:v>0</c:v>
                </c:pt>
                <c:pt idx="2409" formatCode="m&quot;月&quot;d&quot;日&quot;">
                  <c:v>0</c:v>
                </c:pt>
                <c:pt idx="2410" formatCode="m&quot;月&quot;d&quot;日&quot;">
                  <c:v>0</c:v>
                </c:pt>
                <c:pt idx="2411" formatCode="m&quot;月&quot;d&quot;日&quot;">
                  <c:v>0</c:v>
                </c:pt>
                <c:pt idx="2412" formatCode="m&quot;月&quot;d&quot;日&quot;">
                  <c:v>0</c:v>
                </c:pt>
                <c:pt idx="2413" formatCode="m&quot;月&quot;d&quot;日&quot;">
                  <c:v>0</c:v>
                </c:pt>
                <c:pt idx="2414" formatCode="m&quot;月&quot;d&quot;日&quot;">
                  <c:v>0</c:v>
                </c:pt>
                <c:pt idx="2415" formatCode="m&quot;月&quot;d&quot;日&quot;">
                  <c:v>0</c:v>
                </c:pt>
                <c:pt idx="2416" formatCode="m&quot;月&quot;d&quot;日&quot;">
                  <c:v>0</c:v>
                </c:pt>
                <c:pt idx="2417" formatCode="m&quot;月&quot;d&quot;日&quot;">
                  <c:v>0</c:v>
                </c:pt>
                <c:pt idx="2418" formatCode="m&quot;月&quot;d&quot;日&quot;">
                  <c:v>0</c:v>
                </c:pt>
                <c:pt idx="2419" formatCode="m&quot;月&quot;d&quot;日&quot;">
                  <c:v>0</c:v>
                </c:pt>
                <c:pt idx="2420" formatCode="m&quot;月&quot;d&quot;日&quot;">
                  <c:v>0</c:v>
                </c:pt>
                <c:pt idx="2421" formatCode="m&quot;月&quot;d&quot;日&quot;">
                  <c:v>0</c:v>
                </c:pt>
                <c:pt idx="2422" formatCode="m&quot;月&quot;d&quot;日&quot;">
                  <c:v>0</c:v>
                </c:pt>
                <c:pt idx="2423" formatCode="m&quot;月&quot;d&quot;日&quot;">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formatCode="m&quot;月&quot;d&quot;日&quot;">
                  <c:v>0</c:v>
                </c:pt>
                <c:pt idx="2466" formatCode="m&quot;月&quot;d&quot;日&quot;">
                  <c:v>0</c:v>
                </c:pt>
                <c:pt idx="2467" formatCode="m&quot;月&quot;d&quot;日&quot;">
                  <c:v>0</c:v>
                </c:pt>
                <c:pt idx="2468" formatCode="m&quot;月&quot;d&quot;日&quot;">
                  <c:v>0</c:v>
                </c:pt>
                <c:pt idx="2469" formatCode="m&quot;月&quot;d&quot;日&quot;">
                  <c:v>0</c:v>
                </c:pt>
                <c:pt idx="2470" formatCode="m&quot;月&quot;d&quot;日&quot;">
                  <c:v>0</c:v>
                </c:pt>
                <c:pt idx="2471" formatCode="m&quot;月&quot;d&quot;日&quot;">
                  <c:v>0</c:v>
                </c:pt>
                <c:pt idx="2472" formatCode="m&quot;月&quot;d&quot;日&quot;">
                  <c:v>0</c:v>
                </c:pt>
                <c:pt idx="2473" formatCode="m&quot;月&quot;d&quot;日&quot;">
                  <c:v>0</c:v>
                </c:pt>
                <c:pt idx="2474" formatCode="m&quot;月&quot;d&quot;日&quot;">
                  <c:v>0</c:v>
                </c:pt>
                <c:pt idx="2475" formatCode="m&quot;月&quot;d&quot;日&quot;">
                  <c:v>0</c:v>
                </c:pt>
                <c:pt idx="2476">
                  <c:v>0</c:v>
                </c:pt>
                <c:pt idx="2477">
                  <c:v>0</c:v>
                </c:pt>
                <c:pt idx="2478">
                  <c:v>0</c:v>
                </c:pt>
                <c:pt idx="2479">
                  <c:v>0</c:v>
                </c:pt>
                <c:pt idx="2480">
                  <c:v>0</c:v>
                </c:pt>
                <c:pt idx="2481">
                  <c:v>0</c:v>
                </c:pt>
                <c:pt idx="2482">
                  <c:v>0</c:v>
                </c:pt>
                <c:pt idx="2483">
                  <c:v>0</c:v>
                </c:pt>
                <c:pt idx="2484">
                  <c:v>0</c:v>
                </c:pt>
                <c:pt idx="2485">
                  <c:v>0</c:v>
                </c:pt>
                <c:pt idx="2486">
                  <c:v>0</c:v>
                </c:pt>
                <c:pt idx="2487">
                  <c:v>3</c:v>
                </c:pt>
                <c:pt idx="2488">
                  <c:v>4</c:v>
                </c:pt>
                <c:pt idx="2489">
                  <c:v>0</c:v>
                </c:pt>
                <c:pt idx="2490">
                  <c:v>0</c:v>
                </c:pt>
                <c:pt idx="2491">
                  <c:v>8</c:v>
                </c:pt>
                <c:pt idx="2492">
                  <c:v>9</c:v>
                </c:pt>
                <c:pt idx="2493">
                  <c:v>1</c:v>
                </c:pt>
                <c:pt idx="2494">
                  <c:v>5</c:v>
                </c:pt>
                <c:pt idx="2495">
                  <c:v>1</c:v>
                </c:pt>
                <c:pt idx="2496">
                  <c:v>2</c:v>
                </c:pt>
                <c:pt idx="2497">
                  <c:v>3</c:v>
                </c:pt>
                <c:pt idx="2498">
                  <c:v>4</c:v>
                </c:pt>
                <c:pt idx="2499">
                  <c:v>5</c:v>
                </c:pt>
                <c:pt idx="2500">
                  <c:v>6</c:v>
                </c:pt>
                <c:pt idx="2501">
                  <c:v>7</c:v>
                </c:pt>
                <c:pt idx="2502">
                  <c:v>8</c:v>
                </c:pt>
                <c:pt idx="2503">
                  <c:v>9</c:v>
                </c:pt>
                <c:pt idx="2504">
                  <c:v>10</c:v>
                </c:pt>
                <c:pt idx="2505">
                  <c:v>11</c:v>
                </c:pt>
                <c:pt idx="2506">
                  <c:v>12</c:v>
                </c:pt>
                <c:pt idx="2507">
                  <c:v>13</c:v>
                </c:pt>
                <c:pt idx="2508">
                  <c:v>14</c:v>
                </c:pt>
                <c:pt idx="2509">
                  <c:v>15</c:v>
                </c:pt>
                <c:pt idx="2510">
                  <c:v>16</c:v>
                </c:pt>
                <c:pt idx="2511">
                  <c:v>17</c:v>
                </c:pt>
                <c:pt idx="2512">
                  <c:v>18</c:v>
                </c:pt>
                <c:pt idx="2513">
                  <c:v>19</c:v>
                </c:pt>
                <c:pt idx="2514">
                  <c:v>20</c:v>
                </c:pt>
                <c:pt idx="2515">
                  <c:v>21</c:v>
                </c:pt>
                <c:pt idx="2516">
                  <c:v>22</c:v>
                </c:pt>
                <c:pt idx="2517">
                  <c:v>23</c:v>
                </c:pt>
                <c:pt idx="2518">
                  <c:v>25</c:v>
                </c:pt>
                <c:pt idx="2519">
                  <c:v>26</c:v>
                </c:pt>
                <c:pt idx="2520">
                  <c:v>28</c:v>
                </c:pt>
                <c:pt idx="2521">
                  <c:v>29</c:v>
                </c:pt>
                <c:pt idx="2522">
                  <c:v>30</c:v>
                </c:pt>
                <c:pt idx="2523">
                  <c:v>31</c:v>
                </c:pt>
                <c:pt idx="2524">
                  <c:v>32</c:v>
                </c:pt>
                <c:pt idx="2525">
                  <c:v>33</c:v>
                </c:pt>
                <c:pt idx="2526">
                  <c:v>34</c:v>
                </c:pt>
                <c:pt idx="2527">
                  <c:v>35</c:v>
                </c:pt>
                <c:pt idx="2528">
                  <c:v>36</c:v>
                </c:pt>
                <c:pt idx="2529">
                  <c:v>37</c:v>
                </c:pt>
                <c:pt idx="2530">
                  <c:v>38</c:v>
                </c:pt>
                <c:pt idx="2531">
                  <c:v>39</c:v>
                </c:pt>
                <c:pt idx="2532">
                  <c:v>40</c:v>
                </c:pt>
                <c:pt idx="2533">
                  <c:v>41</c:v>
                </c:pt>
                <c:pt idx="2534">
                  <c:v>2</c:v>
                </c:pt>
                <c:pt idx="2535">
                  <c:v>0</c:v>
                </c:pt>
                <c:pt idx="2536">
                  <c:v>8</c:v>
                </c:pt>
                <c:pt idx="2537">
                  <c:v>9</c:v>
                </c:pt>
                <c:pt idx="2538">
                  <c:v>10</c:v>
                </c:pt>
                <c:pt idx="2539">
                  <c:v>11</c:v>
                </c:pt>
                <c:pt idx="2540">
                  <c:v>14</c:v>
                </c:pt>
                <c:pt idx="2541">
                  <c:v>15</c:v>
                </c:pt>
                <c:pt idx="2542">
                  <c:v>16</c:v>
                </c:pt>
                <c:pt idx="2543">
                  <c:v>17</c:v>
                </c:pt>
                <c:pt idx="2544">
                  <c:v>18</c:v>
                </c:pt>
                <c:pt idx="2545">
                  <c:v>2</c:v>
                </c:pt>
                <c:pt idx="2546">
                  <c:v>3</c:v>
                </c:pt>
                <c:pt idx="2547">
                  <c:v>4</c:v>
                </c:pt>
                <c:pt idx="2548">
                  <c:v>5</c:v>
                </c:pt>
                <c:pt idx="2549">
                  <c:v>6</c:v>
                </c:pt>
                <c:pt idx="2550">
                  <c:v>8</c:v>
                </c:pt>
                <c:pt idx="2551">
                  <c:v>9</c:v>
                </c:pt>
                <c:pt idx="2552">
                  <c:v>10</c:v>
                </c:pt>
                <c:pt idx="2553">
                  <c:v>11</c:v>
                </c:pt>
                <c:pt idx="2554">
                  <c:v>12</c:v>
                </c:pt>
                <c:pt idx="2555">
                  <c:v>13</c:v>
                </c:pt>
                <c:pt idx="2556">
                  <c:v>14</c:v>
                </c:pt>
                <c:pt idx="2557">
                  <c:v>15</c:v>
                </c:pt>
                <c:pt idx="2558">
                  <c:v>1</c:v>
                </c:pt>
                <c:pt idx="2559">
                  <c:v>16</c:v>
                </c:pt>
                <c:pt idx="2560">
                  <c:v>5</c:v>
                </c:pt>
                <c:pt idx="2561">
                  <c:v>6</c:v>
                </c:pt>
                <c:pt idx="2562">
                  <c:v>9</c:v>
                </c:pt>
                <c:pt idx="2563">
                  <c:v>4</c:v>
                </c:pt>
                <c:pt idx="2564">
                  <c:v>11</c:v>
                </c:pt>
                <c:pt idx="2565">
                  <c:v>13</c:v>
                </c:pt>
                <c:pt idx="2566">
                  <c:v>14</c:v>
                </c:pt>
                <c:pt idx="2567">
                  <c:v>15</c:v>
                </c:pt>
                <c:pt idx="2568">
                  <c:v>16</c:v>
                </c:pt>
                <c:pt idx="2569">
                  <c:v>6</c:v>
                </c:pt>
                <c:pt idx="2570">
                  <c:v>17</c:v>
                </c:pt>
                <c:pt idx="2571">
                  <c:v>1</c:v>
                </c:pt>
                <c:pt idx="2572">
                  <c:v>2</c:v>
                </c:pt>
                <c:pt idx="2573">
                  <c:v>3</c:v>
                </c:pt>
                <c:pt idx="2574">
                  <c:v>4</c:v>
                </c:pt>
                <c:pt idx="2575">
                  <c:v>5</c:v>
                </c:pt>
                <c:pt idx="2576">
                  <c:v>4</c:v>
                </c:pt>
                <c:pt idx="2577">
                  <c:v>5</c:v>
                </c:pt>
                <c:pt idx="2578">
                  <c:v>6</c:v>
                </c:pt>
                <c:pt idx="2579">
                  <c:v>13</c:v>
                </c:pt>
                <c:pt idx="2580">
                  <c:v>15</c:v>
                </c:pt>
                <c:pt idx="2581">
                  <c:v>17</c:v>
                </c:pt>
                <c:pt idx="2582">
                  <c:v>18</c:v>
                </c:pt>
                <c:pt idx="2583">
                  <c:v>20</c:v>
                </c:pt>
                <c:pt idx="2584">
                  <c:v>21</c:v>
                </c:pt>
                <c:pt idx="2585">
                  <c:v>24</c:v>
                </c:pt>
                <c:pt idx="2586">
                  <c:v>26</c:v>
                </c:pt>
                <c:pt idx="2587">
                  <c:v>31</c:v>
                </c:pt>
                <c:pt idx="2588">
                  <c:v>33</c:v>
                </c:pt>
                <c:pt idx="2589">
                  <c:v>34</c:v>
                </c:pt>
                <c:pt idx="2590">
                  <c:v>37</c:v>
                </c:pt>
                <c:pt idx="2591">
                  <c:v>38</c:v>
                </c:pt>
                <c:pt idx="2592">
                  <c:v>39</c:v>
                </c:pt>
                <c:pt idx="2593">
                  <c:v>40</c:v>
                </c:pt>
                <c:pt idx="2594">
                  <c:v>41</c:v>
                </c:pt>
                <c:pt idx="2595">
                  <c:v>42</c:v>
                </c:pt>
                <c:pt idx="2596">
                  <c:v>43</c:v>
                </c:pt>
                <c:pt idx="2597">
                  <c:v>45</c:v>
                </c:pt>
                <c:pt idx="2598">
                  <c:v>46</c:v>
                </c:pt>
                <c:pt idx="2599">
                  <c:v>47</c:v>
                </c:pt>
                <c:pt idx="2600">
                  <c:v>48</c:v>
                </c:pt>
                <c:pt idx="2601">
                  <c:v>50</c:v>
                </c:pt>
                <c:pt idx="2602">
                  <c:v>51</c:v>
                </c:pt>
                <c:pt idx="2603">
                  <c:v>52</c:v>
                </c:pt>
                <c:pt idx="2604">
                  <c:v>53</c:v>
                </c:pt>
                <c:pt idx="2605">
                  <c:v>54</c:v>
                </c:pt>
                <c:pt idx="2606">
                  <c:v>55</c:v>
                </c:pt>
                <c:pt idx="2607">
                  <c:v>56</c:v>
                </c:pt>
                <c:pt idx="2608">
                  <c:v>58</c:v>
                </c:pt>
                <c:pt idx="2609">
                  <c:v>61</c:v>
                </c:pt>
                <c:pt idx="2610">
                  <c:v>62</c:v>
                </c:pt>
                <c:pt idx="2611">
                  <c:v>57</c:v>
                </c:pt>
                <c:pt idx="2612">
                  <c:v>63</c:v>
                </c:pt>
                <c:pt idx="2613">
                  <c:v>64</c:v>
                </c:pt>
                <c:pt idx="2614">
                  <c:v>67</c:v>
                </c:pt>
                <c:pt idx="2615">
                  <c:v>68</c:v>
                </c:pt>
                <c:pt idx="2616">
                  <c:v>69</c:v>
                </c:pt>
                <c:pt idx="2617">
                  <c:v>71</c:v>
                </c:pt>
                <c:pt idx="2618">
                  <c:v>72</c:v>
                </c:pt>
                <c:pt idx="2619">
                  <c:v>73</c:v>
                </c:pt>
                <c:pt idx="2620">
                  <c:v>78</c:v>
                </c:pt>
                <c:pt idx="2621">
                  <c:v>79</c:v>
                </c:pt>
                <c:pt idx="2622">
                  <c:v>80</c:v>
                </c:pt>
                <c:pt idx="2623">
                  <c:v>81</c:v>
                </c:pt>
                <c:pt idx="2624">
                  <c:v>82</c:v>
                </c:pt>
                <c:pt idx="2625">
                  <c:v>83</c:v>
                </c:pt>
                <c:pt idx="2626">
                  <c:v>84</c:v>
                </c:pt>
                <c:pt idx="2627">
                  <c:v>85</c:v>
                </c:pt>
                <c:pt idx="2628">
                  <c:v>86</c:v>
                </c:pt>
                <c:pt idx="2629">
                  <c:v>87</c:v>
                </c:pt>
                <c:pt idx="2631">
                  <c:v>5</c:v>
                </c:pt>
                <c:pt idx="2632">
                  <c:v>6</c:v>
                </c:pt>
                <c:pt idx="2633">
                  <c:v>7</c:v>
                </c:pt>
                <c:pt idx="2634">
                  <c:v>8</c:v>
                </c:pt>
                <c:pt idx="2635">
                  <c:v>9</c:v>
                </c:pt>
                <c:pt idx="2636">
                  <c:v>10</c:v>
                </c:pt>
                <c:pt idx="2637">
                  <c:v>11</c:v>
                </c:pt>
                <c:pt idx="2638">
                  <c:v>12</c:v>
                </c:pt>
                <c:pt idx="2639">
                  <c:v>14</c:v>
                </c:pt>
                <c:pt idx="2640">
                  <c:v>16</c:v>
                </c:pt>
                <c:pt idx="2641">
                  <c:v>18</c:v>
                </c:pt>
                <c:pt idx="2642">
                  <c:v>19</c:v>
                </c:pt>
                <c:pt idx="2643">
                  <c:v>20</c:v>
                </c:pt>
                <c:pt idx="2644">
                  <c:v>21</c:v>
                </c:pt>
                <c:pt idx="2645">
                  <c:v>23</c:v>
                </c:pt>
                <c:pt idx="2646">
                  <c:v>24</c:v>
                </c:pt>
                <c:pt idx="2647">
                  <c:v>25</c:v>
                </c:pt>
                <c:pt idx="2648">
                  <c:v>26</c:v>
                </c:pt>
                <c:pt idx="2649">
                  <c:v>27</c:v>
                </c:pt>
                <c:pt idx="2650">
                  <c:v>28</c:v>
                </c:pt>
                <c:pt idx="2651">
                  <c:v>29</c:v>
                </c:pt>
                <c:pt idx="2652">
                  <c:v>30</c:v>
                </c:pt>
                <c:pt idx="2653">
                  <c:v>31</c:v>
                </c:pt>
                <c:pt idx="2654">
                  <c:v>32</c:v>
                </c:pt>
                <c:pt idx="2655">
                  <c:v>33</c:v>
                </c:pt>
                <c:pt idx="2656">
                  <c:v>34</c:v>
                </c:pt>
                <c:pt idx="2657">
                  <c:v>35</c:v>
                </c:pt>
                <c:pt idx="2658">
                  <c:v>36</c:v>
                </c:pt>
                <c:pt idx="2659">
                  <c:v>37</c:v>
                </c:pt>
                <c:pt idx="2660">
                  <c:v>37</c:v>
                </c:pt>
                <c:pt idx="2661">
                  <c:v>38</c:v>
                </c:pt>
                <c:pt idx="2662">
                  <c:v>40</c:v>
                </c:pt>
                <c:pt idx="2663">
                  <c:v>41</c:v>
                </c:pt>
                <c:pt idx="2664">
                  <c:v>42</c:v>
                </c:pt>
                <c:pt idx="2665">
                  <c:v>43</c:v>
                </c:pt>
                <c:pt idx="2666">
                  <c:v>44</c:v>
                </c:pt>
                <c:pt idx="2667">
                  <c:v>45</c:v>
                </c:pt>
                <c:pt idx="2668">
                  <c:v>46</c:v>
                </c:pt>
                <c:pt idx="2669">
                  <c:v>47</c:v>
                </c:pt>
                <c:pt idx="2670">
                  <c:v>48</c:v>
                </c:pt>
                <c:pt idx="2671">
                  <c:v>49</c:v>
                </c:pt>
                <c:pt idx="2672">
                  <c:v>50</c:v>
                </c:pt>
                <c:pt idx="2673">
                  <c:v>51</c:v>
                </c:pt>
                <c:pt idx="2674">
                  <c:v>52</c:v>
                </c:pt>
                <c:pt idx="2675">
                  <c:v>53</c:v>
                </c:pt>
                <c:pt idx="2676">
                  <c:v>54</c:v>
                </c:pt>
                <c:pt idx="2677">
                  <c:v>55</c:v>
                </c:pt>
                <c:pt idx="2678">
                  <c:v>56</c:v>
                </c:pt>
                <c:pt idx="2679">
                  <c:v>57</c:v>
                </c:pt>
                <c:pt idx="2680">
                  <c:v>58</c:v>
                </c:pt>
                <c:pt idx="2681">
                  <c:v>61</c:v>
                </c:pt>
                <c:pt idx="2682">
                  <c:v>62</c:v>
                </c:pt>
                <c:pt idx="2683">
                  <c:v>63</c:v>
                </c:pt>
                <c:pt idx="2684">
                  <c:v>64</c:v>
                </c:pt>
                <c:pt idx="2685">
                  <c:v>65</c:v>
                </c:pt>
                <c:pt idx="2686">
                  <c:v>66</c:v>
                </c:pt>
                <c:pt idx="2687">
                  <c:v>67</c:v>
                </c:pt>
                <c:pt idx="2688">
                  <c:v>68</c:v>
                </c:pt>
                <c:pt idx="2689">
                  <c:v>69</c:v>
                </c:pt>
                <c:pt idx="2690">
                  <c:v>70</c:v>
                </c:pt>
                <c:pt idx="2691">
                  <c:v>71</c:v>
                </c:pt>
                <c:pt idx="2692">
                  <c:v>73</c:v>
                </c:pt>
                <c:pt idx="2693">
                  <c:v>74</c:v>
                </c:pt>
                <c:pt idx="2694">
                  <c:v>75</c:v>
                </c:pt>
                <c:pt idx="2695">
                  <c:v>76</c:v>
                </c:pt>
                <c:pt idx="2696">
                  <c:v>77</c:v>
                </c:pt>
                <c:pt idx="2697">
                  <c:v>78</c:v>
                </c:pt>
                <c:pt idx="2698">
                  <c:v>79</c:v>
                </c:pt>
                <c:pt idx="2699">
                  <c:v>80</c:v>
                </c:pt>
                <c:pt idx="2700">
                  <c:v>81</c:v>
                </c:pt>
                <c:pt idx="2701">
                  <c:v>82</c:v>
                </c:pt>
                <c:pt idx="2702">
                  <c:v>83</c:v>
                </c:pt>
                <c:pt idx="2703">
                  <c:v>85</c:v>
                </c:pt>
                <c:pt idx="2704">
                  <c:v>86</c:v>
                </c:pt>
                <c:pt idx="2705">
                  <c:v>87</c:v>
                </c:pt>
                <c:pt idx="2706">
                  <c:v>88</c:v>
                </c:pt>
                <c:pt idx="2707">
                  <c:v>89</c:v>
                </c:pt>
                <c:pt idx="2708">
                  <c:v>91</c:v>
                </c:pt>
                <c:pt idx="2709">
                  <c:v>94</c:v>
                </c:pt>
                <c:pt idx="2710">
                  <c:v>95</c:v>
                </c:pt>
                <c:pt idx="2711">
                  <c:v>96</c:v>
                </c:pt>
                <c:pt idx="2712">
                  <c:v>97</c:v>
                </c:pt>
                <c:pt idx="2713">
                  <c:v>98</c:v>
                </c:pt>
                <c:pt idx="2714">
                  <c:v>99</c:v>
                </c:pt>
                <c:pt idx="2715">
                  <c:v>100</c:v>
                </c:pt>
                <c:pt idx="2716">
                  <c:v>101</c:v>
                </c:pt>
                <c:pt idx="2717">
                  <c:v>103</c:v>
                </c:pt>
                <c:pt idx="2718">
                  <c:v>104</c:v>
                </c:pt>
                <c:pt idx="2719">
                  <c:v>105</c:v>
                </c:pt>
                <c:pt idx="2720">
                  <c:v>106</c:v>
                </c:pt>
                <c:pt idx="2721">
                  <c:v>107</c:v>
                </c:pt>
                <c:pt idx="2722">
                  <c:v>108</c:v>
                </c:pt>
                <c:pt idx="2723">
                  <c:v>109</c:v>
                </c:pt>
                <c:pt idx="2724">
                  <c:v>110</c:v>
                </c:pt>
                <c:pt idx="2725">
                  <c:v>1</c:v>
                </c:pt>
                <c:pt idx="2726">
                  <c:v>6</c:v>
                </c:pt>
                <c:pt idx="2727">
                  <c:v>9</c:v>
                </c:pt>
                <c:pt idx="2728">
                  <c:v>10</c:v>
                </c:pt>
                <c:pt idx="2729">
                  <c:v>11</c:v>
                </c:pt>
                <c:pt idx="2730">
                  <c:v>13</c:v>
                </c:pt>
                <c:pt idx="2731">
                  <c:v>22</c:v>
                </c:pt>
                <c:pt idx="2732">
                  <c:v>31</c:v>
                </c:pt>
                <c:pt idx="2733">
                  <c:v>32</c:v>
                </c:pt>
                <c:pt idx="2734">
                  <c:v>34</c:v>
                </c:pt>
                <c:pt idx="2735">
                  <c:v>14</c:v>
                </c:pt>
                <c:pt idx="2736">
                  <c:v>36</c:v>
                </c:pt>
                <c:pt idx="2737">
                  <c:v>38</c:v>
                </c:pt>
                <c:pt idx="2738">
                  <c:v>39</c:v>
                </c:pt>
                <c:pt idx="2739">
                  <c:v>40</c:v>
                </c:pt>
                <c:pt idx="2740">
                  <c:v>41</c:v>
                </c:pt>
                <c:pt idx="2741">
                  <c:v>43</c:v>
                </c:pt>
                <c:pt idx="2742">
                  <c:v>44</c:v>
                </c:pt>
                <c:pt idx="2743">
                  <c:v>18</c:v>
                </c:pt>
                <c:pt idx="2744">
                  <c:v>21</c:v>
                </c:pt>
                <c:pt idx="2745">
                  <c:v>49</c:v>
                </c:pt>
                <c:pt idx="2746">
                  <c:v>50</c:v>
                </c:pt>
                <c:pt idx="2747">
                  <c:v>51</c:v>
                </c:pt>
                <c:pt idx="2748">
                  <c:v>52</c:v>
                </c:pt>
                <c:pt idx="2749">
                  <c:v>22</c:v>
                </c:pt>
                <c:pt idx="2750">
                  <c:v>53</c:v>
                </c:pt>
                <c:pt idx="2751">
                  <c:v>54</c:v>
                </c:pt>
                <c:pt idx="2752">
                  <c:v>55</c:v>
                </c:pt>
                <c:pt idx="2753">
                  <c:v>56</c:v>
                </c:pt>
                <c:pt idx="2754">
                  <c:v>57</c:v>
                </c:pt>
                <c:pt idx="2755">
                  <c:v>58</c:v>
                </c:pt>
                <c:pt idx="2756">
                  <c:v>1</c:v>
                </c:pt>
                <c:pt idx="2757">
                  <c:v>3</c:v>
                </c:pt>
                <c:pt idx="2758">
                  <c:v>4</c:v>
                </c:pt>
                <c:pt idx="2759">
                  <c:v>5</c:v>
                </c:pt>
                <c:pt idx="2760">
                  <c:v>6</c:v>
                </c:pt>
                <c:pt idx="2761">
                  <c:v>7</c:v>
                </c:pt>
                <c:pt idx="2762">
                  <c:v>8</c:v>
                </c:pt>
                <c:pt idx="2763">
                  <c:v>9</c:v>
                </c:pt>
                <c:pt idx="2764">
                  <c:v>10</c:v>
                </c:pt>
                <c:pt idx="2765">
                  <c:v>2</c:v>
                </c:pt>
                <c:pt idx="2766">
                  <c:v>11</c:v>
                </c:pt>
                <c:pt idx="2767">
                  <c:v>3</c:v>
                </c:pt>
                <c:pt idx="2768">
                  <c:v>12</c:v>
                </c:pt>
                <c:pt idx="2769">
                  <c:v>13</c:v>
                </c:pt>
                <c:pt idx="2770">
                  <c:v>4</c:v>
                </c:pt>
                <c:pt idx="2771">
                  <c:v>2</c:v>
                </c:pt>
                <c:pt idx="2772">
                  <c:v>4</c:v>
                </c:pt>
                <c:pt idx="2773">
                  <c:v>7</c:v>
                </c:pt>
                <c:pt idx="2774">
                  <c:v>9</c:v>
                </c:pt>
                <c:pt idx="2775">
                  <c:v>10</c:v>
                </c:pt>
                <c:pt idx="2776">
                  <c:v>11</c:v>
                </c:pt>
                <c:pt idx="2777">
                  <c:v>12</c:v>
                </c:pt>
                <c:pt idx="2778">
                  <c:v>13</c:v>
                </c:pt>
                <c:pt idx="2779">
                  <c:v>5</c:v>
                </c:pt>
                <c:pt idx="2780">
                  <c:v>14</c:v>
                </c:pt>
                <c:pt idx="2781">
                  <c:v>15</c:v>
                </c:pt>
                <c:pt idx="2782">
                  <c:v>1</c:v>
                </c:pt>
                <c:pt idx="2783">
                  <c:v>2</c:v>
                </c:pt>
                <c:pt idx="2784">
                  <c:v>3</c:v>
                </c:pt>
                <c:pt idx="2785">
                  <c:v>4</c:v>
                </c:pt>
                <c:pt idx="2786">
                  <c:v>5</c:v>
                </c:pt>
                <c:pt idx="2787">
                  <c:v>7</c:v>
                </c:pt>
                <c:pt idx="2788">
                  <c:v>1</c:v>
                </c:pt>
                <c:pt idx="2789">
                  <c:v>1</c:v>
                </c:pt>
                <c:pt idx="2790">
                  <c:v>2</c:v>
                </c:pt>
                <c:pt idx="2791">
                  <c:v>3</c:v>
                </c:pt>
                <c:pt idx="2792">
                  <c:v>6</c:v>
                </c:pt>
                <c:pt idx="2793">
                  <c:v>7</c:v>
                </c:pt>
                <c:pt idx="2794">
                  <c:v>3</c:v>
                </c:pt>
                <c:pt idx="2795">
                  <c:v>4</c:v>
                </c:pt>
                <c:pt idx="2796">
                  <c:v>6</c:v>
                </c:pt>
                <c:pt idx="2797">
                  <c:v>7</c:v>
                </c:pt>
                <c:pt idx="2798">
                  <c:v>8</c:v>
                </c:pt>
                <c:pt idx="2799">
                  <c:v>9</c:v>
                </c:pt>
                <c:pt idx="2800">
                  <c:v>10</c:v>
                </c:pt>
                <c:pt idx="2801">
                  <c:v>11</c:v>
                </c:pt>
                <c:pt idx="2802">
                  <c:v>12</c:v>
                </c:pt>
                <c:pt idx="2803">
                  <c:v>13</c:v>
                </c:pt>
                <c:pt idx="2804">
                  <c:v>14</c:v>
                </c:pt>
                <c:pt idx="2805">
                  <c:v>15</c:v>
                </c:pt>
                <c:pt idx="2806">
                  <c:v>16</c:v>
                </c:pt>
                <c:pt idx="2807">
                  <c:v>17</c:v>
                </c:pt>
                <c:pt idx="2808">
                  <c:v>18</c:v>
                </c:pt>
                <c:pt idx="2809">
                  <c:v>19</c:v>
                </c:pt>
                <c:pt idx="2810">
                  <c:v>20</c:v>
                </c:pt>
                <c:pt idx="2811">
                  <c:v>21</c:v>
                </c:pt>
                <c:pt idx="2812">
                  <c:v>22</c:v>
                </c:pt>
                <c:pt idx="2813">
                  <c:v>23</c:v>
                </c:pt>
                <c:pt idx="2814">
                  <c:v>24</c:v>
                </c:pt>
                <c:pt idx="2815">
                  <c:v>26</c:v>
                </c:pt>
                <c:pt idx="2816">
                  <c:v>27</c:v>
                </c:pt>
                <c:pt idx="2817">
                  <c:v>28</c:v>
                </c:pt>
                <c:pt idx="2818">
                  <c:v>3</c:v>
                </c:pt>
                <c:pt idx="2819">
                  <c:v>29</c:v>
                </c:pt>
                <c:pt idx="2820">
                  <c:v>4</c:v>
                </c:pt>
                <c:pt idx="2821">
                  <c:v>6</c:v>
                </c:pt>
                <c:pt idx="2822">
                  <c:v>10</c:v>
                </c:pt>
                <c:pt idx="2823">
                  <c:v>12</c:v>
                </c:pt>
                <c:pt idx="2824">
                  <c:v>13</c:v>
                </c:pt>
                <c:pt idx="2825">
                  <c:v>14</c:v>
                </c:pt>
                <c:pt idx="2826">
                  <c:v>15</c:v>
                </c:pt>
                <c:pt idx="2827">
                  <c:v>16</c:v>
                </c:pt>
                <c:pt idx="2828">
                  <c:v>17</c:v>
                </c:pt>
                <c:pt idx="2829">
                  <c:v>18</c:v>
                </c:pt>
                <c:pt idx="2830">
                  <c:v>20</c:v>
                </c:pt>
                <c:pt idx="2831">
                  <c:v>21</c:v>
                </c:pt>
                <c:pt idx="2832">
                  <c:v>22</c:v>
                </c:pt>
                <c:pt idx="2833">
                  <c:v>23</c:v>
                </c:pt>
                <c:pt idx="2834">
                  <c:v>24</c:v>
                </c:pt>
                <c:pt idx="2835">
                  <c:v>2</c:v>
                </c:pt>
                <c:pt idx="2836">
                  <c:v>5</c:v>
                </c:pt>
                <c:pt idx="2837">
                  <c:v>6</c:v>
                </c:pt>
                <c:pt idx="2838">
                  <c:v>7</c:v>
                </c:pt>
                <c:pt idx="2839">
                  <c:v>8</c:v>
                </c:pt>
                <c:pt idx="2840">
                  <c:v>9</c:v>
                </c:pt>
                <c:pt idx="2841">
                  <c:v>11</c:v>
                </c:pt>
                <c:pt idx="2842">
                  <c:v>12</c:v>
                </c:pt>
                <c:pt idx="2843">
                  <c:v>13</c:v>
                </c:pt>
                <c:pt idx="2844">
                  <c:v>15</c:v>
                </c:pt>
                <c:pt idx="2845">
                  <c:v>16</c:v>
                </c:pt>
                <c:pt idx="2846">
                  <c:v>1</c:v>
                </c:pt>
                <c:pt idx="2847">
                  <c:v>2</c:v>
                </c:pt>
                <c:pt idx="2848">
                  <c:v>3</c:v>
                </c:pt>
                <c:pt idx="2849">
                  <c:v>4</c:v>
                </c:pt>
                <c:pt idx="2850">
                  <c:v>5</c:v>
                </c:pt>
                <c:pt idx="2851">
                  <c:v>6</c:v>
                </c:pt>
                <c:pt idx="2852">
                  <c:v>7</c:v>
                </c:pt>
                <c:pt idx="2853">
                  <c:v>8</c:v>
                </c:pt>
                <c:pt idx="2854">
                  <c:v>9</c:v>
                </c:pt>
                <c:pt idx="2855">
                  <c:v>6</c:v>
                </c:pt>
                <c:pt idx="2856">
                  <c:v>11</c:v>
                </c:pt>
                <c:pt idx="2857">
                  <c:v>13</c:v>
                </c:pt>
                <c:pt idx="2858">
                  <c:v>8</c:v>
                </c:pt>
                <c:pt idx="2859">
                  <c:v>14</c:v>
                </c:pt>
                <c:pt idx="2860">
                  <c:v>15</c:v>
                </c:pt>
                <c:pt idx="2861">
                  <c:v>17</c:v>
                </c:pt>
                <c:pt idx="2862">
                  <c:v>18</c:v>
                </c:pt>
                <c:pt idx="2863">
                  <c:v>19</c:v>
                </c:pt>
                <c:pt idx="2864">
                  <c:v>21</c:v>
                </c:pt>
                <c:pt idx="2865">
                  <c:v>22</c:v>
                </c:pt>
                <c:pt idx="2866">
                  <c:v>23</c:v>
                </c:pt>
                <c:pt idx="2867">
                  <c:v>24</c:v>
                </c:pt>
                <c:pt idx="2868">
                  <c:v>1</c:v>
                </c:pt>
                <c:pt idx="2869">
                  <c:v>2</c:v>
                </c:pt>
                <c:pt idx="2870">
                  <c:v>5</c:v>
                </c:pt>
                <c:pt idx="2871">
                  <c:v>7</c:v>
                </c:pt>
                <c:pt idx="2872">
                  <c:v>10</c:v>
                </c:pt>
                <c:pt idx="2873">
                  <c:v>12</c:v>
                </c:pt>
                <c:pt idx="2874">
                  <c:v>13</c:v>
                </c:pt>
                <c:pt idx="2875">
                  <c:v>4</c:v>
                </c:pt>
                <c:pt idx="2876">
                  <c:v>15</c:v>
                </c:pt>
                <c:pt idx="2877">
                  <c:v>16</c:v>
                </c:pt>
                <c:pt idx="2878">
                  <c:v>21</c:v>
                </c:pt>
                <c:pt idx="2879">
                  <c:v>23</c:v>
                </c:pt>
                <c:pt idx="2880">
                  <c:v>24</c:v>
                </c:pt>
                <c:pt idx="2881">
                  <c:v>25</c:v>
                </c:pt>
                <c:pt idx="2882">
                  <c:v>26</c:v>
                </c:pt>
                <c:pt idx="2883">
                  <c:v>8</c:v>
                </c:pt>
                <c:pt idx="2884">
                  <c:v>9</c:v>
                </c:pt>
                <c:pt idx="2885">
                  <c:v>11</c:v>
                </c:pt>
                <c:pt idx="2886">
                  <c:v>12</c:v>
                </c:pt>
                <c:pt idx="2887">
                  <c:v>15</c:v>
                </c:pt>
                <c:pt idx="2888">
                  <c:v>16</c:v>
                </c:pt>
                <c:pt idx="2889">
                  <c:v>18</c:v>
                </c:pt>
                <c:pt idx="2890">
                  <c:v>19</c:v>
                </c:pt>
                <c:pt idx="2891">
                  <c:v>20</c:v>
                </c:pt>
                <c:pt idx="2892">
                  <c:v>21</c:v>
                </c:pt>
                <c:pt idx="2893">
                  <c:v>22</c:v>
                </c:pt>
                <c:pt idx="2894">
                  <c:v>1</c:v>
                </c:pt>
                <c:pt idx="2895">
                  <c:v>2</c:v>
                </c:pt>
                <c:pt idx="2896">
                  <c:v>3</c:v>
                </c:pt>
                <c:pt idx="2897">
                  <c:v>4</c:v>
                </c:pt>
                <c:pt idx="2898">
                  <c:v>5</c:v>
                </c:pt>
                <c:pt idx="2899">
                  <c:v>6</c:v>
                </c:pt>
                <c:pt idx="2900">
                  <c:v>7</c:v>
                </c:pt>
                <c:pt idx="2901">
                  <c:v>1</c:v>
                </c:pt>
                <c:pt idx="2902">
                  <c:v>8</c:v>
                </c:pt>
                <c:pt idx="2903">
                  <c:v>9</c:v>
                </c:pt>
                <c:pt idx="2904">
                  <c:v>13</c:v>
                </c:pt>
                <c:pt idx="2905">
                  <c:v>14</c:v>
                </c:pt>
                <c:pt idx="2906">
                  <c:v>15</c:v>
                </c:pt>
                <c:pt idx="2907">
                  <c:v>16</c:v>
                </c:pt>
                <c:pt idx="2908">
                  <c:v>17</c:v>
                </c:pt>
                <c:pt idx="2909">
                  <c:v>18</c:v>
                </c:pt>
                <c:pt idx="2910">
                  <c:v>19</c:v>
                </c:pt>
                <c:pt idx="2911">
                  <c:v>20</c:v>
                </c:pt>
                <c:pt idx="2912">
                  <c:v>21</c:v>
                </c:pt>
                <c:pt idx="2913">
                  <c:v>22</c:v>
                </c:pt>
                <c:pt idx="2914">
                  <c:v>23</c:v>
                </c:pt>
                <c:pt idx="2915">
                  <c:v>24</c:v>
                </c:pt>
                <c:pt idx="2916">
                  <c:v>25</c:v>
                </c:pt>
                <c:pt idx="2917">
                  <c:v>5</c:v>
                </c:pt>
                <c:pt idx="2918">
                  <c:v>2</c:v>
                </c:pt>
                <c:pt idx="2919">
                  <c:v>3</c:v>
                </c:pt>
                <c:pt idx="2920">
                  <c:v>7</c:v>
                </c:pt>
                <c:pt idx="2921">
                  <c:v>3</c:v>
                </c:pt>
                <c:pt idx="2922">
                  <c:v>4</c:v>
                </c:pt>
                <c:pt idx="2923">
                  <c:v>7</c:v>
                </c:pt>
                <c:pt idx="2924">
                  <c:v>3</c:v>
                </c:pt>
                <c:pt idx="2925">
                  <c:v>2</c:v>
                </c:pt>
                <c:pt idx="2926">
                  <c:v>8</c:v>
                </c:pt>
                <c:pt idx="2927">
                  <c:v>13</c:v>
                </c:pt>
                <c:pt idx="2928">
                  <c:v>14</c:v>
                </c:pt>
                <c:pt idx="2929">
                  <c:v>15</c:v>
                </c:pt>
                <c:pt idx="2930">
                  <c:v>17</c:v>
                </c:pt>
                <c:pt idx="2931">
                  <c:v>18</c:v>
                </c:pt>
                <c:pt idx="2932">
                  <c:v>20</c:v>
                </c:pt>
                <c:pt idx="2933">
                  <c:v>21</c:v>
                </c:pt>
                <c:pt idx="2934">
                  <c:v>22</c:v>
                </c:pt>
                <c:pt idx="2935">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指定区域情報!$A$1727:$A$4663</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指定区域情報!$L$1:$L$1726</c:f>
              <c:strCache>
                <c:ptCount val="172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1444</c:v>
                </c:pt>
                <c:pt idx="4">
                  <c:v>312</c:v>
                </c:pt>
                <c:pt idx="5">
                  <c:v>3498</c:v>
                </c:pt>
                <c:pt idx="6">
                  <c:v>248</c:v>
                </c:pt>
                <c:pt idx="7">
                  <c:v>54</c:v>
                </c:pt>
                <c:pt idx="8">
                  <c:v>34</c:v>
                </c:pt>
                <c:pt idx="9">
                  <c:v>6</c:v>
                </c:pt>
                <c:pt idx="10">
                  <c:v>460</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（令和8年1月30日現在）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1</c:v>
                </c:pt>
                <c:pt idx="106">
                  <c:v>4</c:v>
                </c:pt>
                <c:pt idx="107">
                  <c:v>2</c:v>
                </c:pt>
                <c:pt idx="108">
                  <c:v>3</c:v>
                </c:pt>
                <c:pt idx="109">
                  <c:v>4</c:v>
                </c:pt>
                <c:pt idx="110">
                  <c:v>5</c:v>
                </c:pt>
                <c:pt idx="111">
                  <c:v>6</c:v>
                </c:pt>
                <c:pt idx="112">
                  <c:v>1</c:v>
                </c:pt>
                <c:pt idx="113">
                  <c:v>2</c:v>
                </c:pt>
                <c:pt idx="114">
                  <c:v>4</c:v>
                </c:pt>
                <c:pt idx="115">
                  <c:v>5</c:v>
                </c:pt>
                <c:pt idx="116">
                  <c:v>1</c:v>
                </c:pt>
                <c:pt idx="117">
                  <c:v>2</c:v>
                </c:pt>
                <c:pt idx="118">
                  <c:v>3</c:v>
                </c:pt>
                <c:pt idx="119">
                  <c:v>4</c:v>
                </c:pt>
                <c:pt idx="120">
                  <c:v>5</c:v>
                </c:pt>
                <c:pt idx="121">
                  <c:v>6</c:v>
                </c:pt>
                <c:pt idx="122">
                  <c:v>7</c:v>
                </c:pt>
                <c:pt idx="123">
                  <c:v>8</c:v>
                </c:pt>
                <c:pt idx="124">
                  <c:v>9</c:v>
                </c:pt>
                <c:pt idx="125">
                  <c:v>10</c:v>
                </c:pt>
                <c:pt idx="126">
                  <c:v>11</c:v>
                </c:pt>
                <c:pt idx="127">
                  <c:v>12</c:v>
                </c:pt>
                <c:pt idx="128">
                  <c:v>13</c:v>
                </c:pt>
                <c:pt idx="129">
                  <c:v>14</c:v>
                </c:pt>
                <c:pt idx="130">
                  <c:v>16</c:v>
                </c:pt>
                <c:pt idx="131">
                  <c:v>17</c:v>
                </c:pt>
                <c:pt idx="132">
                  <c:v>18</c:v>
                </c:pt>
                <c:pt idx="133">
                  <c:v>19</c:v>
                </c:pt>
                <c:pt idx="134">
                  <c:v>20</c:v>
                </c:pt>
                <c:pt idx="135">
                  <c:v>21</c:v>
                </c:pt>
                <c:pt idx="136">
                  <c:v>22</c:v>
                </c:pt>
                <c:pt idx="137">
                  <c:v>23</c:v>
                </c:pt>
                <c:pt idx="138">
                  <c:v>24</c:v>
                </c:pt>
                <c:pt idx="139">
                  <c:v>25</c:v>
                </c:pt>
                <c:pt idx="140">
                  <c:v>26</c:v>
                </c:pt>
                <c:pt idx="141">
                  <c:v>27</c:v>
                </c:pt>
                <c:pt idx="142">
                  <c:v>28</c:v>
                </c:pt>
                <c:pt idx="143">
                  <c:v>29</c:v>
                </c:pt>
                <c:pt idx="144">
                  <c:v>1</c:v>
                </c:pt>
                <c:pt idx="145">
                  <c:v>3</c:v>
                </c:pt>
                <c:pt idx="146">
                  <c:v>4</c:v>
                </c:pt>
                <c:pt idx="147">
                  <c:v>5</c:v>
                </c:pt>
                <c:pt idx="148">
                  <c:v>6</c:v>
                </c:pt>
                <c:pt idx="149">
                  <c:v>7</c:v>
                </c:pt>
                <c:pt idx="150">
                  <c:v>8</c:v>
                </c:pt>
                <c:pt idx="151">
                  <c:v>1</c:v>
                </c:pt>
                <c:pt idx="152">
                  <c:v>1</c:v>
                </c:pt>
                <c:pt idx="153">
                  <c:v>1</c:v>
                </c:pt>
                <c:pt idx="154">
                  <c:v>2</c:v>
                </c:pt>
                <c:pt idx="155">
                  <c:v>3</c:v>
                </c:pt>
                <c:pt idx="156">
                  <c:v>4</c:v>
                </c:pt>
                <c:pt idx="157">
                  <c:v>5</c:v>
                </c:pt>
                <c:pt idx="158">
                  <c:v>6</c:v>
                </c:pt>
                <c:pt idx="159">
                  <c:v>7</c:v>
                </c:pt>
                <c:pt idx="160">
                  <c:v>8</c:v>
                </c:pt>
                <c:pt idx="161">
                  <c:v>9</c:v>
                </c:pt>
                <c:pt idx="162">
                  <c:v>10</c:v>
                </c:pt>
                <c:pt idx="163">
                  <c:v>11</c:v>
                </c:pt>
                <c:pt idx="164">
                  <c:v>12</c:v>
                </c:pt>
                <c:pt idx="165">
                  <c:v>13</c:v>
                </c:pt>
                <c:pt idx="166">
                  <c:v>5</c:v>
                </c:pt>
                <c:pt idx="167">
                  <c:v>6</c:v>
                </c:pt>
                <c:pt idx="168">
                  <c:v>8</c:v>
                </c:pt>
                <c:pt idx="169">
                  <c:v>1</c:v>
                </c:pt>
                <c:pt idx="170">
                  <c:v>10</c:v>
                </c:pt>
                <c:pt idx="171">
                  <c:v>11</c:v>
                </c:pt>
                <c:pt idx="172">
                  <c:v>3</c:v>
                </c:pt>
                <c:pt idx="173">
                  <c:v>4</c:v>
                </c:pt>
                <c:pt idx="174">
                  <c:v>12</c:v>
                </c:pt>
                <c:pt idx="175">
                  <c:v>1</c:v>
                </c:pt>
                <c:pt idx="176">
                  <c:v>13</c:v>
                </c:pt>
                <c:pt idx="177">
                  <c:v>15</c:v>
                </c:pt>
                <c:pt idx="178">
                  <c:v>4</c:v>
                </c:pt>
                <c:pt idx="179">
                  <c:v>1</c:v>
                </c:pt>
                <c:pt idx="180">
                  <c:v>2</c:v>
                </c:pt>
                <c:pt idx="181">
                  <c:v>3</c:v>
                </c:pt>
                <c:pt idx="182">
                  <c:v>4</c:v>
                </c:pt>
                <c:pt idx="183">
                  <c:v>5</c:v>
                </c:pt>
                <c:pt idx="184">
                  <c:v>6</c:v>
                </c:pt>
                <c:pt idx="185">
                  <c:v>7</c:v>
                </c:pt>
                <c:pt idx="186">
                  <c:v>9</c:v>
                </c:pt>
                <c:pt idx="187">
                  <c:v>10</c:v>
                </c:pt>
                <c:pt idx="188">
                  <c:v>11</c:v>
                </c:pt>
                <c:pt idx="189">
                  <c:v>12</c:v>
                </c:pt>
                <c:pt idx="190">
                  <c:v>13</c:v>
                </c:pt>
                <c:pt idx="191">
                  <c:v>14</c:v>
                </c:pt>
                <c:pt idx="192">
                  <c:v>15</c:v>
                </c:pt>
                <c:pt idx="193">
                  <c:v>17</c:v>
                </c:pt>
                <c:pt idx="194">
                  <c:v>18</c:v>
                </c:pt>
                <c:pt idx="195">
                  <c:v>19</c:v>
                </c:pt>
                <c:pt idx="196">
                  <c:v>20</c:v>
                </c:pt>
                <c:pt idx="197">
                  <c:v>21</c:v>
                </c:pt>
                <c:pt idx="198">
                  <c:v>22</c:v>
                </c:pt>
                <c:pt idx="199">
                  <c:v>24</c:v>
                </c:pt>
                <c:pt idx="200">
                  <c:v>26</c:v>
                </c:pt>
                <c:pt idx="201">
                  <c:v>28</c:v>
                </c:pt>
                <c:pt idx="202">
                  <c:v>29</c:v>
                </c:pt>
                <c:pt idx="203">
                  <c:v>31</c:v>
                </c:pt>
                <c:pt idx="204">
                  <c:v>32</c:v>
                </c:pt>
                <c:pt idx="205">
                  <c:v>33</c:v>
                </c:pt>
                <c:pt idx="206">
                  <c:v>1</c:v>
                </c:pt>
                <c:pt idx="207">
                  <c:v>2</c:v>
                </c:pt>
                <c:pt idx="208">
                  <c:v>3</c:v>
                </c:pt>
                <c:pt idx="209">
                  <c:v>5</c:v>
                </c:pt>
                <c:pt idx="210">
                  <c:v>6</c:v>
                </c:pt>
                <c:pt idx="211">
                  <c:v>7</c:v>
                </c:pt>
                <c:pt idx="212">
                  <c:v>8</c:v>
                </c:pt>
                <c:pt idx="213">
                  <c:v>3</c:v>
                </c:pt>
                <c:pt idx="214">
                  <c:v>5
11</c:v>
                </c:pt>
                <c:pt idx="215">
                  <c:v>7</c:v>
                </c:pt>
                <c:pt idx="216">
                  <c:v>8</c:v>
                </c:pt>
                <c:pt idx="217">
                  <c:v>9</c:v>
                </c:pt>
                <c:pt idx="218">
                  <c:v>10</c:v>
                </c:pt>
                <c:pt idx="219">
                  <c:v>14</c:v>
                </c:pt>
                <c:pt idx="220">
                  <c:v>15</c:v>
                </c:pt>
                <c:pt idx="221">
                  <c:v>17</c:v>
                </c:pt>
                <c:pt idx="222">
                  <c:v>18</c:v>
                </c:pt>
                <c:pt idx="223">
                  <c:v>21</c:v>
                </c:pt>
                <c:pt idx="224">
                  <c:v>22</c:v>
                </c:pt>
                <c:pt idx="225">
                  <c:v>27</c:v>
                </c:pt>
                <c:pt idx="226">
                  <c:v>28</c:v>
                </c:pt>
                <c:pt idx="227">
                  <c:v>29</c:v>
                </c:pt>
                <c:pt idx="228">
                  <c:v>31</c:v>
                </c:pt>
                <c:pt idx="229">
                  <c:v>34</c:v>
                </c:pt>
                <c:pt idx="230">
                  <c:v>35</c:v>
                </c:pt>
                <c:pt idx="231">
                  <c:v>36</c:v>
                </c:pt>
                <c:pt idx="232">
                  <c:v>37</c:v>
                </c:pt>
                <c:pt idx="233">
                  <c:v>40</c:v>
                </c:pt>
                <c:pt idx="234">
                  <c:v>41</c:v>
                </c:pt>
                <c:pt idx="235">
                  <c:v>41</c:v>
                </c:pt>
                <c:pt idx="236">
                  <c:v>20</c:v>
                </c:pt>
                <c:pt idx="237">
                  <c:v>43</c:v>
                </c:pt>
                <c:pt idx="238">
                  <c:v>44</c:v>
                </c:pt>
                <c:pt idx="239">
                  <c:v>46</c:v>
                </c:pt>
                <c:pt idx="240">
                  <c:v>22</c:v>
                </c:pt>
                <c:pt idx="241">
                  <c:v>45</c:v>
                </c:pt>
                <c:pt idx="242">
                  <c:v>47</c:v>
                </c:pt>
                <c:pt idx="243">
                  <c:v>24</c:v>
                </c:pt>
                <c:pt idx="244">
                  <c:v>48</c:v>
                </c:pt>
                <c:pt idx="245">
                  <c:v>49</c:v>
                </c:pt>
                <c:pt idx="246">
                  <c:v>25</c:v>
                </c:pt>
                <c:pt idx="247">
                  <c:v>51</c:v>
                </c:pt>
                <c:pt idx="248">
                  <c:v>26</c:v>
                </c:pt>
                <c:pt idx="249">
                  <c:v>50</c:v>
                </c:pt>
                <c:pt idx="250">
                  <c:v>52</c:v>
                </c:pt>
                <c:pt idx="251">
                  <c:v>53</c:v>
                </c:pt>
                <c:pt idx="252">
                  <c:v>57</c:v>
                </c:pt>
                <c:pt idx="253">
                  <c:v>58</c:v>
                </c:pt>
                <c:pt idx="254">
                  <c:v>59</c:v>
                </c:pt>
                <c:pt idx="255">
                  <c:v>60</c:v>
                </c:pt>
                <c:pt idx="256">
                  <c:v>61</c:v>
                </c:pt>
                <c:pt idx="257">
                  <c:v>1</c:v>
                </c:pt>
                <c:pt idx="258">
                  <c:v>2</c:v>
                </c:pt>
                <c:pt idx="259">
                  <c:v>1</c:v>
                </c:pt>
                <c:pt idx="260">
                  <c:v>3</c:v>
                </c:pt>
                <c:pt idx="261">
                  <c:v>1</c:v>
                </c:pt>
                <c:pt idx="262">
                  <c:v>2</c:v>
                </c:pt>
                <c:pt idx="263">
                  <c:v>3</c:v>
                </c:pt>
                <c:pt idx="264">
                  <c:v>4</c:v>
                </c:pt>
                <c:pt idx="265">
                  <c:v>5</c:v>
                </c:pt>
                <c:pt idx="266">
                  <c:v>6</c:v>
                </c:pt>
                <c:pt idx="267">
                  <c:v>7</c:v>
                </c:pt>
                <c:pt idx="268">
                  <c:v>8</c:v>
                </c:pt>
                <c:pt idx="269">
                  <c:v>9</c:v>
                </c:pt>
                <c:pt idx="270">
                  <c:v>10</c:v>
                </c:pt>
                <c:pt idx="271">
                  <c:v>11</c:v>
                </c:pt>
                <c:pt idx="272">
                  <c:v>12</c:v>
                </c:pt>
                <c:pt idx="273">
                  <c:v>1</c:v>
                </c:pt>
                <c:pt idx="274">
                  <c:v>2</c:v>
                </c:pt>
                <c:pt idx="275">
                  <c:v>3</c:v>
                </c:pt>
                <c:pt idx="276">
                  <c:v>5</c:v>
                </c:pt>
                <c:pt idx="277">
                  <c:v>6</c:v>
                </c:pt>
                <c:pt idx="278">
                  <c:v>7</c:v>
                </c:pt>
                <c:pt idx="279">
                  <c:v>8</c:v>
                </c:pt>
                <c:pt idx="280">
                  <c:v>9</c:v>
                </c:pt>
                <c:pt idx="281">
                  <c:v>1</c:v>
                </c:pt>
                <c:pt idx="282">
                  <c:v>10</c:v>
                </c:pt>
                <c:pt idx="283">
                  <c:v>11</c:v>
                </c:pt>
                <c:pt idx="284">
                  <c:v>12</c:v>
                </c:pt>
                <c:pt idx="285">
                  <c:v>13</c:v>
                </c:pt>
                <c:pt idx="286">
                  <c:v>14</c:v>
                </c:pt>
                <c:pt idx="287">
                  <c:v>15</c:v>
                </c:pt>
                <c:pt idx="288">
                  <c:v>1</c:v>
                </c:pt>
                <c:pt idx="289">
                  <c:v>2</c:v>
                </c:pt>
                <c:pt idx="290">
                  <c:v>4</c:v>
                </c:pt>
                <c:pt idx="291">
                  <c:v>6</c:v>
                </c:pt>
                <c:pt idx="292">
                  <c:v>1</c:v>
                </c:pt>
                <c:pt idx="293">
                  <c:v>2</c:v>
                </c:pt>
                <c:pt idx="294">
                  <c:v>3</c:v>
                </c:pt>
                <c:pt idx="295">
                  <c:v>4</c:v>
                </c:pt>
                <c:pt idx="296">
                  <c:v>1</c:v>
                </c:pt>
                <c:pt idx="297">
                  <c:v>6</c:v>
                </c:pt>
                <c:pt idx="298">
                  <c:v>7</c:v>
                </c:pt>
                <c:pt idx="299">
                  <c:v>10</c:v>
                </c:pt>
                <c:pt idx="300">
                  <c:v>5</c:v>
                </c:pt>
                <c:pt idx="301">
                  <c:v>6</c:v>
                </c:pt>
                <c:pt idx="302">
                  <c:v>13</c:v>
                </c:pt>
                <c:pt idx="303">
                  <c:v>10</c:v>
                </c:pt>
                <c:pt idx="304">
                  <c:v>9</c:v>
                </c:pt>
                <c:pt idx="305">
                  <c:v>16</c:v>
                </c:pt>
                <c:pt idx="306">
                  <c:v>17</c:v>
                </c:pt>
                <c:pt idx="307">
                  <c:v>18</c:v>
                </c:pt>
                <c:pt idx="308">
                  <c:v>19</c:v>
                </c:pt>
                <c:pt idx="309">
                  <c:v>20</c:v>
                </c:pt>
                <c:pt idx="310">
                  <c:v>21</c:v>
                </c:pt>
                <c:pt idx="311">
                  <c:v>22</c:v>
                </c:pt>
                <c:pt idx="312">
                  <c:v>11</c:v>
                </c:pt>
                <c:pt idx="313">
                  <c:v>23</c:v>
                </c:pt>
                <c:pt idx="314">
                  <c:v>24</c:v>
                </c:pt>
                <c:pt idx="315">
                  <c:v>26</c:v>
                </c:pt>
                <c:pt idx="316">
                  <c:v>27</c:v>
                </c:pt>
                <c:pt idx="317">
                  <c:v>13</c:v>
                </c:pt>
                <c:pt idx="318">
                  <c:v>28</c:v>
                </c:pt>
                <c:pt idx="319">
                  <c:v>14</c:v>
                </c:pt>
                <c:pt idx="320">
                  <c:v>29</c:v>
                </c:pt>
                <c:pt idx="321">
                  <c:v>30</c:v>
                </c:pt>
                <c:pt idx="322">
                  <c:v>32</c:v>
                </c:pt>
                <c:pt idx="323">
                  <c:v>16</c:v>
                </c:pt>
                <c:pt idx="324">
                  <c:v>33</c:v>
                </c:pt>
                <c:pt idx="325">
                  <c:v>34</c:v>
                </c:pt>
                <c:pt idx="326">
                  <c:v>36</c:v>
                </c:pt>
                <c:pt idx="327">
                  <c:v>37</c:v>
                </c:pt>
                <c:pt idx="328">
                  <c:v>17</c:v>
                </c:pt>
                <c:pt idx="329">
                  <c:v>38</c:v>
                </c:pt>
                <c:pt idx="330">
                  <c:v>2</c:v>
                </c:pt>
                <c:pt idx="331">
                  <c:v>5</c:v>
                </c:pt>
                <c:pt idx="332">
                  <c:v>6</c:v>
                </c:pt>
                <c:pt idx="333">
                  <c:v>7</c:v>
                </c:pt>
                <c:pt idx="334">
                  <c:v>8</c:v>
                </c:pt>
                <c:pt idx="335">
                  <c:v>9</c:v>
                </c:pt>
                <c:pt idx="336">
                  <c:v>10</c:v>
                </c:pt>
                <c:pt idx="337">
                  <c:v>11</c:v>
                </c:pt>
                <c:pt idx="338">
                  <c:v>12</c:v>
                </c:pt>
                <c:pt idx="339">
                  <c:v>13</c:v>
                </c:pt>
                <c:pt idx="340">
                  <c:v>2</c:v>
                </c:pt>
                <c:pt idx="341">
                  <c:v>3</c:v>
                </c:pt>
                <c:pt idx="342">
                  <c:v>4</c:v>
                </c:pt>
                <c:pt idx="343">
                  <c:v>5</c:v>
                </c:pt>
                <c:pt idx="344">
                  <c:v>6</c:v>
                </c:pt>
                <c:pt idx="345">
                  <c:v>7</c:v>
                </c:pt>
                <c:pt idx="346">
                  <c:v>8</c:v>
                </c:pt>
                <c:pt idx="347">
                  <c:v>9</c:v>
                </c:pt>
                <c:pt idx="348">
                  <c:v>10</c:v>
                </c:pt>
                <c:pt idx="349">
                  <c:v>11</c:v>
                </c:pt>
                <c:pt idx="350">
                  <c:v>12</c:v>
                </c:pt>
                <c:pt idx="351">
                  <c:v>13</c:v>
                </c:pt>
                <c:pt idx="352">
                  <c:v>13</c:v>
                </c:pt>
                <c:pt idx="353">
                  <c:v>16</c:v>
                </c:pt>
                <c:pt idx="354">
                  <c:v>1</c:v>
                </c:pt>
                <c:pt idx="355">
                  <c:v>17</c:v>
                </c:pt>
                <c:pt idx="356">
                  <c:v>18</c:v>
                </c:pt>
                <c:pt idx="357">
                  <c:v>1</c:v>
                </c:pt>
                <c:pt idx="358">
                  <c:v>2</c:v>
                </c:pt>
                <c:pt idx="359">
                  <c:v>3</c:v>
                </c:pt>
                <c:pt idx="360">
                  <c:v>4</c:v>
                </c:pt>
                <c:pt idx="361">
                  <c:v>6</c:v>
                </c:pt>
                <c:pt idx="362">
                  <c:v>7</c:v>
                </c:pt>
                <c:pt idx="363">
                  <c:v>8</c:v>
                </c:pt>
                <c:pt idx="364">
                  <c:v>9</c:v>
                </c:pt>
                <c:pt idx="365">
                  <c:v>10</c:v>
                </c:pt>
                <c:pt idx="366">
                  <c:v>11</c:v>
                </c:pt>
                <c:pt idx="367">
                  <c:v>12</c:v>
                </c:pt>
                <c:pt idx="368">
                  <c:v>13</c:v>
                </c:pt>
                <c:pt idx="369">
                  <c:v>14</c:v>
                </c:pt>
                <c:pt idx="370">
                  <c:v>15</c:v>
                </c:pt>
                <c:pt idx="371">
                  <c:v>16</c:v>
                </c:pt>
                <c:pt idx="372">
                  <c:v>18</c:v>
                </c:pt>
                <c:pt idx="373">
                  <c:v>19</c:v>
                </c:pt>
                <c:pt idx="374">
                  <c:v>20</c:v>
                </c:pt>
                <c:pt idx="375">
                  <c:v>21</c:v>
                </c:pt>
                <c:pt idx="376">
                  <c:v>22</c:v>
                </c:pt>
                <c:pt idx="377">
                  <c:v>23</c:v>
                </c:pt>
                <c:pt idx="378">
                  <c:v>24</c:v>
                </c:pt>
                <c:pt idx="379">
                  <c:v>25</c:v>
                </c:pt>
                <c:pt idx="380">
                  <c:v>26</c:v>
                </c:pt>
                <c:pt idx="381">
                  <c:v>27</c:v>
                </c:pt>
                <c:pt idx="382">
                  <c:v>8</c:v>
                </c:pt>
                <c:pt idx="383">
                  <c:v>9</c:v>
                </c:pt>
                <c:pt idx="384">
                  <c:v>11</c:v>
                </c:pt>
                <c:pt idx="385">
                  <c:v>12</c:v>
                </c:pt>
                <c:pt idx="386">
                  <c:v>13</c:v>
                </c:pt>
                <c:pt idx="387">
                  <c:v>14</c:v>
                </c:pt>
                <c:pt idx="388">
                  <c:v>15</c:v>
                </c:pt>
                <c:pt idx="389">
                  <c:v>18</c:v>
                </c:pt>
                <c:pt idx="390">
                  <c:v>22</c:v>
                </c:pt>
                <c:pt idx="391">
                  <c:v>25</c:v>
                </c:pt>
                <c:pt idx="392">
                  <c:v>26</c:v>
                </c:pt>
                <c:pt idx="393">
                  <c:v>27</c:v>
                </c:pt>
                <c:pt idx="394">
                  <c:v>28</c:v>
                </c:pt>
                <c:pt idx="395">
                  <c:v>33</c:v>
                </c:pt>
                <c:pt idx="396">
                  <c:v>40</c:v>
                </c:pt>
                <c:pt idx="397">
                  <c:v>41</c:v>
                </c:pt>
                <c:pt idx="398">
                  <c:v>43</c:v>
                </c:pt>
                <c:pt idx="399">
                  <c:v>45</c:v>
                </c:pt>
                <c:pt idx="400">
                  <c:v>46</c:v>
                </c:pt>
                <c:pt idx="401">
                  <c:v>47</c:v>
                </c:pt>
                <c:pt idx="402">
                  <c:v>指-2</c:v>
                </c:pt>
                <c:pt idx="403">
                  <c:v>指-3</c:v>
                </c:pt>
                <c:pt idx="404">
                  <c:v>51</c:v>
                </c:pt>
                <c:pt idx="405">
                  <c:v>55</c:v>
                </c:pt>
                <c:pt idx="406">
                  <c:v>62</c:v>
                </c:pt>
                <c:pt idx="407">
                  <c:v>70</c:v>
                </c:pt>
                <c:pt idx="408">
                  <c:v>指-4</c:v>
                </c:pt>
                <c:pt idx="409">
                  <c:v>71</c:v>
                </c:pt>
                <c:pt idx="410">
                  <c:v>72</c:v>
                </c:pt>
                <c:pt idx="411">
                  <c:v>73</c:v>
                </c:pt>
                <c:pt idx="412">
                  <c:v>76</c:v>
                </c:pt>
                <c:pt idx="413">
                  <c:v>77</c:v>
                </c:pt>
                <c:pt idx="414">
                  <c:v>78</c:v>
                </c:pt>
                <c:pt idx="415">
                  <c:v>80</c:v>
                </c:pt>
                <c:pt idx="416">
                  <c:v>83</c:v>
                </c:pt>
                <c:pt idx="417">
                  <c:v>85</c:v>
                </c:pt>
                <c:pt idx="418">
                  <c:v>87</c:v>
                </c:pt>
                <c:pt idx="419">
                  <c:v>88</c:v>
                </c:pt>
                <c:pt idx="420">
                  <c:v>3</c:v>
                </c:pt>
                <c:pt idx="421">
                  <c:v>4</c:v>
                </c:pt>
                <c:pt idx="422">
                  <c:v>1</c:v>
                </c:pt>
                <c:pt idx="423">
                  <c:v>3</c:v>
                </c:pt>
                <c:pt idx="424">
                  <c:v>9</c:v>
                </c:pt>
                <c:pt idx="425">
                  <c:v>10</c:v>
                </c:pt>
                <c:pt idx="426">
                  <c:v>12</c:v>
                </c:pt>
                <c:pt idx="427">
                  <c:v>17</c:v>
                </c:pt>
                <c:pt idx="428">
                  <c:v>18</c:v>
                </c:pt>
                <c:pt idx="429">
                  <c:v>20</c:v>
                </c:pt>
                <c:pt idx="430">
                  <c:v>21</c:v>
                </c:pt>
                <c:pt idx="431">
                  <c:v>22</c:v>
                </c:pt>
                <c:pt idx="432">
                  <c:v>2</c:v>
                </c:pt>
                <c:pt idx="433">
                  <c:v>1</c:v>
                </c:pt>
                <c:pt idx="434">
                  <c:v>1</c:v>
                </c:pt>
                <c:pt idx="435">
                  <c:v>5</c:v>
                </c:pt>
                <c:pt idx="436">
                  <c:v>4</c:v>
                </c:pt>
                <c:pt idx="437">
                  <c:v>8</c:v>
                </c:pt>
                <c:pt idx="438">
                  <c:v>10</c:v>
                </c:pt>
                <c:pt idx="439">
                  <c:v>14</c:v>
                </c:pt>
                <c:pt idx="440">
                  <c:v>16</c:v>
                </c:pt>
                <c:pt idx="441">
                  <c:v>17</c:v>
                </c:pt>
                <c:pt idx="442">
                  <c:v>17</c:v>
                </c:pt>
                <c:pt idx="443">
                  <c:v>18</c:v>
                </c:pt>
                <c:pt idx="444">
                  <c:v>19</c:v>
                </c:pt>
                <c:pt idx="445">
                  <c:v>22</c:v>
                </c:pt>
                <c:pt idx="446">
                  <c:v>23</c:v>
                </c:pt>
                <c:pt idx="447">
                  <c:v>24</c:v>
                </c:pt>
                <c:pt idx="448">
                  <c:v>25</c:v>
                </c:pt>
                <c:pt idx="449">
                  <c:v>26</c:v>
                </c:pt>
                <c:pt idx="450">
                  <c:v>27</c:v>
                </c:pt>
                <c:pt idx="451">
                  <c:v>27</c:v>
                </c:pt>
                <c:pt idx="452">
                  <c:v>28</c:v>
                </c:pt>
                <c:pt idx="453">
                  <c:v>33</c:v>
                </c:pt>
                <c:pt idx="454">
                  <c:v>34</c:v>
                </c:pt>
                <c:pt idx="455">
                  <c:v>36</c:v>
                </c:pt>
                <c:pt idx="456">
                  <c:v>37</c:v>
                </c:pt>
                <c:pt idx="457">
                  <c:v>33</c:v>
                </c:pt>
                <c:pt idx="458">
                  <c:v>34</c:v>
                </c:pt>
                <c:pt idx="459">
                  <c:v>35</c:v>
                </c:pt>
                <c:pt idx="460">
                  <c:v>36</c:v>
                </c:pt>
                <c:pt idx="461">
                  <c:v>37</c:v>
                </c:pt>
                <c:pt idx="462">
                  <c:v>38</c:v>
                </c:pt>
                <c:pt idx="463">
                  <c:v>39</c:v>
                </c:pt>
                <c:pt idx="464">
                  <c:v>40</c:v>
                </c:pt>
                <c:pt idx="465">
                  <c:v>45</c:v>
                </c:pt>
                <c:pt idx="466">
                  <c:v>46</c:v>
                </c:pt>
                <c:pt idx="467">
                  <c:v>47</c:v>
                </c:pt>
                <c:pt idx="468">
                  <c:v>48</c:v>
                </c:pt>
                <c:pt idx="469">
                  <c:v>49</c:v>
                </c:pt>
                <c:pt idx="470">
                  <c:v>50</c:v>
                </c:pt>
                <c:pt idx="471">
                  <c:v>1</c:v>
                </c:pt>
                <c:pt idx="472">
                  <c:v>9</c:v>
                </c:pt>
                <c:pt idx="473">
                  <c:v>11</c:v>
                </c:pt>
                <c:pt idx="474">
                  <c:v>14</c:v>
                </c:pt>
                <c:pt idx="475">
                  <c:v>3</c:v>
                </c:pt>
                <c:pt idx="476">
                  <c:v>5</c:v>
                </c:pt>
                <c:pt idx="477">
                  <c:v>7</c:v>
                </c:pt>
                <c:pt idx="478">
                  <c:v>8</c:v>
                </c:pt>
                <c:pt idx="479">
                  <c:v>10</c:v>
                </c:pt>
                <c:pt idx="480">
                  <c:v>11</c:v>
                </c:pt>
                <c:pt idx="481">
                  <c:v>12</c:v>
                </c:pt>
                <c:pt idx="482">
                  <c:v>14</c:v>
                </c:pt>
                <c:pt idx="483">
                  <c:v>15</c:v>
                </c:pt>
                <c:pt idx="484">
                  <c:v>17</c:v>
                </c:pt>
                <c:pt idx="485">
                  <c:v>18</c:v>
                </c:pt>
                <c:pt idx="486">
                  <c:v>19</c:v>
                </c:pt>
                <c:pt idx="487">
                  <c:v>21</c:v>
                </c:pt>
                <c:pt idx="488">
                  <c:v>22</c:v>
                </c:pt>
                <c:pt idx="489">
                  <c:v>24</c:v>
                </c:pt>
                <c:pt idx="490">
                  <c:v>2</c:v>
                </c:pt>
                <c:pt idx="491">
                  <c:v>26</c:v>
                </c:pt>
                <c:pt idx="492">
                  <c:v>28</c:v>
                </c:pt>
                <c:pt idx="493">
                  <c:v>30</c:v>
                </c:pt>
                <c:pt idx="494">
                  <c:v>32</c:v>
                </c:pt>
                <c:pt idx="495">
                  <c:v>35</c:v>
                </c:pt>
                <c:pt idx="496">
                  <c:v>36</c:v>
                </c:pt>
                <c:pt idx="497">
                  <c:v>38</c:v>
                </c:pt>
                <c:pt idx="498">
                  <c:v>41</c:v>
                </c:pt>
                <c:pt idx="499">
                  <c:v>44</c:v>
                </c:pt>
                <c:pt idx="500">
                  <c:v>53</c:v>
                </c:pt>
                <c:pt idx="501">
                  <c:v>55</c:v>
                </c:pt>
                <c:pt idx="502">
                  <c:v>58</c:v>
                </c:pt>
                <c:pt idx="503">
                  <c:v>60</c:v>
                </c:pt>
                <c:pt idx="504">
                  <c:v>63</c:v>
                </c:pt>
                <c:pt idx="505">
                  <c:v>64</c:v>
                </c:pt>
                <c:pt idx="506">
                  <c:v>66</c:v>
                </c:pt>
                <c:pt idx="507">
                  <c:v>3</c:v>
                </c:pt>
                <c:pt idx="508">
                  <c:v>68</c:v>
                </c:pt>
                <c:pt idx="509">
                  <c:v>70</c:v>
                </c:pt>
                <c:pt idx="510">
                  <c:v>71</c:v>
                </c:pt>
                <c:pt idx="511">
                  <c:v>4</c:v>
                </c:pt>
                <c:pt idx="512">
                  <c:v>72</c:v>
                </c:pt>
                <c:pt idx="513">
                  <c:v>74</c:v>
                </c:pt>
                <c:pt idx="514">
                  <c:v>75</c:v>
                </c:pt>
                <c:pt idx="515">
                  <c:v>76</c:v>
                </c:pt>
                <c:pt idx="516">
                  <c:v>77</c:v>
                </c:pt>
                <c:pt idx="517">
                  <c:v>78</c:v>
                </c:pt>
                <c:pt idx="518">
                  <c:v>79</c:v>
                </c:pt>
                <c:pt idx="519">
                  <c:v>2</c:v>
                </c:pt>
                <c:pt idx="520">
                  <c:v>3</c:v>
                </c:pt>
                <c:pt idx="521">
                  <c:v>5</c:v>
                </c:pt>
                <c:pt idx="522">
                  <c:v>6</c:v>
                </c:pt>
                <c:pt idx="523">
                  <c:v>10</c:v>
                </c:pt>
                <c:pt idx="524">
                  <c:v>11</c:v>
                </c:pt>
                <c:pt idx="525">
                  <c:v>13</c:v>
                </c:pt>
                <c:pt idx="526">
                  <c:v>14</c:v>
                </c:pt>
                <c:pt idx="527">
                  <c:v>15</c:v>
                </c:pt>
                <c:pt idx="528">
                  <c:v>20</c:v>
                </c:pt>
                <c:pt idx="529">
                  <c:v>21</c:v>
                </c:pt>
                <c:pt idx="530">
                  <c:v>2</c:v>
                </c:pt>
                <c:pt idx="531">
                  <c:v>3</c:v>
                </c:pt>
                <c:pt idx="532">
                  <c:v>4</c:v>
                </c:pt>
                <c:pt idx="533">
                  <c:v>5</c:v>
                </c:pt>
                <c:pt idx="534">
                  <c:v>6</c:v>
                </c:pt>
                <c:pt idx="535">
                  <c:v>7</c:v>
                </c:pt>
                <c:pt idx="536">
                  <c:v>8</c:v>
                </c:pt>
                <c:pt idx="537">
                  <c:v>11</c:v>
                </c:pt>
                <c:pt idx="538">
                  <c:v>13</c:v>
                </c:pt>
                <c:pt idx="539">
                  <c:v>14</c:v>
                </c:pt>
                <c:pt idx="540">
                  <c:v>16</c:v>
                </c:pt>
                <c:pt idx="541">
                  <c:v>18</c:v>
                </c:pt>
                <c:pt idx="542">
                  <c:v>19</c:v>
                </c:pt>
                <c:pt idx="543">
                  <c:v>21</c:v>
                </c:pt>
                <c:pt idx="544">
                  <c:v>23</c:v>
                </c:pt>
                <c:pt idx="545">
                  <c:v>24</c:v>
                </c:pt>
                <c:pt idx="546">
                  <c:v>25</c:v>
                </c:pt>
                <c:pt idx="547">
                  <c:v>26</c:v>
                </c:pt>
                <c:pt idx="548">
                  <c:v>2</c:v>
                </c:pt>
                <c:pt idx="549">
                  <c:v>3</c:v>
                </c:pt>
                <c:pt idx="550">
                  <c:v>3</c:v>
                </c:pt>
                <c:pt idx="551">
                  <c:v>1</c:v>
                </c:pt>
                <c:pt idx="552">
                  <c:v>9</c:v>
                </c:pt>
                <c:pt idx="553">
                  <c:v>10</c:v>
                </c:pt>
                <c:pt idx="554">
                  <c:v>2</c:v>
                </c:pt>
                <c:pt idx="555">
                  <c:v>15</c:v>
                </c:pt>
                <c:pt idx="556">
                  <c:v>6</c:v>
                </c:pt>
                <c:pt idx="557">
                  <c:v>7</c:v>
                </c:pt>
                <c:pt idx="558">
                  <c:v>8</c:v>
                </c:pt>
                <c:pt idx="559">
                  <c:v>9</c:v>
                </c:pt>
                <c:pt idx="560">
                  <c:v>29</c:v>
                </c:pt>
                <c:pt idx="561">
                  <c:v>30</c:v>
                </c:pt>
                <c:pt idx="562">
                  <c:v>11</c:v>
                </c:pt>
                <c:pt idx="563">
                  <c:v>15</c:v>
                </c:pt>
                <c:pt idx="564">
                  <c:v>22</c:v>
                </c:pt>
                <c:pt idx="565">
                  <c:v>23</c:v>
                </c:pt>
                <c:pt idx="566">
                  <c:v>24</c:v>
                </c:pt>
                <c:pt idx="567">
                  <c:v>25</c:v>
                </c:pt>
                <c:pt idx="568">
                  <c:v>26</c:v>
                </c:pt>
                <c:pt idx="569">
                  <c:v>28</c:v>
                </c:pt>
                <c:pt idx="570">
                  <c:v>29</c:v>
                </c:pt>
                <c:pt idx="571">
                  <c:v>31</c:v>
                </c:pt>
                <c:pt idx="572">
                  <c:v>9</c:v>
                </c:pt>
                <c:pt idx="573">
                  <c:v>33</c:v>
                </c:pt>
                <c:pt idx="574">
                  <c:v>31</c:v>
                </c:pt>
                <c:pt idx="575">
                  <c:v>37</c:v>
                </c:pt>
                <c:pt idx="576">
                  <c:v>65
(38)</c:v>
                </c:pt>
                <c:pt idx="577">
                  <c:v>13</c:v>
                </c:pt>
                <c:pt idx="578">
                  <c:v>14</c:v>
                </c:pt>
                <c:pt idx="579">
                  <c:v>42</c:v>
                </c:pt>
                <c:pt idx="580">
                  <c:v>44</c:v>
                </c:pt>
                <c:pt idx="581">
                  <c:v>45</c:v>
                </c:pt>
                <c:pt idx="582">
                  <c:v>46</c:v>
                </c:pt>
                <c:pt idx="583">
                  <c:v>50</c:v>
                </c:pt>
                <c:pt idx="584">
                  <c:v>16</c:v>
                </c:pt>
                <c:pt idx="585">
                  <c:v>50</c:v>
                </c:pt>
                <c:pt idx="586">
                  <c:v>51</c:v>
                </c:pt>
                <c:pt idx="587">
                  <c:v>52</c:v>
                </c:pt>
                <c:pt idx="588">
                  <c:v>55</c:v>
                </c:pt>
                <c:pt idx="589">
                  <c:v>22</c:v>
                </c:pt>
                <c:pt idx="590">
                  <c:v>59</c:v>
                </c:pt>
                <c:pt idx="591">
                  <c:v>24</c:v>
                </c:pt>
                <c:pt idx="592">
                  <c:v>60</c:v>
                </c:pt>
                <c:pt idx="593">
                  <c:v>25</c:v>
                </c:pt>
                <c:pt idx="594">
                  <c:v>61</c:v>
                </c:pt>
                <c:pt idx="595">
                  <c:v>109</c:v>
                </c:pt>
                <c:pt idx="596">
                  <c:v>111</c:v>
                </c:pt>
                <c:pt idx="597">
                  <c:v>67</c:v>
                </c:pt>
                <c:pt idx="598">
                  <c:v>68</c:v>
                </c:pt>
                <c:pt idx="599">
                  <c:v>69</c:v>
                </c:pt>
                <c:pt idx="600">
                  <c:v>70</c:v>
                </c:pt>
                <c:pt idx="601">
                  <c:v>29</c:v>
                </c:pt>
                <c:pt idx="602">
                  <c:v>122</c:v>
                </c:pt>
                <c:pt idx="603">
                  <c:v>75</c:v>
                </c:pt>
                <c:pt idx="604">
                  <c:v>32</c:v>
                </c:pt>
                <c:pt idx="605">
                  <c:v>79
(129)</c:v>
                </c:pt>
                <c:pt idx="606">
                  <c:v>82</c:v>
                </c:pt>
                <c:pt idx="607">
                  <c:v>87</c:v>
                </c:pt>
                <c:pt idx="608">
                  <c:v>140</c:v>
                </c:pt>
                <c:pt idx="609">
                  <c:v>98</c:v>
                </c:pt>
                <c:pt idx="610">
                  <c:v>162
(102)</c:v>
                </c:pt>
                <c:pt idx="611">
                  <c:v>163
(103)</c:v>
                </c:pt>
                <c:pt idx="612">
                  <c:v>104</c:v>
                </c:pt>
                <c:pt idx="613">
                  <c:v>105</c:v>
                </c:pt>
                <c:pt idx="614">
                  <c:v>166</c:v>
                </c:pt>
                <c:pt idx="615">
                  <c:v>169</c:v>
                </c:pt>
                <c:pt idx="616">
                  <c:v>4</c:v>
                </c:pt>
                <c:pt idx="617">
                  <c:v>175</c:v>
                </c:pt>
                <c:pt idx="618">
                  <c:v>178</c:v>
                </c:pt>
                <c:pt idx="619">
                  <c:v>181</c:v>
                </c:pt>
                <c:pt idx="620">
                  <c:v>184</c:v>
                </c:pt>
                <c:pt idx="621">
                  <c:v>185</c:v>
                </c:pt>
                <c:pt idx="622">
                  <c:v>190</c:v>
                </c:pt>
                <c:pt idx="623">
                  <c:v>191</c:v>
                </c:pt>
                <c:pt idx="624">
                  <c:v>195</c:v>
                </c:pt>
                <c:pt idx="625">
                  <c:v>196</c:v>
                </c:pt>
                <c:pt idx="626">
                  <c:v>201</c:v>
                </c:pt>
                <c:pt idx="627">
                  <c:v>192</c:v>
                </c:pt>
                <c:pt idx="628">
                  <c:v>198</c:v>
                </c:pt>
                <c:pt idx="629">
                  <c:v>203</c:v>
                </c:pt>
                <c:pt idx="630">
                  <c:v>197</c:v>
                </c:pt>
                <c:pt idx="631">
                  <c:v>205</c:v>
                </c:pt>
                <c:pt idx="632">
                  <c:v>207</c:v>
                </c:pt>
                <c:pt idx="633">
                  <c:v>206</c:v>
                </c:pt>
                <c:pt idx="634">
                  <c:v>213</c:v>
                </c:pt>
                <c:pt idx="635">
                  <c:v>215</c:v>
                </c:pt>
                <c:pt idx="636">
                  <c:v>7</c:v>
                </c:pt>
                <c:pt idx="637">
                  <c:v>219</c:v>
                </c:pt>
                <c:pt idx="638">
                  <c:v>220</c:v>
                </c:pt>
                <c:pt idx="639">
                  <c:v>8</c:v>
                </c:pt>
                <c:pt idx="640">
                  <c:v>223</c:v>
                </c:pt>
                <c:pt idx="641">
                  <c:v>225</c:v>
                </c:pt>
                <c:pt idx="642">
                  <c:v>233</c:v>
                </c:pt>
                <c:pt idx="643">
                  <c:v>226</c:v>
                </c:pt>
                <c:pt idx="644">
                  <c:v>227</c:v>
                </c:pt>
                <c:pt idx="645">
                  <c:v>228</c:v>
                </c:pt>
                <c:pt idx="646">
                  <c:v>229</c:v>
                </c:pt>
                <c:pt idx="647">
                  <c:v>230</c:v>
                </c:pt>
                <c:pt idx="648">
                  <c:v>232</c:v>
                </c:pt>
                <c:pt idx="649">
                  <c:v>235</c:v>
                </c:pt>
                <c:pt idx="650">
                  <c:v>238</c:v>
                </c:pt>
                <c:pt idx="651">
                  <c:v>243</c:v>
                </c:pt>
                <c:pt idx="652">
                  <c:v>245</c:v>
                </c:pt>
                <c:pt idx="653">
                  <c:v>246</c:v>
                </c:pt>
                <c:pt idx="654">
                  <c:v>247</c:v>
                </c:pt>
                <c:pt idx="655">
                  <c:v>248</c:v>
                </c:pt>
                <c:pt idx="656">
                  <c:v>249</c:v>
                </c:pt>
                <c:pt idx="657">
                  <c:v>253</c:v>
                </c:pt>
                <c:pt idx="658">
                  <c:v>255</c:v>
                </c:pt>
                <c:pt idx="659">
                  <c:v>254</c:v>
                </c:pt>
                <c:pt idx="660">
                  <c:v>256</c:v>
                </c:pt>
                <c:pt idx="661">
                  <c:v>257</c:v>
                </c:pt>
                <c:pt idx="662">
                  <c:v>236</c:v>
                </c:pt>
                <c:pt idx="663">
                  <c:v>251</c:v>
                </c:pt>
                <c:pt idx="664">
                  <c:v>259</c:v>
                </c:pt>
                <c:pt idx="665">
                  <c:v>260</c:v>
                </c:pt>
                <c:pt idx="666">
                  <c:v>261</c:v>
                </c:pt>
                <c:pt idx="667">
                  <c:v>263</c:v>
                </c:pt>
                <c:pt idx="668">
                  <c:v>264</c:v>
                </c:pt>
                <c:pt idx="669">
                  <c:v>262</c:v>
                </c:pt>
                <c:pt idx="670">
                  <c:v>4</c:v>
                </c:pt>
                <c:pt idx="671">
                  <c:v>5</c:v>
                </c:pt>
                <c:pt idx="672">
                  <c:v>6</c:v>
                </c:pt>
                <c:pt idx="673">
                  <c:v>7</c:v>
                </c:pt>
                <c:pt idx="674">
                  <c:v>9</c:v>
                </c:pt>
                <c:pt idx="675">
                  <c:v>13</c:v>
                </c:pt>
                <c:pt idx="676">
                  <c:v>14</c:v>
                </c:pt>
                <c:pt idx="677">
                  <c:v>15</c:v>
                </c:pt>
                <c:pt idx="678">
                  <c:v>16</c:v>
                </c:pt>
                <c:pt idx="679">
                  <c:v>17</c:v>
                </c:pt>
                <c:pt idx="680">
                  <c:v>19</c:v>
                </c:pt>
                <c:pt idx="681">
                  <c:v>22</c:v>
                </c:pt>
                <c:pt idx="682">
                  <c:v>23</c:v>
                </c:pt>
                <c:pt idx="683">
                  <c:v>24</c:v>
                </c:pt>
                <c:pt idx="684">
                  <c:v>27</c:v>
                </c:pt>
                <c:pt idx="685">
                  <c:v>28</c:v>
                </c:pt>
                <c:pt idx="686">
                  <c:v>29</c:v>
                </c:pt>
                <c:pt idx="687">
                  <c:v>要-9</c:v>
                </c:pt>
                <c:pt idx="688">
                  <c:v>5</c:v>
                </c:pt>
                <c:pt idx="689">
                  <c:v>6</c:v>
                </c:pt>
                <c:pt idx="690">
                  <c:v>11</c:v>
                </c:pt>
                <c:pt idx="691">
                  <c:v>12</c:v>
                </c:pt>
                <c:pt idx="692">
                  <c:v>14</c:v>
                </c:pt>
                <c:pt idx="693">
                  <c:v>14</c:v>
                </c:pt>
                <c:pt idx="694">
                  <c:v>16</c:v>
                </c:pt>
                <c:pt idx="695">
                  <c:v>18</c:v>
                </c:pt>
                <c:pt idx="696">
                  <c:v>22</c:v>
                </c:pt>
                <c:pt idx="697">
                  <c:v>23</c:v>
                </c:pt>
                <c:pt idx="698">
                  <c:v>27</c:v>
                </c:pt>
                <c:pt idx="699">
                  <c:v>28</c:v>
                </c:pt>
                <c:pt idx="700">
                  <c:v>4</c:v>
                </c:pt>
                <c:pt idx="701">
                  <c:v>8</c:v>
                </c:pt>
                <c:pt idx="702">
                  <c:v>10</c:v>
                </c:pt>
                <c:pt idx="703">
                  <c:v>11</c:v>
                </c:pt>
                <c:pt idx="704">
                  <c:v>12</c:v>
                </c:pt>
                <c:pt idx="705">
                  <c:v>15</c:v>
                </c:pt>
                <c:pt idx="706">
                  <c:v>17</c:v>
                </c:pt>
                <c:pt idx="707">
                  <c:v>19</c:v>
                </c:pt>
                <c:pt idx="708">
                  <c:v>21</c:v>
                </c:pt>
                <c:pt idx="709">
                  <c:v>22</c:v>
                </c:pt>
                <c:pt idx="710">
                  <c:v>26</c:v>
                </c:pt>
                <c:pt idx="711">
                  <c:v>28</c:v>
                </c:pt>
                <c:pt idx="712">
                  <c:v>30</c:v>
                </c:pt>
                <c:pt idx="713">
                  <c:v>31</c:v>
                </c:pt>
                <c:pt idx="714">
                  <c:v>32</c:v>
                </c:pt>
                <c:pt idx="715">
                  <c:v>33</c:v>
                </c:pt>
                <c:pt idx="716">
                  <c:v>34</c:v>
                </c:pt>
                <c:pt idx="717">
                  <c:v>35</c:v>
                </c:pt>
                <c:pt idx="718">
                  <c:v>36</c:v>
                </c:pt>
                <c:pt idx="719">
                  <c:v>37</c:v>
                </c:pt>
                <c:pt idx="720">
                  <c:v>38</c:v>
                </c:pt>
                <c:pt idx="721">
                  <c:v>39</c:v>
                </c:pt>
                <c:pt idx="722">
                  <c:v>40</c:v>
                </c:pt>
                <c:pt idx="723">
                  <c:v>41</c:v>
                </c:pt>
                <c:pt idx="724">
                  <c:v>43</c:v>
                </c:pt>
                <c:pt idx="725">
                  <c:v>45</c:v>
                </c:pt>
                <c:pt idx="726">
                  <c:v>4</c:v>
                </c:pt>
                <c:pt idx="727">
                  <c:v>13</c:v>
                </c:pt>
                <c:pt idx="728">
                  <c:v>1</c:v>
                </c:pt>
                <c:pt idx="729">
                  <c:v>2</c:v>
                </c:pt>
                <c:pt idx="730">
                  <c:v>要-2</c:v>
                </c:pt>
                <c:pt idx="731">
                  <c:v>25-1</c:v>
                </c:pt>
                <c:pt idx="732">
                  <c:v>1</c:v>
                </c:pt>
                <c:pt idx="733">
                  <c:v>27-1</c:v>
                </c:pt>
                <c:pt idx="734">
                  <c:v>28-1</c:v>
                </c:pt>
                <c:pt idx="735">
                  <c:v>R4-1</c:v>
                </c:pt>
                <c:pt idx="736">
                  <c:v>R4-2</c:v>
                </c:pt>
                <c:pt idx="737">
                  <c:v>R4-3</c:v>
                </c:pt>
                <c:pt idx="738">
                  <c:v>R4-4</c:v>
                </c:pt>
                <c:pt idx="739">
                  <c:v>R5-1</c:v>
                </c:pt>
                <c:pt idx="740">
                  <c:v>R5-2</c:v>
                </c:pt>
                <c:pt idx="741">
                  <c:v>R6-1</c:v>
                </c:pt>
                <c:pt idx="742">
                  <c:v>R6-2</c:v>
                </c:pt>
                <c:pt idx="743">
                  <c:v>R6-3</c:v>
                </c:pt>
                <c:pt idx="744">
                  <c:v>R7-1</c:v>
                </c:pt>
                <c:pt idx="745">
                  <c:v>R7-2</c:v>
                </c:pt>
                <c:pt idx="746">
                  <c:v>1</c:v>
                </c:pt>
                <c:pt idx="747">
                  <c:v>3</c:v>
                </c:pt>
                <c:pt idx="748">
                  <c:v>4</c:v>
                </c:pt>
                <c:pt idx="749">
                  <c:v>6</c:v>
                </c:pt>
                <c:pt idx="750">
                  <c:v>8</c:v>
                </c:pt>
                <c:pt idx="751">
                  <c:v>形-9号
(指-11号)</c:v>
                </c:pt>
                <c:pt idx="752">
                  <c:v>形-12号(指ｰ14号)</c:v>
                </c:pt>
                <c:pt idx="753">
                  <c:v>2</c:v>
                </c:pt>
                <c:pt idx="754">
                  <c:v>3</c:v>
                </c:pt>
                <c:pt idx="755">
                  <c:v>2</c:v>
                </c:pt>
                <c:pt idx="756">
                  <c:v>H17-2</c:v>
                </c:pt>
                <c:pt idx="757">
                  <c:v>H18-1</c:v>
                </c:pt>
                <c:pt idx="758">
                  <c:v>H22形-1</c:v>
                </c:pt>
                <c:pt idx="759">
                  <c:v>H23形-1</c:v>
                </c:pt>
                <c:pt idx="760">
                  <c:v>H23形-2</c:v>
                </c:pt>
                <c:pt idx="761">
                  <c:v>H23要-1</c:v>
                </c:pt>
                <c:pt idx="762">
                  <c:v>H24形-1</c:v>
                </c:pt>
                <c:pt idx="763">
                  <c:v>H25要-1</c:v>
                </c:pt>
                <c:pt idx="764">
                  <c:v>H25形-1</c:v>
                </c:pt>
                <c:pt idx="765">
                  <c:v>H25形-2</c:v>
                </c:pt>
                <c:pt idx="766">
                  <c:v>H25形-3</c:v>
                </c:pt>
                <c:pt idx="767">
                  <c:v>H25形-4</c:v>
                </c:pt>
                <c:pt idx="768">
                  <c:v>H26要-1</c:v>
                </c:pt>
                <c:pt idx="769">
                  <c:v>H26形-3</c:v>
                </c:pt>
                <c:pt idx="770">
                  <c:v>H26形-4</c:v>
                </c:pt>
                <c:pt idx="771">
                  <c:v>H26要-2</c:v>
                </c:pt>
                <c:pt idx="772">
                  <c:v>H26形-6</c:v>
                </c:pt>
                <c:pt idx="773">
                  <c:v>H26要-3</c:v>
                </c:pt>
                <c:pt idx="774">
                  <c:v>H26要-3</c:v>
                </c:pt>
                <c:pt idx="775">
                  <c:v>H27形-1</c:v>
                </c:pt>
                <c:pt idx="776">
                  <c:v>H27形-2</c:v>
                </c:pt>
                <c:pt idx="777">
                  <c:v>H25要-1</c:v>
                </c:pt>
                <c:pt idx="778">
                  <c:v>H28形-1</c:v>
                </c:pt>
                <c:pt idx="779">
                  <c:v>H28形-2</c:v>
                </c:pt>
                <c:pt idx="780">
                  <c:v>H28形-3</c:v>
                </c:pt>
                <c:pt idx="781">
                  <c:v>H28形-5</c:v>
                </c:pt>
                <c:pt idx="782">
                  <c:v>H29形-1</c:v>
                </c:pt>
                <c:pt idx="783">
                  <c:v>H29要-2</c:v>
                </c:pt>
                <c:pt idx="784">
                  <c:v>H29形-4</c:v>
                </c:pt>
                <c:pt idx="785">
                  <c:v>H29要-3</c:v>
                </c:pt>
                <c:pt idx="786">
                  <c:v>H29形-5</c:v>
                </c:pt>
                <c:pt idx="787">
                  <c:v>H29形-6</c:v>
                </c:pt>
                <c:pt idx="788">
                  <c:v>H30形-1</c:v>
                </c:pt>
                <c:pt idx="789">
                  <c:v>H30形-2</c:v>
                </c:pt>
                <c:pt idx="790">
                  <c:v>H30形-4</c:v>
                </c:pt>
                <c:pt idx="791">
                  <c:v>H30形-5</c:v>
                </c:pt>
                <c:pt idx="792">
                  <c:v>R01形-2</c:v>
                </c:pt>
                <c:pt idx="793">
                  <c:v>R01形-4</c:v>
                </c:pt>
                <c:pt idx="794">
                  <c:v>R01形-5</c:v>
                </c:pt>
                <c:pt idx="795">
                  <c:v>R01形-7</c:v>
                </c:pt>
                <c:pt idx="796">
                  <c:v>R01形-8</c:v>
                </c:pt>
                <c:pt idx="797">
                  <c:v>R01形-9</c:v>
                </c:pt>
                <c:pt idx="798">
                  <c:v>R02形-1</c:v>
                </c:pt>
                <c:pt idx="799">
                  <c:v>R02形-2</c:v>
                </c:pt>
                <c:pt idx="800">
                  <c:v>R02形-3</c:v>
                </c:pt>
                <c:pt idx="801">
                  <c:v>R02形-4</c:v>
                </c:pt>
                <c:pt idx="802">
                  <c:v>R03形-1</c:v>
                </c:pt>
                <c:pt idx="803">
                  <c:v>R03形-2</c:v>
                </c:pt>
                <c:pt idx="804">
                  <c:v>R03形-3</c:v>
                </c:pt>
                <c:pt idx="805">
                  <c:v>R03形-7</c:v>
                </c:pt>
                <c:pt idx="806">
                  <c:v>R03形-8</c:v>
                </c:pt>
                <c:pt idx="807">
                  <c:v>R03形-9</c:v>
                </c:pt>
                <c:pt idx="808">
                  <c:v>R03形-11</c:v>
                </c:pt>
                <c:pt idx="809">
                  <c:v>R03形-12</c:v>
                </c:pt>
                <c:pt idx="810">
                  <c:v>R03形-13</c:v>
                </c:pt>
                <c:pt idx="811">
                  <c:v>R03形-14</c:v>
                </c:pt>
                <c:pt idx="812">
                  <c:v>R4形-1</c:v>
                </c:pt>
                <c:pt idx="813">
                  <c:v>R04形-2</c:v>
                </c:pt>
                <c:pt idx="814">
                  <c:v>R04形-3</c:v>
                </c:pt>
                <c:pt idx="815">
                  <c:v>R04形-4</c:v>
                </c:pt>
                <c:pt idx="816">
                  <c:v>R04形-5</c:v>
                </c:pt>
                <c:pt idx="817">
                  <c:v>R04形-6</c:v>
                </c:pt>
                <c:pt idx="818">
                  <c:v>R04形-7</c:v>
                </c:pt>
                <c:pt idx="819">
                  <c:v>R04形-9</c:v>
                </c:pt>
                <c:pt idx="820">
                  <c:v>R04形-10</c:v>
                </c:pt>
                <c:pt idx="821">
                  <c:v>R04形-11</c:v>
                </c:pt>
                <c:pt idx="822">
                  <c:v>R04形-12</c:v>
                </c:pt>
                <c:pt idx="823">
                  <c:v>R04形-13</c:v>
                </c:pt>
                <c:pt idx="824">
                  <c:v>R04要-3</c:v>
                </c:pt>
                <c:pt idx="825">
                  <c:v>R04形-15</c:v>
                </c:pt>
                <c:pt idx="826">
                  <c:v>R04形-16</c:v>
                </c:pt>
                <c:pt idx="827">
                  <c:v>R04要-6</c:v>
                </c:pt>
                <c:pt idx="828">
                  <c:v>R04形-17</c:v>
                </c:pt>
                <c:pt idx="829">
                  <c:v>R05形-1</c:v>
                </c:pt>
                <c:pt idx="830">
                  <c:v>R05形-2</c:v>
                </c:pt>
                <c:pt idx="831">
                  <c:v>R05形-3</c:v>
                </c:pt>
                <c:pt idx="832">
                  <c:v>R05形-5</c:v>
                </c:pt>
                <c:pt idx="833">
                  <c:v>R05形-6</c:v>
                </c:pt>
                <c:pt idx="834">
                  <c:v>R05形-7</c:v>
                </c:pt>
                <c:pt idx="835">
                  <c:v>R05形-8</c:v>
                </c:pt>
                <c:pt idx="836">
                  <c:v>R05形-9</c:v>
                </c:pt>
                <c:pt idx="837">
                  <c:v>R05形-10</c:v>
                </c:pt>
                <c:pt idx="838">
                  <c:v>R05形-11</c:v>
                </c:pt>
                <c:pt idx="839">
                  <c:v>R05形-12</c:v>
                </c:pt>
                <c:pt idx="840">
                  <c:v>R05形-13</c:v>
                </c:pt>
                <c:pt idx="841">
                  <c:v>R05形-14</c:v>
                </c:pt>
                <c:pt idx="842">
                  <c:v>R05形-15</c:v>
                </c:pt>
                <c:pt idx="843">
                  <c:v>R05要-2</c:v>
                </c:pt>
                <c:pt idx="844">
                  <c:v>R05形-16</c:v>
                </c:pt>
                <c:pt idx="845">
                  <c:v>R05形-17</c:v>
                </c:pt>
                <c:pt idx="846">
                  <c:v>R05形-18</c:v>
                </c:pt>
                <c:pt idx="847">
                  <c:v>R05形-19</c:v>
                </c:pt>
                <c:pt idx="848">
                  <c:v>R06形-1 </c:v>
                </c:pt>
                <c:pt idx="849">
                  <c:v>R06形-2</c:v>
                </c:pt>
                <c:pt idx="850">
                  <c:v>R06要-1</c:v>
                </c:pt>
                <c:pt idx="851">
                  <c:v>R06形-3 </c:v>
                </c:pt>
                <c:pt idx="852">
                  <c:v>R06形-4 </c:v>
                </c:pt>
                <c:pt idx="853">
                  <c:v>R06形-5 </c:v>
                </c:pt>
                <c:pt idx="854">
                  <c:v>R06形-6</c:v>
                </c:pt>
                <c:pt idx="855">
                  <c:v>R06要-2</c:v>
                </c:pt>
                <c:pt idx="856">
                  <c:v>R06形-8</c:v>
                </c:pt>
                <c:pt idx="857">
                  <c:v>R06形-9</c:v>
                </c:pt>
                <c:pt idx="858">
                  <c:v>R06要-4</c:v>
                </c:pt>
                <c:pt idx="859">
                  <c:v>R06形-10</c:v>
                </c:pt>
                <c:pt idx="860">
                  <c:v>R06形-11</c:v>
                </c:pt>
                <c:pt idx="861">
                  <c:v>R06形-12</c:v>
                </c:pt>
                <c:pt idx="862">
                  <c:v>R06形-13</c:v>
                </c:pt>
                <c:pt idx="863">
                  <c:v>R06形-14</c:v>
                </c:pt>
                <c:pt idx="864">
                  <c:v>R06形-15</c:v>
                </c:pt>
                <c:pt idx="865">
                  <c:v>R06形-16</c:v>
                </c:pt>
                <c:pt idx="866">
                  <c:v>2</c:v>
                </c:pt>
                <c:pt idx="867">
                  <c:v>3</c:v>
                </c:pt>
                <c:pt idx="868">
                  <c:v>5</c:v>
                </c:pt>
                <c:pt idx="869">
                  <c:v>6</c:v>
                </c:pt>
                <c:pt idx="870">
                  <c:v>7</c:v>
                </c:pt>
                <c:pt idx="871">
                  <c:v>8</c:v>
                </c:pt>
                <c:pt idx="872">
                  <c:v>11</c:v>
                </c:pt>
                <c:pt idx="873">
                  <c:v>12</c:v>
                </c:pt>
                <c:pt idx="874">
                  <c:v>13</c:v>
                </c:pt>
                <c:pt idx="875">
                  <c:v>15</c:v>
                </c:pt>
                <c:pt idx="876">
                  <c:v>16</c:v>
                </c:pt>
                <c:pt idx="877">
                  <c:v>18</c:v>
                </c:pt>
                <c:pt idx="878">
                  <c:v>19</c:v>
                </c:pt>
                <c:pt idx="879">
                  <c:v>20</c:v>
                </c:pt>
                <c:pt idx="880">
                  <c:v>21</c:v>
                </c:pt>
                <c:pt idx="881">
                  <c:v>22</c:v>
                </c:pt>
                <c:pt idx="882">
                  <c:v>23</c:v>
                </c:pt>
                <c:pt idx="883">
                  <c:v>24</c:v>
                </c:pt>
                <c:pt idx="884">
                  <c:v>25</c:v>
                </c:pt>
                <c:pt idx="885">
                  <c:v>28</c:v>
                </c:pt>
                <c:pt idx="886">
                  <c:v>30</c:v>
                </c:pt>
                <c:pt idx="887">
                  <c:v>32</c:v>
                </c:pt>
                <c:pt idx="888">
                  <c:v>33</c:v>
                </c:pt>
                <c:pt idx="889">
                  <c:v>36</c:v>
                </c:pt>
                <c:pt idx="890">
                  <c:v>38</c:v>
                </c:pt>
                <c:pt idx="891">
                  <c:v>39</c:v>
                </c:pt>
                <c:pt idx="892">
                  <c:v>40</c:v>
                </c:pt>
                <c:pt idx="893">
                  <c:v>41</c:v>
                </c:pt>
                <c:pt idx="894">
                  <c:v>45</c:v>
                </c:pt>
                <c:pt idx="895">
                  <c:v>48</c:v>
                </c:pt>
                <c:pt idx="896">
                  <c:v>49</c:v>
                </c:pt>
                <c:pt idx="897">
                  <c:v>50</c:v>
                </c:pt>
                <c:pt idx="898">
                  <c:v>51</c:v>
                </c:pt>
                <c:pt idx="899">
                  <c:v>53</c:v>
                </c:pt>
                <c:pt idx="900">
                  <c:v>54</c:v>
                </c:pt>
                <c:pt idx="901">
                  <c:v>55</c:v>
                </c:pt>
                <c:pt idx="902">
                  <c:v>58</c:v>
                </c:pt>
                <c:pt idx="903">
                  <c:v>59</c:v>
                </c:pt>
                <c:pt idx="904">
                  <c:v>60</c:v>
                </c:pt>
                <c:pt idx="905">
                  <c:v>62</c:v>
                </c:pt>
                <c:pt idx="906">
                  <c:v>63</c:v>
                </c:pt>
                <c:pt idx="907">
                  <c:v>64</c:v>
                </c:pt>
                <c:pt idx="908">
                  <c:v>65</c:v>
                </c:pt>
                <c:pt idx="909">
                  <c:v>67</c:v>
                </c:pt>
                <c:pt idx="910">
                  <c:v>68</c:v>
                </c:pt>
                <c:pt idx="911">
                  <c:v>69</c:v>
                </c:pt>
                <c:pt idx="912">
                  <c:v>70</c:v>
                </c:pt>
                <c:pt idx="913">
                  <c:v>74</c:v>
                </c:pt>
                <c:pt idx="914">
                  <c:v>75</c:v>
                </c:pt>
                <c:pt idx="915">
                  <c:v>3</c:v>
                </c:pt>
                <c:pt idx="916">
                  <c:v>5</c:v>
                </c:pt>
                <c:pt idx="917">
                  <c:v>6</c:v>
                </c:pt>
                <c:pt idx="918">
                  <c:v>10</c:v>
                </c:pt>
                <c:pt idx="919">
                  <c:v>15</c:v>
                </c:pt>
                <c:pt idx="920">
                  <c:v>16</c:v>
                </c:pt>
                <c:pt idx="921">
                  <c:v>17</c:v>
                </c:pt>
                <c:pt idx="922">
                  <c:v>18</c:v>
                </c:pt>
                <c:pt idx="923">
                  <c:v>20</c:v>
                </c:pt>
                <c:pt idx="924">
                  <c:v>21</c:v>
                </c:pt>
                <c:pt idx="925">
                  <c:v>22</c:v>
                </c:pt>
                <c:pt idx="926">
                  <c:v>24</c:v>
                </c:pt>
                <c:pt idx="927">
                  <c:v>25</c:v>
                </c:pt>
                <c:pt idx="928">
                  <c:v>26</c:v>
                </c:pt>
                <c:pt idx="929">
                  <c:v>27</c:v>
                </c:pt>
                <c:pt idx="930">
                  <c:v>28</c:v>
                </c:pt>
                <c:pt idx="931">
                  <c:v>29</c:v>
                </c:pt>
                <c:pt idx="932">
                  <c:v>30</c:v>
                </c:pt>
                <c:pt idx="933">
                  <c:v>31</c:v>
                </c:pt>
                <c:pt idx="934">
                  <c:v>33</c:v>
                </c:pt>
                <c:pt idx="935">
                  <c:v>34</c:v>
                </c:pt>
                <c:pt idx="936">
                  <c:v>35</c:v>
                </c:pt>
                <c:pt idx="937">
                  <c:v>36</c:v>
                </c:pt>
                <c:pt idx="938">
                  <c:v>37</c:v>
                </c:pt>
                <c:pt idx="939">
                  <c:v>4</c:v>
                </c:pt>
                <c:pt idx="940">
                  <c:v>5</c:v>
                </c:pt>
                <c:pt idx="941">
                  <c:v>6</c:v>
                </c:pt>
                <c:pt idx="942">
                  <c:v>10</c:v>
                </c:pt>
                <c:pt idx="943">
                  <c:v>17</c:v>
                </c:pt>
                <c:pt idx="944">
                  <c:v>25</c:v>
                </c:pt>
                <c:pt idx="945">
                  <c:v>27</c:v>
                </c:pt>
                <c:pt idx="946">
                  <c:v>29</c:v>
                </c:pt>
                <c:pt idx="947">
                  <c:v>30</c:v>
                </c:pt>
                <c:pt idx="948">
                  <c:v>34</c:v>
                </c:pt>
                <c:pt idx="949">
                  <c:v>35</c:v>
                </c:pt>
                <c:pt idx="950">
                  <c:v>36</c:v>
                </c:pt>
                <c:pt idx="951">
                  <c:v>38</c:v>
                </c:pt>
                <c:pt idx="952">
                  <c:v>39</c:v>
                </c:pt>
                <c:pt idx="953">
                  <c:v>40</c:v>
                </c:pt>
                <c:pt idx="954">
                  <c:v>41</c:v>
                </c:pt>
                <c:pt idx="955">
                  <c:v>R5形-1</c:v>
                </c:pt>
                <c:pt idx="956">
                  <c:v>1</c:v>
                </c:pt>
                <c:pt idx="957">
                  <c:v>3</c:v>
                </c:pt>
                <c:pt idx="958">
                  <c:v>4</c:v>
                </c:pt>
                <c:pt idx="959">
                  <c:v>5</c:v>
                </c:pt>
                <c:pt idx="960">
                  <c:v>6</c:v>
                </c:pt>
                <c:pt idx="961">
                  <c:v>7</c:v>
                </c:pt>
                <c:pt idx="962">
                  <c:v>8</c:v>
                </c:pt>
                <c:pt idx="963">
                  <c:v>9</c:v>
                </c:pt>
                <c:pt idx="964">
                  <c:v>10</c:v>
                </c:pt>
                <c:pt idx="965">
                  <c:v>11</c:v>
                </c:pt>
                <c:pt idx="966">
                  <c:v>13</c:v>
                </c:pt>
                <c:pt idx="967">
                  <c:v>14</c:v>
                </c:pt>
                <c:pt idx="968">
                  <c:v>15</c:v>
                </c:pt>
                <c:pt idx="969">
                  <c:v>16</c:v>
                </c:pt>
                <c:pt idx="970">
                  <c:v>17</c:v>
                </c:pt>
                <c:pt idx="971">
                  <c:v>18</c:v>
                </c:pt>
                <c:pt idx="972">
                  <c:v>19</c:v>
                </c:pt>
                <c:pt idx="973">
                  <c:v>20</c:v>
                </c:pt>
                <c:pt idx="974">
                  <c:v>21</c:v>
                </c:pt>
                <c:pt idx="975">
                  <c:v>22</c:v>
                </c:pt>
                <c:pt idx="976">
                  <c:v>23</c:v>
                </c:pt>
                <c:pt idx="977">
                  <c:v>24</c:v>
                </c:pt>
                <c:pt idx="978">
                  <c:v>25</c:v>
                </c:pt>
                <c:pt idx="979">
                  <c:v>26</c:v>
                </c:pt>
                <c:pt idx="980">
                  <c:v>27</c:v>
                </c:pt>
                <c:pt idx="981">
                  <c:v>28</c:v>
                </c:pt>
                <c:pt idx="982">
                  <c:v>30</c:v>
                </c:pt>
                <c:pt idx="983">
                  <c:v>31</c:v>
                </c:pt>
                <c:pt idx="984">
                  <c:v>32</c:v>
                </c:pt>
                <c:pt idx="985">
                  <c:v>33</c:v>
                </c:pt>
                <c:pt idx="986">
                  <c:v>34</c:v>
                </c:pt>
                <c:pt idx="987">
                  <c:v>35</c:v>
                </c:pt>
                <c:pt idx="988">
                  <c:v>36</c:v>
                </c:pt>
                <c:pt idx="989">
                  <c:v>37</c:v>
                </c:pt>
                <c:pt idx="990">
                  <c:v>38</c:v>
                </c:pt>
                <c:pt idx="991">
                  <c:v>39</c:v>
                </c:pt>
                <c:pt idx="992">
                  <c:v>40</c:v>
                </c:pt>
                <c:pt idx="993">
                  <c:v>41</c:v>
                </c:pt>
                <c:pt idx="994">
                  <c:v>42</c:v>
                </c:pt>
                <c:pt idx="995">
                  <c:v>1</c:v>
                </c:pt>
                <c:pt idx="996">
                  <c:v>1</c:v>
                </c:pt>
                <c:pt idx="997">
                  <c:v>4</c:v>
                </c:pt>
                <c:pt idx="998">
                  <c:v>2</c:v>
                </c:pt>
                <c:pt idx="999">
                  <c:v>措-1</c:v>
                </c:pt>
                <c:pt idx="1000">
                  <c:v>1</c:v>
                </c:pt>
                <c:pt idx="1001">
                  <c:v>1</c:v>
                </c:pt>
                <c:pt idx="1002">
                  <c:v>措-2</c:v>
                </c:pt>
                <c:pt idx="1003">
                  <c:v>―</c:v>
                </c:pt>
                <c:pt idx="1004">
                  <c:v>―</c:v>
                </c:pt>
                <c:pt idx="1005">
                  <c:v>○</c:v>
                </c:pt>
                <c:pt idx="1006">
                  <c:v>―</c:v>
                </c:pt>
                <c:pt idx="1007">
                  <c:v>29</c:v>
                </c:pt>
                <c:pt idx="1008">
                  <c:v>―</c:v>
                </c:pt>
                <c:pt idx="1009">
                  <c:v>―</c:v>
                </c:pt>
                <c:pt idx="1010">
                  <c:v>―</c:v>
                </c:pt>
                <c:pt idx="1011">
                  <c:v>―</c:v>
                </c:pt>
                <c:pt idx="1012">
                  <c:v>○</c:v>
                </c:pt>
                <c:pt idx="1013">
                  <c:v>―</c:v>
                </c:pt>
                <c:pt idx="1014">
                  <c:v>―</c:v>
                </c:pt>
                <c:pt idx="1015">
                  <c:v>82</c:v>
                </c:pt>
                <c:pt idx="1016">
                  <c:v>―</c:v>
                </c:pt>
                <c:pt idx="1017">
                  <c:v>―</c:v>
                </c:pt>
                <c:pt idx="1018">
                  <c:v>―</c:v>
                </c:pt>
                <c:pt idx="1019">
                  <c:v>○</c:v>
                </c:pt>
                <c:pt idx="1020">
                  <c:v>―</c:v>
                </c:pt>
                <c:pt idx="1021">
                  <c:v>―</c:v>
                </c:pt>
                <c:pt idx="1022">
                  <c:v>110</c:v>
                </c:pt>
                <c:pt idx="1023">
                  <c:v>125</c:v>
                </c:pt>
                <c:pt idx="1024">
                  <c:v>―</c:v>
                </c:pt>
                <c:pt idx="1025">
                  <c:v>―</c:v>
                </c:pt>
                <c:pt idx="1026">
                  <c:v>135</c:v>
                </c:pt>
                <c:pt idx="1027">
                  <c:v>―</c:v>
                </c:pt>
                <c:pt idx="1028">
                  <c:v>140</c:v>
                </c:pt>
                <c:pt idx="1029">
                  <c:v>143</c:v>
                </c:pt>
                <c:pt idx="1030">
                  <c:v>144</c:v>
                </c:pt>
                <c:pt idx="1031">
                  <c:v>149</c:v>
                </c:pt>
                <c:pt idx="1032">
                  <c:v>154</c:v>
                </c:pt>
                <c:pt idx="1033">
                  <c:v>156</c:v>
                </c:pt>
                <c:pt idx="1034">
                  <c:v>159</c:v>
                </c:pt>
                <c:pt idx="1035">
                  <c:v>162</c:v>
                </c:pt>
                <c:pt idx="1036">
                  <c:v>169</c:v>
                </c:pt>
                <c:pt idx="1037">
                  <c:v>172</c:v>
                </c:pt>
                <c:pt idx="1038">
                  <c:v>―</c:v>
                </c:pt>
                <c:pt idx="1039">
                  <c:v>―</c:v>
                </c:pt>
                <c:pt idx="1040">
                  <c:v>―</c:v>
                </c:pt>
                <c:pt idx="1041">
                  <c:v>178</c:v>
                </c:pt>
                <c:pt idx="1042">
                  <c:v>179</c:v>
                </c:pt>
                <c:pt idx="1043">
                  <c:v>―</c:v>
                </c:pt>
                <c:pt idx="1044">
                  <c:v>―</c:v>
                </c:pt>
                <c:pt idx="1045">
                  <c:v>―</c:v>
                </c:pt>
                <c:pt idx="1046">
                  <c:v>187</c:v>
                </c:pt>
                <c:pt idx="1047">
                  <c:v>190</c:v>
                </c:pt>
                <c:pt idx="1048">
                  <c:v>191</c:v>
                </c:pt>
                <c:pt idx="1049">
                  <c:v>192</c:v>
                </c:pt>
                <c:pt idx="1050">
                  <c:v>193</c:v>
                </c:pt>
                <c:pt idx="1051">
                  <c:v>194</c:v>
                </c:pt>
                <c:pt idx="1052">
                  <c:v>195</c:v>
                </c:pt>
                <c:pt idx="1053">
                  <c:v>―</c:v>
                </c:pt>
                <c:pt idx="1054">
                  <c:v>―</c:v>
                </c:pt>
                <c:pt idx="1055">
                  <c:v>―</c:v>
                </c:pt>
                <c:pt idx="1056">
                  <c:v>―</c:v>
                </c:pt>
                <c:pt idx="1057">
                  <c:v>214</c:v>
                </c:pt>
                <c:pt idx="1058">
                  <c:v>―</c:v>
                </c:pt>
                <c:pt idx="1059">
                  <c:v>―</c:v>
                </c:pt>
                <c:pt idx="1060">
                  <c:v>221</c:v>
                </c:pt>
                <c:pt idx="1061">
                  <c:v>―</c:v>
                </c:pt>
                <c:pt idx="1062">
                  <c:v>223
224</c:v>
                </c:pt>
                <c:pt idx="1063">
                  <c:v>―</c:v>
                </c:pt>
                <c:pt idx="1064">
                  <c:v>232</c:v>
                </c:pt>
                <c:pt idx="1065">
                  <c:v>―</c:v>
                </c:pt>
                <c:pt idx="1066">
                  <c:v>―</c:v>
                </c:pt>
                <c:pt idx="1067">
                  <c:v>242</c:v>
                </c:pt>
                <c:pt idx="1068">
                  <c:v>245</c:v>
                </c:pt>
                <c:pt idx="1069">
                  <c:v>246</c:v>
                </c:pt>
                <c:pt idx="1070">
                  <c:v>247</c:v>
                </c:pt>
                <c:pt idx="1071">
                  <c:v>248</c:v>
                </c:pt>
                <c:pt idx="1072">
                  <c:v>―</c:v>
                </c:pt>
                <c:pt idx="1073">
                  <c:v>―</c:v>
                </c:pt>
                <c:pt idx="1074">
                  <c:v>251</c:v>
                </c:pt>
                <c:pt idx="1075">
                  <c:v>252</c:v>
                </c:pt>
                <c:pt idx="1076">
                  <c:v>214</c:v>
                </c:pt>
                <c:pt idx="1077">
                  <c:v>259</c:v>
                </c:pt>
                <c:pt idx="1078">
                  <c:v>265</c:v>
                </c:pt>
                <c:pt idx="1079">
                  <c:v>266</c:v>
                </c:pt>
                <c:pt idx="1080">
                  <c:v>268</c:v>
                </c:pt>
                <c:pt idx="1081">
                  <c:v>269</c:v>
                </c:pt>
                <c:pt idx="1082">
                  <c:v>271</c:v>
                </c:pt>
                <c:pt idx="1083">
                  <c:v>276</c:v>
                </c:pt>
                <c:pt idx="1084">
                  <c:v>280</c:v>
                </c:pt>
                <c:pt idx="1085">
                  <c:v>284</c:v>
                </c:pt>
                <c:pt idx="1086">
                  <c:v>286</c:v>
                </c:pt>
                <c:pt idx="1087">
                  <c:v>290</c:v>
                </c:pt>
                <c:pt idx="1088">
                  <c:v>293</c:v>
                </c:pt>
                <c:pt idx="1089">
                  <c:v>294</c:v>
                </c:pt>
                <c:pt idx="1090">
                  <c:v>307</c:v>
                </c:pt>
                <c:pt idx="1091">
                  <c:v>314</c:v>
                </c:pt>
                <c:pt idx="1092">
                  <c:v>315</c:v>
                </c:pt>
                <c:pt idx="1093">
                  <c:v>317</c:v>
                </c:pt>
                <c:pt idx="1094">
                  <c:v>319</c:v>
                </c:pt>
                <c:pt idx="1095">
                  <c:v>322</c:v>
                </c:pt>
                <c:pt idx="1096">
                  <c:v>326</c:v>
                </c:pt>
                <c:pt idx="1097">
                  <c:v>327</c:v>
                </c:pt>
                <c:pt idx="1098">
                  <c:v>328</c:v>
                </c:pt>
                <c:pt idx="1099">
                  <c:v>330</c:v>
                </c:pt>
                <c:pt idx="1100">
                  <c:v>333</c:v>
                </c:pt>
                <c:pt idx="1101">
                  <c:v>335</c:v>
                </c:pt>
                <c:pt idx="1102">
                  <c:v>337</c:v>
                </c:pt>
                <c:pt idx="1103">
                  <c:v>338</c:v>
                </c:pt>
                <c:pt idx="1104">
                  <c:v>339</c:v>
                </c:pt>
                <c:pt idx="1105">
                  <c:v>342</c:v>
                </c:pt>
                <c:pt idx="1106">
                  <c:v>347</c:v>
                </c:pt>
                <c:pt idx="1107">
                  <c:v>352</c:v>
                </c:pt>
                <c:pt idx="1108">
                  <c:v>354</c:v>
                </c:pt>
                <c:pt idx="1109">
                  <c:v>355</c:v>
                </c:pt>
                <c:pt idx="1110">
                  <c:v>359</c:v>
                </c:pt>
                <c:pt idx="1111">
                  <c:v>360</c:v>
                </c:pt>
                <c:pt idx="1112">
                  <c:v>362</c:v>
                </c:pt>
                <c:pt idx="1113">
                  <c:v>364</c:v>
                </c:pt>
                <c:pt idx="1114">
                  <c:v>365</c:v>
                </c:pt>
                <c:pt idx="1115">
                  <c:v>367</c:v>
                </c:pt>
                <c:pt idx="1116">
                  <c:v>368</c:v>
                </c:pt>
                <c:pt idx="1117">
                  <c:v>370</c:v>
                </c:pt>
                <c:pt idx="1118">
                  <c:v>372</c:v>
                </c:pt>
                <c:pt idx="1119">
                  <c:v>382</c:v>
                </c:pt>
                <c:pt idx="1120">
                  <c:v>384</c:v>
                </c:pt>
                <c:pt idx="1121">
                  <c:v>387</c:v>
                </c:pt>
                <c:pt idx="1122">
                  <c:v>388</c:v>
                </c:pt>
                <c:pt idx="1123">
                  <c:v>391</c:v>
                </c:pt>
                <c:pt idx="1124">
                  <c:v>394</c:v>
                </c:pt>
                <c:pt idx="1125">
                  <c:v>396</c:v>
                </c:pt>
                <c:pt idx="1126">
                  <c:v>397</c:v>
                </c:pt>
                <c:pt idx="1127">
                  <c:v>398</c:v>
                </c:pt>
                <c:pt idx="1128">
                  <c:v>403</c:v>
                </c:pt>
                <c:pt idx="1129">
                  <c:v>407</c:v>
                </c:pt>
                <c:pt idx="1130">
                  <c:v>408</c:v>
                </c:pt>
                <c:pt idx="1131">
                  <c:v>413</c:v>
                </c:pt>
                <c:pt idx="1132">
                  <c:v>418</c:v>
                </c:pt>
                <c:pt idx="1133">
                  <c:v>421</c:v>
                </c:pt>
                <c:pt idx="1134">
                  <c:v>422</c:v>
                </c:pt>
                <c:pt idx="1135">
                  <c:v>424</c:v>
                </c:pt>
                <c:pt idx="1136">
                  <c:v>425</c:v>
                </c:pt>
                <c:pt idx="1137">
                  <c:v>427</c:v>
                </c:pt>
                <c:pt idx="1138">
                  <c:v>431</c:v>
                </c:pt>
                <c:pt idx="1139">
                  <c:v>437</c:v>
                </c:pt>
                <c:pt idx="1140">
                  <c:v>439</c:v>
                </c:pt>
                <c:pt idx="1141">
                  <c:v>441</c:v>
                </c:pt>
                <c:pt idx="1142">
                  <c:v>443</c:v>
                </c:pt>
                <c:pt idx="1143">
                  <c:v>444</c:v>
                </c:pt>
                <c:pt idx="1144">
                  <c:v>446</c:v>
                </c:pt>
                <c:pt idx="1145">
                  <c:v>447</c:v>
                </c:pt>
                <c:pt idx="1146">
                  <c:v>451</c:v>
                </c:pt>
                <c:pt idx="1147">
                  <c:v>452</c:v>
                </c:pt>
                <c:pt idx="1148">
                  <c:v>461</c:v>
                </c:pt>
                <c:pt idx="1149">
                  <c:v>465</c:v>
                </c:pt>
                <c:pt idx="1150">
                  <c:v>466</c:v>
                </c:pt>
                <c:pt idx="1151">
                  <c:v>474</c:v>
                </c:pt>
                <c:pt idx="1152">
                  <c:v>476</c:v>
                </c:pt>
                <c:pt idx="1153">
                  <c:v>478</c:v>
                </c:pt>
                <c:pt idx="1154">
                  <c:v>481</c:v>
                </c:pt>
                <c:pt idx="1155">
                  <c:v>482</c:v>
                </c:pt>
                <c:pt idx="1156">
                  <c:v>484</c:v>
                </c:pt>
                <c:pt idx="1157">
                  <c:v>486</c:v>
                </c:pt>
                <c:pt idx="1158">
                  <c:v>491</c:v>
                </c:pt>
                <c:pt idx="1159">
                  <c:v>492</c:v>
                </c:pt>
                <c:pt idx="1160">
                  <c:v>494</c:v>
                </c:pt>
                <c:pt idx="1161">
                  <c:v>495</c:v>
                </c:pt>
                <c:pt idx="1162">
                  <c:v>498</c:v>
                </c:pt>
                <c:pt idx="1163">
                  <c:v>502</c:v>
                </c:pt>
                <c:pt idx="1164">
                  <c:v>503</c:v>
                </c:pt>
                <c:pt idx="1165">
                  <c:v>504</c:v>
                </c:pt>
                <c:pt idx="1166">
                  <c:v>505</c:v>
                </c:pt>
                <c:pt idx="1167">
                  <c:v>506</c:v>
                </c:pt>
                <c:pt idx="1168">
                  <c:v>507</c:v>
                </c:pt>
                <c:pt idx="1169">
                  <c:v>508</c:v>
                </c:pt>
                <c:pt idx="1170">
                  <c:v>509</c:v>
                </c:pt>
                <c:pt idx="1171">
                  <c:v>510</c:v>
                </c:pt>
                <c:pt idx="1172">
                  <c:v>519</c:v>
                </c:pt>
                <c:pt idx="1173">
                  <c:v>521</c:v>
                </c:pt>
                <c:pt idx="1174">
                  <c:v>523</c:v>
                </c:pt>
                <c:pt idx="1175">
                  <c:v>524</c:v>
                </c:pt>
                <c:pt idx="1176">
                  <c:v>531</c:v>
                </c:pt>
                <c:pt idx="1177">
                  <c:v>535</c:v>
                </c:pt>
                <c:pt idx="1178">
                  <c:v>537</c:v>
                </c:pt>
                <c:pt idx="1179">
                  <c:v>542</c:v>
                </c:pt>
                <c:pt idx="1180">
                  <c:v>544</c:v>
                </c:pt>
                <c:pt idx="1181">
                  <c:v>549</c:v>
                </c:pt>
                <c:pt idx="1182">
                  <c:v>551</c:v>
                </c:pt>
                <c:pt idx="1183">
                  <c:v>554</c:v>
                </c:pt>
                <c:pt idx="1184">
                  <c:v>555</c:v>
                </c:pt>
                <c:pt idx="1185">
                  <c:v>556</c:v>
                </c:pt>
                <c:pt idx="1186">
                  <c:v>560</c:v>
                </c:pt>
                <c:pt idx="1187">
                  <c:v>564</c:v>
                </c:pt>
                <c:pt idx="1188">
                  <c:v>566</c:v>
                </c:pt>
                <c:pt idx="1189">
                  <c:v>570</c:v>
                </c:pt>
                <c:pt idx="1190">
                  <c:v>575</c:v>
                </c:pt>
                <c:pt idx="1191">
                  <c:v>576</c:v>
                </c:pt>
                <c:pt idx="1192">
                  <c:v>544</c:v>
                </c:pt>
                <c:pt idx="1193">
                  <c:v>581</c:v>
                </c:pt>
                <c:pt idx="1194">
                  <c:v>582</c:v>
                </c:pt>
                <c:pt idx="1195">
                  <c:v>583</c:v>
                </c:pt>
                <c:pt idx="1196">
                  <c:v>585</c:v>
                </c:pt>
                <c:pt idx="1197">
                  <c:v>587</c:v>
                </c:pt>
                <c:pt idx="1198">
                  <c:v>588</c:v>
                </c:pt>
                <c:pt idx="1199">
                  <c:v>591</c:v>
                </c:pt>
                <c:pt idx="1200">
                  <c:v>592</c:v>
                </c:pt>
                <c:pt idx="1201">
                  <c:v>594</c:v>
                </c:pt>
                <c:pt idx="1202">
                  <c:v>596</c:v>
                </c:pt>
                <c:pt idx="1203">
                  <c:v>597</c:v>
                </c:pt>
                <c:pt idx="1204">
                  <c:v>598</c:v>
                </c:pt>
                <c:pt idx="1205">
                  <c:v>599</c:v>
                </c:pt>
                <c:pt idx="1206">
                  <c:v>601</c:v>
                </c:pt>
                <c:pt idx="1207">
                  <c:v>603</c:v>
                </c:pt>
                <c:pt idx="1208">
                  <c:v>606</c:v>
                </c:pt>
                <c:pt idx="1209">
                  <c:v>607</c:v>
                </c:pt>
                <c:pt idx="1210">
                  <c:v>616</c:v>
                </c:pt>
                <c:pt idx="1211">
                  <c:v>621</c:v>
                </c:pt>
                <c:pt idx="1212">
                  <c:v>623</c:v>
                </c:pt>
                <c:pt idx="1213">
                  <c:v>627</c:v>
                </c:pt>
                <c:pt idx="1214">
                  <c:v>631</c:v>
                </c:pt>
                <c:pt idx="1215">
                  <c:v>633</c:v>
                </c:pt>
                <c:pt idx="1216">
                  <c:v>634</c:v>
                </c:pt>
                <c:pt idx="1217">
                  <c:v>636</c:v>
                </c:pt>
                <c:pt idx="1218">
                  <c:v>637</c:v>
                </c:pt>
                <c:pt idx="1219">
                  <c:v>638</c:v>
                </c:pt>
                <c:pt idx="1220">
                  <c:v>640</c:v>
                </c:pt>
                <c:pt idx="1221">
                  <c:v>641</c:v>
                </c:pt>
                <c:pt idx="1222">
                  <c:v>642</c:v>
                </c:pt>
                <c:pt idx="1223">
                  <c:v>643</c:v>
                </c:pt>
                <c:pt idx="1224">
                  <c:v>646</c:v>
                </c:pt>
                <c:pt idx="1225">
                  <c:v>647</c:v>
                </c:pt>
                <c:pt idx="1226">
                  <c:v>648</c:v>
                </c:pt>
                <c:pt idx="1227">
                  <c:v>649</c:v>
                </c:pt>
                <c:pt idx="1228">
                  <c:v>651</c:v>
                </c:pt>
                <c:pt idx="1229">
                  <c:v>652</c:v>
                </c:pt>
                <c:pt idx="1230">
                  <c:v>653</c:v>
                </c:pt>
                <c:pt idx="1231">
                  <c:v>654</c:v>
                </c:pt>
                <c:pt idx="1232">
                  <c:v>657</c:v>
                </c:pt>
                <c:pt idx="1233">
                  <c:v>662</c:v>
                </c:pt>
                <c:pt idx="1234">
                  <c:v>664</c:v>
                </c:pt>
                <c:pt idx="1235">
                  <c:v>667</c:v>
                </c:pt>
                <c:pt idx="1236">
                  <c:v>670</c:v>
                </c:pt>
                <c:pt idx="1237">
                  <c:v>671</c:v>
                </c:pt>
                <c:pt idx="1238">
                  <c:v>672</c:v>
                </c:pt>
                <c:pt idx="1239">
                  <c:v>680</c:v>
                </c:pt>
                <c:pt idx="1240">
                  <c:v>681</c:v>
                </c:pt>
                <c:pt idx="1241">
                  <c:v>684</c:v>
                </c:pt>
                <c:pt idx="1242">
                  <c:v>686</c:v>
                </c:pt>
                <c:pt idx="1243">
                  <c:v>687</c:v>
                </c:pt>
                <c:pt idx="1244">
                  <c:v>689</c:v>
                </c:pt>
                <c:pt idx="1245">
                  <c:v>692</c:v>
                </c:pt>
                <c:pt idx="1246">
                  <c:v>694</c:v>
                </c:pt>
                <c:pt idx="1247">
                  <c:v>695</c:v>
                </c:pt>
                <c:pt idx="1248">
                  <c:v>696</c:v>
                </c:pt>
                <c:pt idx="1249">
                  <c:v>697</c:v>
                </c:pt>
                <c:pt idx="1250">
                  <c:v>698</c:v>
                </c:pt>
                <c:pt idx="1251">
                  <c:v>701</c:v>
                </c:pt>
                <c:pt idx="1252">
                  <c:v>702</c:v>
                </c:pt>
                <c:pt idx="1253">
                  <c:v>705</c:v>
                </c:pt>
                <c:pt idx="1254">
                  <c:v>708</c:v>
                </c:pt>
                <c:pt idx="1255">
                  <c:v>710</c:v>
                </c:pt>
                <c:pt idx="1256">
                  <c:v>718</c:v>
                </c:pt>
                <c:pt idx="1257">
                  <c:v>721</c:v>
                </c:pt>
                <c:pt idx="1258">
                  <c:v>722</c:v>
                </c:pt>
                <c:pt idx="1259">
                  <c:v>723</c:v>
                </c:pt>
                <c:pt idx="1260">
                  <c:v>484</c:v>
                </c:pt>
                <c:pt idx="1261">
                  <c:v>731</c:v>
                </c:pt>
                <c:pt idx="1262">
                  <c:v>734</c:v>
                </c:pt>
                <c:pt idx="1263">
                  <c:v>735</c:v>
                </c:pt>
                <c:pt idx="1264">
                  <c:v>738</c:v>
                </c:pt>
                <c:pt idx="1265">
                  <c:v>739</c:v>
                </c:pt>
                <c:pt idx="1266">
                  <c:v>743</c:v>
                </c:pt>
                <c:pt idx="1267">
                  <c:v>748</c:v>
                </c:pt>
                <c:pt idx="1268">
                  <c:v>749</c:v>
                </c:pt>
                <c:pt idx="1269">
                  <c:v>751</c:v>
                </c:pt>
                <c:pt idx="1270">
                  <c:v>754</c:v>
                </c:pt>
                <c:pt idx="1271">
                  <c:v>756</c:v>
                </c:pt>
                <c:pt idx="1272">
                  <c:v>760</c:v>
                </c:pt>
                <c:pt idx="1273">
                  <c:v>763</c:v>
                </c:pt>
                <c:pt idx="1274">
                  <c:v>764</c:v>
                </c:pt>
                <c:pt idx="1275">
                  <c:v>774</c:v>
                </c:pt>
                <c:pt idx="1276">
                  <c:v>775</c:v>
                </c:pt>
                <c:pt idx="1277">
                  <c:v>778</c:v>
                </c:pt>
                <c:pt idx="1278">
                  <c:v>781</c:v>
                </c:pt>
                <c:pt idx="1279">
                  <c:v>782</c:v>
                </c:pt>
                <c:pt idx="1280">
                  <c:v>784</c:v>
                </c:pt>
                <c:pt idx="1281">
                  <c:v>785</c:v>
                </c:pt>
                <c:pt idx="1282">
                  <c:v>791</c:v>
                </c:pt>
                <c:pt idx="1283">
                  <c:v>793</c:v>
                </c:pt>
                <c:pt idx="1284">
                  <c:v>794</c:v>
                </c:pt>
                <c:pt idx="1285">
                  <c:v>798</c:v>
                </c:pt>
                <c:pt idx="1286">
                  <c:v>801</c:v>
                </c:pt>
                <c:pt idx="1287">
                  <c:v>802</c:v>
                </c:pt>
                <c:pt idx="1288">
                  <c:v>803</c:v>
                </c:pt>
                <c:pt idx="1289">
                  <c:v>805</c:v>
                </c:pt>
                <c:pt idx="1290">
                  <c:v>810</c:v>
                </c:pt>
                <c:pt idx="1291">
                  <c:v>812</c:v>
                </c:pt>
                <c:pt idx="1292">
                  <c:v>813</c:v>
                </c:pt>
                <c:pt idx="1293">
                  <c:v>814</c:v>
                </c:pt>
                <c:pt idx="1294">
                  <c:v>815</c:v>
                </c:pt>
                <c:pt idx="1295">
                  <c:v>818</c:v>
                </c:pt>
                <c:pt idx="1296">
                  <c:v>820</c:v>
                </c:pt>
                <c:pt idx="1297">
                  <c:v>821</c:v>
                </c:pt>
                <c:pt idx="1298">
                  <c:v>822</c:v>
                </c:pt>
                <c:pt idx="1299">
                  <c:v>823</c:v>
                </c:pt>
                <c:pt idx="1300">
                  <c:v>828</c:v>
                </c:pt>
                <c:pt idx="1301">
                  <c:v>830</c:v>
                </c:pt>
                <c:pt idx="1302">
                  <c:v>831</c:v>
                </c:pt>
                <c:pt idx="1303">
                  <c:v>833</c:v>
                </c:pt>
                <c:pt idx="1304">
                  <c:v>834</c:v>
                </c:pt>
                <c:pt idx="1305">
                  <c:v>835</c:v>
                </c:pt>
                <c:pt idx="1306">
                  <c:v>837</c:v>
                </c:pt>
                <c:pt idx="1307">
                  <c:v>838</c:v>
                </c:pt>
                <c:pt idx="1308">
                  <c:v>839</c:v>
                </c:pt>
                <c:pt idx="1309">
                  <c:v>840</c:v>
                </c:pt>
                <c:pt idx="1310">
                  <c:v>845</c:v>
                </c:pt>
                <c:pt idx="1311">
                  <c:v>847</c:v>
                </c:pt>
                <c:pt idx="1312">
                  <c:v>848</c:v>
                </c:pt>
                <c:pt idx="1313">
                  <c:v>849</c:v>
                </c:pt>
                <c:pt idx="1314">
                  <c:v>850</c:v>
                </c:pt>
                <c:pt idx="1315">
                  <c:v>851</c:v>
                </c:pt>
                <c:pt idx="1316">
                  <c:v>853</c:v>
                </c:pt>
                <c:pt idx="1317">
                  <c:v>854</c:v>
                </c:pt>
                <c:pt idx="1318">
                  <c:v>857</c:v>
                </c:pt>
                <c:pt idx="1319">
                  <c:v>858</c:v>
                </c:pt>
                <c:pt idx="1320">
                  <c:v>859</c:v>
                </c:pt>
                <c:pt idx="1321">
                  <c:v>860</c:v>
                </c:pt>
                <c:pt idx="1322">
                  <c:v>861</c:v>
                </c:pt>
                <c:pt idx="1323">
                  <c:v>862</c:v>
                </c:pt>
                <c:pt idx="1324">
                  <c:v>863</c:v>
                </c:pt>
                <c:pt idx="1325">
                  <c:v>867</c:v>
                </c:pt>
                <c:pt idx="1326">
                  <c:v>869</c:v>
                </c:pt>
                <c:pt idx="1327">
                  <c:v>870</c:v>
                </c:pt>
                <c:pt idx="1328">
                  <c:v>871</c:v>
                </c:pt>
                <c:pt idx="1329">
                  <c:v>872</c:v>
                </c:pt>
                <c:pt idx="1330">
                  <c:v>874</c:v>
                </c:pt>
                <c:pt idx="1331">
                  <c:v>877</c:v>
                </c:pt>
                <c:pt idx="1332">
                  <c:v>878</c:v>
                </c:pt>
                <c:pt idx="1333">
                  <c:v>879</c:v>
                </c:pt>
                <c:pt idx="1334">
                  <c:v>882</c:v>
                </c:pt>
                <c:pt idx="1335">
                  <c:v>883</c:v>
                </c:pt>
                <c:pt idx="1336">
                  <c:v>887</c:v>
                </c:pt>
                <c:pt idx="1337">
                  <c:v>888</c:v>
                </c:pt>
                <c:pt idx="1338">
                  <c:v>889</c:v>
                </c:pt>
                <c:pt idx="1339">
                  <c:v>891</c:v>
                </c:pt>
                <c:pt idx="1340">
                  <c:v>893</c:v>
                </c:pt>
                <c:pt idx="1341">
                  <c:v>894</c:v>
                </c:pt>
                <c:pt idx="1342">
                  <c:v>896</c:v>
                </c:pt>
                <c:pt idx="1343">
                  <c:v>897</c:v>
                </c:pt>
                <c:pt idx="1344">
                  <c:v>898</c:v>
                </c:pt>
                <c:pt idx="1345">
                  <c:v>899</c:v>
                </c:pt>
                <c:pt idx="1346">
                  <c:v>901</c:v>
                </c:pt>
                <c:pt idx="1347">
                  <c:v>902</c:v>
                </c:pt>
                <c:pt idx="1348">
                  <c:v>903</c:v>
                </c:pt>
                <c:pt idx="1349">
                  <c:v>905</c:v>
                </c:pt>
                <c:pt idx="1350">
                  <c:v>908</c:v>
                </c:pt>
                <c:pt idx="1351">
                  <c:v>910</c:v>
                </c:pt>
                <c:pt idx="1352">
                  <c:v>911</c:v>
                </c:pt>
                <c:pt idx="1353">
                  <c:v>913</c:v>
                </c:pt>
                <c:pt idx="1354">
                  <c:v>914</c:v>
                </c:pt>
                <c:pt idx="1355">
                  <c:v>918</c:v>
                </c:pt>
                <c:pt idx="1356">
                  <c:v>919</c:v>
                </c:pt>
                <c:pt idx="1357">
                  <c:v>921</c:v>
                </c:pt>
                <c:pt idx="1358">
                  <c:v>922</c:v>
                </c:pt>
                <c:pt idx="1359">
                  <c:v>923</c:v>
                </c:pt>
                <c:pt idx="1360">
                  <c:v>924</c:v>
                </c:pt>
                <c:pt idx="1361">
                  <c:v>925</c:v>
                </c:pt>
                <c:pt idx="1362">
                  <c:v>926</c:v>
                </c:pt>
                <c:pt idx="1363">
                  <c:v>928</c:v>
                </c:pt>
                <c:pt idx="1364">
                  <c:v>929</c:v>
                </c:pt>
                <c:pt idx="1365">
                  <c:v>932</c:v>
                </c:pt>
                <c:pt idx="1366">
                  <c:v>933</c:v>
                </c:pt>
                <c:pt idx="1367">
                  <c:v>938</c:v>
                </c:pt>
                <c:pt idx="1368">
                  <c:v>939</c:v>
                </c:pt>
                <c:pt idx="1369">
                  <c:v>940</c:v>
                </c:pt>
                <c:pt idx="1370">
                  <c:v>942</c:v>
                </c:pt>
                <c:pt idx="1371">
                  <c:v>947</c:v>
                </c:pt>
                <c:pt idx="1372">
                  <c:v>950</c:v>
                </c:pt>
                <c:pt idx="1373">
                  <c:v>951</c:v>
                </c:pt>
                <c:pt idx="1374">
                  <c:v>952</c:v>
                </c:pt>
                <c:pt idx="1375">
                  <c:v>953</c:v>
                </c:pt>
                <c:pt idx="1376">
                  <c:v>955</c:v>
                </c:pt>
                <c:pt idx="1377">
                  <c:v>956</c:v>
                </c:pt>
                <c:pt idx="1378">
                  <c:v>957</c:v>
                </c:pt>
                <c:pt idx="1379">
                  <c:v>960</c:v>
                </c:pt>
                <c:pt idx="1380">
                  <c:v>963</c:v>
                </c:pt>
                <c:pt idx="1381">
                  <c:v>964</c:v>
                </c:pt>
                <c:pt idx="1382">
                  <c:v>967</c:v>
                </c:pt>
                <c:pt idx="1383">
                  <c:v>968</c:v>
                </c:pt>
                <c:pt idx="1384">
                  <c:v>969</c:v>
                </c:pt>
                <c:pt idx="1385">
                  <c:v>970</c:v>
                </c:pt>
                <c:pt idx="1386">
                  <c:v>971</c:v>
                </c:pt>
                <c:pt idx="1387">
                  <c:v>972</c:v>
                </c:pt>
                <c:pt idx="1388">
                  <c:v>974</c:v>
                </c:pt>
                <c:pt idx="1389">
                  <c:v>977</c:v>
                </c:pt>
                <c:pt idx="1390">
                  <c:v>978</c:v>
                </c:pt>
                <c:pt idx="1391">
                  <c:v>979</c:v>
                </c:pt>
                <c:pt idx="1392">
                  <c:v>980</c:v>
                </c:pt>
                <c:pt idx="1393">
                  <c:v>981</c:v>
                </c:pt>
                <c:pt idx="1394">
                  <c:v>983</c:v>
                </c:pt>
                <c:pt idx="1395">
                  <c:v>985</c:v>
                </c:pt>
                <c:pt idx="1396">
                  <c:v>986</c:v>
                </c:pt>
                <c:pt idx="1397">
                  <c:v>987</c:v>
                </c:pt>
                <c:pt idx="1398">
                  <c:v>988</c:v>
                </c:pt>
                <c:pt idx="1399">
                  <c:v>989</c:v>
                </c:pt>
                <c:pt idx="1400">
                  <c:v>995</c:v>
                </c:pt>
                <c:pt idx="1401">
                  <c:v>997</c:v>
                </c:pt>
                <c:pt idx="1402">
                  <c:v>998</c:v>
                </c:pt>
                <c:pt idx="1403">
                  <c:v>999</c:v>
                </c:pt>
                <c:pt idx="1404">
                  <c:v>1000</c:v>
                </c:pt>
                <c:pt idx="1405">
                  <c:v>1002</c:v>
                </c:pt>
                <c:pt idx="1406">
                  <c:v>1003</c:v>
                </c:pt>
                <c:pt idx="1407">
                  <c:v>1006</c:v>
                </c:pt>
                <c:pt idx="1408">
                  <c:v>1008</c:v>
                </c:pt>
                <c:pt idx="1409">
                  <c:v>1009</c:v>
                </c:pt>
                <c:pt idx="1410">
                  <c:v>1010</c:v>
                </c:pt>
                <c:pt idx="1411">
                  <c:v>1012</c:v>
                </c:pt>
                <c:pt idx="1412">
                  <c:v>1013</c:v>
                </c:pt>
                <c:pt idx="1413">
                  <c:v>1015</c:v>
                </c:pt>
                <c:pt idx="1414">
                  <c:v>1016</c:v>
                </c:pt>
                <c:pt idx="1415">
                  <c:v>1017</c:v>
                </c:pt>
                <c:pt idx="1416">
                  <c:v>1018</c:v>
                </c:pt>
                <c:pt idx="1417">
                  <c:v>1021</c:v>
                </c:pt>
                <c:pt idx="1418">
                  <c:v>1022</c:v>
                </c:pt>
                <c:pt idx="1419">
                  <c:v>1023</c:v>
                </c:pt>
                <c:pt idx="1420">
                  <c:v>1025</c:v>
                </c:pt>
                <c:pt idx="1421">
                  <c:v>1027</c:v>
                </c:pt>
                <c:pt idx="1422">
                  <c:v>1028</c:v>
                </c:pt>
                <c:pt idx="1423">
                  <c:v>1029</c:v>
                </c:pt>
                <c:pt idx="1424">
                  <c:v>1031</c:v>
                </c:pt>
                <c:pt idx="1425">
                  <c:v>1032</c:v>
                </c:pt>
                <c:pt idx="1426">
                  <c:v>1034</c:v>
                </c:pt>
                <c:pt idx="1427">
                  <c:v>1035</c:v>
                </c:pt>
                <c:pt idx="1428">
                  <c:v>1037</c:v>
                </c:pt>
                <c:pt idx="1429">
                  <c:v>1038</c:v>
                </c:pt>
                <c:pt idx="1430">
                  <c:v>1039</c:v>
                </c:pt>
                <c:pt idx="1431">
                  <c:v>1042</c:v>
                </c:pt>
                <c:pt idx="1432">
                  <c:v>1043</c:v>
                </c:pt>
                <c:pt idx="1433">
                  <c:v>1044</c:v>
                </c:pt>
                <c:pt idx="1434">
                  <c:v>1045</c:v>
                </c:pt>
                <c:pt idx="1435">
                  <c:v>1046</c:v>
                </c:pt>
                <c:pt idx="1436">
                  <c:v>1048</c:v>
                </c:pt>
                <c:pt idx="1437">
                  <c:v>1050</c:v>
                </c:pt>
                <c:pt idx="1438">
                  <c:v>1051</c:v>
                </c:pt>
                <c:pt idx="1439">
                  <c:v>1052</c:v>
                </c:pt>
                <c:pt idx="1440">
                  <c:v>1053</c:v>
                </c:pt>
                <c:pt idx="1441">
                  <c:v>1054</c:v>
                </c:pt>
                <c:pt idx="1442">
                  <c:v>1056</c:v>
                </c:pt>
                <c:pt idx="1443">
                  <c:v>1057</c:v>
                </c:pt>
                <c:pt idx="1444">
                  <c:v>1058</c:v>
                </c:pt>
                <c:pt idx="1445">
                  <c:v>1059</c:v>
                </c:pt>
                <c:pt idx="1446">
                  <c:v>1060</c:v>
                </c:pt>
                <c:pt idx="1447">
                  <c:v>1061</c:v>
                </c:pt>
                <c:pt idx="1448">
                  <c:v>1063</c:v>
                </c:pt>
                <c:pt idx="1449">
                  <c:v>1065</c:v>
                </c:pt>
                <c:pt idx="1450">
                  <c:v>1066</c:v>
                </c:pt>
                <c:pt idx="1451">
                  <c:v>1068</c:v>
                </c:pt>
                <c:pt idx="1452">
                  <c:v>1072</c:v>
                </c:pt>
                <c:pt idx="1453">
                  <c:v>1073</c:v>
                </c:pt>
                <c:pt idx="1454">
                  <c:v>1074</c:v>
                </c:pt>
                <c:pt idx="1455">
                  <c:v>1075</c:v>
                </c:pt>
                <c:pt idx="1456">
                  <c:v>1077</c:v>
                </c:pt>
                <c:pt idx="1457">
                  <c:v>1078</c:v>
                </c:pt>
                <c:pt idx="1458">
                  <c:v>1080</c:v>
                </c:pt>
                <c:pt idx="1459">
                  <c:v>1081</c:v>
                </c:pt>
                <c:pt idx="1460">
                  <c:v>1082</c:v>
                </c:pt>
                <c:pt idx="1461">
                  <c:v>1083</c:v>
                </c:pt>
                <c:pt idx="1462">
                  <c:v>1084</c:v>
                </c:pt>
                <c:pt idx="1463">
                  <c:v>1085</c:v>
                </c:pt>
                <c:pt idx="1464">
                  <c:v>1086</c:v>
                </c:pt>
                <c:pt idx="1465">
                  <c:v>1089</c:v>
                </c:pt>
                <c:pt idx="1466">
                  <c:v>1090</c:v>
                </c:pt>
                <c:pt idx="1467">
                  <c:v>1091</c:v>
                </c:pt>
                <c:pt idx="1468">
                  <c:v>1093</c:v>
                </c:pt>
                <c:pt idx="1469">
                  <c:v>1094</c:v>
                </c:pt>
                <c:pt idx="1470">
                  <c:v>1099</c:v>
                </c:pt>
                <c:pt idx="1471">
                  <c:v>1103</c:v>
                </c:pt>
                <c:pt idx="1472">
                  <c:v>1104</c:v>
                </c:pt>
                <c:pt idx="1473">
                  <c:v>1106</c:v>
                </c:pt>
                <c:pt idx="1474">
                  <c:v>1114</c:v>
                </c:pt>
                <c:pt idx="1475">
                  <c:v>1116</c:v>
                </c:pt>
                <c:pt idx="1476">
                  <c:v>1117</c:v>
                </c:pt>
                <c:pt idx="1477">
                  <c:v>1118</c:v>
                </c:pt>
                <c:pt idx="1478">
                  <c:v>1119</c:v>
                </c:pt>
                <c:pt idx="1479">
                  <c:v>1120</c:v>
                </c:pt>
                <c:pt idx="1480">
                  <c:v>1121</c:v>
                </c:pt>
                <c:pt idx="1481">
                  <c:v>1122</c:v>
                </c:pt>
                <c:pt idx="1482">
                  <c:v>1123</c:v>
                </c:pt>
                <c:pt idx="1483">
                  <c:v>1124</c:v>
                </c:pt>
                <c:pt idx="1484">
                  <c:v>1126</c:v>
                </c:pt>
                <c:pt idx="1485">
                  <c:v>1129</c:v>
                </c:pt>
                <c:pt idx="1486">
                  <c:v>1134</c:v>
                </c:pt>
                <c:pt idx="1487">
                  <c:v>1136</c:v>
                </c:pt>
                <c:pt idx="1488">
                  <c:v>1138</c:v>
                </c:pt>
                <c:pt idx="1489">
                  <c:v>1139</c:v>
                </c:pt>
                <c:pt idx="1490">
                  <c:v>1141</c:v>
                </c:pt>
                <c:pt idx="1491">
                  <c:v>1142</c:v>
                </c:pt>
                <c:pt idx="1492">
                  <c:v>1143</c:v>
                </c:pt>
                <c:pt idx="1493">
                  <c:v>1144</c:v>
                </c:pt>
                <c:pt idx="1494">
                  <c:v>1145</c:v>
                </c:pt>
                <c:pt idx="1495">
                  <c:v>1147</c:v>
                </c:pt>
                <c:pt idx="1496">
                  <c:v>1148</c:v>
                </c:pt>
                <c:pt idx="1497">
                  <c:v>1149</c:v>
                </c:pt>
                <c:pt idx="1498">
                  <c:v>1150</c:v>
                </c:pt>
                <c:pt idx="1499">
                  <c:v>1152</c:v>
                </c:pt>
                <c:pt idx="1500">
                  <c:v>1153</c:v>
                </c:pt>
                <c:pt idx="1501">
                  <c:v>1154</c:v>
                </c:pt>
                <c:pt idx="1502">
                  <c:v>1156</c:v>
                </c:pt>
                <c:pt idx="1503">
                  <c:v>1157</c:v>
                </c:pt>
                <c:pt idx="1504">
                  <c:v>1160</c:v>
                </c:pt>
                <c:pt idx="1505">
                  <c:v>1161</c:v>
                </c:pt>
                <c:pt idx="1506">
                  <c:v>1162</c:v>
                </c:pt>
                <c:pt idx="1507">
                  <c:v>1164</c:v>
                </c:pt>
                <c:pt idx="1508">
                  <c:v>1165</c:v>
                </c:pt>
                <c:pt idx="1509">
                  <c:v>1167</c:v>
                </c:pt>
                <c:pt idx="1510">
                  <c:v>1170</c:v>
                </c:pt>
                <c:pt idx="1511">
                  <c:v>1171</c:v>
                </c:pt>
                <c:pt idx="1512">
                  <c:v>1172</c:v>
                </c:pt>
                <c:pt idx="1513">
                  <c:v>1173</c:v>
                </c:pt>
                <c:pt idx="1514">
                  <c:v>1174</c:v>
                </c:pt>
                <c:pt idx="1515">
                  <c:v>1175</c:v>
                </c:pt>
                <c:pt idx="1516">
                  <c:v>1176</c:v>
                </c:pt>
                <c:pt idx="1517">
                  <c:v>1178</c:v>
                </c:pt>
                <c:pt idx="1518">
                  <c:v>1180</c:v>
                </c:pt>
                <c:pt idx="1519">
                  <c:v>1182</c:v>
                </c:pt>
                <c:pt idx="1520">
                  <c:v>1183</c:v>
                </c:pt>
                <c:pt idx="1521">
                  <c:v>1184</c:v>
                </c:pt>
                <c:pt idx="1522">
                  <c:v>1185</c:v>
                </c:pt>
                <c:pt idx="1523">
                  <c:v>1187</c:v>
                </c:pt>
                <c:pt idx="1524">
                  <c:v>1188</c:v>
                </c:pt>
                <c:pt idx="1525">
                  <c:v>1189</c:v>
                </c:pt>
                <c:pt idx="1526">
                  <c:v>1190</c:v>
                </c:pt>
                <c:pt idx="1527">
                  <c:v>1193</c:v>
                </c:pt>
                <c:pt idx="1528">
                  <c:v>1194</c:v>
                </c:pt>
                <c:pt idx="1529">
                  <c:v>1195</c:v>
                </c:pt>
                <c:pt idx="1530">
                  <c:v>1196</c:v>
                </c:pt>
                <c:pt idx="1531">
                  <c:v>1197</c:v>
                </c:pt>
                <c:pt idx="1532">
                  <c:v>1198</c:v>
                </c:pt>
                <c:pt idx="1533">
                  <c:v>1199</c:v>
                </c:pt>
                <c:pt idx="1534">
                  <c:v>1200</c:v>
                </c:pt>
                <c:pt idx="1535">
                  <c:v>1201</c:v>
                </c:pt>
                <c:pt idx="1536">
                  <c:v>1204</c:v>
                </c:pt>
                <c:pt idx="1537">
                  <c:v>1205</c:v>
                </c:pt>
                <c:pt idx="1538">
                  <c:v>1207</c:v>
                </c:pt>
                <c:pt idx="1539">
                  <c:v>1209</c:v>
                </c:pt>
                <c:pt idx="1540">
                  <c:v>1210</c:v>
                </c:pt>
                <c:pt idx="1541">
                  <c:v>1211</c:v>
                </c:pt>
                <c:pt idx="1542">
                  <c:v>1213</c:v>
                </c:pt>
                <c:pt idx="1543">
                  <c:v>1214</c:v>
                </c:pt>
                <c:pt idx="1544">
                  <c:v>1216</c:v>
                </c:pt>
                <c:pt idx="1545">
                  <c:v>1218</c:v>
                </c:pt>
                <c:pt idx="1546">
                  <c:v>1219</c:v>
                </c:pt>
                <c:pt idx="1547">
                  <c:v>1220</c:v>
                </c:pt>
                <c:pt idx="1548">
                  <c:v>1221</c:v>
                </c:pt>
                <c:pt idx="1549">
                  <c:v>1222</c:v>
                </c:pt>
                <c:pt idx="1550">
                  <c:v>1223</c:v>
                </c:pt>
                <c:pt idx="1551">
                  <c:v>1224</c:v>
                </c:pt>
                <c:pt idx="1552">
                  <c:v>1225</c:v>
                </c:pt>
                <c:pt idx="1553">
                  <c:v>1228</c:v>
                </c:pt>
                <c:pt idx="1554">
                  <c:v>1229</c:v>
                </c:pt>
                <c:pt idx="1555">
                  <c:v>1230</c:v>
                </c:pt>
                <c:pt idx="1556">
                  <c:v>1231</c:v>
                </c:pt>
                <c:pt idx="1557">
                  <c:v>1232</c:v>
                </c:pt>
                <c:pt idx="1558">
                  <c:v>1233</c:v>
                </c:pt>
                <c:pt idx="1559">
                  <c:v>1235</c:v>
                </c:pt>
                <c:pt idx="1560">
                  <c:v>1236</c:v>
                </c:pt>
                <c:pt idx="1561">
                  <c:v>1239</c:v>
                </c:pt>
                <c:pt idx="1562">
                  <c:v>1240</c:v>
                </c:pt>
                <c:pt idx="1563">
                  <c:v>1241</c:v>
                </c:pt>
                <c:pt idx="1564">
                  <c:v>1243</c:v>
                </c:pt>
                <c:pt idx="1565">
                  <c:v>1244</c:v>
                </c:pt>
                <c:pt idx="1566">
                  <c:v>1245</c:v>
                </c:pt>
                <c:pt idx="1567">
                  <c:v>1247</c:v>
                </c:pt>
                <c:pt idx="1568">
                  <c:v>1248</c:v>
                </c:pt>
                <c:pt idx="1569">
                  <c:v>1249</c:v>
                </c:pt>
                <c:pt idx="1570">
                  <c:v>1250</c:v>
                </c:pt>
                <c:pt idx="1571">
                  <c:v>1251</c:v>
                </c:pt>
                <c:pt idx="1572">
                  <c:v>1252</c:v>
                </c:pt>
                <c:pt idx="1573">
                  <c:v>1253</c:v>
                </c:pt>
                <c:pt idx="1574">
                  <c:v>1254</c:v>
                </c:pt>
                <c:pt idx="1575">
                  <c:v>1255</c:v>
                </c:pt>
                <c:pt idx="1576">
                  <c:v>1256</c:v>
                </c:pt>
                <c:pt idx="1577">
                  <c:v>1257</c:v>
                </c:pt>
                <c:pt idx="1578">
                  <c:v>1259</c:v>
                </c:pt>
                <c:pt idx="1579">
                  <c:v>1261</c:v>
                </c:pt>
                <c:pt idx="1580">
                  <c:v>1262</c:v>
                </c:pt>
                <c:pt idx="1581">
                  <c:v>1263</c:v>
                </c:pt>
                <c:pt idx="1582">
                  <c:v>1265</c:v>
                </c:pt>
                <c:pt idx="1583">
                  <c:v>1266</c:v>
                </c:pt>
                <c:pt idx="1584">
                  <c:v>1267</c:v>
                </c:pt>
                <c:pt idx="1585">
                  <c:v>1268</c:v>
                </c:pt>
                <c:pt idx="1586">
                  <c:v>1269</c:v>
                </c:pt>
                <c:pt idx="1587">
                  <c:v>1270</c:v>
                </c:pt>
                <c:pt idx="1588">
                  <c:v>1271</c:v>
                </c:pt>
                <c:pt idx="1589">
                  <c:v>1272</c:v>
                </c:pt>
                <c:pt idx="1590">
                  <c:v>1273</c:v>
                </c:pt>
                <c:pt idx="1591">
                  <c:v>1274</c:v>
                </c:pt>
                <c:pt idx="1592">
                  <c:v>1275</c:v>
                </c:pt>
                <c:pt idx="1593">
                  <c:v>1276</c:v>
                </c:pt>
                <c:pt idx="1594">
                  <c:v>1277</c:v>
                </c:pt>
                <c:pt idx="1595">
                  <c:v>1278</c:v>
                </c:pt>
                <c:pt idx="1596">
                  <c:v>1279</c:v>
                </c:pt>
                <c:pt idx="1597">
                  <c:v>1280</c:v>
                </c:pt>
                <c:pt idx="1598">
                  <c:v>1281</c:v>
                </c:pt>
                <c:pt idx="1599">
                  <c:v>1282</c:v>
                </c:pt>
                <c:pt idx="1600">
                  <c:v>1283</c:v>
                </c:pt>
                <c:pt idx="1601">
                  <c:v>1284</c:v>
                </c:pt>
                <c:pt idx="1602">
                  <c:v>1285</c:v>
                </c:pt>
                <c:pt idx="1603">
                  <c:v>1286</c:v>
                </c:pt>
                <c:pt idx="1604">
                  <c:v>1287</c:v>
                </c:pt>
                <c:pt idx="1605">
                  <c:v>1288</c:v>
                </c:pt>
                <c:pt idx="1606">
                  <c:v>1289</c:v>
                </c:pt>
                <c:pt idx="1607">
                  <c:v>1290</c:v>
                </c:pt>
                <c:pt idx="1608">
                  <c:v>1291</c:v>
                </c:pt>
                <c:pt idx="1609">
                  <c:v>1292</c:v>
                </c:pt>
                <c:pt idx="1610">
                  <c:v>1293</c:v>
                </c:pt>
                <c:pt idx="1611">
                  <c:v>1294</c:v>
                </c:pt>
                <c:pt idx="1612">
                  <c:v>1295</c:v>
                </c:pt>
                <c:pt idx="1613">
                  <c:v>1296</c:v>
                </c:pt>
                <c:pt idx="1614">
                  <c:v>2</c:v>
                </c:pt>
                <c:pt idx="1615">
                  <c:v>5</c:v>
                </c:pt>
                <c:pt idx="1616">
                  <c:v>5</c:v>
                </c:pt>
                <c:pt idx="1617">
                  <c:v>8</c:v>
                </c:pt>
                <c:pt idx="1618">
                  <c:v>8</c:v>
                </c:pt>
                <c:pt idx="1619">
                  <c:v>10</c:v>
                </c:pt>
                <c:pt idx="1620">
                  <c:v>9</c:v>
                </c:pt>
                <c:pt idx="1621">
                  <c:v>14</c:v>
                </c:pt>
                <c:pt idx="1622">
                  <c:v>17</c:v>
                </c:pt>
                <c:pt idx="1623">
                  <c:v>23</c:v>
                </c:pt>
                <c:pt idx="1624">
                  <c:v>26</c:v>
                </c:pt>
                <c:pt idx="1625">
                  <c:v>27</c:v>
                </c:pt>
                <c:pt idx="1626">
                  <c:v>28</c:v>
                </c:pt>
                <c:pt idx="1627">
                  <c:v>11</c:v>
                </c:pt>
                <c:pt idx="1628">
                  <c:v>3</c:v>
                </c:pt>
                <c:pt idx="1629">
                  <c:v>7</c:v>
                </c:pt>
                <c:pt idx="1630">
                  <c:v>1</c:v>
                </c:pt>
                <c:pt idx="1631">
                  <c:v>2</c:v>
                </c:pt>
                <c:pt idx="1632">
                  <c:v>4</c:v>
                </c:pt>
                <c:pt idx="1633">
                  <c:v>3</c:v>
                </c:pt>
                <c:pt idx="1634">
                  <c:v>16</c:v>
                </c:pt>
                <c:pt idx="1635">
                  <c:v>9</c:v>
                </c:pt>
                <c:pt idx="1636">
                  <c:v>22</c:v>
                </c:pt>
                <c:pt idx="1637">
                  <c:v>25</c:v>
                </c:pt>
                <c:pt idx="1638">
                  <c:v>28</c:v>
                </c:pt>
                <c:pt idx="1639">
                  <c:v>40</c:v>
                </c:pt>
                <c:pt idx="1640">
                  <c:v>45</c:v>
                </c:pt>
                <c:pt idx="1641">
                  <c:v>52</c:v>
                </c:pt>
                <c:pt idx="1642">
                  <c:v>57</c:v>
                </c:pt>
                <c:pt idx="1643">
                  <c:v>59</c:v>
                </c:pt>
                <c:pt idx="1644">
                  <c:v>61</c:v>
                </c:pt>
                <c:pt idx="1645">
                  <c:v>65</c:v>
                </c:pt>
                <c:pt idx="1646">
                  <c:v>67</c:v>
                </c:pt>
                <c:pt idx="1647">
                  <c:v>70</c:v>
                </c:pt>
                <c:pt idx="1648">
                  <c:v>25</c:v>
                </c:pt>
                <c:pt idx="1649">
                  <c:v>72</c:v>
                </c:pt>
                <c:pt idx="1650">
                  <c:v>80</c:v>
                </c:pt>
                <c:pt idx="1651">
                  <c:v>81</c:v>
                </c:pt>
                <c:pt idx="1652">
                  <c:v>83</c:v>
                </c:pt>
                <c:pt idx="1653">
                  <c:v>84</c:v>
                </c:pt>
                <c:pt idx="1654">
                  <c:v>85</c:v>
                </c:pt>
                <c:pt idx="1655">
                  <c:v>5</c:v>
                </c:pt>
                <c:pt idx="1656">
                  <c:v>6</c:v>
                </c:pt>
                <c:pt idx="1657">
                  <c:v>8</c:v>
                </c:pt>
                <c:pt idx="1658">
                  <c:v>11</c:v>
                </c:pt>
                <c:pt idx="1659">
                  <c:v>12</c:v>
                </c:pt>
                <c:pt idx="1660">
                  <c:v>19</c:v>
                </c:pt>
                <c:pt idx="1661">
                  <c:v>20</c:v>
                </c:pt>
                <c:pt idx="1662">
                  <c:v>21</c:v>
                </c:pt>
                <c:pt idx="1663">
                  <c:v>22</c:v>
                </c:pt>
                <c:pt idx="1664">
                  <c:v>23</c:v>
                </c:pt>
                <c:pt idx="1665">
                  <c:v>24</c:v>
                </c:pt>
                <c:pt idx="1666">
                  <c:v>25</c:v>
                </c:pt>
                <c:pt idx="1667">
                  <c:v>26</c:v>
                </c:pt>
                <c:pt idx="1668">
                  <c:v>32</c:v>
                </c:pt>
                <c:pt idx="1669">
                  <c:v>33</c:v>
                </c:pt>
                <c:pt idx="1670">
                  <c:v>34</c:v>
                </c:pt>
                <c:pt idx="1671">
                  <c:v>35</c:v>
                </c:pt>
                <c:pt idx="1672">
                  <c:v>36</c:v>
                </c:pt>
                <c:pt idx="1673">
                  <c:v>37</c:v>
                </c:pt>
                <c:pt idx="1674">
                  <c:v>38</c:v>
                </c:pt>
                <c:pt idx="1675">
                  <c:v>39</c:v>
                </c:pt>
                <c:pt idx="1676">
                  <c:v>40</c:v>
                </c:pt>
                <c:pt idx="1677">
                  <c:v>41</c:v>
                </c:pt>
                <c:pt idx="1678">
                  <c:v>43</c:v>
                </c:pt>
                <c:pt idx="1679">
                  <c:v>44</c:v>
                </c:pt>
                <c:pt idx="1680">
                  <c:v>45</c:v>
                </c:pt>
                <c:pt idx="1681">
                  <c:v>46</c:v>
                </c:pt>
                <c:pt idx="1682">
                  <c:v>47</c:v>
                </c:pt>
                <c:pt idx="1683">
                  <c:v>48</c:v>
                </c:pt>
                <c:pt idx="1684">
                  <c:v>52</c:v>
                </c:pt>
                <c:pt idx="1685">
                  <c:v>53</c:v>
                </c:pt>
                <c:pt idx="1686">
                  <c:v>54</c:v>
                </c:pt>
                <c:pt idx="1687">
                  <c:v>56</c:v>
                </c:pt>
                <c:pt idx="1688">
                  <c:v>61</c:v>
                </c:pt>
                <c:pt idx="1689">
                  <c:v>62</c:v>
                </c:pt>
                <c:pt idx="1690">
                  <c:v>63</c:v>
                </c:pt>
                <c:pt idx="1691">
                  <c:v>65</c:v>
                </c:pt>
                <c:pt idx="1692">
                  <c:v>66</c:v>
                </c:pt>
                <c:pt idx="1693">
                  <c:v>61</c:v>
                </c:pt>
                <c:pt idx="1694">
                  <c:v>68</c:v>
                </c:pt>
                <c:pt idx="1695">
                  <c:v>70</c:v>
                </c:pt>
                <c:pt idx="1696">
                  <c:v>73</c:v>
                </c:pt>
                <c:pt idx="1697">
                  <c:v>75</c:v>
                </c:pt>
                <c:pt idx="1698">
                  <c:v>77</c:v>
                </c:pt>
                <c:pt idx="1699">
                  <c:v>79</c:v>
                </c:pt>
                <c:pt idx="1700">
                  <c:v>83</c:v>
                </c:pt>
                <c:pt idx="1701">
                  <c:v>84</c:v>
                </c:pt>
                <c:pt idx="1702">
                  <c:v>85</c:v>
                </c:pt>
                <c:pt idx="1703">
                  <c:v>88</c:v>
                </c:pt>
                <c:pt idx="1704">
                  <c:v>89</c:v>
                </c:pt>
                <c:pt idx="1705">
                  <c:v>90</c:v>
                </c:pt>
                <c:pt idx="1706">
                  <c:v>91</c:v>
                </c:pt>
                <c:pt idx="1707">
                  <c:v>92</c:v>
                </c:pt>
                <c:pt idx="1708">
                  <c:v>94</c:v>
                </c:pt>
                <c:pt idx="1709">
                  <c:v>95</c:v>
                </c:pt>
                <c:pt idx="1710">
                  <c:v>96</c:v>
                </c:pt>
                <c:pt idx="1711">
                  <c:v>99</c:v>
                </c:pt>
                <c:pt idx="1712">
                  <c:v>101</c:v>
                </c:pt>
                <c:pt idx="1713">
                  <c:v>103</c:v>
                </c:pt>
                <c:pt idx="1714">
                  <c:v>104</c:v>
                </c:pt>
                <c:pt idx="1715">
                  <c:v>105</c:v>
                </c:pt>
                <c:pt idx="1716">
                  <c:v>107</c:v>
                </c:pt>
                <c:pt idx="1717">
                  <c:v>108</c:v>
                </c:pt>
                <c:pt idx="1718">
                  <c:v>109</c:v>
                </c:pt>
                <c:pt idx="1719">
                  <c:v>112</c:v>
                </c:pt>
                <c:pt idx="1720">
                  <c:v>113</c:v>
                </c:pt>
                <c:pt idx="1721">
                  <c:v>114</c:v>
                </c:pt>
                <c:pt idx="1722">
                  <c:v>115</c:v>
                </c:pt>
                <c:pt idx="1723">
                  <c:v>119</c:v>
                </c:pt>
                <c:pt idx="1724">
                  <c:v>123</c:v>
                </c:pt>
                <c:pt idx="1725">
                  <c:v>125</c:v>
                </c:pt>
              </c:strCache>
            </c:strRef>
          </c:tx>
          <c:spPr>
            <a:solidFill>
              <a:schemeClr val="accent6">
                <a:lumMod val="60000"/>
              </a:schemeClr>
            </a:solidFill>
            <a:ln>
              <a:noFill/>
            </a:ln>
            <a:effectLst/>
          </c:spPr>
          <c:invertIfNegative val="0"/>
          <c:cat>
            <c:strRef>
              <c:f>指定区域情報!$A$1727:$A$4663</c:f>
              <c:strCache>
                <c:ptCount val="1"/>
                <c:pt idx="0">
                  <c:v>d</c:v>
                </c:pt>
              </c:strCache>
            </c:strRef>
          </c:cat>
          <c:val>
            <c:numRef>
              <c:f>指定区域情報!$L$1727:$L$4663</c:f>
              <c:numCache>
                <c:formatCode>General</c:formatCode>
                <c:ptCount val="2937"/>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指定区域情報!$C$4346:$J$4346</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指定区域情報!$K$4346:$K$4346</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987"/>
  <sheetViews>
    <sheetView tabSelected="1" topLeftCell="A5" zoomScale="85" zoomScaleNormal="85" zoomScaleSheetLayoutView="50" zoomScalePageLayoutView="50" workbookViewId="0">
      <selection activeCell="E22" sqref="E22"/>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6384" width="9" style="7"/>
  </cols>
  <sheetData>
    <row r="1" spans="2:12" ht="38.25" customHeight="1" thickBot="1">
      <c r="B1" s="49" t="s">
        <v>0</v>
      </c>
      <c r="C1" s="50"/>
      <c r="D1" s="50"/>
      <c r="E1" s="51"/>
      <c r="F1" s="50"/>
      <c r="G1" s="50"/>
      <c r="H1" s="50"/>
      <c r="I1" s="50"/>
      <c r="J1" s="50"/>
    </row>
    <row r="2" spans="2:12" ht="31.5" customHeight="1">
      <c r="B2" s="64" t="s">
        <v>1</v>
      </c>
      <c r="C2" s="65"/>
      <c r="D2" s="65"/>
      <c r="E2" s="66"/>
      <c r="F2" s="65"/>
      <c r="G2" s="65"/>
      <c r="H2" s="65"/>
      <c r="I2" s="65"/>
      <c r="J2" s="65"/>
    </row>
    <row r="3" spans="2:12" ht="16" customHeight="1">
      <c r="H3" s="13" t="s">
        <v>2</v>
      </c>
      <c r="I3" s="14" t="s">
        <v>3</v>
      </c>
      <c r="J3" s="15"/>
    </row>
    <row r="4" spans="2:12" ht="16" customHeight="1">
      <c r="B4" s="16" t="s">
        <v>4</v>
      </c>
      <c r="H4" s="13" t="s">
        <v>5</v>
      </c>
      <c r="I4" s="17">
        <f>COUNTIF(G20:G4670,"第３条")</f>
        <v>1444</v>
      </c>
      <c r="J4" s="7"/>
    </row>
    <row r="5" spans="2:12" ht="16" customHeight="1">
      <c r="B5" s="16" t="s">
        <v>6</v>
      </c>
      <c r="C5" s="18"/>
      <c r="E5" s="10">
        <f>L5</f>
        <v>312</v>
      </c>
      <c r="G5" s="10"/>
      <c r="H5" s="13" t="s">
        <v>7</v>
      </c>
      <c r="I5" s="17">
        <f>COUNTIF(G20:G4670,"第４条")</f>
        <v>902</v>
      </c>
      <c r="J5" s="7"/>
      <c r="L5" s="48">
        <f>COUNTIF(C20:C4665,"要措置区域")</f>
        <v>312</v>
      </c>
    </row>
    <row r="6" spans="2:12" ht="16" customHeight="1">
      <c r="B6" s="16" t="s">
        <v>8</v>
      </c>
      <c r="E6" s="10">
        <f>L6+L7+L9+L11+L8+L13+L14+L12+L10+L15</f>
        <v>4331</v>
      </c>
      <c r="H6" s="13" t="s">
        <v>9</v>
      </c>
      <c r="I6" s="17">
        <f>COUNTIF(G20:G4670,"（旧）第４条")+COUNTIF(G20:G4670,"第５条")</f>
        <v>4</v>
      </c>
      <c r="J6" s="7"/>
      <c r="L6" s="48">
        <f>COUNTIF(C20:C4665,"形質変更時要届出区域")</f>
        <v>3498</v>
      </c>
    </row>
    <row r="7" spans="2:12" ht="16" customHeight="1">
      <c r="B7" s="8" t="s">
        <v>10</v>
      </c>
      <c r="C7" s="60" t="s">
        <v>11</v>
      </c>
      <c r="D7" s="61"/>
      <c r="E7" s="10">
        <f t="shared" ref="E7:E13" si="0">L7</f>
        <v>248</v>
      </c>
      <c r="H7" s="13" t="s">
        <v>12</v>
      </c>
      <c r="I7" s="17">
        <f>COUNTIF(G20:G4670,"第14条")</f>
        <v>2062</v>
      </c>
      <c r="J7" s="7"/>
      <c r="L7" s="48">
        <f>COUNTIF(C20:C4665,"形質変更時要届出区域（自然由来特例区域）")</f>
        <v>248</v>
      </c>
    </row>
    <row r="8" spans="2:12" ht="16" customHeight="1">
      <c r="C8" s="60" t="s">
        <v>13</v>
      </c>
      <c r="D8" s="61"/>
      <c r="E8" s="10">
        <f t="shared" si="0"/>
        <v>54</v>
      </c>
      <c r="H8" s="13" t="s">
        <v>14</v>
      </c>
      <c r="I8" s="17">
        <f>COUNTIF(G20:G4670,"第４条第14条")</f>
        <v>174</v>
      </c>
      <c r="J8" s="7"/>
      <c r="L8" s="48">
        <f>COUNTIF(C20:C4665,"形質変更時要届出区域（一部自然由来特例区域）")</f>
        <v>54</v>
      </c>
    </row>
    <row r="9" spans="2:12" ht="16" customHeight="1">
      <c r="C9" s="60" t="s">
        <v>15</v>
      </c>
      <c r="D9" s="60"/>
      <c r="E9" s="10">
        <f t="shared" si="0"/>
        <v>34</v>
      </c>
      <c r="H9" s="13" t="s">
        <v>16</v>
      </c>
      <c r="I9" s="17">
        <f>COUNTIF(G20:G4670,"処理業省令
 第13条")</f>
        <v>9</v>
      </c>
      <c r="J9" s="7"/>
      <c r="L9" s="48">
        <f>COUNTIF(C20:C4665,"形質変更時要届出区域（埋立地特例区域）")</f>
        <v>34</v>
      </c>
    </row>
    <row r="10" spans="2:12" ht="16" customHeight="1">
      <c r="C10" s="15" t="s">
        <v>17</v>
      </c>
      <c r="D10" s="15"/>
      <c r="E10" s="10">
        <f t="shared" si="0"/>
        <v>6</v>
      </c>
      <c r="H10" s="13" t="s">
        <v>18</v>
      </c>
      <c r="I10" s="17">
        <f>COUNTIF(G20:G4670,"第３条第14条")</f>
        <v>47</v>
      </c>
      <c r="J10" s="7"/>
      <c r="L10" s="48">
        <f>COUNTIF(C20:C4665,"形質変更時要届出区域（一部埋立地特例区域）")</f>
        <v>6</v>
      </c>
    </row>
    <row r="11" spans="2:12" ht="16" customHeight="1">
      <c r="C11" s="60" t="s">
        <v>19</v>
      </c>
      <c r="D11" s="60"/>
      <c r="E11" s="10">
        <f t="shared" si="0"/>
        <v>460</v>
      </c>
      <c r="G11" s="19"/>
      <c r="H11" s="30" t="s">
        <v>20</v>
      </c>
      <c r="I11" s="17">
        <f>COUNTIF(G20:G4670,"要措置区域等から指定変更")</f>
        <v>1</v>
      </c>
      <c r="J11" s="7"/>
      <c r="L11" s="48">
        <f>COUNTIF(C20:C4665,"形質変更時要届出区域（埋立地管理区域）")</f>
        <v>460</v>
      </c>
    </row>
    <row r="12" spans="2:12" ht="16" customHeight="1">
      <c r="C12" s="15" t="s">
        <v>21</v>
      </c>
      <c r="D12" s="15"/>
      <c r="E12" s="10">
        <f t="shared" si="0"/>
        <v>18</v>
      </c>
      <c r="G12" s="19"/>
      <c r="I12" s="21"/>
      <c r="J12" s="7"/>
      <c r="L12" s="48">
        <f>COUNTIF(C20:C4665,"形質変更時要届出区域（一部埋立地管理区域）")</f>
        <v>18</v>
      </c>
    </row>
    <row r="13" spans="2:12" ht="16" customHeight="1">
      <c r="C13" s="72" t="s">
        <v>22</v>
      </c>
      <c r="D13" s="72"/>
      <c r="E13" s="10">
        <f t="shared" si="0"/>
        <v>11</v>
      </c>
      <c r="G13" s="19"/>
      <c r="I13" s="21"/>
      <c r="J13" s="7"/>
      <c r="L13" s="48">
        <f>COUNTIF(C20:C4665,"形質変更時要届出区域（埋立地管理区域・埋立地特例区域）")</f>
        <v>11</v>
      </c>
    </row>
    <row r="14" spans="2:12" ht="16" customHeight="1">
      <c r="C14" s="15" t="s">
        <v>23</v>
      </c>
      <c r="E14" s="10">
        <f>L14</f>
        <v>1</v>
      </c>
      <c r="G14" s="19"/>
      <c r="I14" s="21"/>
      <c r="J14" s="7"/>
      <c r="L14" s="48">
        <f>COUNTIF(C20:C4665,"形質変更時要届出区域（臨海部特例区域）")</f>
        <v>1</v>
      </c>
    </row>
    <row r="15" spans="2:12" ht="16" customHeight="1">
      <c r="C15" s="16" t="s">
        <v>9292</v>
      </c>
      <c r="E15" s="10">
        <f>L15</f>
        <v>1</v>
      </c>
      <c r="G15" s="19"/>
      <c r="I15" s="21"/>
      <c r="J15" s="7"/>
      <c r="L15" s="48">
        <f>COUNTIF(C20:C4665,"形質変更時要届出区域（臨海部特例区域・埋立地特例区域）")</f>
        <v>1</v>
      </c>
    </row>
    <row r="16" spans="2:12" ht="42" customHeight="1">
      <c r="B16" s="60" t="s">
        <v>24</v>
      </c>
      <c r="C16" s="60"/>
      <c r="D16" s="60"/>
      <c r="E16" s="71"/>
      <c r="F16" s="60"/>
      <c r="G16" s="60"/>
      <c r="H16" s="60"/>
      <c r="I16" s="60"/>
      <c r="J16" s="60"/>
    </row>
    <row r="17" spans="2:12" ht="14.25" customHeight="1" thickBot="1">
      <c r="C17" s="22"/>
      <c r="D17" s="23"/>
      <c r="F17" s="24"/>
      <c r="G17" s="52" t="s">
        <v>9371</v>
      </c>
      <c r="H17" s="52"/>
      <c r="I17" s="52"/>
      <c r="J17" s="52"/>
    </row>
    <row r="18" spans="2:12" s="21" customFormat="1" ht="33" customHeight="1">
      <c r="B18" s="69" t="s">
        <v>25</v>
      </c>
      <c r="C18" s="56" t="s">
        <v>26</v>
      </c>
      <c r="D18" s="56" t="s">
        <v>27</v>
      </c>
      <c r="E18" s="62" t="s">
        <v>28</v>
      </c>
      <c r="F18" s="58" t="s">
        <v>29</v>
      </c>
      <c r="G18" s="67" t="s">
        <v>30</v>
      </c>
      <c r="H18" s="53" t="s">
        <v>31</v>
      </c>
      <c r="I18" s="54"/>
      <c r="J18" s="55"/>
      <c r="K18" s="74" t="s">
        <v>32</v>
      </c>
      <c r="L18" s="73"/>
    </row>
    <row r="19" spans="2:12" s="21" customFormat="1" ht="27.75" customHeight="1">
      <c r="B19" s="70"/>
      <c r="C19" s="57"/>
      <c r="D19" s="57"/>
      <c r="E19" s="63"/>
      <c r="F19" s="59"/>
      <c r="G19" s="68"/>
      <c r="H19" s="2" t="s">
        <v>33</v>
      </c>
      <c r="I19" s="3" t="s">
        <v>34</v>
      </c>
      <c r="J19" s="4" t="s">
        <v>35</v>
      </c>
      <c r="K19" s="75"/>
      <c r="L19" s="73"/>
    </row>
    <row r="20" spans="2:12" ht="52.5" customHeight="1">
      <c r="B20" s="76" t="s">
        <v>36</v>
      </c>
      <c r="C20" s="77" t="s">
        <v>37</v>
      </c>
      <c r="D20" s="78" t="s">
        <v>38</v>
      </c>
      <c r="E20" s="79" t="s">
        <v>39</v>
      </c>
      <c r="F20" s="80">
        <v>1400</v>
      </c>
      <c r="G20" s="81" t="s">
        <v>40</v>
      </c>
      <c r="H20" s="82" t="s">
        <v>41</v>
      </c>
      <c r="I20" s="83" t="s">
        <v>42</v>
      </c>
      <c r="J20" s="84" t="s">
        <v>43</v>
      </c>
      <c r="K20" s="85">
        <v>3</v>
      </c>
    </row>
    <row r="21" spans="2:12" ht="52.5" customHeight="1">
      <c r="B21" s="86"/>
      <c r="C21" s="77" t="s">
        <v>37</v>
      </c>
      <c r="D21" s="78">
        <v>40480</v>
      </c>
      <c r="E21" s="79" t="s">
        <v>44</v>
      </c>
      <c r="F21" s="80">
        <v>1208.5</v>
      </c>
      <c r="G21" s="81" t="s">
        <v>40</v>
      </c>
      <c r="H21" s="82" t="s">
        <v>41</v>
      </c>
      <c r="I21" s="83" t="s">
        <v>42</v>
      </c>
      <c r="J21" s="87" t="s">
        <v>42</v>
      </c>
      <c r="K21" s="88">
        <v>4</v>
      </c>
    </row>
    <row r="22" spans="2:12" ht="72" customHeight="1">
      <c r="B22" s="86"/>
      <c r="C22" s="77" t="s">
        <v>37</v>
      </c>
      <c r="D22" s="78">
        <v>40655</v>
      </c>
      <c r="E22" s="79" t="s">
        <v>45</v>
      </c>
      <c r="F22" s="80">
        <v>10815.8</v>
      </c>
      <c r="G22" s="81" t="s">
        <v>40</v>
      </c>
      <c r="H22" s="82" t="s">
        <v>41</v>
      </c>
      <c r="I22" s="83" t="s">
        <v>42</v>
      </c>
      <c r="J22" s="87" t="s">
        <v>42</v>
      </c>
      <c r="K22" s="88">
        <v>5</v>
      </c>
    </row>
    <row r="23" spans="2:12" ht="60" customHeight="1">
      <c r="B23" s="86"/>
      <c r="C23" s="77" t="s">
        <v>46</v>
      </c>
      <c r="D23" s="78" t="s">
        <v>47</v>
      </c>
      <c r="E23" s="79" t="s">
        <v>48</v>
      </c>
      <c r="F23" s="80">
        <v>38201.33</v>
      </c>
      <c r="G23" s="81" t="s">
        <v>40</v>
      </c>
      <c r="H23" s="82" t="s">
        <v>49</v>
      </c>
      <c r="I23" s="83" t="s">
        <v>42</v>
      </c>
      <c r="J23" s="87" t="s">
        <v>42</v>
      </c>
      <c r="K23" s="88">
        <v>6</v>
      </c>
    </row>
    <row r="24" spans="2:12" ht="52.5" customHeight="1">
      <c r="B24" s="86"/>
      <c r="C24" s="77" t="s">
        <v>37</v>
      </c>
      <c r="D24" s="78" t="s">
        <v>50</v>
      </c>
      <c r="E24" s="79" t="s">
        <v>51</v>
      </c>
      <c r="F24" s="80">
        <v>526</v>
      </c>
      <c r="G24" s="81" t="s">
        <v>52</v>
      </c>
      <c r="H24" s="82" t="s">
        <v>53</v>
      </c>
      <c r="I24" s="83" t="s">
        <v>42</v>
      </c>
      <c r="J24" s="84" t="s">
        <v>43</v>
      </c>
      <c r="K24" s="88">
        <v>7</v>
      </c>
    </row>
    <row r="25" spans="2:12" ht="52.5" customHeight="1">
      <c r="B25" s="86"/>
      <c r="C25" s="77" t="s">
        <v>37</v>
      </c>
      <c r="D25" s="78">
        <v>40876</v>
      </c>
      <c r="E25" s="79" t="s">
        <v>54</v>
      </c>
      <c r="F25" s="80">
        <v>72.7</v>
      </c>
      <c r="G25" s="81" t="s">
        <v>40</v>
      </c>
      <c r="H25" s="82" t="s">
        <v>55</v>
      </c>
      <c r="I25" s="83" t="s">
        <v>42</v>
      </c>
      <c r="J25" s="84" t="s">
        <v>43</v>
      </c>
      <c r="K25" s="88">
        <v>8</v>
      </c>
    </row>
    <row r="26" spans="2:12" ht="52.5" customHeight="1">
      <c r="B26" s="86"/>
      <c r="C26" s="77" t="s">
        <v>37</v>
      </c>
      <c r="D26" s="78">
        <v>40876</v>
      </c>
      <c r="E26" s="79" t="s">
        <v>56</v>
      </c>
      <c r="F26" s="80">
        <v>100.3</v>
      </c>
      <c r="G26" s="81" t="s">
        <v>40</v>
      </c>
      <c r="H26" s="82" t="s">
        <v>41</v>
      </c>
      <c r="I26" s="83" t="s">
        <v>42</v>
      </c>
      <c r="J26" s="84" t="s">
        <v>43</v>
      </c>
      <c r="K26" s="88">
        <v>9</v>
      </c>
    </row>
    <row r="27" spans="2:12" ht="52.5" customHeight="1">
      <c r="B27" s="86"/>
      <c r="C27" s="77" t="s">
        <v>37</v>
      </c>
      <c r="D27" s="78">
        <v>40876</v>
      </c>
      <c r="E27" s="79" t="s">
        <v>57</v>
      </c>
      <c r="F27" s="80">
        <v>379.4</v>
      </c>
      <c r="G27" s="81" t="s">
        <v>40</v>
      </c>
      <c r="H27" s="82" t="s">
        <v>41</v>
      </c>
      <c r="I27" s="83" t="s">
        <v>42</v>
      </c>
      <c r="J27" s="84" t="s">
        <v>43</v>
      </c>
      <c r="K27" s="88">
        <v>10</v>
      </c>
    </row>
    <row r="28" spans="2:12" ht="52.5" customHeight="1">
      <c r="B28" s="86"/>
      <c r="C28" s="77" t="s">
        <v>58</v>
      </c>
      <c r="D28" s="78">
        <v>41306</v>
      </c>
      <c r="E28" s="79" t="s">
        <v>59</v>
      </c>
      <c r="F28" s="80">
        <v>10212.07</v>
      </c>
      <c r="G28" s="81" t="s">
        <v>40</v>
      </c>
      <c r="H28" s="82" t="s">
        <v>60</v>
      </c>
      <c r="I28" s="83" t="s">
        <v>42</v>
      </c>
      <c r="J28" s="87" t="s">
        <v>42</v>
      </c>
      <c r="K28" s="88">
        <v>11</v>
      </c>
    </row>
    <row r="29" spans="2:12" ht="52.5" customHeight="1">
      <c r="B29" s="86"/>
      <c r="C29" s="77" t="s">
        <v>37</v>
      </c>
      <c r="D29" s="78" t="s">
        <v>61</v>
      </c>
      <c r="E29" s="79" t="s">
        <v>62</v>
      </c>
      <c r="F29" s="80">
        <v>320.7</v>
      </c>
      <c r="G29" s="81" t="s">
        <v>63</v>
      </c>
      <c r="H29" s="82" t="s">
        <v>64</v>
      </c>
      <c r="I29" s="83" t="s">
        <v>65</v>
      </c>
      <c r="J29" s="84" t="s">
        <v>65</v>
      </c>
      <c r="K29" s="88">
        <v>12</v>
      </c>
    </row>
    <row r="30" spans="2:12" ht="52.5" customHeight="1">
      <c r="B30" s="86"/>
      <c r="C30" s="77" t="s">
        <v>37</v>
      </c>
      <c r="D30" s="78">
        <v>41569</v>
      </c>
      <c r="E30" s="89" t="s">
        <v>66</v>
      </c>
      <c r="F30" s="80">
        <v>100</v>
      </c>
      <c r="G30" s="81" t="s">
        <v>67</v>
      </c>
      <c r="H30" s="82" t="s">
        <v>68</v>
      </c>
      <c r="I30" s="83" t="s">
        <v>69</v>
      </c>
      <c r="J30" s="84" t="s">
        <v>65</v>
      </c>
      <c r="K30" s="88">
        <v>13</v>
      </c>
    </row>
    <row r="31" spans="2:12" ht="60" customHeight="1">
      <c r="B31" s="86"/>
      <c r="C31" s="77" t="s">
        <v>37</v>
      </c>
      <c r="D31" s="78">
        <v>41625</v>
      </c>
      <c r="E31" s="89" t="s">
        <v>70</v>
      </c>
      <c r="F31" s="80">
        <v>225</v>
      </c>
      <c r="G31" s="81" t="s">
        <v>67</v>
      </c>
      <c r="H31" s="82" t="s">
        <v>71</v>
      </c>
      <c r="I31" s="83" t="s">
        <v>42</v>
      </c>
      <c r="J31" s="84" t="s">
        <v>43</v>
      </c>
      <c r="K31" s="88">
        <v>14</v>
      </c>
    </row>
    <row r="32" spans="2:12" ht="52.5" customHeight="1">
      <c r="B32" s="86"/>
      <c r="C32" s="77" t="s">
        <v>37</v>
      </c>
      <c r="D32" s="78">
        <v>41635</v>
      </c>
      <c r="E32" s="89" t="s">
        <v>72</v>
      </c>
      <c r="F32" s="80">
        <v>200</v>
      </c>
      <c r="G32" s="81" t="s">
        <v>73</v>
      </c>
      <c r="H32" s="82" t="s">
        <v>64</v>
      </c>
      <c r="I32" s="83" t="s">
        <v>42</v>
      </c>
      <c r="J32" s="87" t="s">
        <v>42</v>
      </c>
      <c r="K32" s="88">
        <v>15</v>
      </c>
    </row>
    <row r="33" spans="2:11" ht="52.5" customHeight="1">
      <c r="B33" s="86"/>
      <c r="C33" s="77" t="s">
        <v>37</v>
      </c>
      <c r="D33" s="78">
        <v>41803</v>
      </c>
      <c r="E33" s="89" t="s">
        <v>74</v>
      </c>
      <c r="F33" s="80">
        <v>418.7</v>
      </c>
      <c r="G33" s="81" t="s">
        <v>75</v>
      </c>
      <c r="H33" s="82" t="s">
        <v>76</v>
      </c>
      <c r="I33" s="83" t="s">
        <v>42</v>
      </c>
      <c r="J33" s="87" t="s">
        <v>43</v>
      </c>
      <c r="K33" s="88">
        <v>16</v>
      </c>
    </row>
    <row r="34" spans="2:11" ht="60" customHeight="1">
      <c r="B34" s="86"/>
      <c r="C34" s="77" t="s">
        <v>37</v>
      </c>
      <c r="D34" s="78" t="s">
        <v>77</v>
      </c>
      <c r="E34" s="89" t="s">
        <v>78</v>
      </c>
      <c r="F34" s="80">
        <v>22520.799999999999</v>
      </c>
      <c r="G34" s="81" t="s">
        <v>79</v>
      </c>
      <c r="H34" s="82" t="s">
        <v>80</v>
      </c>
      <c r="I34" s="83" t="s">
        <v>42</v>
      </c>
      <c r="J34" s="87" t="s">
        <v>43</v>
      </c>
      <c r="K34" s="88">
        <v>18</v>
      </c>
    </row>
    <row r="35" spans="2:11" ht="60" customHeight="1">
      <c r="B35" s="86"/>
      <c r="C35" s="77" t="s">
        <v>37</v>
      </c>
      <c r="D35" s="78" t="s">
        <v>81</v>
      </c>
      <c r="E35" s="89" t="s">
        <v>82</v>
      </c>
      <c r="F35" s="80">
        <v>49547.23</v>
      </c>
      <c r="G35" s="81" t="s">
        <v>79</v>
      </c>
      <c r="H35" s="82" t="s">
        <v>83</v>
      </c>
      <c r="I35" s="83" t="s">
        <v>42</v>
      </c>
      <c r="J35" s="87" t="s">
        <v>42</v>
      </c>
      <c r="K35" s="88">
        <v>19</v>
      </c>
    </row>
    <row r="36" spans="2:11" ht="72" customHeight="1">
      <c r="B36" s="86"/>
      <c r="C36" s="77" t="s">
        <v>37</v>
      </c>
      <c r="D36" s="78" t="s">
        <v>84</v>
      </c>
      <c r="E36" s="89" t="s">
        <v>85</v>
      </c>
      <c r="F36" s="80">
        <v>82941.17</v>
      </c>
      <c r="G36" s="81" t="s">
        <v>79</v>
      </c>
      <c r="H36" s="82" t="s">
        <v>86</v>
      </c>
      <c r="I36" s="83" t="s">
        <v>42</v>
      </c>
      <c r="J36" s="87" t="s">
        <v>42</v>
      </c>
      <c r="K36" s="88">
        <v>20</v>
      </c>
    </row>
    <row r="37" spans="2:11" ht="52.5" customHeight="1">
      <c r="B37" s="86"/>
      <c r="C37" s="77" t="s">
        <v>37</v>
      </c>
      <c r="D37" s="78">
        <v>42083</v>
      </c>
      <c r="E37" s="89" t="s">
        <v>87</v>
      </c>
      <c r="F37" s="80">
        <v>236.46</v>
      </c>
      <c r="G37" s="81" t="s">
        <v>88</v>
      </c>
      <c r="H37" s="82" t="s">
        <v>89</v>
      </c>
      <c r="I37" s="83" t="s">
        <v>42</v>
      </c>
      <c r="J37" s="87" t="s">
        <v>43</v>
      </c>
      <c r="K37" s="88">
        <v>21</v>
      </c>
    </row>
    <row r="38" spans="2:11" ht="52.5" customHeight="1">
      <c r="B38" s="86"/>
      <c r="C38" s="77" t="s">
        <v>37</v>
      </c>
      <c r="D38" s="78">
        <v>42276</v>
      </c>
      <c r="E38" s="89" t="s">
        <v>90</v>
      </c>
      <c r="F38" s="80">
        <v>2436.5</v>
      </c>
      <c r="G38" s="81" t="s">
        <v>88</v>
      </c>
      <c r="H38" s="82" t="s">
        <v>91</v>
      </c>
      <c r="I38" s="83" t="s">
        <v>42</v>
      </c>
      <c r="J38" s="87" t="s">
        <v>42</v>
      </c>
      <c r="K38" s="88">
        <v>22</v>
      </c>
    </row>
    <row r="39" spans="2:11" ht="72" customHeight="1">
      <c r="B39" s="86"/>
      <c r="C39" s="77" t="s">
        <v>58</v>
      </c>
      <c r="D39" s="78">
        <v>42300</v>
      </c>
      <c r="E39" s="89" t="s">
        <v>92</v>
      </c>
      <c r="F39" s="80">
        <v>31555</v>
      </c>
      <c r="G39" s="81" t="s">
        <v>63</v>
      </c>
      <c r="H39" s="82" t="s">
        <v>93</v>
      </c>
      <c r="I39" s="83" t="s">
        <v>42</v>
      </c>
      <c r="J39" s="87" t="s">
        <v>42</v>
      </c>
      <c r="K39" s="88">
        <v>23</v>
      </c>
    </row>
    <row r="40" spans="2:11" ht="52.5" customHeight="1">
      <c r="B40" s="86"/>
      <c r="C40" s="77" t="s">
        <v>94</v>
      </c>
      <c r="D40" s="78">
        <v>42608</v>
      </c>
      <c r="E40" s="89" t="s">
        <v>95</v>
      </c>
      <c r="F40" s="80">
        <v>14852.8</v>
      </c>
      <c r="G40" s="81" t="s">
        <v>79</v>
      </c>
      <c r="H40" s="82" t="s">
        <v>76</v>
      </c>
      <c r="I40" s="83" t="s">
        <v>42</v>
      </c>
      <c r="J40" s="84" t="s">
        <v>43</v>
      </c>
      <c r="K40" s="88">
        <v>26</v>
      </c>
    </row>
    <row r="41" spans="2:11" ht="52.5" customHeight="1">
      <c r="B41" s="86"/>
      <c r="C41" s="77" t="s">
        <v>37</v>
      </c>
      <c r="D41" s="78">
        <v>42839</v>
      </c>
      <c r="E41" s="79" t="s">
        <v>96</v>
      </c>
      <c r="F41" s="90">
        <v>2172.7199999999998</v>
      </c>
      <c r="G41" s="81" t="s">
        <v>97</v>
      </c>
      <c r="H41" s="79" t="s">
        <v>98</v>
      </c>
      <c r="I41" s="83" t="s">
        <v>65</v>
      </c>
      <c r="J41" s="91" t="s">
        <v>65</v>
      </c>
      <c r="K41" s="92">
        <v>28</v>
      </c>
    </row>
    <row r="42" spans="2:11" ht="52.5" customHeight="1">
      <c r="B42" s="86"/>
      <c r="C42" s="77" t="s">
        <v>99</v>
      </c>
      <c r="D42" s="78">
        <v>42864</v>
      </c>
      <c r="E42" s="79" t="s">
        <v>100</v>
      </c>
      <c r="F42" s="90">
        <v>2550.92</v>
      </c>
      <c r="G42" s="81" t="s">
        <v>97</v>
      </c>
      <c r="H42" s="79" t="s">
        <v>101</v>
      </c>
      <c r="I42" s="83" t="s">
        <v>65</v>
      </c>
      <c r="J42" s="91" t="s">
        <v>69</v>
      </c>
      <c r="K42" s="92">
        <v>29</v>
      </c>
    </row>
    <row r="43" spans="2:11" ht="52.5" customHeight="1">
      <c r="B43" s="86"/>
      <c r="C43" s="77" t="s">
        <v>102</v>
      </c>
      <c r="D43" s="78">
        <v>42895</v>
      </c>
      <c r="E43" s="79" t="s">
        <v>103</v>
      </c>
      <c r="F43" s="90">
        <v>7225</v>
      </c>
      <c r="G43" s="81" t="s">
        <v>97</v>
      </c>
      <c r="H43" s="79" t="s">
        <v>104</v>
      </c>
      <c r="I43" s="83" t="s">
        <v>65</v>
      </c>
      <c r="J43" s="91" t="s">
        <v>69</v>
      </c>
      <c r="K43" s="92">
        <v>30</v>
      </c>
    </row>
    <row r="44" spans="2:11" ht="52.5" customHeight="1">
      <c r="B44" s="86"/>
      <c r="C44" s="77" t="s">
        <v>37</v>
      </c>
      <c r="D44" s="78">
        <v>43007</v>
      </c>
      <c r="E44" s="79" t="s">
        <v>105</v>
      </c>
      <c r="F44" s="90">
        <v>6599.4</v>
      </c>
      <c r="G44" s="81" t="s">
        <v>97</v>
      </c>
      <c r="H44" s="79" t="s">
        <v>106</v>
      </c>
      <c r="I44" s="83" t="s">
        <v>65</v>
      </c>
      <c r="J44" s="91" t="s">
        <v>65</v>
      </c>
      <c r="K44" s="92">
        <v>32</v>
      </c>
    </row>
    <row r="45" spans="2:11" ht="60" customHeight="1">
      <c r="B45" s="86"/>
      <c r="C45" s="77" t="s">
        <v>37</v>
      </c>
      <c r="D45" s="78" t="s">
        <v>107</v>
      </c>
      <c r="E45" s="79" t="s">
        <v>108</v>
      </c>
      <c r="F45" s="90">
        <v>1025.6199999999999</v>
      </c>
      <c r="G45" s="81" t="s">
        <v>109</v>
      </c>
      <c r="H45" s="79" t="s">
        <v>98</v>
      </c>
      <c r="I45" s="83" t="s">
        <v>65</v>
      </c>
      <c r="J45" s="91" t="s">
        <v>65</v>
      </c>
      <c r="K45" s="92">
        <v>33</v>
      </c>
    </row>
    <row r="46" spans="2:11" ht="52.5" customHeight="1">
      <c r="B46" s="86"/>
      <c r="C46" s="77" t="s">
        <v>110</v>
      </c>
      <c r="D46" s="78">
        <v>43280</v>
      </c>
      <c r="E46" s="79" t="s">
        <v>111</v>
      </c>
      <c r="F46" s="90">
        <v>17965.34</v>
      </c>
      <c r="G46" s="81" t="s">
        <v>109</v>
      </c>
      <c r="H46" s="79" t="s">
        <v>112</v>
      </c>
      <c r="I46" s="83" t="s">
        <v>65</v>
      </c>
      <c r="J46" s="91" t="s">
        <v>69</v>
      </c>
      <c r="K46" s="92">
        <v>34</v>
      </c>
    </row>
    <row r="47" spans="2:11" ht="52.5" customHeight="1">
      <c r="B47" s="86"/>
      <c r="C47" s="77" t="s">
        <v>37</v>
      </c>
      <c r="D47" s="78">
        <v>43326</v>
      </c>
      <c r="E47" s="79" t="s">
        <v>113</v>
      </c>
      <c r="F47" s="90">
        <v>3275.89</v>
      </c>
      <c r="G47" s="81" t="s">
        <v>114</v>
      </c>
      <c r="H47" s="79" t="s">
        <v>115</v>
      </c>
      <c r="I47" s="83" t="s">
        <v>65</v>
      </c>
      <c r="J47" s="91" t="s">
        <v>69</v>
      </c>
      <c r="K47" s="92">
        <v>35</v>
      </c>
    </row>
    <row r="48" spans="2:11" ht="52.5" customHeight="1">
      <c r="B48" s="86"/>
      <c r="C48" s="77" t="s">
        <v>37</v>
      </c>
      <c r="D48" s="78">
        <v>43515</v>
      </c>
      <c r="E48" s="79" t="s">
        <v>116</v>
      </c>
      <c r="F48" s="90">
        <v>4938.3900000000003</v>
      </c>
      <c r="G48" s="81" t="s">
        <v>114</v>
      </c>
      <c r="H48" s="79" t="s">
        <v>117</v>
      </c>
      <c r="I48" s="83" t="s">
        <v>65</v>
      </c>
      <c r="J48" s="91" t="s">
        <v>65</v>
      </c>
      <c r="K48" s="92">
        <v>36</v>
      </c>
    </row>
    <row r="49" spans="2:11" ht="52.5" customHeight="1">
      <c r="B49" s="86"/>
      <c r="C49" s="77" t="s">
        <v>37</v>
      </c>
      <c r="D49" s="78">
        <v>43683</v>
      </c>
      <c r="E49" s="79" t="s">
        <v>118</v>
      </c>
      <c r="F49" s="90">
        <v>17536.64</v>
      </c>
      <c r="G49" s="81" t="s">
        <v>109</v>
      </c>
      <c r="H49" s="79" t="s">
        <v>119</v>
      </c>
      <c r="I49" s="83" t="s">
        <v>65</v>
      </c>
      <c r="J49" s="91" t="s">
        <v>65</v>
      </c>
      <c r="K49" s="92">
        <v>37</v>
      </c>
    </row>
    <row r="50" spans="2:11" ht="52.5" customHeight="1">
      <c r="B50" s="86"/>
      <c r="C50" s="77" t="s">
        <v>37</v>
      </c>
      <c r="D50" s="78">
        <v>43938</v>
      </c>
      <c r="E50" s="79" t="s">
        <v>120</v>
      </c>
      <c r="F50" s="90">
        <v>28958.75</v>
      </c>
      <c r="G50" s="81" t="s">
        <v>121</v>
      </c>
      <c r="H50" s="79" t="s">
        <v>122</v>
      </c>
      <c r="I50" s="83" t="s">
        <v>65</v>
      </c>
      <c r="J50" s="91" t="s">
        <v>65</v>
      </c>
      <c r="K50" s="92">
        <v>38</v>
      </c>
    </row>
    <row r="51" spans="2:11" ht="52.5" customHeight="1">
      <c r="B51" s="86"/>
      <c r="C51" s="77" t="s">
        <v>37</v>
      </c>
      <c r="D51" s="78">
        <v>44113</v>
      </c>
      <c r="E51" s="79" t="s">
        <v>123</v>
      </c>
      <c r="F51" s="90">
        <v>26830</v>
      </c>
      <c r="G51" s="81" t="s">
        <v>124</v>
      </c>
      <c r="H51" s="79" t="s">
        <v>112</v>
      </c>
      <c r="I51" s="83" t="s">
        <v>65</v>
      </c>
      <c r="J51" s="91" t="s">
        <v>69</v>
      </c>
      <c r="K51" s="92">
        <v>40</v>
      </c>
    </row>
    <row r="52" spans="2:11" ht="52.5" customHeight="1">
      <c r="B52" s="86"/>
      <c r="C52" s="77" t="s">
        <v>37</v>
      </c>
      <c r="D52" s="78">
        <v>44120</v>
      </c>
      <c r="E52" s="79" t="s">
        <v>125</v>
      </c>
      <c r="F52" s="90">
        <v>6142.56</v>
      </c>
      <c r="G52" s="81" t="s">
        <v>126</v>
      </c>
      <c r="H52" s="79" t="s">
        <v>122</v>
      </c>
      <c r="I52" s="83" t="s">
        <v>65</v>
      </c>
      <c r="J52" s="91" t="s">
        <v>65</v>
      </c>
      <c r="K52" s="92">
        <v>41</v>
      </c>
    </row>
    <row r="53" spans="2:11" ht="52.5" customHeight="1">
      <c r="B53" s="86"/>
      <c r="C53" s="77" t="s">
        <v>127</v>
      </c>
      <c r="D53" s="78">
        <v>44274</v>
      </c>
      <c r="E53" s="79" t="s">
        <v>128</v>
      </c>
      <c r="F53" s="90">
        <v>732.05</v>
      </c>
      <c r="G53" s="81" t="s">
        <v>129</v>
      </c>
      <c r="H53" s="79" t="s">
        <v>89</v>
      </c>
      <c r="I53" s="83" t="s">
        <v>65</v>
      </c>
      <c r="J53" s="91" t="s">
        <v>69</v>
      </c>
      <c r="K53" s="92">
        <v>4</v>
      </c>
    </row>
    <row r="54" spans="2:11" ht="52.5" customHeight="1">
      <c r="B54" s="86"/>
      <c r="C54" s="77" t="s">
        <v>130</v>
      </c>
      <c r="D54" s="78">
        <v>44292</v>
      </c>
      <c r="E54" s="79" t="s">
        <v>131</v>
      </c>
      <c r="F54" s="90">
        <v>122223</v>
      </c>
      <c r="G54" s="81" t="s">
        <v>126</v>
      </c>
      <c r="H54" s="79" t="s">
        <v>132</v>
      </c>
      <c r="I54" s="83" t="s">
        <v>65</v>
      </c>
      <c r="J54" s="91" t="s">
        <v>65</v>
      </c>
      <c r="K54" s="92">
        <v>42</v>
      </c>
    </row>
    <row r="55" spans="2:11" ht="52.5" customHeight="1">
      <c r="B55" s="86"/>
      <c r="C55" s="77" t="s">
        <v>133</v>
      </c>
      <c r="D55" s="78">
        <v>44322</v>
      </c>
      <c r="E55" s="79" t="s">
        <v>134</v>
      </c>
      <c r="F55" s="90">
        <v>13370.6</v>
      </c>
      <c r="G55" s="81" t="s">
        <v>126</v>
      </c>
      <c r="H55" s="79" t="s">
        <v>135</v>
      </c>
      <c r="I55" s="83" t="s">
        <v>65</v>
      </c>
      <c r="J55" s="91" t="s">
        <v>69</v>
      </c>
      <c r="K55" s="92">
        <v>43</v>
      </c>
    </row>
    <row r="56" spans="2:11" ht="83.25" customHeight="1">
      <c r="B56" s="86"/>
      <c r="C56" s="77" t="s">
        <v>37</v>
      </c>
      <c r="D56" s="78">
        <v>44558</v>
      </c>
      <c r="E56" s="79" t="s">
        <v>136</v>
      </c>
      <c r="F56" s="90">
        <v>28763.66</v>
      </c>
      <c r="G56" s="81" t="s">
        <v>63</v>
      </c>
      <c r="H56" s="79" t="s">
        <v>122</v>
      </c>
      <c r="I56" s="83" t="s">
        <v>65</v>
      </c>
      <c r="J56" s="91" t="s">
        <v>65</v>
      </c>
      <c r="K56" s="92">
        <v>47</v>
      </c>
    </row>
    <row r="57" spans="2:11" ht="52.5" customHeight="1">
      <c r="B57" s="86"/>
      <c r="C57" s="77" t="s">
        <v>37</v>
      </c>
      <c r="D57" s="78">
        <v>44621</v>
      </c>
      <c r="E57" s="79" t="s">
        <v>137</v>
      </c>
      <c r="F57" s="90">
        <v>8782.3700000000008</v>
      </c>
      <c r="G57" s="81" t="s">
        <v>63</v>
      </c>
      <c r="H57" s="79" t="s">
        <v>122</v>
      </c>
      <c r="I57" s="83" t="s">
        <v>65</v>
      </c>
      <c r="J57" s="91" t="s">
        <v>65</v>
      </c>
      <c r="K57" s="92">
        <v>48</v>
      </c>
    </row>
    <row r="58" spans="2:11" ht="52.5" customHeight="1">
      <c r="B58" s="86"/>
      <c r="C58" s="77" t="s">
        <v>37</v>
      </c>
      <c r="D58" s="78">
        <v>44645</v>
      </c>
      <c r="E58" s="79" t="s">
        <v>138</v>
      </c>
      <c r="F58" s="90">
        <v>570.9</v>
      </c>
      <c r="G58" s="81" t="s">
        <v>63</v>
      </c>
      <c r="H58" s="79" t="s">
        <v>139</v>
      </c>
      <c r="I58" s="83" t="s">
        <v>65</v>
      </c>
      <c r="J58" s="91" t="s">
        <v>65</v>
      </c>
      <c r="K58" s="92">
        <v>49</v>
      </c>
    </row>
    <row r="59" spans="2:11" ht="52.5" customHeight="1">
      <c r="B59" s="86"/>
      <c r="C59" s="77" t="s">
        <v>140</v>
      </c>
      <c r="D59" s="78">
        <v>44701</v>
      </c>
      <c r="E59" s="79" t="s">
        <v>141</v>
      </c>
      <c r="F59" s="90">
        <v>72626</v>
      </c>
      <c r="G59" s="81" t="s">
        <v>63</v>
      </c>
      <c r="H59" s="79" t="s">
        <v>142</v>
      </c>
      <c r="I59" s="83" t="s">
        <v>65</v>
      </c>
      <c r="J59" s="91" t="s">
        <v>65</v>
      </c>
      <c r="K59" s="92">
        <v>50</v>
      </c>
    </row>
    <row r="60" spans="2:11" ht="172.5" customHeight="1">
      <c r="B60" s="86"/>
      <c r="C60" s="77" t="s">
        <v>143</v>
      </c>
      <c r="D60" s="78" t="s">
        <v>144</v>
      </c>
      <c r="E60" s="79" t="s">
        <v>145</v>
      </c>
      <c r="F60" s="90">
        <v>4086</v>
      </c>
      <c r="G60" s="81" t="s">
        <v>126</v>
      </c>
      <c r="H60" s="79" t="s">
        <v>146</v>
      </c>
      <c r="I60" s="83" t="s">
        <v>65</v>
      </c>
      <c r="J60" s="91" t="s">
        <v>65</v>
      </c>
      <c r="K60" s="92">
        <v>51</v>
      </c>
    </row>
    <row r="61" spans="2:11" ht="94" customHeight="1">
      <c r="B61" s="86"/>
      <c r="C61" s="77" t="s">
        <v>147</v>
      </c>
      <c r="D61" s="78">
        <v>44736</v>
      </c>
      <c r="E61" s="79" t="s">
        <v>148</v>
      </c>
      <c r="F61" s="90">
        <v>62020.28</v>
      </c>
      <c r="G61" s="81" t="s">
        <v>63</v>
      </c>
      <c r="H61" s="79" t="s">
        <v>142</v>
      </c>
      <c r="I61" s="83" t="s">
        <v>65</v>
      </c>
      <c r="J61" s="91" t="s">
        <v>65</v>
      </c>
      <c r="K61" s="92">
        <v>52</v>
      </c>
    </row>
    <row r="62" spans="2:11" ht="52.5" customHeight="1">
      <c r="B62" s="86"/>
      <c r="C62" s="77" t="s">
        <v>37</v>
      </c>
      <c r="D62" s="93" t="s">
        <v>149</v>
      </c>
      <c r="E62" s="79" t="s">
        <v>150</v>
      </c>
      <c r="F62" s="90">
        <v>3915</v>
      </c>
      <c r="G62" s="81" t="s">
        <v>63</v>
      </c>
      <c r="H62" s="79" t="s">
        <v>139</v>
      </c>
      <c r="I62" s="83" t="s">
        <v>65</v>
      </c>
      <c r="J62" s="91" t="s">
        <v>65</v>
      </c>
      <c r="K62" s="92">
        <v>53</v>
      </c>
    </row>
    <row r="63" spans="2:11" ht="200.15" customHeight="1">
      <c r="B63" s="86"/>
      <c r="C63" s="77" t="s">
        <v>143</v>
      </c>
      <c r="D63" s="78">
        <v>44873</v>
      </c>
      <c r="E63" s="79" t="s">
        <v>151</v>
      </c>
      <c r="F63" s="90">
        <v>37242.89</v>
      </c>
      <c r="G63" s="81" t="s">
        <v>126</v>
      </c>
      <c r="H63" s="79" t="s">
        <v>152</v>
      </c>
      <c r="I63" s="83" t="s">
        <v>65</v>
      </c>
      <c r="J63" s="91" t="s">
        <v>65</v>
      </c>
      <c r="K63" s="92">
        <v>54</v>
      </c>
    </row>
    <row r="64" spans="2:11" ht="72" customHeight="1">
      <c r="B64" s="86"/>
      <c r="C64" s="77" t="s">
        <v>153</v>
      </c>
      <c r="D64" s="78" t="s">
        <v>154</v>
      </c>
      <c r="E64" s="79" t="s">
        <v>155</v>
      </c>
      <c r="F64" s="90">
        <v>1998.74</v>
      </c>
      <c r="G64" s="81" t="s">
        <v>129</v>
      </c>
      <c r="H64" s="79" t="s">
        <v>98</v>
      </c>
      <c r="I64" s="83" t="s">
        <v>65</v>
      </c>
      <c r="J64" s="91" t="s">
        <v>69</v>
      </c>
      <c r="K64" s="92">
        <v>55</v>
      </c>
    </row>
    <row r="65" spans="2:11" ht="52.5" customHeight="1">
      <c r="B65" s="86"/>
      <c r="C65" s="77" t="s">
        <v>37</v>
      </c>
      <c r="D65" s="78">
        <v>44887</v>
      </c>
      <c r="E65" s="79" t="s">
        <v>156</v>
      </c>
      <c r="F65" s="90">
        <v>500</v>
      </c>
      <c r="G65" s="81" t="s">
        <v>126</v>
      </c>
      <c r="H65" s="79" t="s">
        <v>157</v>
      </c>
      <c r="I65" s="83" t="s">
        <v>65</v>
      </c>
      <c r="J65" s="91" t="s">
        <v>69</v>
      </c>
      <c r="K65" s="92">
        <v>56</v>
      </c>
    </row>
    <row r="66" spans="2:11" ht="52.5" customHeight="1">
      <c r="B66" s="86"/>
      <c r="C66" s="77" t="s">
        <v>127</v>
      </c>
      <c r="D66" s="78">
        <v>44932</v>
      </c>
      <c r="E66" s="79" t="s">
        <v>158</v>
      </c>
      <c r="F66" s="90">
        <v>991.74</v>
      </c>
      <c r="G66" s="81" t="s">
        <v>63</v>
      </c>
      <c r="H66" s="79" t="s">
        <v>159</v>
      </c>
      <c r="I66" s="83" t="s">
        <v>65</v>
      </c>
      <c r="J66" s="91" t="s">
        <v>69</v>
      </c>
      <c r="K66" s="92">
        <v>6</v>
      </c>
    </row>
    <row r="67" spans="2:11" ht="52.5" customHeight="1">
      <c r="B67" s="86"/>
      <c r="C67" s="77" t="s">
        <v>9293</v>
      </c>
      <c r="D67" s="78">
        <v>44967</v>
      </c>
      <c r="E67" s="79" t="s">
        <v>161</v>
      </c>
      <c r="F67" s="90">
        <v>8424</v>
      </c>
      <c r="G67" s="81" t="s">
        <v>63</v>
      </c>
      <c r="H67" s="79" t="s">
        <v>162</v>
      </c>
      <c r="I67" s="83" t="s">
        <v>65</v>
      </c>
      <c r="J67" s="91" t="s">
        <v>69</v>
      </c>
      <c r="K67" s="92">
        <v>58</v>
      </c>
    </row>
    <row r="68" spans="2:11" ht="68.5" customHeight="1">
      <c r="B68" s="94"/>
      <c r="C68" s="77" t="s">
        <v>37</v>
      </c>
      <c r="D68" s="78" t="s">
        <v>163</v>
      </c>
      <c r="E68" s="79" t="s">
        <v>164</v>
      </c>
      <c r="F68" s="90">
        <v>6296.3</v>
      </c>
      <c r="G68" s="81" t="s">
        <v>165</v>
      </c>
      <c r="H68" s="79" t="s">
        <v>166</v>
      </c>
      <c r="I68" s="83" t="s">
        <v>65</v>
      </c>
      <c r="J68" s="91" t="s">
        <v>65</v>
      </c>
      <c r="K68" s="92">
        <v>60</v>
      </c>
    </row>
    <row r="69" spans="2:11" ht="52.5" customHeight="1">
      <c r="B69" s="94"/>
      <c r="C69" s="77" t="s">
        <v>37</v>
      </c>
      <c r="D69" s="78" t="s">
        <v>167</v>
      </c>
      <c r="E69" s="79" t="s">
        <v>168</v>
      </c>
      <c r="F69" s="90">
        <v>3582.8</v>
      </c>
      <c r="G69" s="81" t="s">
        <v>169</v>
      </c>
      <c r="H69" s="79" t="s">
        <v>170</v>
      </c>
      <c r="I69" s="83" t="s">
        <v>65</v>
      </c>
      <c r="J69" s="91" t="s">
        <v>65</v>
      </c>
      <c r="K69" s="92">
        <v>61</v>
      </c>
    </row>
    <row r="70" spans="2:11" ht="52.5" customHeight="1">
      <c r="B70" s="94"/>
      <c r="C70" s="77" t="s">
        <v>37</v>
      </c>
      <c r="D70" s="78">
        <v>45324</v>
      </c>
      <c r="E70" s="79" t="s">
        <v>171</v>
      </c>
      <c r="F70" s="90">
        <v>3117.5</v>
      </c>
      <c r="G70" s="81" t="s">
        <v>124</v>
      </c>
      <c r="H70" s="79" t="s">
        <v>172</v>
      </c>
      <c r="I70" s="83" t="s">
        <v>65</v>
      </c>
      <c r="J70" s="91" t="s">
        <v>65</v>
      </c>
      <c r="K70" s="92">
        <v>62</v>
      </c>
    </row>
    <row r="71" spans="2:11" ht="61.5" customHeight="1">
      <c r="B71" s="94"/>
      <c r="C71" s="77" t="s">
        <v>37</v>
      </c>
      <c r="D71" s="78">
        <v>45380</v>
      </c>
      <c r="E71" s="79" t="s">
        <v>173</v>
      </c>
      <c r="F71" s="90">
        <v>14627.1</v>
      </c>
      <c r="G71" s="81" t="s">
        <v>174</v>
      </c>
      <c r="H71" s="79" t="s">
        <v>175</v>
      </c>
      <c r="I71" s="83" t="s">
        <v>65</v>
      </c>
      <c r="J71" s="91" t="s">
        <v>65</v>
      </c>
      <c r="K71" s="92">
        <v>63</v>
      </c>
    </row>
    <row r="72" spans="2:11" ht="52.5" customHeight="1">
      <c r="B72" s="94"/>
      <c r="C72" s="77" t="s">
        <v>9294</v>
      </c>
      <c r="D72" s="78">
        <v>45464</v>
      </c>
      <c r="E72" s="79" t="s">
        <v>176</v>
      </c>
      <c r="F72" s="90">
        <v>75588</v>
      </c>
      <c r="G72" s="81" t="s">
        <v>174</v>
      </c>
      <c r="H72" s="79" t="s">
        <v>122</v>
      </c>
      <c r="I72" s="83" t="s">
        <v>65</v>
      </c>
      <c r="J72" s="91" t="s">
        <v>65</v>
      </c>
      <c r="K72" s="92">
        <v>64</v>
      </c>
    </row>
    <row r="73" spans="2:11" ht="52.5" customHeight="1">
      <c r="B73" s="94"/>
      <c r="C73" s="77" t="s">
        <v>37</v>
      </c>
      <c r="D73" s="78" t="s">
        <v>177</v>
      </c>
      <c r="E73" s="79" t="s">
        <v>178</v>
      </c>
      <c r="F73" s="90">
        <v>7571.4</v>
      </c>
      <c r="G73" s="81" t="s">
        <v>179</v>
      </c>
      <c r="H73" s="79" t="s">
        <v>180</v>
      </c>
      <c r="I73" s="83" t="s">
        <v>65</v>
      </c>
      <c r="J73" s="91" t="s">
        <v>69</v>
      </c>
      <c r="K73" s="92">
        <v>65</v>
      </c>
    </row>
    <row r="74" spans="2:11" ht="64.5" customHeight="1">
      <c r="B74" s="94"/>
      <c r="C74" s="77" t="s">
        <v>37</v>
      </c>
      <c r="D74" s="78">
        <v>45594</v>
      </c>
      <c r="E74" s="79" t="s">
        <v>181</v>
      </c>
      <c r="F74" s="90">
        <v>983.79</v>
      </c>
      <c r="G74" s="81" t="s">
        <v>182</v>
      </c>
      <c r="H74" s="79" t="s">
        <v>183</v>
      </c>
      <c r="I74" s="83" t="s">
        <v>65</v>
      </c>
      <c r="J74" s="91" t="s">
        <v>69</v>
      </c>
      <c r="K74" s="92">
        <v>66</v>
      </c>
    </row>
    <row r="75" spans="2:11" ht="51.75" customHeight="1">
      <c r="B75" s="94"/>
      <c r="C75" s="77" t="s">
        <v>37</v>
      </c>
      <c r="D75" s="78">
        <v>45625</v>
      </c>
      <c r="E75" s="79" t="s">
        <v>184</v>
      </c>
      <c r="F75" s="90">
        <v>1342.77</v>
      </c>
      <c r="G75" s="81" t="s">
        <v>185</v>
      </c>
      <c r="H75" s="79" t="s">
        <v>186</v>
      </c>
      <c r="I75" s="83" t="s">
        <v>65</v>
      </c>
      <c r="J75" s="91" t="s">
        <v>65</v>
      </c>
      <c r="K75" s="92">
        <v>67</v>
      </c>
    </row>
    <row r="76" spans="2:11" ht="51.75" customHeight="1">
      <c r="B76" s="95"/>
      <c r="C76" s="77" t="s">
        <v>37</v>
      </c>
      <c r="D76" s="78">
        <v>45961</v>
      </c>
      <c r="E76" s="79" t="s">
        <v>187</v>
      </c>
      <c r="F76" s="90">
        <v>82.81</v>
      </c>
      <c r="G76" s="81" t="s">
        <v>188</v>
      </c>
      <c r="H76" s="79" t="s">
        <v>189</v>
      </c>
      <c r="I76" s="83" t="s">
        <v>65</v>
      </c>
      <c r="J76" s="91" t="s">
        <v>69</v>
      </c>
      <c r="K76" s="92">
        <v>68</v>
      </c>
    </row>
    <row r="77" spans="2:11" ht="52.5" customHeight="1">
      <c r="B77" s="76" t="s">
        <v>190</v>
      </c>
      <c r="C77" s="77" t="s">
        <v>37</v>
      </c>
      <c r="D77" s="78">
        <v>41340</v>
      </c>
      <c r="E77" s="89" t="s">
        <v>191</v>
      </c>
      <c r="F77" s="80">
        <v>70</v>
      </c>
      <c r="G77" s="81" t="s">
        <v>52</v>
      </c>
      <c r="H77" s="82" t="s">
        <v>112</v>
      </c>
      <c r="I77" s="83" t="s">
        <v>42</v>
      </c>
      <c r="J77" s="84" t="s">
        <v>43</v>
      </c>
      <c r="K77" s="88">
        <v>6</v>
      </c>
    </row>
    <row r="78" spans="2:11" ht="52.5" customHeight="1">
      <c r="B78" s="86"/>
      <c r="C78" s="77" t="s">
        <v>37</v>
      </c>
      <c r="D78" s="78">
        <v>41929</v>
      </c>
      <c r="E78" s="89" t="s">
        <v>192</v>
      </c>
      <c r="F78" s="80">
        <v>1085</v>
      </c>
      <c r="G78" s="81" t="s">
        <v>193</v>
      </c>
      <c r="H78" s="82" t="s">
        <v>194</v>
      </c>
      <c r="I78" s="83" t="s">
        <v>42</v>
      </c>
      <c r="J78" s="84" t="s">
        <v>42</v>
      </c>
      <c r="K78" s="88">
        <v>7</v>
      </c>
    </row>
    <row r="79" spans="2:11" ht="52.5" customHeight="1">
      <c r="B79" s="86"/>
      <c r="C79" s="77" t="s">
        <v>99</v>
      </c>
      <c r="D79" s="78">
        <v>42226</v>
      </c>
      <c r="E79" s="89" t="s">
        <v>195</v>
      </c>
      <c r="F79" s="80">
        <v>174.4</v>
      </c>
      <c r="G79" s="81" t="s">
        <v>193</v>
      </c>
      <c r="H79" s="82" t="s">
        <v>196</v>
      </c>
      <c r="I79" s="83" t="s">
        <v>42</v>
      </c>
      <c r="J79" s="84" t="s">
        <v>43</v>
      </c>
      <c r="K79" s="88">
        <v>9</v>
      </c>
    </row>
    <row r="80" spans="2:11" ht="52.5" customHeight="1">
      <c r="B80" s="86"/>
      <c r="C80" s="77" t="s">
        <v>37</v>
      </c>
      <c r="D80" s="78" t="s">
        <v>197</v>
      </c>
      <c r="E80" s="79" t="s">
        <v>198</v>
      </c>
      <c r="F80" s="80">
        <v>43.75</v>
      </c>
      <c r="G80" s="81" t="s">
        <v>199</v>
      </c>
      <c r="H80" s="82" t="s">
        <v>60</v>
      </c>
      <c r="I80" s="83" t="s">
        <v>42</v>
      </c>
      <c r="J80" s="84" t="s">
        <v>65</v>
      </c>
      <c r="K80" s="96" t="s">
        <v>200</v>
      </c>
    </row>
    <row r="81" spans="2:11" ht="52.5" customHeight="1">
      <c r="B81" s="86"/>
      <c r="C81" s="77" t="s">
        <v>201</v>
      </c>
      <c r="D81" s="78" t="s">
        <v>202</v>
      </c>
      <c r="E81" s="89" t="s">
        <v>203</v>
      </c>
      <c r="F81" s="80">
        <v>1139</v>
      </c>
      <c r="G81" s="81" t="s">
        <v>204</v>
      </c>
      <c r="H81" s="79" t="s">
        <v>205</v>
      </c>
      <c r="I81" s="83" t="s">
        <v>42</v>
      </c>
      <c r="J81" s="84" t="s">
        <v>43</v>
      </c>
      <c r="K81" s="96" t="s">
        <v>206</v>
      </c>
    </row>
    <row r="82" spans="2:11" ht="52.5" customHeight="1">
      <c r="B82" s="86"/>
      <c r="C82" s="77" t="s">
        <v>37</v>
      </c>
      <c r="D82" s="78">
        <v>42488</v>
      </c>
      <c r="E82" s="89" t="s">
        <v>207</v>
      </c>
      <c r="F82" s="80">
        <v>765.36</v>
      </c>
      <c r="G82" s="81" t="s">
        <v>40</v>
      </c>
      <c r="H82" s="79" t="s">
        <v>196</v>
      </c>
      <c r="I82" s="83" t="s">
        <v>42</v>
      </c>
      <c r="J82" s="84" t="s">
        <v>43</v>
      </c>
      <c r="K82" s="88">
        <v>14</v>
      </c>
    </row>
    <row r="83" spans="2:11" ht="52.5" customHeight="1">
      <c r="B83" s="86"/>
      <c r="C83" s="77" t="s">
        <v>99</v>
      </c>
      <c r="D83" s="78" t="s">
        <v>208</v>
      </c>
      <c r="E83" s="79" t="s">
        <v>209</v>
      </c>
      <c r="F83" s="80">
        <v>27479.599999999999</v>
      </c>
      <c r="G83" s="81" t="s">
        <v>40</v>
      </c>
      <c r="H83" s="79" t="s">
        <v>196</v>
      </c>
      <c r="I83" s="83" t="s">
        <v>42</v>
      </c>
      <c r="J83" s="84" t="s">
        <v>43</v>
      </c>
      <c r="K83" s="96" t="s">
        <v>210</v>
      </c>
    </row>
    <row r="84" spans="2:11" ht="52.5" customHeight="1">
      <c r="B84" s="86"/>
      <c r="C84" s="77" t="s">
        <v>94</v>
      </c>
      <c r="D84" s="78" t="s">
        <v>211</v>
      </c>
      <c r="E84" s="79" t="s">
        <v>212</v>
      </c>
      <c r="F84" s="80">
        <v>100</v>
      </c>
      <c r="G84" s="81" t="s">
        <v>97</v>
      </c>
      <c r="H84" s="79" t="s">
        <v>112</v>
      </c>
      <c r="I84" s="83" t="s">
        <v>65</v>
      </c>
      <c r="J84" s="84" t="s">
        <v>69</v>
      </c>
      <c r="K84" s="88">
        <v>28</v>
      </c>
    </row>
    <row r="85" spans="2:11" ht="60" customHeight="1">
      <c r="B85" s="86"/>
      <c r="C85" s="77" t="s">
        <v>37</v>
      </c>
      <c r="D85" s="78">
        <v>43087</v>
      </c>
      <c r="E85" s="79" t="s">
        <v>213</v>
      </c>
      <c r="F85" s="80">
        <v>39356</v>
      </c>
      <c r="G85" s="81" t="s">
        <v>97</v>
      </c>
      <c r="H85" s="79" t="s">
        <v>214</v>
      </c>
      <c r="I85" s="83" t="s">
        <v>65</v>
      </c>
      <c r="J85" s="84" t="s">
        <v>65</v>
      </c>
      <c r="K85" s="88">
        <v>33</v>
      </c>
    </row>
    <row r="86" spans="2:11" ht="52.5" customHeight="1">
      <c r="B86" s="86"/>
      <c r="C86" s="77" t="s">
        <v>37</v>
      </c>
      <c r="D86" s="78">
        <v>43552</v>
      </c>
      <c r="E86" s="79" t="s">
        <v>215</v>
      </c>
      <c r="F86" s="80">
        <v>327.3</v>
      </c>
      <c r="G86" s="81" t="s">
        <v>63</v>
      </c>
      <c r="H86" s="79" t="s">
        <v>55</v>
      </c>
      <c r="I86" s="83" t="s">
        <v>65</v>
      </c>
      <c r="J86" s="84" t="s">
        <v>69</v>
      </c>
      <c r="K86" s="88">
        <v>34</v>
      </c>
    </row>
    <row r="87" spans="2:11" ht="72" customHeight="1">
      <c r="B87" s="86"/>
      <c r="C87" s="77" t="s">
        <v>37</v>
      </c>
      <c r="D87" s="78">
        <v>43556</v>
      </c>
      <c r="E87" s="79" t="s">
        <v>216</v>
      </c>
      <c r="F87" s="80">
        <v>1700</v>
      </c>
      <c r="G87" s="81" t="s">
        <v>199</v>
      </c>
      <c r="H87" s="79" t="s">
        <v>217</v>
      </c>
      <c r="I87" s="83" t="s">
        <v>65</v>
      </c>
      <c r="J87" s="84" t="s">
        <v>69</v>
      </c>
      <c r="K87" s="88">
        <v>35</v>
      </c>
    </row>
    <row r="88" spans="2:11" ht="52.5" customHeight="1">
      <c r="B88" s="86"/>
      <c r="C88" s="77" t="s">
        <v>99</v>
      </c>
      <c r="D88" s="78" t="s">
        <v>218</v>
      </c>
      <c r="E88" s="79" t="s">
        <v>219</v>
      </c>
      <c r="F88" s="80">
        <v>2798.76</v>
      </c>
      <c r="G88" s="81" t="s">
        <v>63</v>
      </c>
      <c r="H88" s="79" t="s">
        <v>112</v>
      </c>
      <c r="I88" s="83" t="s">
        <v>65</v>
      </c>
      <c r="J88" s="84" t="s">
        <v>69</v>
      </c>
      <c r="K88" s="88">
        <v>37</v>
      </c>
    </row>
    <row r="89" spans="2:11" ht="60" customHeight="1">
      <c r="B89" s="86"/>
      <c r="C89" s="77" t="s">
        <v>99</v>
      </c>
      <c r="D89" s="78">
        <v>43621</v>
      </c>
      <c r="E89" s="79" t="s">
        <v>220</v>
      </c>
      <c r="F89" s="80">
        <v>6620.77</v>
      </c>
      <c r="G89" s="81" t="s">
        <v>109</v>
      </c>
      <c r="H89" s="79" t="s">
        <v>221</v>
      </c>
      <c r="I89" s="83" t="s">
        <v>65</v>
      </c>
      <c r="J89" s="84" t="s">
        <v>69</v>
      </c>
      <c r="K89" s="88">
        <v>38</v>
      </c>
    </row>
    <row r="90" spans="2:11" ht="60" customHeight="1">
      <c r="B90" s="86"/>
      <c r="C90" s="77" t="s">
        <v>37</v>
      </c>
      <c r="D90" s="78">
        <v>43647</v>
      </c>
      <c r="E90" s="79" t="s">
        <v>216</v>
      </c>
      <c r="F90" s="80">
        <v>200</v>
      </c>
      <c r="G90" s="81" t="s">
        <v>40</v>
      </c>
      <c r="H90" s="79" t="s">
        <v>222</v>
      </c>
      <c r="I90" s="83" t="s">
        <v>65</v>
      </c>
      <c r="J90" s="84" t="s">
        <v>69</v>
      </c>
      <c r="K90" s="88">
        <v>39</v>
      </c>
    </row>
    <row r="91" spans="2:11" ht="52.5" customHeight="1">
      <c r="B91" s="86"/>
      <c r="C91" s="77" t="s">
        <v>223</v>
      </c>
      <c r="D91" s="78">
        <v>43665</v>
      </c>
      <c r="E91" s="79" t="s">
        <v>224</v>
      </c>
      <c r="F91" s="80">
        <v>232</v>
      </c>
      <c r="G91" s="81" t="s">
        <v>225</v>
      </c>
      <c r="H91" s="79" t="s">
        <v>226</v>
      </c>
      <c r="I91" s="83" t="s">
        <v>65</v>
      </c>
      <c r="J91" s="84" t="s">
        <v>69</v>
      </c>
      <c r="K91" s="88">
        <v>40</v>
      </c>
    </row>
    <row r="92" spans="2:11" ht="52.5" customHeight="1">
      <c r="B92" s="86"/>
      <c r="C92" s="77" t="s">
        <v>99</v>
      </c>
      <c r="D92" s="78" t="s">
        <v>227</v>
      </c>
      <c r="E92" s="79" t="s">
        <v>228</v>
      </c>
      <c r="F92" s="80">
        <v>17067</v>
      </c>
      <c r="G92" s="81" t="s">
        <v>229</v>
      </c>
      <c r="H92" s="79" t="s">
        <v>230</v>
      </c>
      <c r="I92" s="83" t="s">
        <v>65</v>
      </c>
      <c r="J92" s="84" t="s">
        <v>69</v>
      </c>
      <c r="K92" s="88">
        <v>43</v>
      </c>
    </row>
    <row r="93" spans="2:11" ht="72" customHeight="1">
      <c r="B93" s="86"/>
      <c r="C93" s="77" t="s">
        <v>231</v>
      </c>
      <c r="D93" s="78">
        <v>44049</v>
      </c>
      <c r="E93" s="79" t="s">
        <v>232</v>
      </c>
      <c r="F93" s="80">
        <v>1862</v>
      </c>
      <c r="G93" s="81" t="s">
        <v>233</v>
      </c>
      <c r="H93" s="79" t="s">
        <v>234</v>
      </c>
      <c r="I93" s="83" t="s">
        <v>65</v>
      </c>
      <c r="J93" s="84" t="s">
        <v>69</v>
      </c>
      <c r="K93" s="88">
        <v>44</v>
      </c>
    </row>
    <row r="94" spans="2:11" ht="52.5" customHeight="1">
      <c r="B94" s="86"/>
      <c r="C94" s="77" t="s">
        <v>235</v>
      </c>
      <c r="D94" s="78" t="s">
        <v>236</v>
      </c>
      <c r="E94" s="79" t="s">
        <v>237</v>
      </c>
      <c r="F94" s="80">
        <v>864.44</v>
      </c>
      <c r="G94" s="81" t="s">
        <v>124</v>
      </c>
      <c r="H94" s="79" t="s">
        <v>238</v>
      </c>
      <c r="I94" s="83" t="s">
        <v>65</v>
      </c>
      <c r="J94" s="84" t="s">
        <v>65</v>
      </c>
      <c r="K94" s="96" t="s">
        <v>239</v>
      </c>
    </row>
    <row r="95" spans="2:11" ht="52.5" customHeight="1">
      <c r="B95" s="86"/>
      <c r="C95" s="77" t="s">
        <v>240</v>
      </c>
      <c r="D95" s="78">
        <v>44102</v>
      </c>
      <c r="E95" s="79" t="s">
        <v>241</v>
      </c>
      <c r="F95" s="80">
        <v>190.83</v>
      </c>
      <c r="G95" s="81" t="s">
        <v>126</v>
      </c>
      <c r="H95" s="79" t="s">
        <v>159</v>
      </c>
      <c r="I95" s="83" t="s">
        <v>65</v>
      </c>
      <c r="J95" s="84" t="s">
        <v>69</v>
      </c>
      <c r="K95" s="88">
        <v>47</v>
      </c>
    </row>
    <row r="96" spans="2:11" ht="52.5" customHeight="1">
      <c r="B96" s="86"/>
      <c r="C96" s="77" t="s">
        <v>37</v>
      </c>
      <c r="D96" s="78">
        <v>44336</v>
      </c>
      <c r="E96" s="79" t="s">
        <v>242</v>
      </c>
      <c r="F96" s="80">
        <v>1194</v>
      </c>
      <c r="G96" s="81" t="s">
        <v>243</v>
      </c>
      <c r="H96" s="79" t="s">
        <v>244</v>
      </c>
      <c r="I96" s="83" t="s">
        <v>65</v>
      </c>
      <c r="J96" s="84" t="s">
        <v>69</v>
      </c>
      <c r="K96" s="88">
        <v>54</v>
      </c>
    </row>
    <row r="97" spans="2:11" ht="52.5" customHeight="1">
      <c r="B97" s="86"/>
      <c r="C97" s="77" t="s">
        <v>37</v>
      </c>
      <c r="D97" s="78" t="s">
        <v>245</v>
      </c>
      <c r="E97" s="79" t="s">
        <v>246</v>
      </c>
      <c r="F97" s="80">
        <v>178</v>
      </c>
      <c r="G97" s="81" t="s">
        <v>243</v>
      </c>
      <c r="H97" s="79" t="s">
        <v>247</v>
      </c>
      <c r="I97" s="83" t="s">
        <v>65</v>
      </c>
      <c r="J97" s="84" t="s">
        <v>69</v>
      </c>
      <c r="K97" s="88">
        <v>56</v>
      </c>
    </row>
    <row r="98" spans="2:11" ht="52.5" customHeight="1">
      <c r="B98" s="86"/>
      <c r="C98" s="77" t="s">
        <v>37</v>
      </c>
      <c r="D98" s="78" t="s">
        <v>248</v>
      </c>
      <c r="E98" s="79" t="s">
        <v>249</v>
      </c>
      <c r="F98" s="80">
        <v>544.70000000000005</v>
      </c>
      <c r="G98" s="81" t="s">
        <v>63</v>
      </c>
      <c r="H98" s="79" t="s">
        <v>139</v>
      </c>
      <c r="I98" s="83" t="s">
        <v>65</v>
      </c>
      <c r="J98" s="84" t="s">
        <v>65</v>
      </c>
      <c r="K98" s="88">
        <v>59</v>
      </c>
    </row>
    <row r="99" spans="2:11" ht="52.5" customHeight="1">
      <c r="B99" s="86"/>
      <c r="C99" s="77" t="s">
        <v>127</v>
      </c>
      <c r="D99" s="78">
        <v>44770</v>
      </c>
      <c r="E99" s="79" t="s">
        <v>250</v>
      </c>
      <c r="F99" s="80">
        <v>101</v>
      </c>
      <c r="G99" s="81" t="s">
        <v>199</v>
      </c>
      <c r="H99" s="79" t="s">
        <v>162</v>
      </c>
      <c r="I99" s="83" t="s">
        <v>65</v>
      </c>
      <c r="J99" s="84" t="s">
        <v>69</v>
      </c>
      <c r="K99" s="88">
        <v>60</v>
      </c>
    </row>
    <row r="100" spans="2:11" ht="52.5" customHeight="1">
      <c r="B100" s="86"/>
      <c r="C100" s="77" t="s">
        <v>251</v>
      </c>
      <c r="D100" s="78" t="s">
        <v>252</v>
      </c>
      <c r="E100" s="79" t="s">
        <v>253</v>
      </c>
      <c r="F100" s="80">
        <v>1500</v>
      </c>
      <c r="G100" s="81" t="s">
        <v>126</v>
      </c>
      <c r="H100" s="79" t="s">
        <v>254</v>
      </c>
      <c r="I100" s="83" t="s">
        <v>69</v>
      </c>
      <c r="J100" s="84" t="s">
        <v>65</v>
      </c>
      <c r="K100" s="96">
        <v>64</v>
      </c>
    </row>
    <row r="101" spans="2:11" ht="52.5" customHeight="1">
      <c r="B101" s="94"/>
      <c r="C101" s="77" t="s">
        <v>251</v>
      </c>
      <c r="D101" s="78" t="s">
        <v>255</v>
      </c>
      <c r="E101" s="79" t="s">
        <v>256</v>
      </c>
      <c r="F101" s="80">
        <v>1455.84</v>
      </c>
      <c r="G101" s="81" t="s">
        <v>126</v>
      </c>
      <c r="H101" s="79" t="s">
        <v>257</v>
      </c>
      <c r="I101" s="83" t="s">
        <v>65</v>
      </c>
      <c r="J101" s="84" t="s">
        <v>69</v>
      </c>
      <c r="K101" s="96" t="s">
        <v>258</v>
      </c>
    </row>
    <row r="102" spans="2:11" ht="52.5" customHeight="1">
      <c r="B102" s="94"/>
      <c r="C102" s="77" t="s">
        <v>259</v>
      </c>
      <c r="D102" s="78">
        <v>45307</v>
      </c>
      <c r="E102" s="79" t="s">
        <v>260</v>
      </c>
      <c r="F102" s="80">
        <v>150.19999999999999</v>
      </c>
      <c r="G102" s="81" t="s">
        <v>129</v>
      </c>
      <c r="H102" s="79" t="s">
        <v>261</v>
      </c>
      <c r="I102" s="83" t="s">
        <v>65</v>
      </c>
      <c r="J102" s="84" t="s">
        <v>69</v>
      </c>
      <c r="K102" s="96">
        <v>67</v>
      </c>
    </row>
    <row r="103" spans="2:11" ht="52.5" customHeight="1">
      <c r="B103" s="94"/>
      <c r="C103" s="77" t="s">
        <v>262</v>
      </c>
      <c r="D103" s="78">
        <v>45797</v>
      </c>
      <c r="E103" s="79" t="s">
        <v>263</v>
      </c>
      <c r="F103" s="80">
        <v>316.57</v>
      </c>
      <c r="G103" s="81" t="s">
        <v>264</v>
      </c>
      <c r="H103" s="79" t="s">
        <v>162</v>
      </c>
      <c r="I103" s="83" t="s">
        <v>65</v>
      </c>
      <c r="J103" s="84" t="s">
        <v>69</v>
      </c>
      <c r="K103" s="96">
        <v>69</v>
      </c>
    </row>
    <row r="104" spans="2:11" ht="52.5" customHeight="1">
      <c r="B104" s="94"/>
      <c r="C104" s="77" t="s">
        <v>265</v>
      </c>
      <c r="D104" s="78">
        <v>45898</v>
      </c>
      <c r="E104" s="79" t="s">
        <v>266</v>
      </c>
      <c r="F104" s="80">
        <v>2087</v>
      </c>
      <c r="G104" s="81" t="s">
        <v>267</v>
      </c>
      <c r="H104" s="79" t="s">
        <v>268</v>
      </c>
      <c r="I104" s="83" t="s">
        <v>65</v>
      </c>
      <c r="J104" s="84" t="s">
        <v>65</v>
      </c>
      <c r="K104" s="96">
        <v>70</v>
      </c>
    </row>
    <row r="105" spans="2:11" ht="67" customHeight="1">
      <c r="B105" s="95"/>
      <c r="C105" s="77" t="s">
        <v>37</v>
      </c>
      <c r="D105" s="78">
        <v>45980</v>
      </c>
      <c r="E105" s="79" t="s">
        <v>269</v>
      </c>
      <c r="F105" s="80">
        <v>463.21</v>
      </c>
      <c r="G105" s="81" t="s">
        <v>243</v>
      </c>
      <c r="H105" s="79" t="s">
        <v>162</v>
      </c>
      <c r="I105" s="83" t="s">
        <v>65</v>
      </c>
      <c r="J105" s="84" t="s">
        <v>69</v>
      </c>
      <c r="K105" s="96">
        <v>71</v>
      </c>
    </row>
    <row r="106" spans="2:11" ht="52.5" customHeight="1">
      <c r="B106" s="97" t="s">
        <v>270</v>
      </c>
      <c r="C106" s="77" t="s">
        <v>37</v>
      </c>
      <c r="D106" s="78">
        <v>40638</v>
      </c>
      <c r="E106" s="79" t="s">
        <v>271</v>
      </c>
      <c r="F106" s="80">
        <v>270</v>
      </c>
      <c r="G106" s="81" t="s">
        <v>272</v>
      </c>
      <c r="H106" s="79" t="s">
        <v>273</v>
      </c>
      <c r="I106" s="83" t="s">
        <v>65</v>
      </c>
      <c r="J106" s="84" t="s">
        <v>69</v>
      </c>
      <c r="K106" s="96">
        <v>1</v>
      </c>
    </row>
    <row r="107" spans="2:11" ht="52.5" customHeight="1">
      <c r="B107" s="98"/>
      <c r="C107" s="77" t="s">
        <v>37</v>
      </c>
      <c r="D107" s="78">
        <v>45548</v>
      </c>
      <c r="E107" s="79" t="s">
        <v>274</v>
      </c>
      <c r="F107" s="80">
        <v>878.3</v>
      </c>
      <c r="G107" s="81" t="s">
        <v>275</v>
      </c>
      <c r="H107" s="79" t="s">
        <v>276</v>
      </c>
      <c r="I107" s="83" t="s">
        <v>65</v>
      </c>
      <c r="J107" s="84" t="s">
        <v>65</v>
      </c>
      <c r="K107" s="96">
        <v>4</v>
      </c>
    </row>
    <row r="108" spans="2:11" ht="52.5" customHeight="1">
      <c r="B108" s="76" t="s">
        <v>277</v>
      </c>
      <c r="C108" s="77" t="s">
        <v>127</v>
      </c>
      <c r="D108" s="78">
        <v>42811</v>
      </c>
      <c r="E108" s="79" t="s">
        <v>278</v>
      </c>
      <c r="F108" s="80">
        <v>819.32</v>
      </c>
      <c r="G108" s="81" t="s">
        <v>225</v>
      </c>
      <c r="H108" s="82" t="s">
        <v>279</v>
      </c>
      <c r="I108" s="83" t="s">
        <v>65</v>
      </c>
      <c r="J108" s="84" t="s">
        <v>43</v>
      </c>
      <c r="K108" s="88">
        <v>2</v>
      </c>
    </row>
    <row r="109" spans="2:11" ht="60" customHeight="1">
      <c r="B109" s="86"/>
      <c r="C109" s="77" t="s">
        <v>127</v>
      </c>
      <c r="D109" s="78" t="s">
        <v>280</v>
      </c>
      <c r="E109" s="79" t="s">
        <v>281</v>
      </c>
      <c r="F109" s="80">
        <v>101.11</v>
      </c>
      <c r="G109" s="81" t="s">
        <v>282</v>
      </c>
      <c r="H109" s="82" t="s">
        <v>261</v>
      </c>
      <c r="I109" s="83" t="s">
        <v>65</v>
      </c>
      <c r="J109" s="84" t="s">
        <v>69</v>
      </c>
      <c r="K109" s="88">
        <v>3</v>
      </c>
    </row>
    <row r="110" spans="2:11" ht="52.5" customHeight="1">
      <c r="B110" s="86"/>
      <c r="C110" s="77" t="s">
        <v>37</v>
      </c>
      <c r="D110" s="78">
        <v>44008</v>
      </c>
      <c r="E110" s="79" t="s">
        <v>283</v>
      </c>
      <c r="F110" s="80">
        <v>100</v>
      </c>
      <c r="G110" s="81" t="s">
        <v>284</v>
      </c>
      <c r="H110" s="82" t="s">
        <v>285</v>
      </c>
      <c r="I110" s="83" t="s">
        <v>69</v>
      </c>
      <c r="J110" s="84" t="s">
        <v>65</v>
      </c>
      <c r="K110" s="88">
        <v>4</v>
      </c>
    </row>
    <row r="111" spans="2:11" ht="52.5" customHeight="1">
      <c r="B111" s="86"/>
      <c r="C111" s="77" t="s">
        <v>127</v>
      </c>
      <c r="D111" s="78">
        <v>44056</v>
      </c>
      <c r="E111" s="79" t="s">
        <v>286</v>
      </c>
      <c r="F111" s="80">
        <v>187</v>
      </c>
      <c r="G111" s="81" t="s">
        <v>243</v>
      </c>
      <c r="H111" s="82" t="s">
        <v>287</v>
      </c>
      <c r="I111" s="83" t="s">
        <v>65</v>
      </c>
      <c r="J111" s="84" t="s">
        <v>69</v>
      </c>
      <c r="K111" s="88">
        <v>5</v>
      </c>
    </row>
    <row r="112" spans="2:11" ht="52.5" customHeight="1">
      <c r="B112" s="95"/>
      <c r="C112" s="77" t="s">
        <v>127</v>
      </c>
      <c r="D112" s="78">
        <v>44524</v>
      </c>
      <c r="E112" s="79" t="s">
        <v>288</v>
      </c>
      <c r="F112" s="80">
        <v>402</v>
      </c>
      <c r="G112" s="81" t="s">
        <v>129</v>
      </c>
      <c r="H112" s="82" t="s">
        <v>89</v>
      </c>
      <c r="I112" s="83" t="s">
        <v>65</v>
      </c>
      <c r="J112" s="84" t="s">
        <v>69</v>
      </c>
      <c r="K112" s="88">
        <v>6</v>
      </c>
    </row>
    <row r="113" spans="2:11" ht="52.5" customHeight="1">
      <c r="B113" s="76" t="s">
        <v>289</v>
      </c>
      <c r="C113" s="77" t="s">
        <v>102</v>
      </c>
      <c r="D113" s="78">
        <v>42956</v>
      </c>
      <c r="E113" s="79" t="s">
        <v>290</v>
      </c>
      <c r="F113" s="80">
        <v>2676.98</v>
      </c>
      <c r="G113" s="81" t="s">
        <v>225</v>
      </c>
      <c r="H113" s="82" t="s">
        <v>196</v>
      </c>
      <c r="I113" s="83" t="s">
        <v>65</v>
      </c>
      <c r="J113" s="84" t="s">
        <v>69</v>
      </c>
      <c r="K113" s="88">
        <v>1</v>
      </c>
    </row>
    <row r="114" spans="2:11" ht="52.5" customHeight="1">
      <c r="B114" s="86"/>
      <c r="C114" s="77" t="s">
        <v>37</v>
      </c>
      <c r="D114" s="78">
        <v>43294</v>
      </c>
      <c r="E114" s="79" t="s">
        <v>291</v>
      </c>
      <c r="F114" s="80">
        <v>126.13</v>
      </c>
      <c r="G114" s="81" t="s">
        <v>243</v>
      </c>
      <c r="H114" s="82" t="s">
        <v>139</v>
      </c>
      <c r="I114" s="83" t="s">
        <v>69</v>
      </c>
      <c r="J114" s="84" t="s">
        <v>65</v>
      </c>
      <c r="K114" s="88">
        <v>2</v>
      </c>
    </row>
    <row r="115" spans="2:11" ht="52.5" customHeight="1">
      <c r="B115" s="94"/>
      <c r="C115" s="77" t="s">
        <v>235</v>
      </c>
      <c r="D115" s="78">
        <v>45177</v>
      </c>
      <c r="E115" s="79" t="s">
        <v>292</v>
      </c>
      <c r="F115" s="80">
        <v>243</v>
      </c>
      <c r="G115" s="81" t="s">
        <v>129</v>
      </c>
      <c r="H115" s="82" t="s">
        <v>293</v>
      </c>
      <c r="I115" s="83" t="s">
        <v>65</v>
      </c>
      <c r="J115" s="84" t="s">
        <v>65</v>
      </c>
      <c r="K115" s="88">
        <v>4</v>
      </c>
    </row>
    <row r="116" spans="2:11" ht="96" customHeight="1">
      <c r="B116" s="95"/>
      <c r="C116" s="77" t="s">
        <v>58</v>
      </c>
      <c r="D116" s="78">
        <v>45726</v>
      </c>
      <c r="E116" s="79" t="s">
        <v>294</v>
      </c>
      <c r="F116" s="80">
        <v>12223.64</v>
      </c>
      <c r="G116" s="81" t="s">
        <v>295</v>
      </c>
      <c r="H116" s="82" t="s">
        <v>296</v>
      </c>
      <c r="I116" s="83" t="s">
        <v>65</v>
      </c>
      <c r="J116" s="84" t="s">
        <v>65</v>
      </c>
      <c r="K116" s="88">
        <v>5</v>
      </c>
    </row>
    <row r="117" spans="2:11" ht="52.5" customHeight="1">
      <c r="B117" s="99" t="s">
        <v>297</v>
      </c>
      <c r="C117" s="77" t="s">
        <v>37</v>
      </c>
      <c r="D117" s="78">
        <v>40317</v>
      </c>
      <c r="E117" s="79" t="s">
        <v>298</v>
      </c>
      <c r="F117" s="80">
        <v>250</v>
      </c>
      <c r="G117" s="81" t="s">
        <v>295</v>
      </c>
      <c r="H117" s="82" t="s">
        <v>196</v>
      </c>
      <c r="I117" s="83" t="s">
        <v>42</v>
      </c>
      <c r="J117" s="84" t="s">
        <v>43</v>
      </c>
      <c r="K117" s="88">
        <v>1</v>
      </c>
    </row>
    <row r="118" spans="2:11" ht="52.5" customHeight="1">
      <c r="B118" s="99"/>
      <c r="C118" s="77" t="s">
        <v>99</v>
      </c>
      <c r="D118" s="78">
        <v>40816</v>
      </c>
      <c r="E118" s="79" t="s">
        <v>299</v>
      </c>
      <c r="F118" s="80">
        <v>1032.54</v>
      </c>
      <c r="G118" s="81" t="s">
        <v>40</v>
      </c>
      <c r="H118" s="82" t="s">
        <v>196</v>
      </c>
      <c r="I118" s="83" t="s">
        <v>42</v>
      </c>
      <c r="J118" s="87" t="s">
        <v>42</v>
      </c>
      <c r="K118" s="88">
        <v>2</v>
      </c>
    </row>
    <row r="119" spans="2:11" ht="52.5" customHeight="1">
      <c r="B119" s="99"/>
      <c r="C119" s="77" t="s">
        <v>37</v>
      </c>
      <c r="D119" s="78">
        <v>40935</v>
      </c>
      <c r="E119" s="79" t="s">
        <v>300</v>
      </c>
      <c r="F119" s="80">
        <v>100</v>
      </c>
      <c r="G119" s="81" t="s">
        <v>40</v>
      </c>
      <c r="H119" s="82" t="s">
        <v>196</v>
      </c>
      <c r="I119" s="83" t="s">
        <v>42</v>
      </c>
      <c r="J119" s="84" t="s">
        <v>43</v>
      </c>
      <c r="K119" s="88">
        <v>3</v>
      </c>
    </row>
    <row r="120" spans="2:11" ht="52.5" customHeight="1">
      <c r="B120" s="99"/>
      <c r="C120" s="77" t="s">
        <v>99</v>
      </c>
      <c r="D120" s="78">
        <v>41355</v>
      </c>
      <c r="E120" s="79" t="s">
        <v>301</v>
      </c>
      <c r="F120" s="80">
        <v>8184.67</v>
      </c>
      <c r="G120" s="81" t="s">
        <v>52</v>
      </c>
      <c r="H120" s="82" t="s">
        <v>196</v>
      </c>
      <c r="I120" s="83" t="s">
        <v>42</v>
      </c>
      <c r="J120" s="84" t="s">
        <v>43</v>
      </c>
      <c r="K120" s="88">
        <v>4</v>
      </c>
    </row>
    <row r="121" spans="2:11" ht="52.5" customHeight="1">
      <c r="B121" s="99"/>
      <c r="C121" s="77" t="s">
        <v>99</v>
      </c>
      <c r="D121" s="78">
        <v>41521</v>
      </c>
      <c r="E121" s="79" t="s">
        <v>302</v>
      </c>
      <c r="F121" s="80">
        <v>7273.34</v>
      </c>
      <c r="G121" s="81" t="s">
        <v>73</v>
      </c>
      <c r="H121" s="82" t="s">
        <v>196</v>
      </c>
      <c r="I121" s="83" t="s">
        <v>65</v>
      </c>
      <c r="J121" s="84" t="s">
        <v>42</v>
      </c>
      <c r="K121" s="88">
        <v>5</v>
      </c>
    </row>
    <row r="122" spans="2:11" ht="52.5" customHeight="1">
      <c r="B122" s="99"/>
      <c r="C122" s="77" t="s">
        <v>99</v>
      </c>
      <c r="D122" s="78">
        <v>41772</v>
      </c>
      <c r="E122" s="79" t="s">
        <v>303</v>
      </c>
      <c r="F122" s="80">
        <v>6308.05</v>
      </c>
      <c r="G122" s="81" t="s">
        <v>304</v>
      </c>
      <c r="H122" s="82" t="s">
        <v>196</v>
      </c>
      <c r="I122" s="83" t="s">
        <v>42</v>
      </c>
      <c r="J122" s="84" t="s">
        <v>43</v>
      </c>
      <c r="K122" s="88">
        <v>6</v>
      </c>
    </row>
    <row r="123" spans="2:11" ht="52.5" customHeight="1">
      <c r="B123" s="99"/>
      <c r="C123" s="77" t="s">
        <v>99</v>
      </c>
      <c r="D123" s="78">
        <v>41828</v>
      </c>
      <c r="E123" s="79" t="s">
        <v>305</v>
      </c>
      <c r="F123" s="80">
        <v>694763</v>
      </c>
      <c r="G123" s="81" t="s">
        <v>304</v>
      </c>
      <c r="H123" s="82" t="s">
        <v>196</v>
      </c>
      <c r="I123" s="83" t="s">
        <v>42</v>
      </c>
      <c r="J123" s="84" t="s">
        <v>43</v>
      </c>
      <c r="K123" s="88">
        <v>7</v>
      </c>
    </row>
    <row r="124" spans="2:11" ht="52.5" customHeight="1">
      <c r="B124" s="99"/>
      <c r="C124" s="77" t="s">
        <v>99</v>
      </c>
      <c r="D124" s="78">
        <v>41828</v>
      </c>
      <c r="E124" s="79" t="s">
        <v>306</v>
      </c>
      <c r="F124" s="80">
        <v>422133</v>
      </c>
      <c r="G124" s="81" t="s">
        <v>304</v>
      </c>
      <c r="H124" s="82" t="s">
        <v>196</v>
      </c>
      <c r="I124" s="83" t="s">
        <v>42</v>
      </c>
      <c r="J124" s="84" t="s">
        <v>43</v>
      </c>
      <c r="K124" s="88">
        <v>8</v>
      </c>
    </row>
    <row r="125" spans="2:11" ht="52.5" customHeight="1">
      <c r="B125" s="99"/>
      <c r="C125" s="77" t="s">
        <v>99</v>
      </c>
      <c r="D125" s="78">
        <v>41879</v>
      </c>
      <c r="E125" s="79" t="s">
        <v>307</v>
      </c>
      <c r="F125" s="80">
        <v>352176</v>
      </c>
      <c r="G125" s="81" t="s">
        <v>304</v>
      </c>
      <c r="H125" s="82" t="s">
        <v>196</v>
      </c>
      <c r="I125" s="83" t="s">
        <v>42</v>
      </c>
      <c r="J125" s="84" t="s">
        <v>43</v>
      </c>
      <c r="K125" s="88">
        <v>9</v>
      </c>
    </row>
    <row r="126" spans="2:11" ht="52.5" customHeight="1">
      <c r="B126" s="99"/>
      <c r="C126" s="77" t="s">
        <v>37</v>
      </c>
      <c r="D126" s="78">
        <v>42044</v>
      </c>
      <c r="E126" s="79" t="s">
        <v>308</v>
      </c>
      <c r="F126" s="80">
        <v>100</v>
      </c>
      <c r="G126" s="81" t="s">
        <v>309</v>
      </c>
      <c r="H126" s="82" t="s">
        <v>196</v>
      </c>
      <c r="I126" s="83" t="s">
        <v>42</v>
      </c>
      <c r="J126" s="84" t="s">
        <v>43</v>
      </c>
      <c r="K126" s="88">
        <v>10</v>
      </c>
    </row>
    <row r="127" spans="2:11" ht="52.5" customHeight="1">
      <c r="B127" s="99"/>
      <c r="C127" s="77" t="s">
        <v>99</v>
      </c>
      <c r="D127" s="78">
        <v>42242</v>
      </c>
      <c r="E127" s="79" t="s">
        <v>310</v>
      </c>
      <c r="F127" s="80">
        <v>9909.07</v>
      </c>
      <c r="G127" s="81" t="s">
        <v>309</v>
      </c>
      <c r="H127" s="82" t="s">
        <v>196</v>
      </c>
      <c r="I127" s="83" t="s">
        <v>42</v>
      </c>
      <c r="J127" s="84" t="s">
        <v>43</v>
      </c>
      <c r="K127" s="88">
        <v>11</v>
      </c>
    </row>
    <row r="128" spans="2:11" ht="52.5" customHeight="1">
      <c r="B128" s="99"/>
      <c r="C128" s="77" t="s">
        <v>94</v>
      </c>
      <c r="D128" s="78">
        <v>42445</v>
      </c>
      <c r="E128" s="79" t="s">
        <v>311</v>
      </c>
      <c r="F128" s="80">
        <v>371.23239999999998</v>
      </c>
      <c r="G128" s="81" t="s">
        <v>97</v>
      </c>
      <c r="H128" s="82" t="s">
        <v>41</v>
      </c>
      <c r="I128" s="100" t="s">
        <v>43</v>
      </c>
      <c r="J128" s="87" t="s">
        <v>42</v>
      </c>
      <c r="K128" s="88">
        <v>12</v>
      </c>
    </row>
    <row r="129" spans="2:11" ht="52.5" customHeight="1">
      <c r="B129" s="99"/>
      <c r="C129" s="77" t="s">
        <v>99</v>
      </c>
      <c r="D129" s="78">
        <v>42565</v>
      </c>
      <c r="E129" s="79" t="s">
        <v>312</v>
      </c>
      <c r="F129" s="80">
        <v>9177.81</v>
      </c>
      <c r="G129" s="81" t="s">
        <v>309</v>
      </c>
      <c r="H129" s="82" t="s">
        <v>196</v>
      </c>
      <c r="I129" s="83" t="s">
        <v>42</v>
      </c>
      <c r="J129" s="84" t="s">
        <v>43</v>
      </c>
      <c r="K129" s="88">
        <v>13</v>
      </c>
    </row>
    <row r="130" spans="2:11" ht="52.5" customHeight="1">
      <c r="B130" s="99"/>
      <c r="C130" s="101" t="s">
        <v>99</v>
      </c>
      <c r="D130" s="102">
        <v>42825</v>
      </c>
      <c r="E130" s="103" t="s">
        <v>313</v>
      </c>
      <c r="F130" s="90">
        <v>280800</v>
      </c>
      <c r="G130" s="104" t="s">
        <v>97</v>
      </c>
      <c r="H130" s="103" t="s">
        <v>162</v>
      </c>
      <c r="I130" s="105" t="s">
        <v>65</v>
      </c>
      <c r="J130" s="106" t="s">
        <v>65</v>
      </c>
      <c r="K130" s="107">
        <v>14</v>
      </c>
    </row>
    <row r="131" spans="2:11" ht="52.5" customHeight="1">
      <c r="B131" s="99"/>
      <c r="C131" s="101" t="s">
        <v>160</v>
      </c>
      <c r="D131" s="102">
        <v>43110</v>
      </c>
      <c r="E131" s="103" t="s">
        <v>314</v>
      </c>
      <c r="F131" s="90">
        <v>5619</v>
      </c>
      <c r="G131" s="104" t="s">
        <v>63</v>
      </c>
      <c r="H131" s="103" t="s">
        <v>162</v>
      </c>
      <c r="I131" s="105" t="s">
        <v>65</v>
      </c>
      <c r="J131" s="106" t="s">
        <v>69</v>
      </c>
      <c r="K131" s="107">
        <v>16</v>
      </c>
    </row>
    <row r="132" spans="2:11" ht="52.5" customHeight="1">
      <c r="B132" s="99"/>
      <c r="C132" s="101" t="s">
        <v>315</v>
      </c>
      <c r="D132" s="102">
        <v>43216</v>
      </c>
      <c r="E132" s="103" t="s">
        <v>316</v>
      </c>
      <c r="F132" s="90">
        <v>6604.25</v>
      </c>
      <c r="G132" s="104" t="s">
        <v>79</v>
      </c>
      <c r="H132" s="103" t="s">
        <v>162</v>
      </c>
      <c r="I132" s="105" t="s">
        <v>65</v>
      </c>
      <c r="J132" s="106" t="s">
        <v>69</v>
      </c>
      <c r="K132" s="107">
        <v>17</v>
      </c>
    </row>
    <row r="133" spans="2:11" ht="52.5" customHeight="1">
      <c r="B133" s="99"/>
      <c r="C133" s="101" t="s">
        <v>315</v>
      </c>
      <c r="D133" s="102">
        <v>43374</v>
      </c>
      <c r="E133" s="103" t="s">
        <v>317</v>
      </c>
      <c r="F133" s="90">
        <v>3778.87</v>
      </c>
      <c r="G133" s="104" t="s">
        <v>79</v>
      </c>
      <c r="H133" s="103" t="s">
        <v>162</v>
      </c>
      <c r="I133" s="105" t="s">
        <v>65</v>
      </c>
      <c r="J133" s="106" t="s">
        <v>69</v>
      </c>
      <c r="K133" s="107">
        <v>18</v>
      </c>
    </row>
    <row r="134" spans="2:11" ht="52.5" customHeight="1">
      <c r="B134" s="99"/>
      <c r="C134" s="101" t="s">
        <v>315</v>
      </c>
      <c r="D134" s="102">
        <v>43543</v>
      </c>
      <c r="E134" s="103" t="s">
        <v>318</v>
      </c>
      <c r="F134" s="90">
        <v>15762.8</v>
      </c>
      <c r="G134" s="104" t="s">
        <v>79</v>
      </c>
      <c r="H134" s="103" t="s">
        <v>162</v>
      </c>
      <c r="I134" s="105" t="s">
        <v>65</v>
      </c>
      <c r="J134" s="106" t="s">
        <v>69</v>
      </c>
      <c r="K134" s="107">
        <v>19</v>
      </c>
    </row>
    <row r="135" spans="2:11" ht="52.5" customHeight="1">
      <c r="B135" s="99"/>
      <c r="C135" s="101" t="s">
        <v>315</v>
      </c>
      <c r="D135" s="102">
        <v>43543</v>
      </c>
      <c r="E135" s="103" t="s">
        <v>319</v>
      </c>
      <c r="F135" s="90">
        <v>8477</v>
      </c>
      <c r="G135" s="104" t="s">
        <v>79</v>
      </c>
      <c r="H135" s="103" t="s">
        <v>162</v>
      </c>
      <c r="I135" s="105" t="s">
        <v>65</v>
      </c>
      <c r="J135" s="106" t="s">
        <v>69</v>
      </c>
      <c r="K135" s="107">
        <v>20</v>
      </c>
    </row>
    <row r="136" spans="2:11" ht="52.5" customHeight="1">
      <c r="B136" s="99"/>
      <c r="C136" s="101" t="s">
        <v>160</v>
      </c>
      <c r="D136" s="102">
        <v>43592</v>
      </c>
      <c r="E136" s="103" t="s">
        <v>320</v>
      </c>
      <c r="F136" s="90">
        <v>4899.13</v>
      </c>
      <c r="G136" s="104" t="s">
        <v>63</v>
      </c>
      <c r="H136" s="103" t="s">
        <v>162</v>
      </c>
      <c r="I136" s="105" t="s">
        <v>65</v>
      </c>
      <c r="J136" s="106" t="s">
        <v>69</v>
      </c>
      <c r="K136" s="107">
        <v>21</v>
      </c>
    </row>
    <row r="137" spans="2:11" ht="52.5" customHeight="1">
      <c r="B137" s="99"/>
      <c r="C137" s="101" t="s">
        <v>160</v>
      </c>
      <c r="D137" s="102">
        <v>43613</v>
      </c>
      <c r="E137" s="103" t="s">
        <v>321</v>
      </c>
      <c r="F137" s="90">
        <v>7113.89</v>
      </c>
      <c r="G137" s="104" t="s">
        <v>63</v>
      </c>
      <c r="H137" s="103" t="s">
        <v>162</v>
      </c>
      <c r="I137" s="105" t="s">
        <v>65</v>
      </c>
      <c r="J137" s="106" t="s">
        <v>69</v>
      </c>
      <c r="K137" s="107">
        <v>22</v>
      </c>
    </row>
    <row r="138" spans="2:11" ht="52.5" customHeight="1">
      <c r="B138" s="99"/>
      <c r="C138" s="101" t="s">
        <v>315</v>
      </c>
      <c r="D138" s="102">
        <v>43654</v>
      </c>
      <c r="E138" s="103" t="s">
        <v>322</v>
      </c>
      <c r="F138" s="90">
        <v>5477.98</v>
      </c>
      <c r="G138" s="104" t="s">
        <v>79</v>
      </c>
      <c r="H138" s="103" t="s">
        <v>162</v>
      </c>
      <c r="I138" s="105" t="s">
        <v>65</v>
      </c>
      <c r="J138" s="106" t="s">
        <v>69</v>
      </c>
      <c r="K138" s="107">
        <v>23</v>
      </c>
    </row>
    <row r="139" spans="2:11" ht="52.5" customHeight="1">
      <c r="B139" s="99"/>
      <c r="C139" s="101" t="s">
        <v>323</v>
      </c>
      <c r="D139" s="102">
        <v>43915</v>
      </c>
      <c r="E139" s="103" t="s">
        <v>324</v>
      </c>
      <c r="F139" s="90">
        <v>6763</v>
      </c>
      <c r="G139" s="104" t="s">
        <v>325</v>
      </c>
      <c r="H139" s="103" t="s">
        <v>162</v>
      </c>
      <c r="I139" s="105" t="s">
        <v>69</v>
      </c>
      <c r="J139" s="106" t="s">
        <v>69</v>
      </c>
      <c r="K139" s="107">
        <v>24</v>
      </c>
    </row>
    <row r="140" spans="2:11" ht="52.5" customHeight="1">
      <c r="B140" s="99"/>
      <c r="C140" s="101" t="s">
        <v>323</v>
      </c>
      <c r="D140" s="102">
        <v>43915</v>
      </c>
      <c r="E140" s="103" t="s">
        <v>326</v>
      </c>
      <c r="F140" s="90">
        <v>4297.54</v>
      </c>
      <c r="G140" s="104" t="s">
        <v>325</v>
      </c>
      <c r="H140" s="103" t="s">
        <v>162</v>
      </c>
      <c r="I140" s="105" t="s">
        <v>65</v>
      </c>
      <c r="J140" s="106" t="s">
        <v>69</v>
      </c>
      <c r="K140" s="107">
        <v>25</v>
      </c>
    </row>
    <row r="141" spans="2:11" ht="72" customHeight="1">
      <c r="B141" s="99"/>
      <c r="C141" s="101" t="s">
        <v>323</v>
      </c>
      <c r="D141" s="102">
        <v>43920</v>
      </c>
      <c r="E141" s="103" t="s">
        <v>327</v>
      </c>
      <c r="F141" s="90">
        <v>55765</v>
      </c>
      <c r="G141" s="104" t="s">
        <v>325</v>
      </c>
      <c r="H141" s="103" t="s">
        <v>162</v>
      </c>
      <c r="I141" s="105" t="s">
        <v>65</v>
      </c>
      <c r="J141" s="106" t="s">
        <v>69</v>
      </c>
      <c r="K141" s="107">
        <v>26</v>
      </c>
    </row>
    <row r="142" spans="2:11" ht="52.5" customHeight="1">
      <c r="B142" s="99"/>
      <c r="C142" s="101" t="s">
        <v>160</v>
      </c>
      <c r="D142" s="102">
        <v>43948</v>
      </c>
      <c r="E142" s="103" t="s">
        <v>328</v>
      </c>
      <c r="F142" s="90">
        <v>6465.67</v>
      </c>
      <c r="G142" s="104" t="s">
        <v>63</v>
      </c>
      <c r="H142" s="103" t="s">
        <v>162</v>
      </c>
      <c r="I142" s="105" t="s">
        <v>65</v>
      </c>
      <c r="J142" s="106" t="s">
        <v>69</v>
      </c>
      <c r="K142" s="107">
        <v>27</v>
      </c>
    </row>
    <row r="143" spans="2:11" ht="52.5" customHeight="1">
      <c r="B143" s="99"/>
      <c r="C143" s="101" t="s">
        <v>329</v>
      </c>
      <c r="D143" s="102">
        <v>43994</v>
      </c>
      <c r="E143" s="103" t="s">
        <v>330</v>
      </c>
      <c r="F143" s="90">
        <v>254414</v>
      </c>
      <c r="G143" s="104" t="s">
        <v>233</v>
      </c>
      <c r="H143" s="103" t="s">
        <v>162</v>
      </c>
      <c r="I143" s="105" t="s">
        <v>65</v>
      </c>
      <c r="J143" s="106" t="s">
        <v>69</v>
      </c>
      <c r="K143" s="107">
        <v>28</v>
      </c>
    </row>
    <row r="144" spans="2:11" ht="52.5" customHeight="1">
      <c r="B144" s="99"/>
      <c r="C144" s="101" t="s">
        <v>329</v>
      </c>
      <c r="D144" s="102">
        <v>44169</v>
      </c>
      <c r="E144" s="103" t="s">
        <v>331</v>
      </c>
      <c r="F144" s="90">
        <v>5026.97</v>
      </c>
      <c r="G144" s="104" t="s">
        <v>233</v>
      </c>
      <c r="H144" s="103" t="s">
        <v>162</v>
      </c>
      <c r="I144" s="105" t="s">
        <v>65</v>
      </c>
      <c r="J144" s="106" t="s">
        <v>69</v>
      </c>
      <c r="K144" s="107">
        <v>29</v>
      </c>
    </row>
    <row r="145" spans="2:11" ht="52.5" customHeight="1">
      <c r="B145" s="76" t="s">
        <v>9468</v>
      </c>
      <c r="C145" s="77" t="s">
        <v>37</v>
      </c>
      <c r="D145" s="78">
        <v>40427</v>
      </c>
      <c r="E145" s="79" t="s">
        <v>332</v>
      </c>
      <c r="F145" s="80">
        <v>1381</v>
      </c>
      <c r="G145" s="81" t="s">
        <v>243</v>
      </c>
      <c r="H145" s="79" t="s">
        <v>333</v>
      </c>
      <c r="I145" s="83" t="s">
        <v>42</v>
      </c>
      <c r="J145" s="84" t="s">
        <v>43</v>
      </c>
      <c r="K145" s="88">
        <v>1</v>
      </c>
    </row>
    <row r="146" spans="2:11" ht="52.5" customHeight="1">
      <c r="B146" s="86"/>
      <c r="C146" s="77" t="s">
        <v>46</v>
      </c>
      <c r="D146" s="78" t="s">
        <v>334</v>
      </c>
      <c r="E146" s="79" t="s">
        <v>335</v>
      </c>
      <c r="F146" s="80">
        <v>504.2</v>
      </c>
      <c r="G146" s="81" t="s">
        <v>97</v>
      </c>
      <c r="H146" s="79" t="s">
        <v>41</v>
      </c>
      <c r="I146" s="83" t="s">
        <v>42</v>
      </c>
      <c r="J146" s="84" t="s">
        <v>69</v>
      </c>
      <c r="K146" s="88">
        <v>3</v>
      </c>
    </row>
    <row r="147" spans="2:11" ht="60" customHeight="1">
      <c r="B147" s="86"/>
      <c r="C147" s="77" t="s">
        <v>58</v>
      </c>
      <c r="D147" s="78">
        <v>42599</v>
      </c>
      <c r="E147" s="79" t="s">
        <v>336</v>
      </c>
      <c r="F147" s="80">
        <v>5159</v>
      </c>
      <c r="G147" s="81" t="s">
        <v>337</v>
      </c>
      <c r="H147" s="79" t="s">
        <v>122</v>
      </c>
      <c r="I147" s="83" t="s">
        <v>42</v>
      </c>
      <c r="J147" s="84" t="s">
        <v>42</v>
      </c>
      <c r="K147" s="88">
        <v>4</v>
      </c>
    </row>
    <row r="148" spans="2:11" ht="52.5" customHeight="1">
      <c r="B148" s="86"/>
      <c r="C148" s="77" t="s">
        <v>37</v>
      </c>
      <c r="D148" s="78">
        <v>43087</v>
      </c>
      <c r="E148" s="79" t="s">
        <v>338</v>
      </c>
      <c r="F148" s="80">
        <v>16658</v>
      </c>
      <c r="G148" s="81" t="s">
        <v>126</v>
      </c>
      <c r="H148" s="79" t="s">
        <v>339</v>
      </c>
      <c r="I148" s="83" t="s">
        <v>65</v>
      </c>
      <c r="J148" s="84" t="s">
        <v>65</v>
      </c>
      <c r="K148" s="88">
        <v>5</v>
      </c>
    </row>
    <row r="149" spans="2:11" ht="72" customHeight="1">
      <c r="B149" s="86"/>
      <c r="C149" s="77" t="s">
        <v>37</v>
      </c>
      <c r="D149" s="78">
        <v>44026</v>
      </c>
      <c r="E149" s="79" t="s">
        <v>9466</v>
      </c>
      <c r="F149" s="80">
        <v>21668.33</v>
      </c>
      <c r="G149" s="81" t="s">
        <v>126</v>
      </c>
      <c r="H149" s="79" t="s">
        <v>340</v>
      </c>
      <c r="I149" s="83" t="s">
        <v>65</v>
      </c>
      <c r="J149" s="84" t="s">
        <v>65</v>
      </c>
      <c r="K149" s="88">
        <v>6</v>
      </c>
    </row>
    <row r="150" spans="2:11" ht="94.5" customHeight="1">
      <c r="B150" s="86"/>
      <c r="C150" s="77" t="s">
        <v>37</v>
      </c>
      <c r="D150" s="78">
        <v>44547</v>
      </c>
      <c r="E150" s="79" t="s">
        <v>341</v>
      </c>
      <c r="F150" s="80">
        <v>6117.13</v>
      </c>
      <c r="G150" s="81" t="s">
        <v>126</v>
      </c>
      <c r="H150" s="79" t="s">
        <v>342</v>
      </c>
      <c r="I150" s="83" t="s">
        <v>65</v>
      </c>
      <c r="J150" s="84" t="s">
        <v>69</v>
      </c>
      <c r="K150" s="88">
        <v>7</v>
      </c>
    </row>
    <row r="151" spans="2:11" ht="161" customHeight="1">
      <c r="B151" s="95"/>
      <c r="C151" s="77" t="s">
        <v>37</v>
      </c>
      <c r="D151" s="78">
        <v>45996</v>
      </c>
      <c r="E151" s="79" t="s">
        <v>9470</v>
      </c>
      <c r="F151" s="80">
        <v>1179.5</v>
      </c>
      <c r="G151" s="81" t="s">
        <v>9467</v>
      </c>
      <c r="H151" s="79" t="s">
        <v>1398</v>
      </c>
      <c r="I151" s="83" t="s">
        <v>65</v>
      </c>
      <c r="J151" s="84" t="s">
        <v>65</v>
      </c>
      <c r="K151" s="88">
        <v>8</v>
      </c>
    </row>
    <row r="152" spans="2:11" ht="60" customHeight="1">
      <c r="B152" s="108" t="s">
        <v>9387</v>
      </c>
      <c r="C152" s="77" t="s">
        <v>58</v>
      </c>
      <c r="D152" s="78">
        <v>38065</v>
      </c>
      <c r="E152" s="79" t="s">
        <v>343</v>
      </c>
      <c r="F152" s="80">
        <v>44900</v>
      </c>
      <c r="G152" s="81" t="s">
        <v>344</v>
      </c>
      <c r="H152" s="82" t="s">
        <v>345</v>
      </c>
      <c r="I152" s="100" t="s">
        <v>43</v>
      </c>
      <c r="J152" s="87" t="s">
        <v>42</v>
      </c>
      <c r="K152" s="88">
        <v>1</v>
      </c>
    </row>
    <row r="153" spans="2:11" ht="52.5" customHeight="1">
      <c r="B153" s="109"/>
      <c r="C153" s="77" t="s">
        <v>58</v>
      </c>
      <c r="D153" s="110">
        <v>39959</v>
      </c>
      <c r="E153" s="89" t="s">
        <v>9469</v>
      </c>
      <c r="F153" s="80">
        <v>283</v>
      </c>
      <c r="G153" s="81" t="s">
        <v>243</v>
      </c>
      <c r="H153" s="82" t="s">
        <v>346</v>
      </c>
      <c r="I153" s="83" t="s">
        <v>42</v>
      </c>
      <c r="J153" s="87" t="s">
        <v>42</v>
      </c>
      <c r="K153" s="88">
        <v>1</v>
      </c>
    </row>
    <row r="154" spans="2:11" ht="52.5" customHeight="1">
      <c r="B154" s="109"/>
      <c r="C154" s="77" t="s">
        <v>58</v>
      </c>
      <c r="D154" s="78" t="s">
        <v>347</v>
      </c>
      <c r="E154" s="89" t="s">
        <v>348</v>
      </c>
      <c r="F154" s="80">
        <v>100</v>
      </c>
      <c r="G154" s="81" t="s">
        <v>243</v>
      </c>
      <c r="H154" s="82" t="s">
        <v>349</v>
      </c>
      <c r="I154" s="83" t="s">
        <v>42</v>
      </c>
      <c r="J154" s="84" t="s">
        <v>43</v>
      </c>
      <c r="K154" s="88">
        <v>1</v>
      </c>
    </row>
    <row r="155" spans="2:11" ht="52.5" customHeight="1">
      <c r="B155" s="109"/>
      <c r="C155" s="77" t="s">
        <v>350</v>
      </c>
      <c r="D155" s="78">
        <v>41913</v>
      </c>
      <c r="E155" s="89" t="s">
        <v>351</v>
      </c>
      <c r="F155" s="80">
        <v>19028</v>
      </c>
      <c r="G155" s="81" t="s">
        <v>79</v>
      </c>
      <c r="H155" s="82" t="s">
        <v>352</v>
      </c>
      <c r="I155" s="83" t="s">
        <v>42</v>
      </c>
      <c r="J155" s="84" t="s">
        <v>43</v>
      </c>
      <c r="K155" s="88">
        <v>2</v>
      </c>
    </row>
    <row r="156" spans="2:11" ht="52.5" customHeight="1">
      <c r="B156" s="109"/>
      <c r="C156" s="77" t="s">
        <v>46</v>
      </c>
      <c r="D156" s="78">
        <v>42030</v>
      </c>
      <c r="E156" s="89" t="s">
        <v>353</v>
      </c>
      <c r="F156" s="80">
        <v>2400</v>
      </c>
      <c r="G156" s="81" t="s">
        <v>193</v>
      </c>
      <c r="H156" s="82" t="s">
        <v>354</v>
      </c>
      <c r="I156" s="83" t="s">
        <v>42</v>
      </c>
      <c r="J156" s="84" t="s">
        <v>43</v>
      </c>
      <c r="K156" s="88">
        <v>3</v>
      </c>
    </row>
    <row r="157" spans="2:11" ht="52.5" customHeight="1">
      <c r="B157" s="109"/>
      <c r="C157" s="77" t="s">
        <v>46</v>
      </c>
      <c r="D157" s="78">
        <v>42104</v>
      </c>
      <c r="E157" s="79" t="s">
        <v>355</v>
      </c>
      <c r="F157" s="80">
        <v>19397</v>
      </c>
      <c r="G157" s="81" t="s">
        <v>97</v>
      </c>
      <c r="H157" s="79" t="s">
        <v>356</v>
      </c>
      <c r="I157" s="83" t="s">
        <v>42</v>
      </c>
      <c r="J157" s="87" t="s">
        <v>42</v>
      </c>
      <c r="K157" s="88">
        <v>4</v>
      </c>
    </row>
    <row r="158" spans="2:11" ht="55.5" customHeight="1">
      <c r="B158" s="109"/>
      <c r="C158" s="77" t="s">
        <v>46</v>
      </c>
      <c r="D158" s="78">
        <v>42104</v>
      </c>
      <c r="E158" s="79" t="s">
        <v>357</v>
      </c>
      <c r="F158" s="80">
        <v>3098</v>
      </c>
      <c r="G158" s="81" t="s">
        <v>97</v>
      </c>
      <c r="H158" s="79" t="s">
        <v>356</v>
      </c>
      <c r="I158" s="83" t="s">
        <v>42</v>
      </c>
      <c r="J158" s="84" t="s">
        <v>43</v>
      </c>
      <c r="K158" s="88">
        <v>5</v>
      </c>
    </row>
    <row r="159" spans="2:11" ht="52.5" customHeight="1">
      <c r="B159" s="109"/>
      <c r="C159" s="77" t="s">
        <v>350</v>
      </c>
      <c r="D159" s="78">
        <v>42195</v>
      </c>
      <c r="E159" s="79" t="s">
        <v>358</v>
      </c>
      <c r="F159" s="80">
        <v>11382</v>
      </c>
      <c r="G159" s="81" t="s">
        <v>97</v>
      </c>
      <c r="H159" s="79" t="s">
        <v>356</v>
      </c>
      <c r="I159" s="83" t="s">
        <v>42</v>
      </c>
      <c r="J159" s="84" t="s">
        <v>43</v>
      </c>
      <c r="K159" s="88">
        <v>6</v>
      </c>
    </row>
    <row r="160" spans="2:11" ht="52.5" customHeight="1">
      <c r="B160" s="109"/>
      <c r="C160" s="77" t="s">
        <v>46</v>
      </c>
      <c r="D160" s="78">
        <v>42325</v>
      </c>
      <c r="E160" s="79" t="s">
        <v>359</v>
      </c>
      <c r="F160" s="80">
        <v>1200</v>
      </c>
      <c r="G160" s="81" t="s">
        <v>97</v>
      </c>
      <c r="H160" s="79" t="s">
        <v>360</v>
      </c>
      <c r="I160" s="83" t="s">
        <v>42</v>
      </c>
      <c r="J160" s="84" t="s">
        <v>43</v>
      </c>
      <c r="K160" s="88">
        <v>7</v>
      </c>
    </row>
    <row r="161" spans="2:11" ht="52.5" customHeight="1">
      <c r="B161" s="109"/>
      <c r="C161" s="77" t="s">
        <v>361</v>
      </c>
      <c r="D161" s="78">
        <v>42345</v>
      </c>
      <c r="E161" s="79" t="s">
        <v>362</v>
      </c>
      <c r="F161" s="80">
        <v>29430</v>
      </c>
      <c r="G161" s="81" t="s">
        <v>97</v>
      </c>
      <c r="H161" s="79" t="s">
        <v>360</v>
      </c>
      <c r="I161" s="83" t="s">
        <v>42</v>
      </c>
      <c r="J161" s="87" t="s">
        <v>42</v>
      </c>
      <c r="K161" s="88">
        <v>8</v>
      </c>
    </row>
    <row r="162" spans="2:11" ht="52.5" customHeight="1">
      <c r="B162" s="109"/>
      <c r="C162" s="77" t="s">
        <v>58</v>
      </c>
      <c r="D162" s="78">
        <v>42360</v>
      </c>
      <c r="E162" s="79" t="s">
        <v>363</v>
      </c>
      <c r="F162" s="80">
        <v>11968</v>
      </c>
      <c r="G162" s="81" t="s">
        <v>97</v>
      </c>
      <c r="H162" s="79" t="s">
        <v>364</v>
      </c>
      <c r="I162" s="83" t="s">
        <v>42</v>
      </c>
      <c r="J162" s="87" t="s">
        <v>42</v>
      </c>
      <c r="K162" s="88">
        <v>9</v>
      </c>
    </row>
    <row r="163" spans="2:11" ht="52.5" customHeight="1">
      <c r="B163" s="109"/>
      <c r="C163" s="77" t="s">
        <v>58</v>
      </c>
      <c r="D163" s="78">
        <v>42423</v>
      </c>
      <c r="E163" s="79" t="s">
        <v>365</v>
      </c>
      <c r="F163" s="80">
        <v>800</v>
      </c>
      <c r="G163" s="81" t="s">
        <v>97</v>
      </c>
      <c r="H163" s="79" t="s">
        <v>364</v>
      </c>
      <c r="I163" s="83" t="s">
        <v>42</v>
      </c>
      <c r="J163" s="87" t="s">
        <v>42</v>
      </c>
      <c r="K163" s="88">
        <v>10</v>
      </c>
    </row>
    <row r="164" spans="2:11" ht="52.5" customHeight="1">
      <c r="B164" s="109"/>
      <c r="C164" s="77" t="s">
        <v>366</v>
      </c>
      <c r="D164" s="78">
        <v>42541</v>
      </c>
      <c r="E164" s="79" t="s">
        <v>367</v>
      </c>
      <c r="F164" s="80">
        <v>17795</v>
      </c>
      <c r="G164" s="81" t="s">
        <v>97</v>
      </c>
      <c r="H164" s="79" t="s">
        <v>368</v>
      </c>
      <c r="I164" s="83" t="s">
        <v>42</v>
      </c>
      <c r="J164" s="87" t="s">
        <v>42</v>
      </c>
      <c r="K164" s="88">
        <v>11</v>
      </c>
    </row>
    <row r="165" spans="2:11" ht="72" customHeight="1">
      <c r="B165" s="109"/>
      <c r="C165" s="77" t="s">
        <v>361</v>
      </c>
      <c r="D165" s="78">
        <v>42542</v>
      </c>
      <c r="E165" s="79" t="s">
        <v>369</v>
      </c>
      <c r="F165" s="80">
        <v>1940</v>
      </c>
      <c r="G165" s="81" t="s">
        <v>97</v>
      </c>
      <c r="H165" s="79" t="s">
        <v>368</v>
      </c>
      <c r="I165" s="83" t="s">
        <v>42</v>
      </c>
      <c r="J165" s="87" t="s">
        <v>69</v>
      </c>
      <c r="K165" s="88">
        <v>12</v>
      </c>
    </row>
    <row r="166" spans="2:11" ht="72" customHeight="1">
      <c r="B166" s="109"/>
      <c r="C166" s="77" t="s">
        <v>143</v>
      </c>
      <c r="D166" s="78">
        <v>42926</v>
      </c>
      <c r="E166" s="79" t="s">
        <v>370</v>
      </c>
      <c r="F166" s="80">
        <v>2520</v>
      </c>
      <c r="G166" s="81" t="s">
        <v>126</v>
      </c>
      <c r="H166" s="79" t="s">
        <v>371</v>
      </c>
      <c r="I166" s="83" t="s">
        <v>65</v>
      </c>
      <c r="J166" s="87" t="s">
        <v>69</v>
      </c>
      <c r="K166" s="88">
        <v>13</v>
      </c>
    </row>
    <row r="167" spans="2:11" ht="52.5" customHeight="1">
      <c r="B167" s="109"/>
      <c r="C167" s="77" t="s">
        <v>99</v>
      </c>
      <c r="D167" s="78">
        <v>42990</v>
      </c>
      <c r="E167" s="79" t="s">
        <v>372</v>
      </c>
      <c r="F167" s="80">
        <v>24684</v>
      </c>
      <c r="G167" s="81" t="s">
        <v>97</v>
      </c>
      <c r="H167" s="79" t="s">
        <v>373</v>
      </c>
      <c r="I167" s="83" t="s">
        <v>65</v>
      </c>
      <c r="J167" s="87" t="s">
        <v>69</v>
      </c>
      <c r="K167" s="88">
        <v>5</v>
      </c>
    </row>
    <row r="168" spans="2:11" ht="52.5" customHeight="1">
      <c r="B168" s="109"/>
      <c r="C168" s="77" t="s">
        <v>110</v>
      </c>
      <c r="D168" s="78">
        <v>43105</v>
      </c>
      <c r="E168" s="79" t="s">
        <v>372</v>
      </c>
      <c r="F168" s="80">
        <v>24750</v>
      </c>
      <c r="G168" s="81" t="s">
        <v>109</v>
      </c>
      <c r="H168" s="79" t="s">
        <v>374</v>
      </c>
      <c r="I168" s="83" t="s">
        <v>65</v>
      </c>
      <c r="J168" s="87" t="s">
        <v>69</v>
      </c>
      <c r="K168" s="88">
        <v>6</v>
      </c>
    </row>
    <row r="169" spans="2:11" ht="60" customHeight="1">
      <c r="B169" s="109"/>
      <c r="C169" s="77" t="s">
        <v>110</v>
      </c>
      <c r="D169" s="78">
        <v>43319</v>
      </c>
      <c r="E169" s="79" t="s">
        <v>375</v>
      </c>
      <c r="F169" s="80">
        <v>10580</v>
      </c>
      <c r="G169" s="81" t="s">
        <v>109</v>
      </c>
      <c r="H169" s="79" t="s">
        <v>374</v>
      </c>
      <c r="I169" s="83" t="s">
        <v>65</v>
      </c>
      <c r="J169" s="87" t="s">
        <v>69</v>
      </c>
      <c r="K169" s="88">
        <v>8</v>
      </c>
    </row>
    <row r="170" spans="2:11" ht="52.5" customHeight="1">
      <c r="B170" s="109"/>
      <c r="C170" s="77" t="s">
        <v>127</v>
      </c>
      <c r="D170" s="78">
        <v>43420</v>
      </c>
      <c r="E170" s="79" t="s">
        <v>376</v>
      </c>
      <c r="F170" s="80">
        <v>103.78</v>
      </c>
      <c r="G170" s="81" t="s">
        <v>243</v>
      </c>
      <c r="H170" s="79" t="s">
        <v>89</v>
      </c>
      <c r="I170" s="83" t="s">
        <v>65</v>
      </c>
      <c r="J170" s="87" t="s">
        <v>69</v>
      </c>
      <c r="K170" s="88">
        <v>1</v>
      </c>
    </row>
    <row r="171" spans="2:11" ht="52.5" customHeight="1">
      <c r="B171" s="109"/>
      <c r="C171" s="77" t="s">
        <v>110</v>
      </c>
      <c r="D171" s="78">
        <v>43665</v>
      </c>
      <c r="E171" s="79" t="s">
        <v>377</v>
      </c>
      <c r="F171" s="80">
        <v>7239</v>
      </c>
      <c r="G171" s="81" t="s">
        <v>109</v>
      </c>
      <c r="H171" s="79" t="s">
        <v>374</v>
      </c>
      <c r="I171" s="83" t="s">
        <v>65</v>
      </c>
      <c r="J171" s="87" t="s">
        <v>69</v>
      </c>
      <c r="K171" s="88">
        <v>10</v>
      </c>
    </row>
    <row r="172" spans="2:11" ht="82.5" customHeight="1">
      <c r="B172" s="109"/>
      <c r="C172" s="77" t="s">
        <v>37</v>
      </c>
      <c r="D172" s="78" t="s">
        <v>378</v>
      </c>
      <c r="E172" s="79" t="s">
        <v>379</v>
      </c>
      <c r="F172" s="80">
        <v>800</v>
      </c>
      <c r="G172" s="81" t="s">
        <v>380</v>
      </c>
      <c r="H172" s="79" t="s">
        <v>381</v>
      </c>
      <c r="I172" s="83" t="s">
        <v>65</v>
      </c>
      <c r="J172" s="87" t="s">
        <v>69</v>
      </c>
      <c r="K172" s="88">
        <v>11</v>
      </c>
    </row>
    <row r="173" spans="2:11" ht="52.5" customHeight="1">
      <c r="B173" s="109"/>
      <c r="C173" s="77" t="s">
        <v>127</v>
      </c>
      <c r="D173" s="78">
        <v>44159</v>
      </c>
      <c r="E173" s="79" t="s">
        <v>382</v>
      </c>
      <c r="F173" s="80">
        <v>1198.9000000000001</v>
      </c>
      <c r="G173" s="81" t="s">
        <v>124</v>
      </c>
      <c r="H173" s="79" t="s">
        <v>257</v>
      </c>
      <c r="I173" s="83" t="s">
        <v>65</v>
      </c>
      <c r="J173" s="87" t="s">
        <v>69</v>
      </c>
      <c r="K173" s="88">
        <v>3</v>
      </c>
    </row>
    <row r="174" spans="2:11" ht="52.5" customHeight="1">
      <c r="B174" s="109"/>
      <c r="C174" s="77" t="s">
        <v>127</v>
      </c>
      <c r="D174" s="78">
        <v>44204</v>
      </c>
      <c r="E174" s="79" t="s">
        <v>382</v>
      </c>
      <c r="F174" s="80">
        <v>1252.3</v>
      </c>
      <c r="G174" s="81" t="s">
        <v>126</v>
      </c>
      <c r="H174" s="79" t="s">
        <v>257</v>
      </c>
      <c r="I174" s="83" t="s">
        <v>65</v>
      </c>
      <c r="J174" s="87" t="s">
        <v>65</v>
      </c>
      <c r="K174" s="88">
        <v>4</v>
      </c>
    </row>
    <row r="175" spans="2:11" ht="52.5" customHeight="1">
      <c r="B175" s="109"/>
      <c r="C175" s="77" t="s">
        <v>37</v>
      </c>
      <c r="D175" s="78">
        <v>44281</v>
      </c>
      <c r="E175" s="79" t="s">
        <v>383</v>
      </c>
      <c r="F175" s="80">
        <v>775.1</v>
      </c>
      <c r="G175" s="81" t="s">
        <v>126</v>
      </c>
      <c r="H175" s="79" t="s">
        <v>257</v>
      </c>
      <c r="I175" s="83" t="s">
        <v>65</v>
      </c>
      <c r="J175" s="87" t="s">
        <v>69</v>
      </c>
      <c r="K175" s="88">
        <v>12</v>
      </c>
    </row>
    <row r="176" spans="2:11" ht="52.5" customHeight="1">
      <c r="B176" s="109"/>
      <c r="C176" s="77" t="s">
        <v>37</v>
      </c>
      <c r="D176" s="78">
        <v>44441</v>
      </c>
      <c r="E176" s="79" t="s">
        <v>384</v>
      </c>
      <c r="F176" s="80">
        <v>801.62</v>
      </c>
      <c r="G176" s="81" t="s">
        <v>129</v>
      </c>
      <c r="H176" s="79" t="s">
        <v>385</v>
      </c>
      <c r="I176" s="83" t="s">
        <v>65</v>
      </c>
      <c r="J176" s="87" t="s">
        <v>69</v>
      </c>
      <c r="K176" s="88">
        <v>1</v>
      </c>
    </row>
    <row r="177" spans="2:11" ht="52.5" customHeight="1">
      <c r="B177" s="109"/>
      <c r="C177" s="77" t="s">
        <v>37</v>
      </c>
      <c r="D177" s="78">
        <v>44537</v>
      </c>
      <c r="E177" s="79" t="s">
        <v>386</v>
      </c>
      <c r="F177" s="80">
        <v>35.6</v>
      </c>
      <c r="G177" s="81" t="s">
        <v>126</v>
      </c>
      <c r="H177" s="79" t="s">
        <v>254</v>
      </c>
      <c r="I177" s="83" t="s">
        <v>65</v>
      </c>
      <c r="J177" s="87" t="s">
        <v>69</v>
      </c>
      <c r="K177" s="88">
        <v>13</v>
      </c>
    </row>
    <row r="178" spans="2:11" ht="52.5" customHeight="1">
      <c r="B178" s="94"/>
      <c r="C178" s="77" t="s">
        <v>143</v>
      </c>
      <c r="D178" s="78">
        <v>45079</v>
      </c>
      <c r="E178" s="79" t="s">
        <v>387</v>
      </c>
      <c r="F178" s="80">
        <v>35998</v>
      </c>
      <c r="G178" s="81" t="s">
        <v>126</v>
      </c>
      <c r="H178" s="79" t="s">
        <v>388</v>
      </c>
      <c r="I178" s="83" t="s">
        <v>65</v>
      </c>
      <c r="J178" s="87" t="s">
        <v>65</v>
      </c>
      <c r="K178" s="88">
        <v>15</v>
      </c>
    </row>
    <row r="179" spans="2:11" ht="67.5" customHeight="1">
      <c r="B179" s="94"/>
      <c r="C179" s="77" t="s">
        <v>37</v>
      </c>
      <c r="D179" s="78" t="s">
        <v>389</v>
      </c>
      <c r="E179" s="79" t="s">
        <v>390</v>
      </c>
      <c r="F179" s="80">
        <v>1000</v>
      </c>
      <c r="G179" s="81" t="s">
        <v>126</v>
      </c>
      <c r="H179" s="79" t="s">
        <v>391</v>
      </c>
      <c r="I179" s="83" t="s">
        <v>65</v>
      </c>
      <c r="J179" s="87" t="s">
        <v>69</v>
      </c>
      <c r="K179" s="88">
        <v>4</v>
      </c>
    </row>
    <row r="180" spans="2:11" ht="72" customHeight="1">
      <c r="B180" s="108" t="s">
        <v>392</v>
      </c>
      <c r="C180" s="111" t="s">
        <v>393</v>
      </c>
      <c r="D180" s="78" t="s">
        <v>394</v>
      </c>
      <c r="E180" s="79" t="s">
        <v>395</v>
      </c>
      <c r="F180" s="80">
        <v>1115</v>
      </c>
      <c r="G180" s="81" t="s">
        <v>40</v>
      </c>
      <c r="H180" s="82" t="s">
        <v>396</v>
      </c>
      <c r="I180" s="83" t="s">
        <v>42</v>
      </c>
      <c r="J180" s="84" t="s">
        <v>43</v>
      </c>
      <c r="K180" s="88">
        <v>1</v>
      </c>
    </row>
    <row r="181" spans="2:11" ht="52.5" customHeight="1">
      <c r="B181" s="109"/>
      <c r="C181" s="77" t="s">
        <v>58</v>
      </c>
      <c r="D181" s="78">
        <v>41285</v>
      </c>
      <c r="E181" s="79" t="s">
        <v>397</v>
      </c>
      <c r="F181" s="80">
        <v>3356.3</v>
      </c>
      <c r="G181" s="81" t="s">
        <v>40</v>
      </c>
      <c r="H181" s="82" t="s">
        <v>101</v>
      </c>
      <c r="I181" s="83" t="s">
        <v>42</v>
      </c>
      <c r="J181" s="84" t="s">
        <v>69</v>
      </c>
      <c r="K181" s="88">
        <v>2</v>
      </c>
    </row>
    <row r="182" spans="2:11" ht="52.5" customHeight="1">
      <c r="B182" s="109"/>
      <c r="C182" s="77" t="s">
        <v>99</v>
      </c>
      <c r="D182" s="78">
        <v>41446</v>
      </c>
      <c r="E182" s="79" t="s">
        <v>398</v>
      </c>
      <c r="F182" s="80">
        <v>37978</v>
      </c>
      <c r="G182" s="81" t="s">
        <v>63</v>
      </c>
      <c r="H182" s="82" t="s">
        <v>101</v>
      </c>
      <c r="I182" s="83" t="s">
        <v>65</v>
      </c>
      <c r="J182" s="84" t="s">
        <v>69</v>
      </c>
      <c r="K182" s="88">
        <v>3</v>
      </c>
    </row>
    <row r="183" spans="2:11" ht="52.5" customHeight="1">
      <c r="B183" s="109"/>
      <c r="C183" s="77" t="s">
        <v>99</v>
      </c>
      <c r="D183" s="78">
        <v>41523</v>
      </c>
      <c r="E183" s="79" t="s">
        <v>399</v>
      </c>
      <c r="F183" s="80">
        <v>11756.12</v>
      </c>
      <c r="G183" s="81" t="s">
        <v>73</v>
      </c>
      <c r="H183" s="82" t="s">
        <v>101</v>
      </c>
      <c r="I183" s="83" t="s">
        <v>65</v>
      </c>
      <c r="J183" s="84" t="s">
        <v>69</v>
      </c>
      <c r="K183" s="88">
        <v>4</v>
      </c>
    </row>
    <row r="184" spans="2:11" ht="52.5" customHeight="1">
      <c r="B184" s="109"/>
      <c r="C184" s="111" t="s">
        <v>37</v>
      </c>
      <c r="D184" s="78">
        <v>42080</v>
      </c>
      <c r="E184" s="79" t="s">
        <v>400</v>
      </c>
      <c r="F184" s="80">
        <v>500</v>
      </c>
      <c r="G184" s="81" t="s">
        <v>88</v>
      </c>
      <c r="H184" s="89" t="s">
        <v>401</v>
      </c>
      <c r="I184" s="83" t="s">
        <v>42</v>
      </c>
      <c r="J184" s="84" t="s">
        <v>69</v>
      </c>
      <c r="K184" s="88">
        <v>5</v>
      </c>
    </row>
    <row r="185" spans="2:11" ht="52.5" customHeight="1">
      <c r="B185" s="109"/>
      <c r="C185" s="111" t="s">
        <v>37</v>
      </c>
      <c r="D185" s="78">
        <v>42094</v>
      </c>
      <c r="E185" s="79" t="s">
        <v>402</v>
      </c>
      <c r="F185" s="80">
        <v>1611.12</v>
      </c>
      <c r="G185" s="81" t="s">
        <v>309</v>
      </c>
      <c r="H185" s="89" t="s">
        <v>98</v>
      </c>
      <c r="I185" s="83" t="s">
        <v>42</v>
      </c>
      <c r="J185" s="84" t="s">
        <v>69</v>
      </c>
      <c r="K185" s="88">
        <v>6</v>
      </c>
    </row>
    <row r="186" spans="2:11" ht="52.5" customHeight="1">
      <c r="B186" s="109"/>
      <c r="C186" s="77" t="s">
        <v>99</v>
      </c>
      <c r="D186" s="78">
        <v>42153</v>
      </c>
      <c r="E186" s="79" t="s">
        <v>403</v>
      </c>
      <c r="F186" s="80">
        <v>7879.79</v>
      </c>
      <c r="G186" s="81" t="s">
        <v>40</v>
      </c>
      <c r="H186" s="82" t="s">
        <v>101</v>
      </c>
      <c r="I186" s="83" t="s">
        <v>65</v>
      </c>
      <c r="J186" s="84" t="s">
        <v>69</v>
      </c>
      <c r="K186" s="88">
        <v>7</v>
      </c>
    </row>
    <row r="187" spans="2:11" ht="52.5" customHeight="1">
      <c r="B187" s="109"/>
      <c r="C187" s="111" t="s">
        <v>37</v>
      </c>
      <c r="D187" s="78">
        <v>42248</v>
      </c>
      <c r="E187" s="79" t="s">
        <v>404</v>
      </c>
      <c r="F187" s="80">
        <v>374.6</v>
      </c>
      <c r="G187" s="81" t="s">
        <v>309</v>
      </c>
      <c r="H187" s="82" t="s">
        <v>41</v>
      </c>
      <c r="I187" s="83" t="s">
        <v>42</v>
      </c>
      <c r="J187" s="87" t="s">
        <v>69</v>
      </c>
      <c r="K187" s="96">
        <v>9</v>
      </c>
    </row>
    <row r="188" spans="2:11" ht="52.5" customHeight="1">
      <c r="B188" s="109"/>
      <c r="C188" s="77" t="s">
        <v>99</v>
      </c>
      <c r="D188" s="78">
        <v>42276</v>
      </c>
      <c r="E188" s="79" t="s">
        <v>405</v>
      </c>
      <c r="F188" s="80">
        <v>5279.47</v>
      </c>
      <c r="G188" s="81" t="s">
        <v>40</v>
      </c>
      <c r="H188" s="82" t="s">
        <v>196</v>
      </c>
      <c r="I188" s="83" t="s">
        <v>42</v>
      </c>
      <c r="J188" s="84" t="s">
        <v>69</v>
      </c>
      <c r="K188" s="88">
        <v>10</v>
      </c>
    </row>
    <row r="189" spans="2:11" ht="60" customHeight="1">
      <c r="B189" s="109"/>
      <c r="C189" s="77" t="s">
        <v>94</v>
      </c>
      <c r="D189" s="78" t="s">
        <v>406</v>
      </c>
      <c r="E189" s="79" t="s">
        <v>407</v>
      </c>
      <c r="F189" s="80">
        <v>40781.57</v>
      </c>
      <c r="G189" s="81" t="s">
        <v>97</v>
      </c>
      <c r="H189" s="82" t="s">
        <v>196</v>
      </c>
      <c r="I189" s="83" t="s">
        <v>42</v>
      </c>
      <c r="J189" s="84" t="s">
        <v>69</v>
      </c>
      <c r="K189" s="88">
        <v>11</v>
      </c>
    </row>
    <row r="190" spans="2:11" ht="52.5" customHeight="1">
      <c r="B190" s="109"/>
      <c r="C190" s="77" t="s">
        <v>94</v>
      </c>
      <c r="D190" s="78">
        <v>42664</v>
      </c>
      <c r="E190" s="79" t="s">
        <v>408</v>
      </c>
      <c r="F190" s="80">
        <v>300</v>
      </c>
      <c r="G190" s="81" t="s">
        <v>204</v>
      </c>
      <c r="H190" s="82" t="s">
        <v>41</v>
      </c>
      <c r="I190" s="83" t="s">
        <v>42</v>
      </c>
      <c r="J190" s="87" t="s">
        <v>69</v>
      </c>
      <c r="K190" s="88">
        <v>12</v>
      </c>
    </row>
    <row r="191" spans="2:11" ht="60" customHeight="1">
      <c r="B191" s="109"/>
      <c r="C191" s="77" t="s">
        <v>94</v>
      </c>
      <c r="D191" s="78">
        <v>42664</v>
      </c>
      <c r="E191" s="79" t="s">
        <v>409</v>
      </c>
      <c r="F191" s="80">
        <v>2073.6</v>
      </c>
      <c r="G191" s="81" t="s">
        <v>204</v>
      </c>
      <c r="H191" s="82" t="s">
        <v>410</v>
      </c>
      <c r="I191" s="83" t="s">
        <v>42</v>
      </c>
      <c r="J191" s="87" t="s">
        <v>69</v>
      </c>
      <c r="K191" s="88">
        <v>13</v>
      </c>
    </row>
    <row r="192" spans="2:11" ht="52.5" customHeight="1">
      <c r="B192" s="109"/>
      <c r="C192" s="77" t="s">
        <v>99</v>
      </c>
      <c r="D192" s="78">
        <v>42808</v>
      </c>
      <c r="E192" s="79" t="s">
        <v>411</v>
      </c>
      <c r="F192" s="80">
        <v>334.05</v>
      </c>
      <c r="G192" s="81" t="s">
        <v>40</v>
      </c>
      <c r="H192" s="82" t="s">
        <v>112</v>
      </c>
      <c r="I192" s="83" t="s">
        <v>42</v>
      </c>
      <c r="J192" s="84" t="s">
        <v>69</v>
      </c>
      <c r="K192" s="88">
        <v>14</v>
      </c>
    </row>
    <row r="193" spans="2:11" ht="119.5" customHeight="1">
      <c r="B193" s="109"/>
      <c r="C193" s="77" t="s">
        <v>99</v>
      </c>
      <c r="D193" s="78" t="s">
        <v>412</v>
      </c>
      <c r="E193" s="79" t="s">
        <v>413</v>
      </c>
      <c r="F193" s="80">
        <v>11984.68</v>
      </c>
      <c r="G193" s="81" t="s">
        <v>63</v>
      </c>
      <c r="H193" s="82" t="s">
        <v>112</v>
      </c>
      <c r="I193" s="83" t="s">
        <v>65</v>
      </c>
      <c r="J193" s="84" t="s">
        <v>69</v>
      </c>
      <c r="K193" s="88">
        <v>15</v>
      </c>
    </row>
    <row r="194" spans="2:11" ht="52.5" customHeight="1">
      <c r="B194" s="109"/>
      <c r="C194" s="77" t="s">
        <v>37</v>
      </c>
      <c r="D194" s="78">
        <v>43109</v>
      </c>
      <c r="E194" s="79" t="s">
        <v>414</v>
      </c>
      <c r="F194" s="80">
        <v>571</v>
      </c>
      <c r="G194" s="81" t="s">
        <v>114</v>
      </c>
      <c r="H194" s="82" t="s">
        <v>415</v>
      </c>
      <c r="I194" s="83" t="s">
        <v>65</v>
      </c>
      <c r="J194" s="84" t="s">
        <v>65</v>
      </c>
      <c r="K194" s="88">
        <v>17</v>
      </c>
    </row>
    <row r="195" spans="2:11" ht="52.5" customHeight="1">
      <c r="B195" s="109"/>
      <c r="C195" s="77" t="s">
        <v>37</v>
      </c>
      <c r="D195" s="78" t="s">
        <v>416</v>
      </c>
      <c r="E195" s="79" t="s">
        <v>417</v>
      </c>
      <c r="F195" s="80">
        <v>400</v>
      </c>
      <c r="G195" s="81" t="s">
        <v>225</v>
      </c>
      <c r="H195" s="82" t="s">
        <v>418</v>
      </c>
      <c r="I195" s="83" t="s">
        <v>65</v>
      </c>
      <c r="J195" s="84" t="s">
        <v>69</v>
      </c>
      <c r="K195" s="88">
        <v>18</v>
      </c>
    </row>
    <row r="196" spans="2:11" ht="52.5" customHeight="1">
      <c r="B196" s="109"/>
      <c r="C196" s="77" t="s">
        <v>37</v>
      </c>
      <c r="D196" s="78">
        <v>43536</v>
      </c>
      <c r="E196" s="79" t="s">
        <v>419</v>
      </c>
      <c r="F196" s="80">
        <v>7720.88</v>
      </c>
      <c r="G196" s="81" t="s">
        <v>63</v>
      </c>
      <c r="H196" s="82" t="s">
        <v>420</v>
      </c>
      <c r="I196" s="83" t="s">
        <v>65</v>
      </c>
      <c r="J196" s="84" t="s">
        <v>65</v>
      </c>
      <c r="K196" s="88">
        <v>19</v>
      </c>
    </row>
    <row r="197" spans="2:11" ht="52.5" customHeight="1">
      <c r="B197" s="109"/>
      <c r="C197" s="77" t="s">
        <v>37</v>
      </c>
      <c r="D197" s="78">
        <v>44015</v>
      </c>
      <c r="E197" s="79" t="s">
        <v>421</v>
      </c>
      <c r="F197" s="80">
        <v>10418.68</v>
      </c>
      <c r="G197" s="81" t="s">
        <v>422</v>
      </c>
      <c r="H197" s="82" t="s">
        <v>423</v>
      </c>
      <c r="I197" s="83" t="s">
        <v>65</v>
      </c>
      <c r="J197" s="84" t="s">
        <v>65</v>
      </c>
      <c r="K197" s="88">
        <v>20</v>
      </c>
    </row>
    <row r="198" spans="2:11" ht="69.75" customHeight="1">
      <c r="B198" s="109"/>
      <c r="C198" s="77" t="s">
        <v>37</v>
      </c>
      <c r="D198" s="112" t="s">
        <v>424</v>
      </c>
      <c r="E198" s="79" t="s">
        <v>425</v>
      </c>
      <c r="F198" s="80">
        <v>844</v>
      </c>
      <c r="G198" s="81" t="s">
        <v>243</v>
      </c>
      <c r="H198" s="82" t="s">
        <v>426</v>
      </c>
      <c r="I198" s="83" t="s">
        <v>65</v>
      </c>
      <c r="J198" s="84" t="s">
        <v>69</v>
      </c>
      <c r="K198" s="88">
        <v>21</v>
      </c>
    </row>
    <row r="199" spans="2:11" ht="60" customHeight="1">
      <c r="B199" s="109"/>
      <c r="C199" s="77" t="s">
        <v>133</v>
      </c>
      <c r="D199" s="78">
        <v>44169</v>
      </c>
      <c r="E199" s="79" t="s">
        <v>427</v>
      </c>
      <c r="F199" s="80">
        <v>3021.6</v>
      </c>
      <c r="G199" s="81" t="s">
        <v>126</v>
      </c>
      <c r="H199" s="82" t="s">
        <v>428</v>
      </c>
      <c r="I199" s="83" t="s">
        <v>65</v>
      </c>
      <c r="J199" s="84" t="s">
        <v>69</v>
      </c>
      <c r="K199" s="88">
        <v>22</v>
      </c>
    </row>
    <row r="200" spans="2:11" ht="217.5" customHeight="1">
      <c r="B200" s="109"/>
      <c r="C200" s="77" t="s">
        <v>160</v>
      </c>
      <c r="D200" s="78" t="s">
        <v>429</v>
      </c>
      <c r="E200" s="79" t="s">
        <v>430</v>
      </c>
      <c r="F200" s="80">
        <v>27876.12</v>
      </c>
      <c r="G200" s="81" t="s">
        <v>63</v>
      </c>
      <c r="H200" s="82" t="s">
        <v>112</v>
      </c>
      <c r="I200" s="83" t="s">
        <v>65</v>
      </c>
      <c r="J200" s="84" t="s">
        <v>69</v>
      </c>
      <c r="K200" s="88">
        <v>24</v>
      </c>
    </row>
    <row r="201" spans="2:11" ht="52.5" customHeight="1">
      <c r="B201" s="109"/>
      <c r="C201" s="77" t="s">
        <v>37</v>
      </c>
      <c r="D201" s="78">
        <v>44750</v>
      </c>
      <c r="E201" s="79" t="s">
        <v>431</v>
      </c>
      <c r="F201" s="80">
        <v>700</v>
      </c>
      <c r="G201" s="81" t="s">
        <v>199</v>
      </c>
      <c r="H201" s="82" t="s">
        <v>142</v>
      </c>
      <c r="I201" s="83" t="s">
        <v>65</v>
      </c>
      <c r="J201" s="84" t="s">
        <v>69</v>
      </c>
      <c r="K201" s="88">
        <v>26</v>
      </c>
    </row>
    <row r="202" spans="2:11" ht="60" customHeight="1">
      <c r="B202" s="109"/>
      <c r="C202" s="77" t="s">
        <v>133</v>
      </c>
      <c r="D202" s="78" t="s">
        <v>432</v>
      </c>
      <c r="E202" s="79" t="s">
        <v>433</v>
      </c>
      <c r="F202" s="80">
        <v>2700</v>
      </c>
      <c r="G202" s="81" t="s">
        <v>126</v>
      </c>
      <c r="H202" s="82" t="s">
        <v>434</v>
      </c>
      <c r="I202" s="83" t="s">
        <v>65</v>
      </c>
      <c r="J202" s="84" t="s">
        <v>43</v>
      </c>
      <c r="K202" s="88">
        <v>28</v>
      </c>
    </row>
    <row r="203" spans="2:11" ht="60" customHeight="1">
      <c r="B203" s="94"/>
      <c r="C203" s="77" t="s">
        <v>37</v>
      </c>
      <c r="D203" s="78" t="s">
        <v>435</v>
      </c>
      <c r="E203" s="79" t="s">
        <v>436</v>
      </c>
      <c r="F203" s="80">
        <v>1554</v>
      </c>
      <c r="G203" s="81" t="s">
        <v>124</v>
      </c>
      <c r="H203" s="82" t="s">
        <v>254</v>
      </c>
      <c r="I203" s="83" t="s">
        <v>65</v>
      </c>
      <c r="J203" s="84" t="s">
        <v>65</v>
      </c>
      <c r="K203" s="88">
        <v>29</v>
      </c>
    </row>
    <row r="204" spans="2:11" ht="60" customHeight="1">
      <c r="B204" s="94"/>
      <c r="C204" s="77" t="s">
        <v>37</v>
      </c>
      <c r="D204" s="78" t="s">
        <v>437</v>
      </c>
      <c r="E204" s="79" t="s">
        <v>438</v>
      </c>
      <c r="F204" s="80">
        <v>1340.5</v>
      </c>
      <c r="G204" s="81" t="s">
        <v>439</v>
      </c>
      <c r="H204" s="82" t="s">
        <v>440</v>
      </c>
      <c r="I204" s="83" t="s">
        <v>65</v>
      </c>
      <c r="J204" s="84" t="s">
        <v>69</v>
      </c>
      <c r="K204" s="88">
        <v>31</v>
      </c>
    </row>
    <row r="205" spans="2:11" ht="60" customHeight="1">
      <c r="B205" s="94"/>
      <c r="C205" s="77" t="s">
        <v>37</v>
      </c>
      <c r="D205" s="78" t="s">
        <v>441</v>
      </c>
      <c r="E205" s="79" t="s">
        <v>442</v>
      </c>
      <c r="F205" s="80">
        <v>100</v>
      </c>
      <c r="G205" s="81" t="s">
        <v>443</v>
      </c>
      <c r="H205" s="82" t="s">
        <v>444</v>
      </c>
      <c r="I205" s="83" t="s">
        <v>65</v>
      </c>
      <c r="J205" s="84" t="s">
        <v>69</v>
      </c>
      <c r="K205" s="88">
        <v>32</v>
      </c>
    </row>
    <row r="206" spans="2:11" ht="60" customHeight="1">
      <c r="B206" s="95"/>
      <c r="C206" s="77" t="s">
        <v>37</v>
      </c>
      <c r="D206" s="113" t="s">
        <v>445</v>
      </c>
      <c r="E206" s="79" t="s">
        <v>446</v>
      </c>
      <c r="F206" s="80">
        <v>193</v>
      </c>
      <c r="G206" s="81" t="s">
        <v>447</v>
      </c>
      <c r="H206" s="82" t="s">
        <v>448</v>
      </c>
      <c r="I206" s="83" t="s">
        <v>65</v>
      </c>
      <c r="J206" s="84" t="s">
        <v>69</v>
      </c>
      <c r="K206" s="88">
        <v>33</v>
      </c>
    </row>
    <row r="207" spans="2:11" ht="60" customHeight="1">
      <c r="B207" s="108" t="s">
        <v>9568</v>
      </c>
      <c r="C207" s="111" t="s">
        <v>393</v>
      </c>
      <c r="D207" s="78" t="s">
        <v>449</v>
      </c>
      <c r="E207" s="79" t="s">
        <v>450</v>
      </c>
      <c r="F207" s="80">
        <v>542.57000000000005</v>
      </c>
      <c r="G207" s="81" t="s">
        <v>40</v>
      </c>
      <c r="H207" s="82" t="s">
        <v>196</v>
      </c>
      <c r="I207" s="83" t="s">
        <v>42</v>
      </c>
      <c r="J207" s="84" t="s">
        <v>69</v>
      </c>
      <c r="K207" s="88">
        <v>1</v>
      </c>
    </row>
    <row r="208" spans="2:11" ht="60" customHeight="1">
      <c r="B208" s="109"/>
      <c r="C208" s="111" t="s">
        <v>393</v>
      </c>
      <c r="D208" s="78">
        <v>40604</v>
      </c>
      <c r="E208" s="79" t="s">
        <v>451</v>
      </c>
      <c r="F208" s="80">
        <v>3340.19</v>
      </c>
      <c r="G208" s="81" t="s">
        <v>40</v>
      </c>
      <c r="H208" s="82" t="s">
        <v>196</v>
      </c>
      <c r="I208" s="83" t="s">
        <v>42</v>
      </c>
      <c r="J208" s="87" t="s">
        <v>69</v>
      </c>
      <c r="K208" s="88">
        <v>2</v>
      </c>
    </row>
    <row r="209" spans="2:11" ht="60" customHeight="1">
      <c r="B209" s="109"/>
      <c r="C209" s="111" t="s">
        <v>393</v>
      </c>
      <c r="D209" s="78" t="s">
        <v>452</v>
      </c>
      <c r="E209" s="79" t="s">
        <v>453</v>
      </c>
      <c r="F209" s="80">
        <v>938.43</v>
      </c>
      <c r="G209" s="81" t="s">
        <v>40</v>
      </c>
      <c r="H209" s="82" t="s">
        <v>196</v>
      </c>
      <c r="I209" s="83" t="s">
        <v>42</v>
      </c>
      <c r="J209" s="84" t="s">
        <v>69</v>
      </c>
      <c r="K209" s="88">
        <v>3</v>
      </c>
    </row>
    <row r="210" spans="2:11" ht="60" customHeight="1">
      <c r="B210" s="109"/>
      <c r="C210" s="111" t="s">
        <v>393</v>
      </c>
      <c r="D210" s="78" t="s">
        <v>454</v>
      </c>
      <c r="E210" s="79" t="s">
        <v>455</v>
      </c>
      <c r="F210" s="80">
        <v>8697.4699999999993</v>
      </c>
      <c r="G210" s="81" t="s">
        <v>40</v>
      </c>
      <c r="H210" s="82" t="s">
        <v>196</v>
      </c>
      <c r="I210" s="83" t="s">
        <v>42</v>
      </c>
      <c r="J210" s="87" t="s">
        <v>69</v>
      </c>
      <c r="K210" s="88">
        <v>5</v>
      </c>
    </row>
    <row r="211" spans="2:11" ht="60" customHeight="1">
      <c r="B211" s="109"/>
      <c r="C211" s="111" t="s">
        <v>393</v>
      </c>
      <c r="D211" s="78">
        <v>40969</v>
      </c>
      <c r="E211" s="79" t="s">
        <v>456</v>
      </c>
      <c r="F211" s="80">
        <v>1227.04</v>
      </c>
      <c r="G211" s="81" t="s">
        <v>40</v>
      </c>
      <c r="H211" s="82" t="s">
        <v>457</v>
      </c>
      <c r="I211" s="83" t="s">
        <v>42</v>
      </c>
      <c r="J211" s="87" t="s">
        <v>69</v>
      </c>
      <c r="K211" s="88">
        <v>6</v>
      </c>
    </row>
    <row r="212" spans="2:11" ht="52.5" customHeight="1">
      <c r="B212" s="109"/>
      <c r="C212" s="111" t="s">
        <v>393</v>
      </c>
      <c r="D212" s="78">
        <v>41015</v>
      </c>
      <c r="E212" s="79" t="s">
        <v>458</v>
      </c>
      <c r="F212" s="80">
        <v>1588.82</v>
      </c>
      <c r="G212" s="81" t="s">
        <v>40</v>
      </c>
      <c r="H212" s="82" t="s">
        <v>457</v>
      </c>
      <c r="I212" s="83" t="s">
        <v>42</v>
      </c>
      <c r="J212" s="87" t="s">
        <v>69</v>
      </c>
      <c r="K212" s="88">
        <v>7</v>
      </c>
    </row>
    <row r="213" spans="2:11" ht="52.5" customHeight="1">
      <c r="B213" s="109"/>
      <c r="C213" s="111" t="s">
        <v>393</v>
      </c>
      <c r="D213" s="78" t="s">
        <v>459</v>
      </c>
      <c r="E213" s="79" t="s">
        <v>460</v>
      </c>
      <c r="F213" s="80">
        <v>2830</v>
      </c>
      <c r="G213" s="81" t="s">
        <v>40</v>
      </c>
      <c r="H213" s="82" t="s">
        <v>461</v>
      </c>
      <c r="I213" s="83" t="s">
        <v>42</v>
      </c>
      <c r="J213" s="84" t="s">
        <v>69</v>
      </c>
      <c r="K213" s="88">
        <v>8</v>
      </c>
    </row>
    <row r="214" spans="2:11" ht="52.5" customHeight="1">
      <c r="B214" s="109"/>
      <c r="C214" s="77" t="s">
        <v>58</v>
      </c>
      <c r="D214" s="78">
        <v>41218</v>
      </c>
      <c r="E214" s="79" t="s">
        <v>462</v>
      </c>
      <c r="F214" s="80">
        <v>1500</v>
      </c>
      <c r="G214" s="81" t="s">
        <v>40</v>
      </c>
      <c r="H214" s="82" t="s">
        <v>196</v>
      </c>
      <c r="I214" s="83" t="s">
        <v>42</v>
      </c>
      <c r="J214" s="84" t="s">
        <v>69</v>
      </c>
      <c r="K214" s="88">
        <v>3</v>
      </c>
    </row>
    <row r="215" spans="2:11" ht="52.5" customHeight="1">
      <c r="B215" s="109"/>
      <c r="C215" s="77" t="s">
        <v>58</v>
      </c>
      <c r="D215" s="78" t="s">
        <v>463</v>
      </c>
      <c r="E215" s="79" t="s">
        <v>464</v>
      </c>
      <c r="F215" s="80">
        <v>6613.27</v>
      </c>
      <c r="G215" s="81" t="s">
        <v>40</v>
      </c>
      <c r="H215" s="82" t="s">
        <v>465</v>
      </c>
      <c r="I215" s="83" t="s">
        <v>42</v>
      </c>
      <c r="J215" s="87" t="s">
        <v>69</v>
      </c>
      <c r="K215" s="96" t="s">
        <v>466</v>
      </c>
    </row>
    <row r="216" spans="2:11" ht="52.5" customHeight="1">
      <c r="B216" s="109"/>
      <c r="C216" s="77" t="s">
        <v>58</v>
      </c>
      <c r="D216" s="78" t="s">
        <v>467</v>
      </c>
      <c r="E216" s="79" t="s">
        <v>468</v>
      </c>
      <c r="F216" s="80">
        <v>700</v>
      </c>
      <c r="G216" s="81" t="s">
        <v>40</v>
      </c>
      <c r="H216" s="82" t="s">
        <v>469</v>
      </c>
      <c r="I216" s="83" t="s">
        <v>42</v>
      </c>
      <c r="J216" s="84" t="s">
        <v>69</v>
      </c>
      <c r="K216" s="88">
        <v>7</v>
      </c>
    </row>
    <row r="217" spans="2:11" ht="60" customHeight="1">
      <c r="B217" s="109"/>
      <c r="C217" s="101" t="s">
        <v>37</v>
      </c>
      <c r="D217" s="114" t="s">
        <v>470</v>
      </c>
      <c r="E217" s="79" t="s">
        <v>471</v>
      </c>
      <c r="F217" s="115">
        <v>100</v>
      </c>
      <c r="G217" s="104" t="s">
        <v>97</v>
      </c>
      <c r="H217" s="103" t="s">
        <v>41</v>
      </c>
      <c r="I217" s="83" t="s">
        <v>69</v>
      </c>
      <c r="J217" s="106" t="s">
        <v>65</v>
      </c>
      <c r="K217" s="107">
        <v>8</v>
      </c>
    </row>
    <row r="218" spans="2:11" ht="52.5" customHeight="1">
      <c r="B218" s="109"/>
      <c r="C218" s="77" t="s">
        <v>472</v>
      </c>
      <c r="D218" s="78" t="s">
        <v>473</v>
      </c>
      <c r="E218" s="79" t="s">
        <v>474</v>
      </c>
      <c r="F218" s="80">
        <v>5102</v>
      </c>
      <c r="G218" s="81" t="s">
        <v>63</v>
      </c>
      <c r="H218" s="82" t="s">
        <v>475</v>
      </c>
      <c r="I218" s="83" t="s">
        <v>65</v>
      </c>
      <c r="J218" s="84" t="s">
        <v>69</v>
      </c>
      <c r="K218" s="88">
        <v>9</v>
      </c>
    </row>
    <row r="219" spans="2:11" ht="52.5" customHeight="1">
      <c r="B219" s="109"/>
      <c r="C219" s="77" t="s">
        <v>37</v>
      </c>
      <c r="D219" s="78">
        <v>41422</v>
      </c>
      <c r="E219" s="79" t="s">
        <v>476</v>
      </c>
      <c r="F219" s="80">
        <v>100</v>
      </c>
      <c r="G219" s="81" t="s">
        <v>73</v>
      </c>
      <c r="H219" s="82" t="s">
        <v>68</v>
      </c>
      <c r="I219" s="83" t="s">
        <v>65</v>
      </c>
      <c r="J219" s="84" t="s">
        <v>69</v>
      </c>
      <c r="K219" s="88">
        <v>10</v>
      </c>
    </row>
    <row r="220" spans="2:11" ht="52.5" customHeight="1">
      <c r="B220" s="109"/>
      <c r="C220" s="77" t="s">
        <v>37</v>
      </c>
      <c r="D220" s="78" t="s">
        <v>477</v>
      </c>
      <c r="E220" s="79" t="s">
        <v>478</v>
      </c>
      <c r="F220" s="80">
        <v>1780</v>
      </c>
      <c r="G220" s="81" t="s">
        <v>73</v>
      </c>
      <c r="H220" s="82" t="s">
        <v>221</v>
      </c>
      <c r="I220" s="83" t="s">
        <v>65</v>
      </c>
      <c r="J220" s="84" t="s">
        <v>69</v>
      </c>
      <c r="K220" s="88">
        <v>14</v>
      </c>
    </row>
    <row r="221" spans="2:11" ht="52.5" customHeight="1">
      <c r="B221" s="109"/>
      <c r="C221" s="77" t="s">
        <v>37</v>
      </c>
      <c r="D221" s="78">
        <v>41593</v>
      </c>
      <c r="E221" s="79" t="s">
        <v>479</v>
      </c>
      <c r="F221" s="80">
        <v>3695.55</v>
      </c>
      <c r="G221" s="81" t="s">
        <v>73</v>
      </c>
      <c r="H221" s="82" t="s">
        <v>480</v>
      </c>
      <c r="I221" s="83" t="s">
        <v>65</v>
      </c>
      <c r="J221" s="84" t="s">
        <v>69</v>
      </c>
      <c r="K221" s="88">
        <v>15</v>
      </c>
    </row>
    <row r="222" spans="2:11" ht="52.5" customHeight="1">
      <c r="B222" s="109"/>
      <c r="C222" s="77" t="s">
        <v>472</v>
      </c>
      <c r="D222" s="78">
        <v>41625</v>
      </c>
      <c r="E222" s="79" t="s">
        <v>481</v>
      </c>
      <c r="F222" s="80">
        <v>25710.09</v>
      </c>
      <c r="G222" s="81" t="s">
        <v>73</v>
      </c>
      <c r="H222" s="82" t="s">
        <v>482</v>
      </c>
      <c r="I222" s="83" t="s">
        <v>65</v>
      </c>
      <c r="J222" s="84" t="s">
        <v>69</v>
      </c>
      <c r="K222" s="88">
        <v>17</v>
      </c>
    </row>
    <row r="223" spans="2:11" ht="52.5" customHeight="1">
      <c r="B223" s="109"/>
      <c r="C223" s="77" t="s">
        <v>37</v>
      </c>
      <c r="D223" s="78" t="s">
        <v>483</v>
      </c>
      <c r="E223" s="79" t="s">
        <v>484</v>
      </c>
      <c r="F223" s="80">
        <v>321.2</v>
      </c>
      <c r="G223" s="81" t="s">
        <v>79</v>
      </c>
      <c r="H223" s="82" t="s">
        <v>485</v>
      </c>
      <c r="I223" s="83" t="s">
        <v>65</v>
      </c>
      <c r="J223" s="84" t="s">
        <v>69</v>
      </c>
      <c r="K223" s="88">
        <v>18</v>
      </c>
    </row>
    <row r="224" spans="2:11" ht="52.5" customHeight="1">
      <c r="B224" s="109"/>
      <c r="C224" s="77" t="s">
        <v>37</v>
      </c>
      <c r="D224" s="78">
        <v>42083</v>
      </c>
      <c r="E224" s="79" t="s">
        <v>486</v>
      </c>
      <c r="F224" s="80">
        <v>993.6</v>
      </c>
      <c r="G224" s="81" t="s">
        <v>79</v>
      </c>
      <c r="H224" s="79" t="s">
        <v>196</v>
      </c>
      <c r="I224" s="83" t="s">
        <v>65</v>
      </c>
      <c r="J224" s="84" t="s">
        <v>69</v>
      </c>
      <c r="K224" s="88">
        <v>21</v>
      </c>
    </row>
    <row r="225" spans="2:11" ht="52.5" customHeight="1">
      <c r="B225" s="109"/>
      <c r="C225" s="77" t="s">
        <v>37</v>
      </c>
      <c r="D225" s="78" t="s">
        <v>487</v>
      </c>
      <c r="E225" s="79" t="s">
        <v>488</v>
      </c>
      <c r="F225" s="116">
        <v>100</v>
      </c>
      <c r="G225" s="81" t="s">
        <v>97</v>
      </c>
      <c r="H225" s="79" t="s">
        <v>41</v>
      </c>
      <c r="I225" s="83" t="s">
        <v>65</v>
      </c>
      <c r="J225" s="84" t="s">
        <v>69</v>
      </c>
      <c r="K225" s="88">
        <v>22</v>
      </c>
    </row>
    <row r="226" spans="2:11" ht="52.5" customHeight="1">
      <c r="B226" s="109"/>
      <c r="C226" s="77" t="s">
        <v>489</v>
      </c>
      <c r="D226" s="78">
        <v>43207</v>
      </c>
      <c r="E226" s="79" t="s">
        <v>490</v>
      </c>
      <c r="F226" s="116">
        <v>37752.6</v>
      </c>
      <c r="G226" s="81" t="s">
        <v>109</v>
      </c>
      <c r="H226" s="79" t="s">
        <v>491</v>
      </c>
      <c r="I226" s="83" t="s">
        <v>65</v>
      </c>
      <c r="J226" s="84" t="s">
        <v>69</v>
      </c>
      <c r="K226" s="88">
        <v>27</v>
      </c>
    </row>
    <row r="227" spans="2:11" ht="60" customHeight="1">
      <c r="B227" s="109"/>
      <c r="C227" s="77" t="s">
        <v>37</v>
      </c>
      <c r="D227" s="78">
        <v>43257</v>
      </c>
      <c r="E227" s="79" t="s">
        <v>492</v>
      </c>
      <c r="F227" s="116">
        <v>657.81</v>
      </c>
      <c r="G227" s="81" t="s">
        <v>225</v>
      </c>
      <c r="H227" s="79" t="s">
        <v>493</v>
      </c>
      <c r="I227" s="83" t="s">
        <v>65</v>
      </c>
      <c r="J227" s="84" t="s">
        <v>69</v>
      </c>
      <c r="K227" s="88">
        <v>28</v>
      </c>
    </row>
    <row r="228" spans="2:11" ht="52.5" customHeight="1">
      <c r="B228" s="109"/>
      <c r="C228" s="77" t="s">
        <v>37</v>
      </c>
      <c r="D228" s="78">
        <v>43419</v>
      </c>
      <c r="E228" s="79" t="s">
        <v>494</v>
      </c>
      <c r="F228" s="116">
        <v>4586.7</v>
      </c>
      <c r="G228" s="81" t="s">
        <v>109</v>
      </c>
      <c r="H228" s="79" t="s">
        <v>495</v>
      </c>
      <c r="I228" s="83" t="s">
        <v>65</v>
      </c>
      <c r="J228" s="84" t="s">
        <v>65</v>
      </c>
      <c r="K228" s="88">
        <v>29</v>
      </c>
    </row>
    <row r="229" spans="2:11" ht="52.5" customHeight="1">
      <c r="B229" s="109"/>
      <c r="C229" s="77" t="s">
        <v>37</v>
      </c>
      <c r="D229" s="78">
        <v>43802</v>
      </c>
      <c r="E229" s="79" t="s">
        <v>496</v>
      </c>
      <c r="F229" s="116">
        <v>1492.2</v>
      </c>
      <c r="G229" s="81" t="s">
        <v>169</v>
      </c>
      <c r="H229" s="79" t="s">
        <v>497</v>
      </c>
      <c r="I229" s="83" t="s">
        <v>65</v>
      </c>
      <c r="J229" s="84" t="s">
        <v>69</v>
      </c>
      <c r="K229" s="88">
        <v>31</v>
      </c>
    </row>
    <row r="230" spans="2:11" ht="52.5" customHeight="1">
      <c r="B230" s="109"/>
      <c r="C230" s="77" t="s">
        <v>37</v>
      </c>
      <c r="D230" s="78">
        <v>43971</v>
      </c>
      <c r="E230" s="79" t="s">
        <v>498</v>
      </c>
      <c r="F230" s="116">
        <v>2257.1</v>
      </c>
      <c r="G230" s="81" t="s">
        <v>199</v>
      </c>
      <c r="H230" s="79" t="s">
        <v>499</v>
      </c>
      <c r="I230" s="83" t="s">
        <v>65</v>
      </c>
      <c r="J230" s="84" t="s">
        <v>65</v>
      </c>
      <c r="K230" s="88">
        <v>34</v>
      </c>
    </row>
    <row r="231" spans="2:11" ht="52.5" customHeight="1">
      <c r="B231" s="109"/>
      <c r="C231" s="77" t="s">
        <v>37</v>
      </c>
      <c r="D231" s="78">
        <v>44064</v>
      </c>
      <c r="E231" s="79" t="s">
        <v>500</v>
      </c>
      <c r="F231" s="116">
        <v>974.4</v>
      </c>
      <c r="G231" s="81" t="s">
        <v>126</v>
      </c>
      <c r="H231" s="79" t="s">
        <v>501</v>
      </c>
      <c r="I231" s="83" t="s">
        <v>65</v>
      </c>
      <c r="J231" s="84" t="s">
        <v>69</v>
      </c>
      <c r="K231" s="88">
        <v>35</v>
      </c>
    </row>
    <row r="232" spans="2:11" ht="52.5" customHeight="1">
      <c r="B232" s="109"/>
      <c r="C232" s="77" t="s">
        <v>37</v>
      </c>
      <c r="D232" s="78">
        <v>44127</v>
      </c>
      <c r="E232" s="79" t="s">
        <v>502</v>
      </c>
      <c r="F232" s="116">
        <v>2100</v>
      </c>
      <c r="G232" s="81" t="s">
        <v>129</v>
      </c>
      <c r="H232" s="79" t="s">
        <v>503</v>
      </c>
      <c r="I232" s="83" t="s">
        <v>65</v>
      </c>
      <c r="J232" s="84" t="s">
        <v>65</v>
      </c>
      <c r="K232" s="88">
        <v>36</v>
      </c>
    </row>
    <row r="233" spans="2:11" ht="152.25" customHeight="1">
      <c r="B233" s="109"/>
      <c r="C233" s="77" t="s">
        <v>37</v>
      </c>
      <c r="D233" s="78">
        <v>44258</v>
      </c>
      <c r="E233" s="79" t="s">
        <v>504</v>
      </c>
      <c r="F233" s="116">
        <v>807.5</v>
      </c>
      <c r="G233" s="81" t="s">
        <v>126</v>
      </c>
      <c r="H233" s="79" t="s">
        <v>505</v>
      </c>
      <c r="I233" s="83" t="s">
        <v>65</v>
      </c>
      <c r="J233" s="84" t="s">
        <v>65</v>
      </c>
      <c r="K233" s="88">
        <v>37</v>
      </c>
    </row>
    <row r="234" spans="2:11" ht="52.5" customHeight="1">
      <c r="B234" s="109"/>
      <c r="C234" s="77" t="s">
        <v>37</v>
      </c>
      <c r="D234" s="78">
        <v>44519</v>
      </c>
      <c r="E234" s="79" t="s">
        <v>506</v>
      </c>
      <c r="F234" s="116">
        <v>617.6</v>
      </c>
      <c r="G234" s="81" t="s">
        <v>126</v>
      </c>
      <c r="H234" s="79" t="s">
        <v>507</v>
      </c>
      <c r="I234" s="83" t="s">
        <v>65</v>
      </c>
      <c r="J234" s="84" t="s">
        <v>65</v>
      </c>
      <c r="K234" s="88">
        <v>40</v>
      </c>
    </row>
    <row r="235" spans="2:11" ht="52.5" customHeight="1">
      <c r="B235" s="94"/>
      <c r="C235" s="77" t="s">
        <v>133</v>
      </c>
      <c r="D235" s="78">
        <v>45057</v>
      </c>
      <c r="E235" s="79" t="s">
        <v>508</v>
      </c>
      <c r="F235" s="116">
        <v>14395.23</v>
      </c>
      <c r="G235" s="81" t="s">
        <v>126</v>
      </c>
      <c r="H235" s="79" t="s">
        <v>509</v>
      </c>
      <c r="I235" s="83" t="s">
        <v>65</v>
      </c>
      <c r="J235" s="84" t="s">
        <v>69</v>
      </c>
      <c r="K235" s="88">
        <v>41</v>
      </c>
    </row>
    <row r="236" spans="2:11" ht="52.5" customHeight="1">
      <c r="B236" s="94"/>
      <c r="C236" s="77" t="s">
        <v>37</v>
      </c>
      <c r="D236" s="78">
        <v>45224</v>
      </c>
      <c r="E236" s="79" t="s">
        <v>510</v>
      </c>
      <c r="F236" s="116">
        <v>200</v>
      </c>
      <c r="G236" s="81" t="s">
        <v>126</v>
      </c>
      <c r="H236" s="79" t="s">
        <v>511</v>
      </c>
      <c r="I236" s="83" t="s">
        <v>65</v>
      </c>
      <c r="J236" s="84" t="s">
        <v>42</v>
      </c>
      <c r="K236" s="88">
        <v>41</v>
      </c>
    </row>
    <row r="237" spans="2:11" ht="52.5" customHeight="1">
      <c r="B237" s="94"/>
      <c r="C237" s="77" t="s">
        <v>127</v>
      </c>
      <c r="D237" s="78">
        <v>45224</v>
      </c>
      <c r="E237" s="79" t="s">
        <v>512</v>
      </c>
      <c r="F237" s="116">
        <v>200</v>
      </c>
      <c r="G237" s="81" t="s">
        <v>126</v>
      </c>
      <c r="H237" s="79" t="s">
        <v>244</v>
      </c>
      <c r="I237" s="83" t="s">
        <v>65</v>
      </c>
      <c r="J237" s="84" t="s">
        <v>43</v>
      </c>
      <c r="K237" s="88">
        <v>20</v>
      </c>
    </row>
    <row r="238" spans="2:11" ht="52.5" customHeight="1">
      <c r="B238" s="94"/>
      <c r="C238" s="77" t="s">
        <v>153</v>
      </c>
      <c r="D238" s="78" t="s">
        <v>9515</v>
      </c>
      <c r="E238" s="79" t="s">
        <v>513</v>
      </c>
      <c r="F238" s="116">
        <v>62621.476999999999</v>
      </c>
      <c r="G238" s="81" t="s">
        <v>124</v>
      </c>
      <c r="H238" s="79" t="s">
        <v>9514</v>
      </c>
      <c r="I238" s="83" t="s">
        <v>65</v>
      </c>
      <c r="J238" s="84" t="s">
        <v>42</v>
      </c>
      <c r="K238" s="88">
        <v>43</v>
      </c>
    </row>
    <row r="239" spans="2:11" ht="52.5" customHeight="1">
      <c r="B239" s="94"/>
      <c r="C239" s="77" t="s">
        <v>37</v>
      </c>
      <c r="D239" s="78">
        <v>45341</v>
      </c>
      <c r="E239" s="79" t="s">
        <v>514</v>
      </c>
      <c r="F239" s="116">
        <v>6852.16</v>
      </c>
      <c r="G239" s="81" t="s">
        <v>129</v>
      </c>
      <c r="H239" s="79" t="s">
        <v>515</v>
      </c>
      <c r="I239" s="83" t="s">
        <v>65</v>
      </c>
      <c r="J239" s="84" t="s">
        <v>69</v>
      </c>
      <c r="K239" s="88">
        <v>44</v>
      </c>
    </row>
    <row r="240" spans="2:11" ht="52.5" customHeight="1">
      <c r="B240" s="94"/>
      <c r="C240" s="77" t="s">
        <v>37</v>
      </c>
      <c r="D240" s="78">
        <v>45341</v>
      </c>
      <c r="E240" s="79" t="s">
        <v>516</v>
      </c>
      <c r="F240" s="116">
        <v>773.7</v>
      </c>
      <c r="G240" s="81" t="s">
        <v>124</v>
      </c>
      <c r="H240" s="79" t="s">
        <v>257</v>
      </c>
      <c r="I240" s="83" t="s">
        <v>65</v>
      </c>
      <c r="J240" s="84" t="s">
        <v>69</v>
      </c>
      <c r="K240" s="88">
        <v>46</v>
      </c>
    </row>
    <row r="241" spans="2:11" ht="52.5" customHeight="1">
      <c r="B241" s="94"/>
      <c r="C241" s="77" t="s">
        <v>127</v>
      </c>
      <c r="D241" s="78">
        <v>45341</v>
      </c>
      <c r="E241" s="79" t="s">
        <v>517</v>
      </c>
      <c r="F241" s="116">
        <v>1218.8499999999999</v>
      </c>
      <c r="G241" s="81" t="s">
        <v>129</v>
      </c>
      <c r="H241" s="79" t="s">
        <v>518</v>
      </c>
      <c r="I241" s="83" t="s">
        <v>65</v>
      </c>
      <c r="J241" s="84" t="s">
        <v>69</v>
      </c>
      <c r="K241" s="88">
        <v>22</v>
      </c>
    </row>
    <row r="242" spans="2:11" ht="114" customHeight="1">
      <c r="B242" s="94"/>
      <c r="C242" s="77" t="s">
        <v>37</v>
      </c>
      <c r="D242" s="78">
        <v>45484</v>
      </c>
      <c r="E242" s="79" t="s">
        <v>519</v>
      </c>
      <c r="F242" s="116">
        <v>4697.3999999999996</v>
      </c>
      <c r="G242" s="81" t="s">
        <v>520</v>
      </c>
      <c r="H242" s="79" t="s">
        <v>521</v>
      </c>
      <c r="I242" s="83" t="s">
        <v>65</v>
      </c>
      <c r="J242" s="84" t="s">
        <v>43</v>
      </c>
      <c r="K242" s="88">
        <v>45</v>
      </c>
    </row>
    <row r="243" spans="2:11" ht="67" customHeight="1">
      <c r="B243" s="94"/>
      <c r="C243" s="77" t="s">
        <v>37</v>
      </c>
      <c r="D243" s="78" t="s">
        <v>9510</v>
      </c>
      <c r="E243" s="79" t="s">
        <v>522</v>
      </c>
      <c r="F243" s="116">
        <v>3620.04</v>
      </c>
      <c r="G243" s="81" t="s">
        <v>523</v>
      </c>
      <c r="H243" s="79" t="s">
        <v>9513</v>
      </c>
      <c r="I243" s="83" t="s">
        <v>65</v>
      </c>
      <c r="J243" s="84" t="s">
        <v>65</v>
      </c>
      <c r="K243" s="88">
        <v>47</v>
      </c>
    </row>
    <row r="244" spans="2:11" ht="84" customHeight="1">
      <c r="B244" s="94"/>
      <c r="C244" s="77" t="s">
        <v>127</v>
      </c>
      <c r="D244" s="78" t="s">
        <v>9512</v>
      </c>
      <c r="E244" s="79" t="s">
        <v>522</v>
      </c>
      <c r="F244" s="116">
        <v>12148.213</v>
      </c>
      <c r="G244" s="81" t="s">
        <v>523</v>
      </c>
      <c r="H244" s="79" t="s">
        <v>9511</v>
      </c>
      <c r="I244" s="83" t="s">
        <v>65</v>
      </c>
      <c r="J244" s="84" t="s">
        <v>43</v>
      </c>
      <c r="K244" s="88">
        <v>24</v>
      </c>
    </row>
    <row r="245" spans="2:11" ht="52.5" customHeight="1">
      <c r="B245" s="94"/>
      <c r="C245" s="77" t="s">
        <v>37</v>
      </c>
      <c r="D245" s="78">
        <v>45565</v>
      </c>
      <c r="E245" s="79" t="s">
        <v>524</v>
      </c>
      <c r="F245" s="116">
        <v>442</v>
      </c>
      <c r="G245" s="81" t="s">
        <v>525</v>
      </c>
      <c r="H245" s="79" t="s">
        <v>526</v>
      </c>
      <c r="I245" s="83" t="s">
        <v>65</v>
      </c>
      <c r="J245" s="84" t="s">
        <v>69</v>
      </c>
      <c r="K245" s="88">
        <v>48</v>
      </c>
    </row>
    <row r="246" spans="2:11" ht="129.5" customHeight="1">
      <c r="B246" s="94"/>
      <c r="C246" s="77" t="s">
        <v>9471</v>
      </c>
      <c r="D246" s="78" t="s">
        <v>9230</v>
      </c>
      <c r="E246" s="79" t="s">
        <v>9229</v>
      </c>
      <c r="F246" s="116">
        <v>870.06</v>
      </c>
      <c r="G246" s="81" t="s">
        <v>527</v>
      </c>
      <c r="H246" s="79" t="s">
        <v>528</v>
      </c>
      <c r="I246" s="83" t="s">
        <v>65</v>
      </c>
      <c r="J246" s="84" t="s">
        <v>65</v>
      </c>
      <c r="K246" s="88">
        <v>49</v>
      </c>
    </row>
    <row r="247" spans="2:11" ht="71" customHeight="1">
      <c r="B247" s="94"/>
      <c r="C247" s="77" t="s">
        <v>127</v>
      </c>
      <c r="D247" s="78" t="s">
        <v>9230</v>
      </c>
      <c r="E247" s="79" t="s">
        <v>9231</v>
      </c>
      <c r="F247" s="116">
        <v>500</v>
      </c>
      <c r="G247" s="81" t="s">
        <v>527</v>
      </c>
      <c r="H247" s="79" t="s">
        <v>529</v>
      </c>
      <c r="I247" s="83" t="s">
        <v>65</v>
      </c>
      <c r="J247" s="84" t="s">
        <v>69</v>
      </c>
      <c r="K247" s="88">
        <v>25</v>
      </c>
    </row>
    <row r="248" spans="2:11" ht="52.5" customHeight="1">
      <c r="B248" s="94"/>
      <c r="C248" s="77" t="s">
        <v>9471</v>
      </c>
      <c r="D248" s="78">
        <v>45608</v>
      </c>
      <c r="E248" s="79" t="s">
        <v>530</v>
      </c>
      <c r="F248" s="116">
        <v>193</v>
      </c>
      <c r="G248" s="81" t="s">
        <v>531</v>
      </c>
      <c r="H248" s="79" t="s">
        <v>532</v>
      </c>
      <c r="I248" s="83" t="s">
        <v>65</v>
      </c>
      <c r="J248" s="84" t="s">
        <v>69</v>
      </c>
      <c r="K248" s="88">
        <v>51</v>
      </c>
    </row>
    <row r="249" spans="2:11" ht="52.5" customHeight="1">
      <c r="B249" s="94"/>
      <c r="C249" s="77" t="s">
        <v>127</v>
      </c>
      <c r="D249" s="78">
        <v>45609</v>
      </c>
      <c r="E249" s="79" t="s">
        <v>533</v>
      </c>
      <c r="F249" s="116">
        <v>450</v>
      </c>
      <c r="G249" s="81" t="s">
        <v>531</v>
      </c>
      <c r="H249" s="79" t="s">
        <v>534</v>
      </c>
      <c r="I249" s="83" t="s">
        <v>65</v>
      </c>
      <c r="J249" s="84" t="s">
        <v>69</v>
      </c>
      <c r="K249" s="88">
        <v>26</v>
      </c>
    </row>
    <row r="250" spans="2:11" ht="52.5" customHeight="1">
      <c r="B250" s="94"/>
      <c r="C250" s="77" t="s">
        <v>37</v>
      </c>
      <c r="D250" s="78">
        <v>45609</v>
      </c>
      <c r="E250" s="79" t="s">
        <v>535</v>
      </c>
      <c r="F250" s="116">
        <v>100</v>
      </c>
      <c r="G250" s="81" t="s">
        <v>531</v>
      </c>
      <c r="H250" s="79" t="s">
        <v>536</v>
      </c>
      <c r="I250" s="83" t="s">
        <v>69</v>
      </c>
      <c r="J250" s="84" t="s">
        <v>65</v>
      </c>
      <c r="K250" s="88">
        <v>50</v>
      </c>
    </row>
    <row r="251" spans="2:11" ht="52.5" customHeight="1">
      <c r="B251" s="94"/>
      <c r="C251" s="77" t="s">
        <v>37</v>
      </c>
      <c r="D251" s="78">
        <v>45643</v>
      </c>
      <c r="E251" s="79" t="s">
        <v>537</v>
      </c>
      <c r="F251" s="116">
        <v>310</v>
      </c>
      <c r="G251" s="81" t="s">
        <v>538</v>
      </c>
      <c r="H251" s="79" t="s">
        <v>539</v>
      </c>
      <c r="I251" s="83" t="s">
        <v>69</v>
      </c>
      <c r="J251" s="84" t="s">
        <v>65</v>
      </c>
      <c r="K251" s="88">
        <v>52</v>
      </c>
    </row>
    <row r="252" spans="2:11" ht="52.5" customHeight="1">
      <c r="B252" s="94"/>
      <c r="C252" s="77" t="s">
        <v>37</v>
      </c>
      <c r="D252" s="78">
        <v>45673</v>
      </c>
      <c r="E252" s="79" t="s">
        <v>540</v>
      </c>
      <c r="F252" s="116">
        <v>100</v>
      </c>
      <c r="G252" s="81" t="s">
        <v>541</v>
      </c>
      <c r="H252" s="79" t="s">
        <v>542</v>
      </c>
      <c r="I252" s="83" t="s">
        <v>65</v>
      </c>
      <c r="J252" s="84" t="s">
        <v>69</v>
      </c>
      <c r="K252" s="88">
        <v>53</v>
      </c>
    </row>
    <row r="253" spans="2:11" ht="52.5" customHeight="1">
      <c r="B253" s="94"/>
      <c r="C253" s="77" t="s">
        <v>37</v>
      </c>
      <c r="D253" s="78">
        <v>45694</v>
      </c>
      <c r="E253" s="79" t="s">
        <v>543</v>
      </c>
      <c r="F253" s="116">
        <v>397.96</v>
      </c>
      <c r="G253" s="81" t="s">
        <v>544</v>
      </c>
      <c r="H253" s="79" t="s">
        <v>545</v>
      </c>
      <c r="I253" s="83" t="s">
        <v>65</v>
      </c>
      <c r="J253" s="84" t="s">
        <v>69</v>
      </c>
      <c r="K253" s="88">
        <v>57</v>
      </c>
    </row>
    <row r="254" spans="2:11" ht="52.5" customHeight="1">
      <c r="B254" s="94"/>
      <c r="C254" s="77" t="s">
        <v>546</v>
      </c>
      <c r="D254" s="78">
        <v>45741</v>
      </c>
      <c r="E254" s="79" t="s">
        <v>547</v>
      </c>
      <c r="F254" s="116">
        <v>18748</v>
      </c>
      <c r="G254" s="81" t="s">
        <v>548</v>
      </c>
      <c r="H254" s="79" t="s">
        <v>549</v>
      </c>
      <c r="I254" s="83" t="s">
        <v>65</v>
      </c>
      <c r="J254" s="84" t="s">
        <v>69</v>
      </c>
      <c r="K254" s="88">
        <v>58</v>
      </c>
    </row>
    <row r="255" spans="2:11" ht="52.5" customHeight="1">
      <c r="B255" s="94"/>
      <c r="C255" s="77" t="s">
        <v>37</v>
      </c>
      <c r="D255" s="78">
        <v>45765</v>
      </c>
      <c r="E255" s="79" t="s">
        <v>550</v>
      </c>
      <c r="F255" s="116">
        <v>32.520000000000003</v>
      </c>
      <c r="G255" s="81" t="s">
        <v>551</v>
      </c>
      <c r="H255" s="79" t="s">
        <v>552</v>
      </c>
      <c r="I255" s="83" t="s">
        <v>65</v>
      </c>
      <c r="J255" s="84" t="s">
        <v>69</v>
      </c>
      <c r="K255" s="88">
        <v>59</v>
      </c>
    </row>
    <row r="256" spans="2:11" ht="52.5" customHeight="1">
      <c r="B256" s="94"/>
      <c r="C256" s="77" t="s">
        <v>37</v>
      </c>
      <c r="D256" s="78">
        <v>45805</v>
      </c>
      <c r="E256" s="79" t="s">
        <v>553</v>
      </c>
      <c r="F256" s="116">
        <v>700.7</v>
      </c>
      <c r="G256" s="81" t="s">
        <v>554</v>
      </c>
      <c r="H256" s="79" t="s">
        <v>555</v>
      </c>
      <c r="I256" s="83" t="s">
        <v>65</v>
      </c>
      <c r="J256" s="84" t="s">
        <v>69</v>
      </c>
      <c r="K256" s="88">
        <v>60</v>
      </c>
    </row>
    <row r="257" spans="2:11" ht="52.5" customHeight="1">
      <c r="B257" s="95"/>
      <c r="C257" s="77" t="s">
        <v>37</v>
      </c>
      <c r="D257" s="78">
        <v>45805</v>
      </c>
      <c r="E257" s="79" t="s">
        <v>556</v>
      </c>
      <c r="F257" s="116">
        <v>156.77000000000001</v>
      </c>
      <c r="G257" s="81" t="s">
        <v>554</v>
      </c>
      <c r="H257" s="79" t="s">
        <v>557</v>
      </c>
      <c r="I257" s="83" t="s">
        <v>65</v>
      </c>
      <c r="J257" s="84" t="s">
        <v>69</v>
      </c>
      <c r="K257" s="88">
        <v>61</v>
      </c>
    </row>
    <row r="258" spans="2:11" ht="52.5" customHeight="1">
      <c r="B258" s="117" t="s">
        <v>558</v>
      </c>
      <c r="C258" s="77" t="s">
        <v>37</v>
      </c>
      <c r="D258" s="78" t="s">
        <v>559</v>
      </c>
      <c r="E258" s="79" t="s">
        <v>560</v>
      </c>
      <c r="F258" s="80">
        <v>100</v>
      </c>
      <c r="G258" s="81" t="s">
        <v>67</v>
      </c>
      <c r="H258" s="82" t="s">
        <v>112</v>
      </c>
      <c r="I258" s="83" t="s">
        <v>65</v>
      </c>
      <c r="J258" s="84" t="s">
        <v>69</v>
      </c>
      <c r="K258" s="88">
        <v>1</v>
      </c>
    </row>
    <row r="259" spans="2:11" ht="163.5" customHeight="1">
      <c r="B259" s="118"/>
      <c r="C259" s="77" t="s">
        <v>472</v>
      </c>
      <c r="D259" s="78">
        <v>41031</v>
      </c>
      <c r="E259" s="79" t="s">
        <v>561</v>
      </c>
      <c r="F259" s="80">
        <v>8434</v>
      </c>
      <c r="G259" s="81" t="s">
        <v>73</v>
      </c>
      <c r="H259" s="82" t="s">
        <v>98</v>
      </c>
      <c r="I259" s="83" t="s">
        <v>65</v>
      </c>
      <c r="J259" s="84" t="s">
        <v>69</v>
      </c>
      <c r="K259" s="88">
        <v>2</v>
      </c>
    </row>
    <row r="260" spans="2:11" ht="102.75" customHeight="1">
      <c r="B260" s="94"/>
      <c r="C260" s="77" t="s">
        <v>9472</v>
      </c>
      <c r="D260" s="93" t="s">
        <v>562</v>
      </c>
      <c r="E260" s="119" t="s">
        <v>563</v>
      </c>
      <c r="F260" s="80">
        <v>1492.96</v>
      </c>
      <c r="G260" s="81" t="s">
        <v>564</v>
      </c>
      <c r="H260" s="82" t="s">
        <v>565</v>
      </c>
      <c r="I260" s="83" t="s">
        <v>65</v>
      </c>
      <c r="J260" s="84" t="s">
        <v>69</v>
      </c>
      <c r="K260" s="88">
        <v>1</v>
      </c>
    </row>
    <row r="261" spans="2:11" ht="59.25" customHeight="1">
      <c r="B261" s="95"/>
      <c r="C261" s="77" t="s">
        <v>37</v>
      </c>
      <c r="D261" s="78" t="s">
        <v>566</v>
      </c>
      <c r="E261" s="79" t="s">
        <v>567</v>
      </c>
      <c r="F261" s="80">
        <v>598.13</v>
      </c>
      <c r="G261" s="81" t="s">
        <v>564</v>
      </c>
      <c r="H261" s="82" t="s">
        <v>568</v>
      </c>
      <c r="I261" s="83" t="s">
        <v>65</v>
      </c>
      <c r="J261" s="84" t="s">
        <v>65</v>
      </c>
      <c r="K261" s="88">
        <v>3</v>
      </c>
    </row>
    <row r="262" spans="2:11" ht="52.5" customHeight="1">
      <c r="B262" s="108" t="s">
        <v>569</v>
      </c>
      <c r="C262" s="77" t="s">
        <v>99</v>
      </c>
      <c r="D262" s="78">
        <v>40764</v>
      </c>
      <c r="E262" s="79" t="s">
        <v>570</v>
      </c>
      <c r="F262" s="80">
        <v>170</v>
      </c>
      <c r="G262" s="81" t="s">
        <v>40</v>
      </c>
      <c r="H262" s="82" t="s">
        <v>196</v>
      </c>
      <c r="I262" s="83" t="s">
        <v>42</v>
      </c>
      <c r="J262" s="84" t="s">
        <v>69</v>
      </c>
      <c r="K262" s="88">
        <v>1</v>
      </c>
    </row>
    <row r="263" spans="2:11" ht="52.5" customHeight="1">
      <c r="B263" s="109"/>
      <c r="C263" s="77" t="s">
        <v>99</v>
      </c>
      <c r="D263" s="78" t="s">
        <v>571</v>
      </c>
      <c r="E263" s="79" t="s">
        <v>572</v>
      </c>
      <c r="F263" s="80">
        <v>25851.4</v>
      </c>
      <c r="G263" s="81" t="s">
        <v>63</v>
      </c>
      <c r="H263" s="82" t="s">
        <v>196</v>
      </c>
      <c r="I263" s="83" t="s">
        <v>42</v>
      </c>
      <c r="J263" s="84" t="s">
        <v>69</v>
      </c>
      <c r="K263" s="88">
        <v>2</v>
      </c>
    </row>
    <row r="264" spans="2:11" ht="52.5" customHeight="1">
      <c r="B264" s="109"/>
      <c r="C264" s="77" t="s">
        <v>37</v>
      </c>
      <c r="D264" s="78">
        <v>41901</v>
      </c>
      <c r="E264" s="79" t="s">
        <v>573</v>
      </c>
      <c r="F264" s="80">
        <v>2640</v>
      </c>
      <c r="G264" s="81" t="s">
        <v>79</v>
      </c>
      <c r="H264" s="82" t="s">
        <v>196</v>
      </c>
      <c r="I264" s="83" t="s">
        <v>42</v>
      </c>
      <c r="J264" s="84" t="s">
        <v>69</v>
      </c>
      <c r="K264" s="88">
        <v>3</v>
      </c>
    </row>
    <row r="265" spans="2:11" ht="52.5" customHeight="1">
      <c r="B265" s="109"/>
      <c r="C265" s="77" t="s">
        <v>37</v>
      </c>
      <c r="D265" s="78">
        <v>42465</v>
      </c>
      <c r="E265" s="120" t="s">
        <v>574</v>
      </c>
      <c r="F265" s="80">
        <v>3720.3</v>
      </c>
      <c r="G265" s="81" t="s">
        <v>79</v>
      </c>
      <c r="H265" s="82" t="s">
        <v>575</v>
      </c>
      <c r="I265" s="83" t="s">
        <v>65</v>
      </c>
      <c r="J265" s="84" t="s">
        <v>69</v>
      </c>
      <c r="K265" s="88">
        <v>4</v>
      </c>
    </row>
    <row r="266" spans="2:11" ht="52.5" customHeight="1">
      <c r="B266" s="109"/>
      <c r="C266" s="77" t="s">
        <v>576</v>
      </c>
      <c r="D266" s="78">
        <v>42688</v>
      </c>
      <c r="E266" s="120" t="s">
        <v>577</v>
      </c>
      <c r="F266" s="80">
        <v>15395.45</v>
      </c>
      <c r="G266" s="81" t="s">
        <v>97</v>
      </c>
      <c r="H266" s="82" t="s">
        <v>578</v>
      </c>
      <c r="I266" s="83" t="s">
        <v>65</v>
      </c>
      <c r="J266" s="84" t="s">
        <v>69</v>
      </c>
      <c r="K266" s="88">
        <v>5</v>
      </c>
    </row>
    <row r="267" spans="2:11" ht="52.5" customHeight="1">
      <c r="B267" s="109"/>
      <c r="C267" s="77" t="s">
        <v>58</v>
      </c>
      <c r="D267" s="78">
        <v>42940</v>
      </c>
      <c r="E267" s="120" t="s">
        <v>579</v>
      </c>
      <c r="F267" s="80">
        <v>1800</v>
      </c>
      <c r="G267" s="81" t="s">
        <v>97</v>
      </c>
      <c r="H267" s="82" t="s">
        <v>580</v>
      </c>
      <c r="I267" s="83" t="s">
        <v>65</v>
      </c>
      <c r="J267" s="84" t="s">
        <v>65</v>
      </c>
      <c r="K267" s="88">
        <v>6</v>
      </c>
    </row>
    <row r="268" spans="2:11" ht="52.5" customHeight="1">
      <c r="B268" s="109"/>
      <c r="C268" s="77" t="s">
        <v>37</v>
      </c>
      <c r="D268" s="78">
        <v>43315</v>
      </c>
      <c r="E268" s="120" t="s">
        <v>581</v>
      </c>
      <c r="F268" s="80">
        <v>2314</v>
      </c>
      <c r="G268" s="81" t="s">
        <v>109</v>
      </c>
      <c r="H268" s="82" t="s">
        <v>139</v>
      </c>
      <c r="I268" s="83" t="s">
        <v>65</v>
      </c>
      <c r="J268" s="84" t="s">
        <v>65</v>
      </c>
      <c r="K268" s="88">
        <v>7</v>
      </c>
    </row>
    <row r="269" spans="2:11" ht="95.15" customHeight="1">
      <c r="B269" s="109"/>
      <c r="C269" s="77" t="s">
        <v>37</v>
      </c>
      <c r="D269" s="78">
        <v>44022</v>
      </c>
      <c r="E269" s="120" t="s">
        <v>582</v>
      </c>
      <c r="F269" s="80">
        <v>8103.23</v>
      </c>
      <c r="G269" s="81" t="s">
        <v>583</v>
      </c>
      <c r="H269" s="82" t="s">
        <v>584</v>
      </c>
      <c r="I269" s="83" t="s">
        <v>65</v>
      </c>
      <c r="J269" s="84" t="s">
        <v>65</v>
      </c>
      <c r="K269" s="88">
        <v>8</v>
      </c>
    </row>
    <row r="270" spans="2:11" ht="72" customHeight="1">
      <c r="B270" s="109"/>
      <c r="C270" s="77" t="s">
        <v>37</v>
      </c>
      <c r="D270" s="78">
        <v>44224</v>
      </c>
      <c r="E270" s="120" t="s">
        <v>585</v>
      </c>
      <c r="F270" s="80">
        <v>2009.55</v>
      </c>
      <c r="G270" s="81" t="s">
        <v>126</v>
      </c>
      <c r="H270" s="82" t="s">
        <v>586</v>
      </c>
      <c r="I270" s="83" t="s">
        <v>65</v>
      </c>
      <c r="J270" s="84" t="s">
        <v>65</v>
      </c>
      <c r="K270" s="88">
        <v>9</v>
      </c>
    </row>
    <row r="271" spans="2:11" ht="97" customHeight="1">
      <c r="B271" s="109"/>
      <c r="C271" s="77" t="s">
        <v>37</v>
      </c>
      <c r="D271" s="78">
        <v>44748</v>
      </c>
      <c r="E271" s="120" t="s">
        <v>587</v>
      </c>
      <c r="F271" s="80">
        <v>8978.2000000000007</v>
      </c>
      <c r="G271" s="81" t="s">
        <v>63</v>
      </c>
      <c r="H271" s="82" t="s">
        <v>588</v>
      </c>
      <c r="I271" s="83" t="s">
        <v>65</v>
      </c>
      <c r="J271" s="84" t="s">
        <v>65</v>
      </c>
      <c r="K271" s="88">
        <v>10</v>
      </c>
    </row>
    <row r="272" spans="2:11" ht="60.75" customHeight="1">
      <c r="B272" s="94"/>
      <c r="C272" s="77" t="s">
        <v>37</v>
      </c>
      <c r="D272" s="78">
        <v>45534</v>
      </c>
      <c r="E272" s="120" t="s">
        <v>589</v>
      </c>
      <c r="F272" s="80">
        <v>1000</v>
      </c>
      <c r="G272" s="81" t="s">
        <v>590</v>
      </c>
      <c r="H272" s="82" t="s">
        <v>139</v>
      </c>
      <c r="I272" s="83" t="s">
        <v>65</v>
      </c>
      <c r="J272" s="84" t="s">
        <v>43</v>
      </c>
      <c r="K272" s="88">
        <v>11</v>
      </c>
    </row>
    <row r="273" spans="2:11" ht="60.75" customHeight="1">
      <c r="B273" s="95"/>
      <c r="C273" s="77" t="s">
        <v>591</v>
      </c>
      <c r="D273" s="78">
        <v>45650</v>
      </c>
      <c r="E273" s="120" t="s">
        <v>592</v>
      </c>
      <c r="F273" s="80">
        <v>139309.37</v>
      </c>
      <c r="G273" s="81" t="s">
        <v>593</v>
      </c>
      <c r="H273" s="82" t="s">
        <v>594</v>
      </c>
      <c r="I273" s="83" t="s">
        <v>65</v>
      </c>
      <c r="J273" s="84" t="s">
        <v>69</v>
      </c>
      <c r="K273" s="88">
        <v>12</v>
      </c>
    </row>
    <row r="274" spans="2:11" ht="52.5" customHeight="1">
      <c r="B274" s="108" t="s">
        <v>595</v>
      </c>
      <c r="C274" s="77" t="s">
        <v>58</v>
      </c>
      <c r="D274" s="78">
        <v>41124</v>
      </c>
      <c r="E274" s="79" t="s">
        <v>596</v>
      </c>
      <c r="F274" s="80">
        <v>100</v>
      </c>
      <c r="G274" s="81" t="s">
        <v>40</v>
      </c>
      <c r="H274" s="82" t="s">
        <v>196</v>
      </c>
      <c r="I274" s="83" t="s">
        <v>42</v>
      </c>
      <c r="J274" s="84" t="s">
        <v>43</v>
      </c>
      <c r="K274" s="88">
        <v>1</v>
      </c>
    </row>
    <row r="275" spans="2:11" ht="52.5" customHeight="1">
      <c r="B275" s="109"/>
      <c r="C275" s="77" t="s">
        <v>58</v>
      </c>
      <c r="D275" s="78" t="s">
        <v>597</v>
      </c>
      <c r="E275" s="79" t="s">
        <v>598</v>
      </c>
      <c r="F275" s="80">
        <v>1046511.6</v>
      </c>
      <c r="G275" s="81" t="s">
        <v>63</v>
      </c>
      <c r="H275" s="82" t="s">
        <v>469</v>
      </c>
      <c r="I275" s="83" t="s">
        <v>65</v>
      </c>
      <c r="J275" s="84" t="s">
        <v>65</v>
      </c>
      <c r="K275" s="88">
        <v>2</v>
      </c>
    </row>
    <row r="276" spans="2:11" ht="52.5" customHeight="1">
      <c r="B276" s="109"/>
      <c r="C276" s="77" t="s">
        <v>37</v>
      </c>
      <c r="D276" s="78">
        <v>41663</v>
      </c>
      <c r="E276" s="79" t="s">
        <v>599</v>
      </c>
      <c r="F276" s="80">
        <v>1000</v>
      </c>
      <c r="G276" s="81" t="s">
        <v>67</v>
      </c>
      <c r="H276" s="82" t="s">
        <v>600</v>
      </c>
      <c r="I276" s="83" t="s">
        <v>65</v>
      </c>
      <c r="J276" s="84" t="s">
        <v>69</v>
      </c>
      <c r="K276" s="88">
        <v>3</v>
      </c>
    </row>
    <row r="277" spans="2:11" ht="52.5" customHeight="1">
      <c r="B277" s="109"/>
      <c r="C277" s="77" t="s">
        <v>37</v>
      </c>
      <c r="D277" s="78">
        <v>42076</v>
      </c>
      <c r="E277" s="79" t="s">
        <v>601</v>
      </c>
      <c r="F277" s="80">
        <v>435.1</v>
      </c>
      <c r="G277" s="81" t="s">
        <v>88</v>
      </c>
      <c r="H277" s="82" t="s">
        <v>602</v>
      </c>
      <c r="I277" s="83" t="s">
        <v>65</v>
      </c>
      <c r="J277" s="84" t="s">
        <v>69</v>
      </c>
      <c r="K277" s="88">
        <v>5</v>
      </c>
    </row>
    <row r="278" spans="2:11" ht="52.5" customHeight="1">
      <c r="B278" s="109"/>
      <c r="C278" s="77" t="s">
        <v>37</v>
      </c>
      <c r="D278" s="78" t="s">
        <v>603</v>
      </c>
      <c r="E278" s="79" t="s">
        <v>604</v>
      </c>
      <c r="F278" s="80">
        <v>438097</v>
      </c>
      <c r="G278" s="81" t="s">
        <v>63</v>
      </c>
      <c r="H278" s="82" t="s">
        <v>469</v>
      </c>
      <c r="I278" s="83" t="s">
        <v>65</v>
      </c>
      <c r="J278" s="84" t="s">
        <v>69</v>
      </c>
      <c r="K278" s="88">
        <v>6</v>
      </c>
    </row>
    <row r="279" spans="2:11" ht="52.5" customHeight="1">
      <c r="B279" s="109"/>
      <c r="C279" s="101" t="s">
        <v>37</v>
      </c>
      <c r="D279" s="114" t="s">
        <v>605</v>
      </c>
      <c r="E279" s="103" t="s">
        <v>606</v>
      </c>
      <c r="F279" s="90">
        <v>1160.5</v>
      </c>
      <c r="G279" s="104" t="s">
        <v>169</v>
      </c>
      <c r="H279" s="103" t="s">
        <v>607</v>
      </c>
      <c r="I279" s="121" t="s">
        <v>65</v>
      </c>
      <c r="J279" s="84" t="s">
        <v>69</v>
      </c>
      <c r="K279" s="122">
        <v>7</v>
      </c>
    </row>
    <row r="280" spans="2:11" ht="52.5" customHeight="1">
      <c r="B280" s="109"/>
      <c r="C280" s="77" t="s">
        <v>37</v>
      </c>
      <c r="D280" s="78">
        <v>42741</v>
      </c>
      <c r="E280" s="79" t="s">
        <v>608</v>
      </c>
      <c r="F280" s="80">
        <v>453800</v>
      </c>
      <c r="G280" s="81" t="s">
        <v>109</v>
      </c>
      <c r="H280" s="82" t="s">
        <v>609</v>
      </c>
      <c r="I280" s="83" t="s">
        <v>65</v>
      </c>
      <c r="J280" s="84" t="s">
        <v>69</v>
      </c>
      <c r="K280" s="88">
        <v>8</v>
      </c>
    </row>
    <row r="281" spans="2:11" ht="52.5" customHeight="1">
      <c r="B281" s="109"/>
      <c r="C281" s="77" t="s">
        <v>37</v>
      </c>
      <c r="D281" s="78">
        <v>43067</v>
      </c>
      <c r="E281" s="79" t="s">
        <v>610</v>
      </c>
      <c r="F281" s="80">
        <v>116.6</v>
      </c>
      <c r="G281" s="81" t="s">
        <v>63</v>
      </c>
      <c r="H281" s="82" t="s">
        <v>611</v>
      </c>
      <c r="I281" s="83" t="s">
        <v>65</v>
      </c>
      <c r="J281" s="84" t="s">
        <v>69</v>
      </c>
      <c r="K281" s="88">
        <v>9</v>
      </c>
    </row>
    <row r="282" spans="2:11" ht="52.5" customHeight="1">
      <c r="B282" s="109"/>
      <c r="C282" s="77" t="s">
        <v>127</v>
      </c>
      <c r="D282" s="78" t="s">
        <v>612</v>
      </c>
      <c r="E282" s="79" t="s">
        <v>613</v>
      </c>
      <c r="F282" s="80">
        <v>101.2</v>
      </c>
      <c r="G282" s="81" t="s">
        <v>114</v>
      </c>
      <c r="H282" s="82" t="s">
        <v>614</v>
      </c>
      <c r="I282" s="83" t="s">
        <v>65</v>
      </c>
      <c r="J282" s="84" t="s">
        <v>69</v>
      </c>
      <c r="K282" s="88">
        <v>1</v>
      </c>
    </row>
    <row r="283" spans="2:11" ht="52.5" customHeight="1">
      <c r="B283" s="109"/>
      <c r="C283" s="77" t="s">
        <v>37</v>
      </c>
      <c r="D283" s="78" t="s">
        <v>615</v>
      </c>
      <c r="E283" s="79" t="s">
        <v>613</v>
      </c>
      <c r="F283" s="80">
        <v>3454.42</v>
      </c>
      <c r="G283" s="81" t="s">
        <v>114</v>
      </c>
      <c r="H283" s="82" t="s">
        <v>616</v>
      </c>
      <c r="I283" s="83" t="s">
        <v>65</v>
      </c>
      <c r="J283" s="84" t="s">
        <v>69</v>
      </c>
      <c r="K283" s="88">
        <v>10</v>
      </c>
    </row>
    <row r="284" spans="2:11" ht="52.5" customHeight="1">
      <c r="B284" s="109"/>
      <c r="C284" s="77" t="s">
        <v>37</v>
      </c>
      <c r="D284" s="78" t="s">
        <v>617</v>
      </c>
      <c r="E284" s="79" t="s">
        <v>618</v>
      </c>
      <c r="F284" s="80">
        <v>10677.4</v>
      </c>
      <c r="G284" s="81" t="s">
        <v>63</v>
      </c>
      <c r="H284" s="82" t="s">
        <v>619</v>
      </c>
      <c r="I284" s="83" t="s">
        <v>65</v>
      </c>
      <c r="J284" s="84" t="s">
        <v>65</v>
      </c>
      <c r="K284" s="88">
        <v>11</v>
      </c>
    </row>
    <row r="285" spans="2:11" ht="52.5" customHeight="1">
      <c r="B285" s="109"/>
      <c r="C285" s="77" t="s">
        <v>37</v>
      </c>
      <c r="D285" s="78" t="s">
        <v>620</v>
      </c>
      <c r="E285" s="79" t="s">
        <v>621</v>
      </c>
      <c r="F285" s="80">
        <v>1300</v>
      </c>
      <c r="G285" s="81" t="s">
        <v>52</v>
      </c>
      <c r="H285" s="82" t="s">
        <v>622</v>
      </c>
      <c r="I285" s="83" t="s">
        <v>65</v>
      </c>
      <c r="J285" s="84" t="s">
        <v>65</v>
      </c>
      <c r="K285" s="88">
        <v>12</v>
      </c>
    </row>
    <row r="286" spans="2:11" ht="52.5" customHeight="1">
      <c r="B286" s="109"/>
      <c r="C286" s="77" t="s">
        <v>58</v>
      </c>
      <c r="D286" s="78">
        <v>44481</v>
      </c>
      <c r="E286" s="79" t="s">
        <v>623</v>
      </c>
      <c r="F286" s="80">
        <v>500</v>
      </c>
      <c r="G286" s="81" t="s">
        <v>126</v>
      </c>
      <c r="H286" s="82" t="s">
        <v>624</v>
      </c>
      <c r="I286" s="83" t="s">
        <v>65</v>
      </c>
      <c r="J286" s="84" t="s">
        <v>69</v>
      </c>
      <c r="K286" s="88">
        <v>13</v>
      </c>
    </row>
    <row r="287" spans="2:11" ht="52.5" customHeight="1">
      <c r="B287" s="109"/>
      <c r="C287" s="77" t="s">
        <v>37</v>
      </c>
      <c r="D287" s="78" t="s">
        <v>625</v>
      </c>
      <c r="E287" s="79" t="s">
        <v>626</v>
      </c>
      <c r="F287" s="80">
        <v>1488.74</v>
      </c>
      <c r="G287" s="81" t="s">
        <v>40</v>
      </c>
      <c r="H287" s="82" t="s">
        <v>627</v>
      </c>
      <c r="I287" s="83" t="s">
        <v>65</v>
      </c>
      <c r="J287" s="84" t="s">
        <v>65</v>
      </c>
      <c r="K287" s="88">
        <v>14</v>
      </c>
    </row>
    <row r="288" spans="2:11" ht="52.5" customHeight="1">
      <c r="B288" s="94"/>
      <c r="C288" s="77" t="s">
        <v>37</v>
      </c>
      <c r="D288" s="78">
        <v>45457</v>
      </c>
      <c r="E288" s="79" t="s">
        <v>628</v>
      </c>
      <c r="F288" s="80">
        <v>3862</v>
      </c>
      <c r="G288" s="81" t="s">
        <v>629</v>
      </c>
      <c r="H288" s="82" t="s">
        <v>630</v>
      </c>
      <c r="I288" s="83" t="s">
        <v>65</v>
      </c>
      <c r="J288" s="84" t="s">
        <v>69</v>
      </c>
      <c r="K288" s="88">
        <v>15</v>
      </c>
    </row>
    <row r="289" spans="2:11" ht="52.5" customHeight="1">
      <c r="B289" s="108" t="s">
        <v>631</v>
      </c>
      <c r="C289" s="77" t="s">
        <v>58</v>
      </c>
      <c r="D289" s="78">
        <v>39681</v>
      </c>
      <c r="E289" s="79" t="s">
        <v>632</v>
      </c>
      <c r="F289" s="80">
        <v>2626</v>
      </c>
      <c r="G289" s="81" t="s">
        <v>243</v>
      </c>
      <c r="H289" s="82" t="s">
        <v>633</v>
      </c>
      <c r="I289" s="83" t="s">
        <v>42</v>
      </c>
      <c r="J289" s="84" t="s">
        <v>69</v>
      </c>
      <c r="K289" s="88">
        <v>1</v>
      </c>
    </row>
    <row r="290" spans="2:11" ht="52.5" customHeight="1">
      <c r="B290" s="109"/>
      <c r="C290" s="77" t="s">
        <v>37</v>
      </c>
      <c r="D290" s="78">
        <v>42324</v>
      </c>
      <c r="E290" s="79" t="s">
        <v>634</v>
      </c>
      <c r="F290" s="80">
        <v>127</v>
      </c>
      <c r="G290" s="81" t="s">
        <v>204</v>
      </c>
      <c r="H290" s="79" t="s">
        <v>635</v>
      </c>
      <c r="I290" s="83" t="s">
        <v>42</v>
      </c>
      <c r="J290" s="84" t="s">
        <v>69</v>
      </c>
      <c r="K290" s="88">
        <v>2</v>
      </c>
    </row>
    <row r="291" spans="2:11" ht="52.5" customHeight="1">
      <c r="B291" s="109"/>
      <c r="C291" s="77" t="s">
        <v>37</v>
      </c>
      <c r="D291" s="78">
        <v>42885</v>
      </c>
      <c r="E291" s="79" t="s">
        <v>636</v>
      </c>
      <c r="F291" s="80">
        <v>400</v>
      </c>
      <c r="G291" s="81" t="s">
        <v>204</v>
      </c>
      <c r="H291" s="79" t="s">
        <v>637</v>
      </c>
      <c r="I291" s="83" t="s">
        <v>42</v>
      </c>
      <c r="J291" s="84" t="s">
        <v>69</v>
      </c>
      <c r="K291" s="88">
        <v>4</v>
      </c>
    </row>
    <row r="292" spans="2:11" ht="52.5" customHeight="1">
      <c r="B292" s="95"/>
      <c r="C292" s="77" t="s">
        <v>127</v>
      </c>
      <c r="D292" s="78" t="s">
        <v>638</v>
      </c>
      <c r="E292" s="79" t="s">
        <v>639</v>
      </c>
      <c r="F292" s="80">
        <v>600</v>
      </c>
      <c r="G292" s="81" t="s">
        <v>640</v>
      </c>
      <c r="H292" s="79" t="s">
        <v>641</v>
      </c>
      <c r="I292" s="83" t="s">
        <v>65</v>
      </c>
      <c r="J292" s="84" t="s">
        <v>69</v>
      </c>
      <c r="K292" s="88">
        <v>6</v>
      </c>
    </row>
    <row r="293" spans="2:11" ht="52.5" customHeight="1">
      <c r="B293" s="108" t="s">
        <v>642</v>
      </c>
      <c r="C293" s="77" t="s">
        <v>58</v>
      </c>
      <c r="D293" s="78">
        <v>40806</v>
      </c>
      <c r="E293" s="79" t="s">
        <v>643</v>
      </c>
      <c r="F293" s="80">
        <v>800</v>
      </c>
      <c r="G293" s="81" t="s">
        <v>52</v>
      </c>
      <c r="H293" s="82" t="s">
        <v>91</v>
      </c>
      <c r="I293" s="83" t="s">
        <v>42</v>
      </c>
      <c r="J293" s="87" t="s">
        <v>69</v>
      </c>
      <c r="K293" s="88">
        <v>1</v>
      </c>
    </row>
    <row r="294" spans="2:11" ht="52.5" customHeight="1">
      <c r="B294" s="109"/>
      <c r="C294" s="77" t="s">
        <v>58</v>
      </c>
      <c r="D294" s="78" t="s">
        <v>644</v>
      </c>
      <c r="E294" s="79" t="s">
        <v>645</v>
      </c>
      <c r="F294" s="80">
        <v>100</v>
      </c>
      <c r="G294" s="81" t="s">
        <v>40</v>
      </c>
      <c r="H294" s="82" t="s">
        <v>41</v>
      </c>
      <c r="I294" s="83" t="s">
        <v>42</v>
      </c>
      <c r="J294" s="84" t="s">
        <v>69</v>
      </c>
      <c r="K294" s="88">
        <v>2</v>
      </c>
    </row>
    <row r="295" spans="2:11" ht="52.5" customHeight="1">
      <c r="B295" s="109"/>
      <c r="C295" s="77" t="s">
        <v>58</v>
      </c>
      <c r="D295" s="78" t="s">
        <v>646</v>
      </c>
      <c r="E295" s="79" t="s">
        <v>647</v>
      </c>
      <c r="F295" s="80">
        <v>2888.3</v>
      </c>
      <c r="G295" s="81" t="s">
        <v>40</v>
      </c>
      <c r="H295" s="82" t="s">
        <v>41</v>
      </c>
      <c r="I295" s="83" t="s">
        <v>42</v>
      </c>
      <c r="J295" s="84" t="s">
        <v>69</v>
      </c>
      <c r="K295" s="88">
        <v>3</v>
      </c>
    </row>
    <row r="296" spans="2:11" ht="52.5" customHeight="1">
      <c r="B296" s="109"/>
      <c r="C296" s="77" t="s">
        <v>58</v>
      </c>
      <c r="D296" s="78">
        <v>41327</v>
      </c>
      <c r="E296" s="79" t="s">
        <v>648</v>
      </c>
      <c r="F296" s="80">
        <v>729.4</v>
      </c>
      <c r="G296" s="81" t="s">
        <v>243</v>
      </c>
      <c r="H296" s="82" t="s">
        <v>649</v>
      </c>
      <c r="I296" s="83" t="s">
        <v>42</v>
      </c>
      <c r="J296" s="84" t="s">
        <v>69</v>
      </c>
      <c r="K296" s="88">
        <v>4</v>
      </c>
    </row>
    <row r="297" spans="2:11" ht="52.5" customHeight="1">
      <c r="B297" s="109"/>
      <c r="C297" s="77" t="s">
        <v>127</v>
      </c>
      <c r="D297" s="78">
        <v>41551</v>
      </c>
      <c r="E297" s="79" t="s">
        <v>650</v>
      </c>
      <c r="F297" s="80">
        <v>800</v>
      </c>
      <c r="G297" s="81" t="s">
        <v>67</v>
      </c>
      <c r="H297" s="82" t="s">
        <v>649</v>
      </c>
      <c r="I297" s="83" t="s">
        <v>65</v>
      </c>
      <c r="J297" s="84" t="s">
        <v>69</v>
      </c>
      <c r="K297" s="88">
        <v>1</v>
      </c>
    </row>
    <row r="298" spans="2:11" ht="60" customHeight="1">
      <c r="B298" s="109"/>
      <c r="C298" s="77" t="s">
        <v>99</v>
      </c>
      <c r="D298" s="78">
        <v>41558</v>
      </c>
      <c r="E298" s="79" t="s">
        <v>651</v>
      </c>
      <c r="F298" s="80">
        <v>5618.75</v>
      </c>
      <c r="G298" s="81" t="s">
        <v>73</v>
      </c>
      <c r="H298" s="82" t="s">
        <v>196</v>
      </c>
      <c r="I298" s="83" t="s">
        <v>65</v>
      </c>
      <c r="J298" s="84" t="s">
        <v>69</v>
      </c>
      <c r="K298" s="88">
        <v>6</v>
      </c>
    </row>
    <row r="299" spans="2:11" ht="52.5" customHeight="1">
      <c r="B299" s="109"/>
      <c r="C299" s="77" t="s">
        <v>58</v>
      </c>
      <c r="D299" s="78">
        <v>41632</v>
      </c>
      <c r="E299" s="79" t="s">
        <v>652</v>
      </c>
      <c r="F299" s="80">
        <v>146.1</v>
      </c>
      <c r="G299" s="81" t="s">
        <v>653</v>
      </c>
      <c r="H299" s="82" t="s">
        <v>654</v>
      </c>
      <c r="I299" s="83" t="s">
        <v>65</v>
      </c>
      <c r="J299" s="84" t="s">
        <v>69</v>
      </c>
      <c r="K299" s="88">
        <v>7</v>
      </c>
    </row>
    <row r="300" spans="2:11" ht="72" customHeight="1">
      <c r="B300" s="109"/>
      <c r="C300" s="77" t="s">
        <v>58</v>
      </c>
      <c r="D300" s="78">
        <v>41786</v>
      </c>
      <c r="E300" s="79" t="s">
        <v>655</v>
      </c>
      <c r="F300" s="80">
        <v>6378</v>
      </c>
      <c r="G300" s="81" t="s">
        <v>88</v>
      </c>
      <c r="H300" s="82" t="s">
        <v>656</v>
      </c>
      <c r="I300" s="83" t="s">
        <v>42</v>
      </c>
      <c r="J300" s="84" t="s">
        <v>69</v>
      </c>
      <c r="K300" s="88">
        <v>10</v>
      </c>
    </row>
    <row r="301" spans="2:11" ht="52.5" customHeight="1">
      <c r="B301" s="109"/>
      <c r="C301" s="77" t="s">
        <v>201</v>
      </c>
      <c r="D301" s="78">
        <v>41989</v>
      </c>
      <c r="E301" s="79" t="s">
        <v>657</v>
      </c>
      <c r="F301" s="80">
        <v>1428.24</v>
      </c>
      <c r="G301" s="81" t="s">
        <v>79</v>
      </c>
      <c r="H301" s="82" t="s">
        <v>658</v>
      </c>
      <c r="I301" s="83" t="s">
        <v>42</v>
      </c>
      <c r="J301" s="84" t="s">
        <v>69</v>
      </c>
      <c r="K301" s="88">
        <v>5</v>
      </c>
    </row>
    <row r="302" spans="2:11" ht="52.5" customHeight="1">
      <c r="B302" s="109"/>
      <c r="C302" s="77" t="s">
        <v>201</v>
      </c>
      <c r="D302" s="78" t="s">
        <v>659</v>
      </c>
      <c r="E302" s="79" t="s">
        <v>660</v>
      </c>
      <c r="F302" s="80">
        <v>100</v>
      </c>
      <c r="G302" s="81" t="s">
        <v>193</v>
      </c>
      <c r="H302" s="82" t="s">
        <v>661</v>
      </c>
      <c r="I302" s="83" t="s">
        <v>42</v>
      </c>
      <c r="J302" s="84" t="s">
        <v>69</v>
      </c>
      <c r="K302" s="88">
        <v>6</v>
      </c>
    </row>
    <row r="303" spans="2:11" ht="72" customHeight="1">
      <c r="B303" s="109"/>
      <c r="C303" s="77" t="s">
        <v>37</v>
      </c>
      <c r="D303" s="78" t="s">
        <v>662</v>
      </c>
      <c r="E303" s="79" t="s">
        <v>663</v>
      </c>
      <c r="F303" s="116">
        <v>11937</v>
      </c>
      <c r="G303" s="81" t="s">
        <v>97</v>
      </c>
      <c r="H303" s="79" t="s">
        <v>664</v>
      </c>
      <c r="I303" s="83" t="s">
        <v>42</v>
      </c>
      <c r="J303" s="87" t="s">
        <v>42</v>
      </c>
      <c r="K303" s="88">
        <v>13</v>
      </c>
    </row>
    <row r="304" spans="2:11" ht="84.65" customHeight="1">
      <c r="B304" s="109"/>
      <c r="C304" s="77" t="s">
        <v>37</v>
      </c>
      <c r="D304" s="78">
        <v>42426</v>
      </c>
      <c r="E304" s="79" t="s">
        <v>665</v>
      </c>
      <c r="F304" s="116">
        <v>649.4</v>
      </c>
      <c r="G304" s="81" t="s">
        <v>97</v>
      </c>
      <c r="H304" s="89" t="s">
        <v>666</v>
      </c>
      <c r="I304" s="83" t="s">
        <v>42</v>
      </c>
      <c r="J304" s="87" t="s">
        <v>69</v>
      </c>
      <c r="K304" s="88">
        <v>10</v>
      </c>
    </row>
    <row r="305" spans="2:11" ht="52.5" customHeight="1">
      <c r="B305" s="109"/>
      <c r="C305" s="77" t="s">
        <v>127</v>
      </c>
      <c r="D305" s="78">
        <v>42951</v>
      </c>
      <c r="E305" s="79" t="s">
        <v>667</v>
      </c>
      <c r="F305" s="116">
        <v>740.46</v>
      </c>
      <c r="G305" s="81" t="s">
        <v>204</v>
      </c>
      <c r="H305" s="89" t="s">
        <v>668</v>
      </c>
      <c r="I305" s="83" t="s">
        <v>42</v>
      </c>
      <c r="J305" s="87" t="s">
        <v>69</v>
      </c>
      <c r="K305" s="88">
        <v>9</v>
      </c>
    </row>
    <row r="306" spans="2:11" ht="52.5" customHeight="1">
      <c r="B306" s="109"/>
      <c r="C306" s="77" t="s">
        <v>37</v>
      </c>
      <c r="D306" s="78">
        <v>42951</v>
      </c>
      <c r="E306" s="79" t="s">
        <v>667</v>
      </c>
      <c r="F306" s="116">
        <v>198.1</v>
      </c>
      <c r="G306" s="81" t="s">
        <v>204</v>
      </c>
      <c r="H306" s="89" t="s">
        <v>41</v>
      </c>
      <c r="I306" s="83" t="s">
        <v>69</v>
      </c>
      <c r="J306" s="87" t="s">
        <v>65</v>
      </c>
      <c r="K306" s="88">
        <v>16</v>
      </c>
    </row>
    <row r="307" spans="2:11" ht="142" customHeight="1">
      <c r="B307" s="109"/>
      <c r="C307" s="77" t="s">
        <v>37</v>
      </c>
      <c r="D307" s="78">
        <v>43175</v>
      </c>
      <c r="E307" s="79" t="s">
        <v>669</v>
      </c>
      <c r="F307" s="116">
        <v>6951.7</v>
      </c>
      <c r="G307" s="81" t="s">
        <v>63</v>
      </c>
      <c r="H307" s="89" t="s">
        <v>670</v>
      </c>
      <c r="I307" s="83" t="s">
        <v>65</v>
      </c>
      <c r="J307" s="87" t="s">
        <v>65</v>
      </c>
      <c r="K307" s="88">
        <v>17</v>
      </c>
    </row>
    <row r="308" spans="2:11" ht="52.5" customHeight="1">
      <c r="B308" s="109"/>
      <c r="C308" s="77" t="s">
        <v>37</v>
      </c>
      <c r="D308" s="78">
        <v>43189</v>
      </c>
      <c r="E308" s="79" t="s">
        <v>671</v>
      </c>
      <c r="F308" s="116">
        <v>996.25</v>
      </c>
      <c r="G308" s="81" t="s">
        <v>63</v>
      </c>
      <c r="H308" s="89" t="s">
        <v>649</v>
      </c>
      <c r="I308" s="83" t="s">
        <v>65</v>
      </c>
      <c r="J308" s="87" t="s">
        <v>69</v>
      </c>
      <c r="K308" s="88">
        <v>18</v>
      </c>
    </row>
    <row r="309" spans="2:11" ht="52.5" customHeight="1">
      <c r="B309" s="109"/>
      <c r="C309" s="77" t="s">
        <v>37</v>
      </c>
      <c r="D309" s="78">
        <v>43382</v>
      </c>
      <c r="E309" s="79" t="s">
        <v>672</v>
      </c>
      <c r="F309" s="116">
        <v>331.99</v>
      </c>
      <c r="G309" s="81" t="s">
        <v>225</v>
      </c>
      <c r="H309" s="89" t="s">
        <v>673</v>
      </c>
      <c r="I309" s="83" t="s">
        <v>65</v>
      </c>
      <c r="J309" s="87" t="s">
        <v>65</v>
      </c>
      <c r="K309" s="88">
        <v>19</v>
      </c>
    </row>
    <row r="310" spans="2:11" ht="52.5" customHeight="1">
      <c r="B310" s="109"/>
      <c r="C310" s="77" t="s">
        <v>37</v>
      </c>
      <c r="D310" s="78">
        <v>43399</v>
      </c>
      <c r="E310" s="79" t="s">
        <v>674</v>
      </c>
      <c r="F310" s="116">
        <v>3010</v>
      </c>
      <c r="G310" s="81" t="s">
        <v>225</v>
      </c>
      <c r="H310" s="89" t="s">
        <v>673</v>
      </c>
      <c r="I310" s="83" t="s">
        <v>65</v>
      </c>
      <c r="J310" s="87" t="s">
        <v>65</v>
      </c>
      <c r="K310" s="88">
        <v>20</v>
      </c>
    </row>
    <row r="311" spans="2:11" ht="52.5" customHeight="1">
      <c r="B311" s="109"/>
      <c r="C311" s="77" t="s">
        <v>37</v>
      </c>
      <c r="D311" s="78">
        <v>43434</v>
      </c>
      <c r="E311" s="79" t="s">
        <v>675</v>
      </c>
      <c r="F311" s="116">
        <v>2389.2199999999998</v>
      </c>
      <c r="G311" s="81" t="s">
        <v>225</v>
      </c>
      <c r="H311" s="89" t="s">
        <v>676</v>
      </c>
      <c r="I311" s="83" t="s">
        <v>65</v>
      </c>
      <c r="J311" s="87" t="s">
        <v>65</v>
      </c>
      <c r="K311" s="88">
        <v>21</v>
      </c>
    </row>
    <row r="312" spans="2:11" ht="52.5" customHeight="1">
      <c r="B312" s="109"/>
      <c r="C312" s="77" t="s">
        <v>37</v>
      </c>
      <c r="D312" s="78">
        <v>43714</v>
      </c>
      <c r="E312" s="79" t="s">
        <v>677</v>
      </c>
      <c r="F312" s="116">
        <v>320.75</v>
      </c>
      <c r="G312" s="81" t="s">
        <v>109</v>
      </c>
      <c r="H312" s="89" t="s">
        <v>418</v>
      </c>
      <c r="I312" s="83" t="s">
        <v>65</v>
      </c>
      <c r="J312" s="87" t="s">
        <v>69</v>
      </c>
      <c r="K312" s="88">
        <v>22</v>
      </c>
    </row>
    <row r="313" spans="2:11" ht="52.5" customHeight="1">
      <c r="B313" s="109"/>
      <c r="C313" s="77" t="s">
        <v>127</v>
      </c>
      <c r="D313" s="78">
        <v>43767</v>
      </c>
      <c r="E313" s="79" t="s">
        <v>678</v>
      </c>
      <c r="F313" s="116">
        <v>1265.0999999999999</v>
      </c>
      <c r="G313" s="81" t="s">
        <v>679</v>
      </c>
      <c r="H313" s="89" t="s">
        <v>641</v>
      </c>
      <c r="I313" s="83" t="s">
        <v>65</v>
      </c>
      <c r="J313" s="87" t="s">
        <v>69</v>
      </c>
      <c r="K313" s="88">
        <v>11</v>
      </c>
    </row>
    <row r="314" spans="2:11" ht="52.5" customHeight="1">
      <c r="B314" s="109"/>
      <c r="C314" s="77" t="s">
        <v>37</v>
      </c>
      <c r="D314" s="78">
        <v>43931</v>
      </c>
      <c r="E314" s="79" t="s">
        <v>680</v>
      </c>
      <c r="F314" s="116">
        <v>10200</v>
      </c>
      <c r="G314" s="81" t="s">
        <v>681</v>
      </c>
      <c r="H314" s="89" t="s">
        <v>682</v>
      </c>
      <c r="I314" s="83" t="s">
        <v>65</v>
      </c>
      <c r="J314" s="87" t="s">
        <v>65</v>
      </c>
      <c r="K314" s="88">
        <v>23</v>
      </c>
    </row>
    <row r="315" spans="2:11" ht="52.5" customHeight="1">
      <c r="B315" s="109"/>
      <c r="C315" s="77" t="s">
        <v>37</v>
      </c>
      <c r="D315" s="78">
        <v>44089</v>
      </c>
      <c r="E315" s="79" t="s">
        <v>683</v>
      </c>
      <c r="F315" s="116">
        <v>396.7</v>
      </c>
      <c r="G315" s="81" t="s">
        <v>126</v>
      </c>
      <c r="H315" s="89" t="s">
        <v>684</v>
      </c>
      <c r="I315" s="83" t="s">
        <v>65</v>
      </c>
      <c r="J315" s="87" t="s">
        <v>69</v>
      </c>
      <c r="K315" s="88">
        <v>24</v>
      </c>
    </row>
    <row r="316" spans="2:11" ht="52.5" customHeight="1">
      <c r="B316" s="109"/>
      <c r="C316" s="77" t="s">
        <v>37</v>
      </c>
      <c r="D316" s="78">
        <v>44120</v>
      </c>
      <c r="E316" s="79" t="s">
        <v>685</v>
      </c>
      <c r="F316" s="116">
        <v>69.2</v>
      </c>
      <c r="G316" s="81" t="s">
        <v>126</v>
      </c>
      <c r="H316" s="89" t="s">
        <v>254</v>
      </c>
      <c r="I316" s="83" t="s">
        <v>69</v>
      </c>
      <c r="J316" s="87" t="s">
        <v>65</v>
      </c>
      <c r="K316" s="88">
        <v>26</v>
      </c>
    </row>
    <row r="317" spans="2:11" ht="52.5" customHeight="1">
      <c r="B317" s="109"/>
      <c r="C317" s="77" t="s">
        <v>37</v>
      </c>
      <c r="D317" s="78">
        <v>44120</v>
      </c>
      <c r="E317" s="79" t="s">
        <v>686</v>
      </c>
      <c r="F317" s="116">
        <v>4532.7</v>
      </c>
      <c r="G317" s="81" t="s">
        <v>63</v>
      </c>
      <c r="H317" s="89" t="s">
        <v>687</v>
      </c>
      <c r="I317" s="83" t="s">
        <v>65</v>
      </c>
      <c r="J317" s="87" t="s">
        <v>65</v>
      </c>
      <c r="K317" s="88">
        <v>27</v>
      </c>
    </row>
    <row r="318" spans="2:11" ht="335.15" customHeight="1">
      <c r="B318" s="109"/>
      <c r="C318" s="77" t="s">
        <v>127</v>
      </c>
      <c r="D318" s="78">
        <v>44288</v>
      </c>
      <c r="E318" s="79" t="s">
        <v>688</v>
      </c>
      <c r="F318" s="116">
        <v>313012.34999999998</v>
      </c>
      <c r="G318" s="81" t="s">
        <v>63</v>
      </c>
      <c r="H318" s="89" t="s">
        <v>689</v>
      </c>
      <c r="I318" s="83" t="s">
        <v>65</v>
      </c>
      <c r="J318" s="87" t="s">
        <v>69</v>
      </c>
      <c r="K318" s="88">
        <v>13</v>
      </c>
    </row>
    <row r="319" spans="2:11" ht="335.5" customHeight="1">
      <c r="B319" s="109"/>
      <c r="C319" s="77" t="s">
        <v>58</v>
      </c>
      <c r="D319" s="78">
        <v>44288</v>
      </c>
      <c r="E319" s="79" t="s">
        <v>688</v>
      </c>
      <c r="F319" s="116">
        <v>313012.34999999998</v>
      </c>
      <c r="G319" s="81" t="s">
        <v>63</v>
      </c>
      <c r="H319" s="89" t="s">
        <v>689</v>
      </c>
      <c r="I319" s="83" t="s">
        <v>65</v>
      </c>
      <c r="J319" s="87" t="s">
        <v>65</v>
      </c>
      <c r="K319" s="88">
        <v>28</v>
      </c>
    </row>
    <row r="320" spans="2:11" ht="105.75" customHeight="1">
      <c r="B320" s="109"/>
      <c r="C320" s="77" t="s">
        <v>127</v>
      </c>
      <c r="D320" s="78">
        <v>44288</v>
      </c>
      <c r="E320" s="79" t="s">
        <v>690</v>
      </c>
      <c r="F320" s="116">
        <v>62390.09</v>
      </c>
      <c r="G320" s="81" t="s">
        <v>63</v>
      </c>
      <c r="H320" s="89" t="s">
        <v>689</v>
      </c>
      <c r="I320" s="83" t="s">
        <v>65</v>
      </c>
      <c r="J320" s="87" t="s">
        <v>69</v>
      </c>
      <c r="K320" s="88">
        <v>14</v>
      </c>
    </row>
    <row r="321" spans="2:11" ht="106.5" customHeight="1">
      <c r="B321" s="109"/>
      <c r="C321" s="77" t="s">
        <v>37</v>
      </c>
      <c r="D321" s="78">
        <v>44288</v>
      </c>
      <c r="E321" s="79" t="s">
        <v>690</v>
      </c>
      <c r="F321" s="116">
        <v>62390.09</v>
      </c>
      <c r="G321" s="81" t="s">
        <v>63</v>
      </c>
      <c r="H321" s="89" t="s">
        <v>689</v>
      </c>
      <c r="I321" s="83" t="s">
        <v>65</v>
      </c>
      <c r="J321" s="87" t="s">
        <v>65</v>
      </c>
      <c r="K321" s="88">
        <v>29</v>
      </c>
    </row>
    <row r="322" spans="2:11" ht="52.5" customHeight="1">
      <c r="B322" s="109"/>
      <c r="C322" s="77" t="s">
        <v>37</v>
      </c>
      <c r="D322" s="78" t="s">
        <v>691</v>
      </c>
      <c r="E322" s="79" t="s">
        <v>692</v>
      </c>
      <c r="F322" s="116">
        <v>1927.5</v>
      </c>
      <c r="G322" s="81" t="s">
        <v>199</v>
      </c>
      <c r="H322" s="89" t="s">
        <v>139</v>
      </c>
      <c r="I322" s="83" t="s">
        <v>69</v>
      </c>
      <c r="J322" s="87" t="s">
        <v>65</v>
      </c>
      <c r="K322" s="88">
        <v>30</v>
      </c>
    </row>
    <row r="323" spans="2:11" ht="52.5" customHeight="1">
      <c r="B323" s="109"/>
      <c r="C323" s="77" t="s">
        <v>37</v>
      </c>
      <c r="D323" s="78" t="s">
        <v>693</v>
      </c>
      <c r="E323" s="79" t="s">
        <v>694</v>
      </c>
      <c r="F323" s="116">
        <v>1036.76</v>
      </c>
      <c r="G323" s="81" t="s">
        <v>199</v>
      </c>
      <c r="H323" s="89" t="s">
        <v>695</v>
      </c>
      <c r="I323" s="83" t="s">
        <v>65</v>
      </c>
      <c r="J323" s="87" t="s">
        <v>69</v>
      </c>
      <c r="K323" s="88">
        <v>32</v>
      </c>
    </row>
    <row r="324" spans="2:11" ht="52.5" customHeight="1">
      <c r="B324" s="109"/>
      <c r="C324" s="77" t="s">
        <v>127</v>
      </c>
      <c r="D324" s="78">
        <v>44775</v>
      </c>
      <c r="E324" s="79" t="s">
        <v>696</v>
      </c>
      <c r="F324" s="116">
        <v>300</v>
      </c>
      <c r="G324" s="81" t="s">
        <v>129</v>
      </c>
      <c r="H324" s="89" t="s">
        <v>697</v>
      </c>
      <c r="I324" s="83" t="s">
        <v>65</v>
      </c>
      <c r="J324" s="87" t="s">
        <v>69</v>
      </c>
      <c r="K324" s="88">
        <v>16</v>
      </c>
    </row>
    <row r="325" spans="2:11" ht="52.5" customHeight="1">
      <c r="B325" s="109"/>
      <c r="C325" s="77" t="s">
        <v>160</v>
      </c>
      <c r="D325" s="78">
        <v>44775</v>
      </c>
      <c r="E325" s="79" t="s">
        <v>698</v>
      </c>
      <c r="F325" s="116">
        <v>58532</v>
      </c>
      <c r="G325" s="81" t="s">
        <v>129</v>
      </c>
      <c r="H325" s="89" t="s">
        <v>699</v>
      </c>
      <c r="I325" s="83" t="s">
        <v>65</v>
      </c>
      <c r="J325" s="87" t="s">
        <v>69</v>
      </c>
      <c r="K325" s="88">
        <v>33</v>
      </c>
    </row>
    <row r="326" spans="2:11" ht="72" customHeight="1">
      <c r="B326" s="109"/>
      <c r="C326" s="77" t="s">
        <v>37</v>
      </c>
      <c r="D326" s="78">
        <v>44915</v>
      </c>
      <c r="E326" s="79" t="s">
        <v>700</v>
      </c>
      <c r="F326" s="116">
        <v>1430.38</v>
      </c>
      <c r="G326" s="81" t="s">
        <v>129</v>
      </c>
      <c r="H326" s="89" t="s">
        <v>701</v>
      </c>
      <c r="I326" s="83" t="s">
        <v>65</v>
      </c>
      <c r="J326" s="87" t="s">
        <v>65</v>
      </c>
      <c r="K326" s="88">
        <v>34</v>
      </c>
    </row>
    <row r="327" spans="2:11" ht="52.5" customHeight="1">
      <c r="B327" s="94"/>
      <c r="C327" s="77" t="s">
        <v>37</v>
      </c>
      <c r="D327" s="81" t="s">
        <v>702</v>
      </c>
      <c r="E327" s="79" t="s">
        <v>703</v>
      </c>
      <c r="F327" s="116">
        <v>3199.08</v>
      </c>
      <c r="G327" s="81" t="s">
        <v>704</v>
      </c>
      <c r="H327" s="89" t="s">
        <v>684</v>
      </c>
      <c r="I327" s="83" t="s">
        <v>65</v>
      </c>
      <c r="J327" s="87" t="s">
        <v>69</v>
      </c>
      <c r="K327" s="88">
        <v>36</v>
      </c>
    </row>
    <row r="328" spans="2:11" ht="52.5" customHeight="1">
      <c r="B328" s="94"/>
      <c r="C328" s="77" t="s">
        <v>37</v>
      </c>
      <c r="D328" s="78">
        <v>45342</v>
      </c>
      <c r="E328" s="79" t="s">
        <v>705</v>
      </c>
      <c r="F328" s="116">
        <v>241.4</v>
      </c>
      <c r="G328" s="81" t="s">
        <v>706</v>
      </c>
      <c r="H328" s="89" t="s">
        <v>175</v>
      </c>
      <c r="I328" s="83" t="s">
        <v>65</v>
      </c>
      <c r="J328" s="87" t="s">
        <v>65</v>
      </c>
      <c r="K328" s="88">
        <v>37</v>
      </c>
    </row>
    <row r="329" spans="2:11" ht="52.5" customHeight="1">
      <c r="B329" s="94"/>
      <c r="C329" s="77" t="s">
        <v>127</v>
      </c>
      <c r="D329" s="78">
        <v>45842</v>
      </c>
      <c r="E329" s="79" t="s">
        <v>707</v>
      </c>
      <c r="F329" s="116">
        <v>271.5</v>
      </c>
      <c r="G329" s="81" t="s">
        <v>708</v>
      </c>
      <c r="H329" s="89" t="s">
        <v>709</v>
      </c>
      <c r="I329" s="83" t="s">
        <v>65</v>
      </c>
      <c r="J329" s="87" t="s">
        <v>65</v>
      </c>
      <c r="K329" s="88">
        <v>17</v>
      </c>
    </row>
    <row r="330" spans="2:11" ht="52.5" customHeight="1">
      <c r="B330" s="95"/>
      <c r="C330" s="77" t="s">
        <v>37</v>
      </c>
      <c r="D330" s="78">
        <v>45842</v>
      </c>
      <c r="E330" s="79" t="s">
        <v>710</v>
      </c>
      <c r="F330" s="116">
        <v>88.4</v>
      </c>
      <c r="G330" s="81" t="s">
        <v>708</v>
      </c>
      <c r="H330" s="89" t="s">
        <v>711</v>
      </c>
      <c r="I330" s="83" t="s">
        <v>65</v>
      </c>
      <c r="J330" s="87" t="s">
        <v>65</v>
      </c>
      <c r="K330" s="88">
        <v>38</v>
      </c>
    </row>
    <row r="331" spans="2:11" ht="52.5" customHeight="1">
      <c r="B331" s="108" t="s">
        <v>712</v>
      </c>
      <c r="C331" s="77" t="s">
        <v>37</v>
      </c>
      <c r="D331" s="78">
        <v>42058</v>
      </c>
      <c r="E331" s="79" t="s">
        <v>713</v>
      </c>
      <c r="F331" s="80">
        <v>7334</v>
      </c>
      <c r="G331" s="81" t="s">
        <v>193</v>
      </c>
      <c r="H331" s="82" t="s">
        <v>658</v>
      </c>
      <c r="I331" s="83" t="s">
        <v>42</v>
      </c>
      <c r="J331" s="84" t="s">
        <v>69</v>
      </c>
      <c r="K331" s="88">
        <v>2</v>
      </c>
    </row>
    <row r="332" spans="2:11" ht="62.5" customHeight="1">
      <c r="B332" s="94"/>
      <c r="C332" s="77" t="s">
        <v>37</v>
      </c>
      <c r="D332" s="78">
        <v>44317</v>
      </c>
      <c r="E332" s="79" t="s">
        <v>714</v>
      </c>
      <c r="F332" s="80">
        <v>3392.67</v>
      </c>
      <c r="G332" s="81" t="s">
        <v>715</v>
      </c>
      <c r="H332" s="82" t="s">
        <v>122</v>
      </c>
      <c r="I332" s="83" t="s">
        <v>65</v>
      </c>
      <c r="J332" s="84" t="s">
        <v>65</v>
      </c>
      <c r="K332" s="88">
        <v>5</v>
      </c>
    </row>
    <row r="333" spans="2:11" ht="61.5" customHeight="1">
      <c r="B333" s="94"/>
      <c r="C333" s="77" t="s">
        <v>37</v>
      </c>
      <c r="D333" s="78">
        <v>44723</v>
      </c>
      <c r="E333" s="79" t="s">
        <v>716</v>
      </c>
      <c r="F333" s="80">
        <v>919.92</v>
      </c>
      <c r="G333" s="81" t="s">
        <v>715</v>
      </c>
      <c r="H333" s="82" t="s">
        <v>717</v>
      </c>
      <c r="I333" s="83" t="s">
        <v>65</v>
      </c>
      <c r="J333" s="84" t="s">
        <v>65</v>
      </c>
      <c r="K333" s="88">
        <v>6</v>
      </c>
    </row>
    <row r="334" spans="2:11" ht="52.5" customHeight="1">
      <c r="B334" s="94"/>
      <c r="C334" s="77" t="s">
        <v>37</v>
      </c>
      <c r="D334" s="78">
        <v>45211</v>
      </c>
      <c r="E334" s="79" t="s">
        <v>718</v>
      </c>
      <c r="F334" s="80">
        <v>200</v>
      </c>
      <c r="G334" s="81" t="s">
        <v>715</v>
      </c>
      <c r="H334" s="82" t="s">
        <v>717</v>
      </c>
      <c r="I334" s="83" t="s">
        <v>65</v>
      </c>
      <c r="J334" s="84" t="s">
        <v>69</v>
      </c>
      <c r="K334" s="88">
        <v>7</v>
      </c>
    </row>
    <row r="335" spans="2:11" ht="52.5" customHeight="1">
      <c r="B335" s="94"/>
      <c r="C335" s="77" t="s">
        <v>37</v>
      </c>
      <c r="D335" s="78">
        <v>45266</v>
      </c>
      <c r="E335" s="79" t="s">
        <v>719</v>
      </c>
      <c r="F335" s="80">
        <v>16060</v>
      </c>
      <c r="G335" s="81" t="s">
        <v>193</v>
      </c>
      <c r="H335" s="82" t="s">
        <v>720</v>
      </c>
      <c r="I335" s="83" t="s">
        <v>65</v>
      </c>
      <c r="J335" s="84" t="s">
        <v>65</v>
      </c>
      <c r="K335" s="88">
        <v>8</v>
      </c>
    </row>
    <row r="336" spans="2:11" ht="52.5" customHeight="1">
      <c r="B336" s="94"/>
      <c r="C336" s="77" t="s">
        <v>37</v>
      </c>
      <c r="D336" s="78">
        <v>45377</v>
      </c>
      <c r="E336" s="79" t="s">
        <v>721</v>
      </c>
      <c r="F336" s="80">
        <v>125.5</v>
      </c>
      <c r="G336" s="81" t="s">
        <v>715</v>
      </c>
      <c r="H336" s="82" t="s">
        <v>722</v>
      </c>
      <c r="I336" s="83" t="s">
        <v>65</v>
      </c>
      <c r="J336" s="84" t="s">
        <v>69</v>
      </c>
      <c r="K336" s="88">
        <v>9</v>
      </c>
    </row>
    <row r="337" spans="2:11" ht="52.5" customHeight="1">
      <c r="B337" s="94"/>
      <c r="C337" s="77" t="s">
        <v>37</v>
      </c>
      <c r="D337" s="78">
        <v>45791</v>
      </c>
      <c r="E337" s="79" t="s">
        <v>723</v>
      </c>
      <c r="F337" s="80">
        <v>391.6</v>
      </c>
      <c r="G337" s="81" t="s">
        <v>724</v>
      </c>
      <c r="H337" s="82" t="s">
        <v>725</v>
      </c>
      <c r="I337" s="83" t="s">
        <v>65</v>
      </c>
      <c r="J337" s="84" t="s">
        <v>69</v>
      </c>
      <c r="K337" s="88">
        <v>10</v>
      </c>
    </row>
    <row r="338" spans="2:11" ht="52.5" customHeight="1">
      <c r="B338" s="94"/>
      <c r="C338" s="77" t="s">
        <v>37</v>
      </c>
      <c r="D338" s="78">
        <v>45817</v>
      </c>
      <c r="E338" s="79" t="s">
        <v>726</v>
      </c>
      <c r="F338" s="80">
        <v>680.97</v>
      </c>
      <c r="G338" s="81" t="s">
        <v>724</v>
      </c>
      <c r="H338" s="82" t="s">
        <v>727</v>
      </c>
      <c r="I338" s="83" t="s">
        <v>65</v>
      </c>
      <c r="J338" s="84" t="s">
        <v>69</v>
      </c>
      <c r="K338" s="88">
        <v>11</v>
      </c>
    </row>
    <row r="339" spans="2:11" ht="52.5" customHeight="1">
      <c r="B339" s="94"/>
      <c r="C339" s="77" t="s">
        <v>37</v>
      </c>
      <c r="D339" s="78">
        <v>45848</v>
      </c>
      <c r="E339" s="79" t="s">
        <v>728</v>
      </c>
      <c r="F339" s="80">
        <v>11026.594999999999</v>
      </c>
      <c r="G339" s="81" t="s">
        <v>715</v>
      </c>
      <c r="H339" s="82" t="s">
        <v>122</v>
      </c>
      <c r="I339" s="83" t="s">
        <v>65</v>
      </c>
      <c r="J339" s="84" t="s">
        <v>65</v>
      </c>
      <c r="K339" s="88">
        <v>12</v>
      </c>
    </row>
    <row r="340" spans="2:11" ht="52.5" customHeight="1">
      <c r="B340" s="95"/>
      <c r="C340" s="77" t="s">
        <v>37</v>
      </c>
      <c r="D340" s="78">
        <v>45874</v>
      </c>
      <c r="E340" s="79" t="s">
        <v>729</v>
      </c>
      <c r="F340" s="80">
        <v>200</v>
      </c>
      <c r="G340" s="81" t="s">
        <v>724</v>
      </c>
      <c r="H340" s="82" t="s">
        <v>162</v>
      </c>
      <c r="I340" s="83" t="s">
        <v>65</v>
      </c>
      <c r="J340" s="84" t="s">
        <v>69</v>
      </c>
      <c r="K340" s="88">
        <v>13</v>
      </c>
    </row>
    <row r="341" spans="2:11" ht="60" customHeight="1">
      <c r="B341" s="108" t="s">
        <v>730</v>
      </c>
      <c r="C341" s="77" t="s">
        <v>58</v>
      </c>
      <c r="D341" s="78">
        <v>40528</v>
      </c>
      <c r="E341" s="89" t="s">
        <v>731</v>
      </c>
      <c r="F341" s="80">
        <v>47180</v>
      </c>
      <c r="G341" s="81" t="s">
        <v>295</v>
      </c>
      <c r="H341" s="82" t="s">
        <v>732</v>
      </c>
      <c r="I341" s="83" t="s">
        <v>42</v>
      </c>
      <c r="J341" s="87" t="s">
        <v>69</v>
      </c>
      <c r="K341" s="88">
        <v>2</v>
      </c>
    </row>
    <row r="342" spans="2:11" ht="72" customHeight="1">
      <c r="B342" s="94"/>
      <c r="C342" s="77" t="s">
        <v>58</v>
      </c>
      <c r="D342" s="78">
        <v>40857</v>
      </c>
      <c r="E342" s="79" t="s">
        <v>733</v>
      </c>
      <c r="F342" s="80">
        <v>8200</v>
      </c>
      <c r="G342" s="81" t="s">
        <v>40</v>
      </c>
      <c r="H342" s="82" t="s">
        <v>734</v>
      </c>
      <c r="I342" s="83" t="s">
        <v>42</v>
      </c>
      <c r="J342" s="84" t="s">
        <v>69</v>
      </c>
      <c r="K342" s="88">
        <v>3</v>
      </c>
    </row>
    <row r="343" spans="2:11" ht="52.5" customHeight="1">
      <c r="B343" s="94"/>
      <c r="C343" s="77" t="s">
        <v>546</v>
      </c>
      <c r="D343" s="78" t="s">
        <v>735</v>
      </c>
      <c r="E343" s="79" t="s">
        <v>736</v>
      </c>
      <c r="F343" s="80">
        <v>77358.100000000006</v>
      </c>
      <c r="G343" s="81" t="s">
        <v>40</v>
      </c>
      <c r="H343" s="82" t="s">
        <v>98</v>
      </c>
      <c r="I343" s="83" t="s">
        <v>42</v>
      </c>
      <c r="J343" s="84" t="s">
        <v>69</v>
      </c>
      <c r="K343" s="88">
        <v>4</v>
      </c>
    </row>
    <row r="344" spans="2:11" ht="52.5" customHeight="1">
      <c r="B344" s="94"/>
      <c r="C344" s="77" t="s">
        <v>546</v>
      </c>
      <c r="D344" s="78">
        <v>41310</v>
      </c>
      <c r="E344" s="79" t="s">
        <v>737</v>
      </c>
      <c r="F344" s="80">
        <v>12257.05</v>
      </c>
      <c r="G344" s="81" t="s">
        <v>40</v>
      </c>
      <c r="H344" s="82" t="s">
        <v>738</v>
      </c>
      <c r="I344" s="83" t="s">
        <v>42</v>
      </c>
      <c r="J344" s="84" t="s">
        <v>69</v>
      </c>
      <c r="K344" s="88">
        <v>5</v>
      </c>
    </row>
    <row r="345" spans="2:11" ht="52.5" customHeight="1">
      <c r="B345" s="94"/>
      <c r="C345" s="77" t="s">
        <v>546</v>
      </c>
      <c r="D345" s="78">
        <v>41310</v>
      </c>
      <c r="E345" s="79" t="s">
        <v>739</v>
      </c>
      <c r="F345" s="80">
        <v>4445.05</v>
      </c>
      <c r="G345" s="81" t="s">
        <v>40</v>
      </c>
      <c r="H345" s="82" t="s">
        <v>98</v>
      </c>
      <c r="I345" s="83" t="s">
        <v>42</v>
      </c>
      <c r="J345" s="84" t="s">
        <v>69</v>
      </c>
      <c r="K345" s="88">
        <v>6</v>
      </c>
    </row>
    <row r="346" spans="2:11" ht="52.5" customHeight="1">
      <c r="B346" s="94"/>
      <c r="C346" s="77" t="s">
        <v>58</v>
      </c>
      <c r="D346" s="78">
        <v>41360</v>
      </c>
      <c r="E346" s="79" t="s">
        <v>740</v>
      </c>
      <c r="F346" s="80">
        <v>8109.63</v>
      </c>
      <c r="G346" s="81" t="s">
        <v>63</v>
      </c>
      <c r="H346" s="82" t="s">
        <v>741</v>
      </c>
      <c r="I346" s="83" t="s">
        <v>42</v>
      </c>
      <c r="J346" s="87" t="s">
        <v>69</v>
      </c>
      <c r="K346" s="88">
        <v>7</v>
      </c>
    </row>
    <row r="347" spans="2:11" ht="134.5" customHeight="1">
      <c r="B347" s="94"/>
      <c r="C347" s="77" t="s">
        <v>742</v>
      </c>
      <c r="D347" s="78">
        <v>41453</v>
      </c>
      <c r="E347" s="79" t="s">
        <v>743</v>
      </c>
      <c r="F347" s="80">
        <v>167769.73000000001</v>
      </c>
      <c r="G347" s="81" t="s">
        <v>52</v>
      </c>
      <c r="H347" s="82" t="s">
        <v>744</v>
      </c>
      <c r="I347" s="83" t="s">
        <v>65</v>
      </c>
      <c r="J347" s="87" t="s">
        <v>69</v>
      </c>
      <c r="K347" s="88">
        <v>8</v>
      </c>
    </row>
    <row r="348" spans="2:11" ht="52.5" customHeight="1">
      <c r="B348" s="94"/>
      <c r="C348" s="77" t="s">
        <v>546</v>
      </c>
      <c r="D348" s="78">
        <v>41626</v>
      </c>
      <c r="E348" s="79" t="s">
        <v>745</v>
      </c>
      <c r="F348" s="80">
        <v>28263.3</v>
      </c>
      <c r="G348" s="81" t="s">
        <v>73</v>
      </c>
      <c r="H348" s="82" t="s">
        <v>746</v>
      </c>
      <c r="I348" s="83" t="s">
        <v>65</v>
      </c>
      <c r="J348" s="87" t="s">
        <v>69</v>
      </c>
      <c r="K348" s="88">
        <v>9</v>
      </c>
    </row>
    <row r="349" spans="2:11" ht="52.5" customHeight="1">
      <c r="B349" s="94"/>
      <c r="C349" s="77" t="s">
        <v>742</v>
      </c>
      <c r="D349" s="78">
        <v>41985</v>
      </c>
      <c r="E349" s="79" t="s">
        <v>747</v>
      </c>
      <c r="F349" s="80">
        <v>23607</v>
      </c>
      <c r="G349" s="81" t="s">
        <v>79</v>
      </c>
      <c r="H349" s="82" t="s">
        <v>738</v>
      </c>
      <c r="I349" s="83" t="s">
        <v>42</v>
      </c>
      <c r="J349" s="87" t="s">
        <v>69</v>
      </c>
      <c r="K349" s="88">
        <v>10</v>
      </c>
    </row>
    <row r="350" spans="2:11" ht="52.5" customHeight="1">
      <c r="B350" s="94"/>
      <c r="C350" s="77" t="s">
        <v>546</v>
      </c>
      <c r="D350" s="78">
        <v>42044</v>
      </c>
      <c r="E350" s="79" t="s">
        <v>748</v>
      </c>
      <c r="F350" s="80">
        <v>19370.98</v>
      </c>
      <c r="G350" s="81" t="s">
        <v>193</v>
      </c>
      <c r="H350" s="82" t="s">
        <v>738</v>
      </c>
      <c r="I350" s="83" t="s">
        <v>42</v>
      </c>
      <c r="J350" s="87" t="s">
        <v>69</v>
      </c>
      <c r="K350" s="88">
        <v>11</v>
      </c>
    </row>
    <row r="351" spans="2:11" ht="52.5" customHeight="1">
      <c r="B351" s="94"/>
      <c r="C351" s="77" t="s">
        <v>37</v>
      </c>
      <c r="D351" s="78">
        <v>42082</v>
      </c>
      <c r="E351" s="79" t="s">
        <v>749</v>
      </c>
      <c r="F351" s="80">
        <v>392</v>
      </c>
      <c r="G351" s="81" t="s">
        <v>193</v>
      </c>
      <c r="H351" s="82" t="s">
        <v>750</v>
      </c>
      <c r="I351" s="83" t="s">
        <v>42</v>
      </c>
      <c r="J351" s="87" t="s">
        <v>69</v>
      </c>
      <c r="K351" s="88">
        <v>12</v>
      </c>
    </row>
    <row r="352" spans="2:11" ht="60" customHeight="1">
      <c r="B352" s="94"/>
      <c r="C352" s="77" t="s">
        <v>742</v>
      </c>
      <c r="D352" s="78">
        <v>42923</v>
      </c>
      <c r="E352" s="79" t="s">
        <v>751</v>
      </c>
      <c r="F352" s="80">
        <v>49041.55</v>
      </c>
      <c r="G352" s="81" t="s">
        <v>193</v>
      </c>
      <c r="H352" s="82" t="s">
        <v>752</v>
      </c>
      <c r="I352" s="83" t="s">
        <v>42</v>
      </c>
      <c r="J352" s="87" t="s">
        <v>69</v>
      </c>
      <c r="K352" s="88">
        <v>13</v>
      </c>
    </row>
    <row r="353" spans="2:12" ht="52.5" customHeight="1">
      <c r="B353" s="94"/>
      <c r="C353" s="77" t="s">
        <v>742</v>
      </c>
      <c r="D353" s="78">
        <v>43250</v>
      </c>
      <c r="E353" s="79" t="s">
        <v>753</v>
      </c>
      <c r="F353" s="80">
        <v>500</v>
      </c>
      <c r="G353" s="81" t="s">
        <v>243</v>
      </c>
      <c r="H353" s="82" t="s">
        <v>602</v>
      </c>
      <c r="I353" s="83" t="s">
        <v>42</v>
      </c>
      <c r="J353" s="87" t="s">
        <v>69</v>
      </c>
      <c r="K353" s="88">
        <v>13</v>
      </c>
    </row>
    <row r="354" spans="2:12" ht="52.5" customHeight="1">
      <c r="B354" s="94"/>
      <c r="C354" s="77" t="s">
        <v>160</v>
      </c>
      <c r="D354" s="78">
        <v>44833</v>
      </c>
      <c r="E354" s="79" t="s">
        <v>754</v>
      </c>
      <c r="F354" s="80">
        <v>10229.82</v>
      </c>
      <c r="G354" s="81" t="s">
        <v>63</v>
      </c>
      <c r="H354" s="82" t="s">
        <v>491</v>
      </c>
      <c r="I354" s="83" t="s">
        <v>65</v>
      </c>
      <c r="J354" s="87" t="s">
        <v>69</v>
      </c>
      <c r="K354" s="88">
        <v>16</v>
      </c>
    </row>
    <row r="355" spans="2:12" ht="72" customHeight="1">
      <c r="B355" s="94"/>
      <c r="C355" s="77" t="s">
        <v>127</v>
      </c>
      <c r="D355" s="78">
        <v>45729</v>
      </c>
      <c r="E355" s="79" t="s">
        <v>755</v>
      </c>
      <c r="F355" s="80">
        <v>473.3</v>
      </c>
      <c r="G355" s="81" t="s">
        <v>756</v>
      </c>
      <c r="H355" s="82" t="s">
        <v>757</v>
      </c>
      <c r="I355" s="83" t="s">
        <v>65</v>
      </c>
      <c r="J355" s="87" t="s">
        <v>69</v>
      </c>
      <c r="K355" s="88">
        <v>1</v>
      </c>
    </row>
    <row r="356" spans="2:12" ht="51" customHeight="1">
      <c r="B356" s="94"/>
      <c r="C356" s="77" t="s">
        <v>37</v>
      </c>
      <c r="D356" s="78">
        <v>45800</v>
      </c>
      <c r="E356" s="79" t="s">
        <v>758</v>
      </c>
      <c r="F356" s="80">
        <v>328.4</v>
      </c>
      <c r="G356" s="81" t="s">
        <v>759</v>
      </c>
      <c r="H356" s="82" t="s">
        <v>760</v>
      </c>
      <c r="I356" s="83" t="s">
        <v>65</v>
      </c>
      <c r="J356" s="87" t="s">
        <v>69</v>
      </c>
      <c r="K356" s="88">
        <v>17</v>
      </c>
    </row>
    <row r="357" spans="2:12" ht="51" customHeight="1">
      <c r="B357" s="95"/>
      <c r="C357" s="77" t="s">
        <v>37</v>
      </c>
      <c r="D357" s="78">
        <v>45897</v>
      </c>
      <c r="E357" s="79" t="s">
        <v>761</v>
      </c>
      <c r="F357" s="80">
        <v>100</v>
      </c>
      <c r="G357" s="81" t="s">
        <v>762</v>
      </c>
      <c r="H357" s="82" t="s">
        <v>763</v>
      </c>
      <c r="I357" s="83" t="s">
        <v>65</v>
      </c>
      <c r="J357" s="87" t="s">
        <v>69</v>
      </c>
      <c r="K357" s="88">
        <v>18</v>
      </c>
    </row>
    <row r="358" spans="2:12" ht="52.5" customHeight="1">
      <c r="B358" s="108" t="s">
        <v>9486</v>
      </c>
      <c r="C358" s="77" t="s">
        <v>58</v>
      </c>
      <c r="D358" s="78">
        <v>40389</v>
      </c>
      <c r="E358" s="79" t="s">
        <v>764</v>
      </c>
      <c r="F358" s="80">
        <v>8400</v>
      </c>
      <c r="G358" s="81" t="s">
        <v>40</v>
      </c>
      <c r="H358" s="82" t="s">
        <v>765</v>
      </c>
      <c r="I358" s="83" t="s">
        <v>42</v>
      </c>
      <c r="J358" s="87" t="s">
        <v>65</v>
      </c>
      <c r="K358" s="88">
        <v>1</v>
      </c>
    </row>
    <row r="359" spans="2:12" ht="60" customHeight="1">
      <c r="B359" s="109"/>
      <c r="C359" s="77" t="s">
        <v>766</v>
      </c>
      <c r="D359" s="78" t="s">
        <v>767</v>
      </c>
      <c r="E359" s="79" t="s">
        <v>768</v>
      </c>
      <c r="F359" s="80">
        <v>62368</v>
      </c>
      <c r="G359" s="81" t="s">
        <v>40</v>
      </c>
      <c r="H359" s="82" t="s">
        <v>769</v>
      </c>
      <c r="I359" s="83" t="s">
        <v>42</v>
      </c>
      <c r="J359" s="87" t="s">
        <v>65</v>
      </c>
      <c r="K359" s="88">
        <v>2</v>
      </c>
      <c r="L359" s="6"/>
    </row>
    <row r="360" spans="2:12" ht="60" customHeight="1">
      <c r="B360" s="109"/>
      <c r="C360" s="77" t="s">
        <v>140</v>
      </c>
      <c r="D360" s="78">
        <v>40627</v>
      </c>
      <c r="E360" s="79" t="s">
        <v>770</v>
      </c>
      <c r="F360" s="80">
        <v>9600</v>
      </c>
      <c r="G360" s="81" t="s">
        <v>40</v>
      </c>
      <c r="H360" s="82" t="s">
        <v>769</v>
      </c>
      <c r="I360" s="83" t="s">
        <v>42</v>
      </c>
      <c r="J360" s="87" t="s">
        <v>65</v>
      </c>
      <c r="K360" s="88">
        <v>3</v>
      </c>
    </row>
    <row r="361" spans="2:12" ht="60" customHeight="1">
      <c r="B361" s="109"/>
      <c r="C361" s="77" t="s">
        <v>140</v>
      </c>
      <c r="D361" s="78">
        <v>41151</v>
      </c>
      <c r="E361" s="79" t="s">
        <v>771</v>
      </c>
      <c r="F361" s="80">
        <v>7650</v>
      </c>
      <c r="G361" s="81" t="s">
        <v>63</v>
      </c>
      <c r="H361" s="82" t="s">
        <v>772</v>
      </c>
      <c r="I361" s="83" t="s">
        <v>65</v>
      </c>
      <c r="J361" s="87" t="s">
        <v>65</v>
      </c>
      <c r="K361" s="88">
        <v>4</v>
      </c>
    </row>
    <row r="362" spans="2:12" ht="143.25" customHeight="1">
      <c r="B362" s="109"/>
      <c r="C362" s="77" t="s">
        <v>58</v>
      </c>
      <c r="D362" s="78" t="s">
        <v>773</v>
      </c>
      <c r="E362" s="79" t="s">
        <v>774</v>
      </c>
      <c r="F362" s="80">
        <v>21872.7</v>
      </c>
      <c r="G362" s="81" t="s">
        <v>63</v>
      </c>
      <c r="H362" s="82" t="s">
        <v>775</v>
      </c>
      <c r="I362" s="83" t="s">
        <v>65</v>
      </c>
      <c r="J362" s="87" t="s">
        <v>65</v>
      </c>
      <c r="K362" s="88">
        <v>6</v>
      </c>
    </row>
    <row r="363" spans="2:12" ht="52.5" customHeight="1">
      <c r="B363" s="86"/>
      <c r="C363" s="77" t="s">
        <v>58</v>
      </c>
      <c r="D363" s="78">
        <v>42083</v>
      </c>
      <c r="E363" s="79" t="s">
        <v>776</v>
      </c>
      <c r="F363" s="80">
        <v>2168.6999999999998</v>
      </c>
      <c r="G363" s="81" t="s">
        <v>52</v>
      </c>
      <c r="H363" s="82" t="s">
        <v>777</v>
      </c>
      <c r="I363" s="83" t="s">
        <v>65</v>
      </c>
      <c r="J363" s="87" t="s">
        <v>65</v>
      </c>
      <c r="K363" s="88">
        <v>7</v>
      </c>
    </row>
    <row r="364" spans="2:12" ht="52.5" customHeight="1">
      <c r="B364" s="86"/>
      <c r="C364" s="77" t="s">
        <v>37</v>
      </c>
      <c r="D364" s="78">
        <v>42173</v>
      </c>
      <c r="E364" s="79" t="s">
        <v>778</v>
      </c>
      <c r="F364" s="80">
        <v>385</v>
      </c>
      <c r="G364" s="81" t="s">
        <v>63</v>
      </c>
      <c r="H364" s="82" t="s">
        <v>196</v>
      </c>
      <c r="I364" s="83" t="s">
        <v>65</v>
      </c>
      <c r="J364" s="87" t="s">
        <v>69</v>
      </c>
      <c r="K364" s="88">
        <v>8</v>
      </c>
    </row>
    <row r="365" spans="2:12" ht="52.5" customHeight="1">
      <c r="B365" s="86"/>
      <c r="C365" s="77" t="s">
        <v>779</v>
      </c>
      <c r="D365" s="78" t="s">
        <v>780</v>
      </c>
      <c r="E365" s="79" t="s">
        <v>781</v>
      </c>
      <c r="F365" s="80">
        <v>10096</v>
      </c>
      <c r="G365" s="81" t="s">
        <v>109</v>
      </c>
      <c r="H365" s="82" t="s">
        <v>162</v>
      </c>
      <c r="I365" s="83" t="s">
        <v>65</v>
      </c>
      <c r="J365" s="84" t="s">
        <v>65</v>
      </c>
      <c r="K365" s="88">
        <v>9</v>
      </c>
    </row>
    <row r="366" spans="2:12" ht="52.5" customHeight="1">
      <c r="B366" s="86"/>
      <c r="C366" s="77" t="s">
        <v>779</v>
      </c>
      <c r="D366" s="78">
        <v>43410</v>
      </c>
      <c r="E366" s="79" t="s">
        <v>782</v>
      </c>
      <c r="F366" s="80">
        <v>57612.9</v>
      </c>
      <c r="G366" s="81" t="s">
        <v>109</v>
      </c>
      <c r="H366" s="79" t="s">
        <v>783</v>
      </c>
      <c r="I366" s="83" t="s">
        <v>65</v>
      </c>
      <c r="J366" s="84" t="s">
        <v>65</v>
      </c>
      <c r="K366" s="88">
        <v>10</v>
      </c>
    </row>
    <row r="367" spans="2:12" ht="60" customHeight="1">
      <c r="B367" s="86"/>
      <c r="C367" s="77" t="s">
        <v>784</v>
      </c>
      <c r="D367" s="78">
        <v>43854</v>
      </c>
      <c r="E367" s="79" t="s">
        <v>785</v>
      </c>
      <c r="F367" s="80">
        <v>1574.58</v>
      </c>
      <c r="G367" s="81" t="s">
        <v>243</v>
      </c>
      <c r="H367" s="79" t="s">
        <v>786</v>
      </c>
      <c r="I367" s="83" t="s">
        <v>65</v>
      </c>
      <c r="J367" s="84" t="s">
        <v>69</v>
      </c>
      <c r="K367" s="88">
        <v>11</v>
      </c>
    </row>
    <row r="368" spans="2:12" ht="60" customHeight="1">
      <c r="B368" s="86"/>
      <c r="C368" s="77" t="s">
        <v>37</v>
      </c>
      <c r="D368" s="78">
        <v>44498</v>
      </c>
      <c r="E368" s="79" t="s">
        <v>787</v>
      </c>
      <c r="F368" s="80">
        <v>2500</v>
      </c>
      <c r="G368" s="81" t="s">
        <v>124</v>
      </c>
      <c r="H368" s="79" t="s">
        <v>788</v>
      </c>
      <c r="I368" s="83" t="s">
        <v>65</v>
      </c>
      <c r="J368" s="84" t="s">
        <v>69</v>
      </c>
      <c r="K368" s="88">
        <v>12</v>
      </c>
    </row>
    <row r="369" spans="2:11" ht="84" customHeight="1">
      <c r="B369" s="86"/>
      <c r="C369" s="77" t="s">
        <v>143</v>
      </c>
      <c r="D369" s="78">
        <v>44574</v>
      </c>
      <c r="E369" s="79" t="s">
        <v>789</v>
      </c>
      <c r="F369" s="80">
        <v>4559.6899999999996</v>
      </c>
      <c r="G369" s="81" t="s">
        <v>126</v>
      </c>
      <c r="H369" s="79" t="s">
        <v>790</v>
      </c>
      <c r="I369" s="83" t="s">
        <v>65</v>
      </c>
      <c r="J369" s="84" t="s">
        <v>65</v>
      </c>
      <c r="K369" s="88">
        <v>13</v>
      </c>
    </row>
    <row r="370" spans="2:11" ht="52.5" customHeight="1">
      <c r="B370" s="86"/>
      <c r="C370" s="77" t="s">
        <v>37</v>
      </c>
      <c r="D370" s="78" t="s">
        <v>791</v>
      </c>
      <c r="E370" s="79" t="s">
        <v>792</v>
      </c>
      <c r="F370" s="80">
        <v>9770.9</v>
      </c>
      <c r="G370" s="81" t="s">
        <v>199</v>
      </c>
      <c r="H370" s="79" t="s">
        <v>162</v>
      </c>
      <c r="I370" s="83" t="s">
        <v>65</v>
      </c>
      <c r="J370" s="84" t="s">
        <v>65</v>
      </c>
      <c r="K370" s="88">
        <v>14</v>
      </c>
    </row>
    <row r="371" spans="2:11" ht="60" customHeight="1">
      <c r="B371" s="123"/>
      <c r="C371" s="77" t="s">
        <v>37</v>
      </c>
      <c r="D371" s="78" t="s">
        <v>793</v>
      </c>
      <c r="E371" s="79" t="s">
        <v>794</v>
      </c>
      <c r="F371" s="80">
        <v>6026</v>
      </c>
      <c r="G371" s="81" t="s">
        <v>199</v>
      </c>
      <c r="H371" s="79" t="s">
        <v>795</v>
      </c>
      <c r="I371" s="83" t="s">
        <v>65</v>
      </c>
      <c r="J371" s="84" t="s">
        <v>65</v>
      </c>
      <c r="K371" s="88">
        <v>15</v>
      </c>
    </row>
    <row r="372" spans="2:11" ht="52.5" customHeight="1">
      <c r="B372" s="94"/>
      <c r="C372" s="77" t="s">
        <v>37</v>
      </c>
      <c r="D372" s="78">
        <v>45065</v>
      </c>
      <c r="E372" s="79" t="s">
        <v>796</v>
      </c>
      <c r="F372" s="80">
        <v>200</v>
      </c>
      <c r="G372" s="81" t="s">
        <v>124</v>
      </c>
      <c r="H372" s="79" t="s">
        <v>159</v>
      </c>
      <c r="I372" s="83" t="s">
        <v>65</v>
      </c>
      <c r="J372" s="84" t="s">
        <v>69</v>
      </c>
      <c r="K372" s="88">
        <v>16</v>
      </c>
    </row>
    <row r="373" spans="2:11" ht="52.5" customHeight="1">
      <c r="B373" s="94"/>
      <c r="C373" s="77" t="s">
        <v>37</v>
      </c>
      <c r="D373" s="78">
        <v>45103</v>
      </c>
      <c r="E373" s="79" t="s">
        <v>797</v>
      </c>
      <c r="F373" s="80">
        <v>2352</v>
      </c>
      <c r="G373" s="81" t="s">
        <v>126</v>
      </c>
      <c r="H373" s="79" t="s">
        <v>798</v>
      </c>
      <c r="I373" s="83" t="s">
        <v>42</v>
      </c>
      <c r="J373" s="84" t="s">
        <v>65</v>
      </c>
      <c r="K373" s="88">
        <v>18</v>
      </c>
    </row>
    <row r="374" spans="2:11" ht="52.5" customHeight="1">
      <c r="B374" s="94"/>
      <c r="C374" s="77" t="s">
        <v>37</v>
      </c>
      <c r="D374" s="78">
        <v>45268</v>
      </c>
      <c r="E374" s="79" t="s">
        <v>799</v>
      </c>
      <c r="F374" s="80">
        <v>496</v>
      </c>
      <c r="G374" s="81" t="s">
        <v>129</v>
      </c>
      <c r="H374" s="79" t="s">
        <v>800</v>
      </c>
      <c r="I374" s="83" t="s">
        <v>65</v>
      </c>
      <c r="J374" s="84" t="s">
        <v>69</v>
      </c>
      <c r="K374" s="88">
        <v>19</v>
      </c>
    </row>
    <row r="375" spans="2:11" ht="52.5" customHeight="1">
      <c r="B375" s="94"/>
      <c r="C375" s="77" t="s">
        <v>37</v>
      </c>
      <c r="D375" s="78">
        <v>45315</v>
      </c>
      <c r="E375" s="79" t="s">
        <v>801</v>
      </c>
      <c r="F375" s="80">
        <v>1611.0250000000001</v>
      </c>
      <c r="G375" s="81" t="s">
        <v>126</v>
      </c>
      <c r="H375" s="79" t="s">
        <v>798</v>
      </c>
      <c r="I375" s="83" t="s">
        <v>65</v>
      </c>
      <c r="J375" s="84" t="s">
        <v>65</v>
      </c>
      <c r="K375" s="88">
        <v>20</v>
      </c>
    </row>
    <row r="376" spans="2:11" ht="52.5" customHeight="1">
      <c r="B376" s="94"/>
      <c r="C376" s="77" t="s">
        <v>37</v>
      </c>
      <c r="D376" s="124" t="s">
        <v>802</v>
      </c>
      <c r="E376" s="79" t="s">
        <v>803</v>
      </c>
      <c r="F376" s="80">
        <v>430.1</v>
      </c>
      <c r="G376" s="81" t="s">
        <v>124</v>
      </c>
      <c r="H376" s="79" t="s">
        <v>798</v>
      </c>
      <c r="I376" s="83" t="s">
        <v>65</v>
      </c>
      <c r="J376" s="84" t="s">
        <v>65</v>
      </c>
      <c r="K376" s="88">
        <v>21</v>
      </c>
    </row>
    <row r="377" spans="2:11" ht="52.5" customHeight="1">
      <c r="B377" s="94"/>
      <c r="C377" s="77" t="s">
        <v>37</v>
      </c>
      <c r="D377" s="124">
        <v>45636</v>
      </c>
      <c r="E377" s="79" t="s">
        <v>804</v>
      </c>
      <c r="F377" s="80">
        <v>8862.34</v>
      </c>
      <c r="G377" s="81" t="s">
        <v>805</v>
      </c>
      <c r="H377" s="79" t="s">
        <v>806</v>
      </c>
      <c r="I377" s="83" t="s">
        <v>65</v>
      </c>
      <c r="J377" s="84" t="s">
        <v>69</v>
      </c>
      <c r="K377" s="88">
        <v>22</v>
      </c>
    </row>
    <row r="378" spans="2:11" ht="91.5" customHeight="1">
      <c r="B378" s="94"/>
      <c r="C378" s="77" t="s">
        <v>37</v>
      </c>
      <c r="D378" s="124">
        <v>45664</v>
      </c>
      <c r="E378" s="79" t="s">
        <v>807</v>
      </c>
      <c r="F378" s="80">
        <v>21983</v>
      </c>
      <c r="G378" s="81" t="s">
        <v>808</v>
      </c>
      <c r="H378" s="79" t="s">
        <v>809</v>
      </c>
      <c r="I378" s="83" t="s">
        <v>65</v>
      </c>
      <c r="J378" s="84" t="s">
        <v>65</v>
      </c>
      <c r="K378" s="88">
        <v>23</v>
      </c>
    </row>
    <row r="379" spans="2:11" ht="52.5" customHeight="1">
      <c r="B379" s="94"/>
      <c r="C379" s="77" t="s">
        <v>37</v>
      </c>
      <c r="D379" s="124">
        <v>45685</v>
      </c>
      <c r="E379" s="79" t="s">
        <v>810</v>
      </c>
      <c r="F379" s="80">
        <v>800</v>
      </c>
      <c r="G379" s="81" t="s">
        <v>811</v>
      </c>
      <c r="H379" s="79" t="s">
        <v>812</v>
      </c>
      <c r="I379" s="83" t="s">
        <v>65</v>
      </c>
      <c r="J379" s="84" t="s">
        <v>69</v>
      </c>
      <c r="K379" s="88">
        <v>24</v>
      </c>
    </row>
    <row r="380" spans="2:11" ht="52.5" customHeight="1">
      <c r="B380" s="94"/>
      <c r="C380" s="77" t="s">
        <v>9479</v>
      </c>
      <c r="D380" s="124">
        <v>45799</v>
      </c>
      <c r="E380" s="79" t="s">
        <v>813</v>
      </c>
      <c r="F380" s="80">
        <v>1087.18</v>
      </c>
      <c r="G380" s="81" t="s">
        <v>808</v>
      </c>
      <c r="H380" s="79" t="s">
        <v>112</v>
      </c>
      <c r="I380" s="83" t="s">
        <v>65</v>
      </c>
      <c r="J380" s="84" t="s">
        <v>69</v>
      </c>
      <c r="K380" s="88">
        <v>25</v>
      </c>
    </row>
    <row r="381" spans="2:11" ht="52.5" customHeight="1">
      <c r="B381" s="94"/>
      <c r="C381" s="77" t="s">
        <v>37</v>
      </c>
      <c r="D381" s="124">
        <v>46001</v>
      </c>
      <c r="E381" s="79" t="s">
        <v>9237</v>
      </c>
      <c r="F381" s="80">
        <v>354.13</v>
      </c>
      <c r="G381" s="81" t="s">
        <v>9236</v>
      </c>
      <c r="H381" s="79" t="s">
        <v>162</v>
      </c>
      <c r="I381" s="83" t="s">
        <v>65</v>
      </c>
      <c r="J381" s="84" t="s">
        <v>69</v>
      </c>
      <c r="K381" s="88">
        <v>26</v>
      </c>
    </row>
    <row r="382" spans="2:11" ht="52.5" customHeight="1">
      <c r="B382" s="95"/>
      <c r="C382" s="77" t="s">
        <v>37</v>
      </c>
      <c r="D382" s="124">
        <v>46042</v>
      </c>
      <c r="E382" s="79" t="s">
        <v>9484</v>
      </c>
      <c r="F382" s="80">
        <v>687.8</v>
      </c>
      <c r="G382" s="81" t="s">
        <v>9483</v>
      </c>
      <c r="H382" s="79" t="s">
        <v>9485</v>
      </c>
      <c r="I382" s="83" t="s">
        <v>65</v>
      </c>
      <c r="J382" s="84" t="s">
        <v>69</v>
      </c>
      <c r="K382" s="88">
        <v>27</v>
      </c>
    </row>
    <row r="383" spans="2:11" ht="52.5" customHeight="1">
      <c r="B383" s="108" t="s">
        <v>9520</v>
      </c>
      <c r="C383" s="77" t="s">
        <v>99</v>
      </c>
      <c r="D383" s="78" t="s">
        <v>814</v>
      </c>
      <c r="E383" s="125" t="s">
        <v>815</v>
      </c>
      <c r="F383" s="80">
        <v>500</v>
      </c>
      <c r="G383" s="81" t="s">
        <v>295</v>
      </c>
      <c r="H383" s="82" t="s">
        <v>196</v>
      </c>
      <c r="I383" s="83" t="s">
        <v>42</v>
      </c>
      <c r="J383" s="84" t="s">
        <v>69</v>
      </c>
      <c r="K383" s="88">
        <v>8</v>
      </c>
    </row>
    <row r="384" spans="2:11" ht="52.5" customHeight="1">
      <c r="B384" s="109"/>
      <c r="C384" s="77" t="s">
        <v>99</v>
      </c>
      <c r="D384" s="78" t="s">
        <v>816</v>
      </c>
      <c r="E384" s="79" t="s">
        <v>817</v>
      </c>
      <c r="F384" s="80">
        <v>105235.5</v>
      </c>
      <c r="G384" s="81" t="s">
        <v>40</v>
      </c>
      <c r="H384" s="82" t="s">
        <v>41</v>
      </c>
      <c r="I384" s="83" t="s">
        <v>42</v>
      </c>
      <c r="J384" s="87" t="s">
        <v>65</v>
      </c>
      <c r="K384" s="88">
        <v>9</v>
      </c>
    </row>
    <row r="385" spans="2:12" ht="127" customHeight="1">
      <c r="B385" s="109"/>
      <c r="C385" s="77" t="s">
        <v>58</v>
      </c>
      <c r="D385" s="78" t="s">
        <v>818</v>
      </c>
      <c r="E385" s="79" t="s">
        <v>819</v>
      </c>
      <c r="F385" s="80">
        <v>30210</v>
      </c>
      <c r="G385" s="81" t="s">
        <v>40</v>
      </c>
      <c r="H385" s="82" t="s">
        <v>820</v>
      </c>
      <c r="I385" s="83" t="s">
        <v>42</v>
      </c>
      <c r="J385" s="87" t="s">
        <v>65</v>
      </c>
      <c r="K385" s="88">
        <v>11</v>
      </c>
    </row>
    <row r="386" spans="2:12" ht="52.5" customHeight="1">
      <c r="B386" s="109"/>
      <c r="C386" s="77" t="s">
        <v>58</v>
      </c>
      <c r="D386" s="78">
        <v>41099</v>
      </c>
      <c r="E386" s="79" t="s">
        <v>821</v>
      </c>
      <c r="F386" s="80">
        <v>2092.48</v>
      </c>
      <c r="G386" s="81" t="s">
        <v>40</v>
      </c>
      <c r="H386" s="82" t="s">
        <v>41</v>
      </c>
      <c r="I386" s="83" t="s">
        <v>42</v>
      </c>
      <c r="J386" s="87" t="s">
        <v>69</v>
      </c>
      <c r="K386" s="88">
        <v>12</v>
      </c>
    </row>
    <row r="387" spans="2:12" ht="52.5" customHeight="1">
      <c r="B387" s="109"/>
      <c r="C387" s="77" t="s">
        <v>58</v>
      </c>
      <c r="D387" s="78">
        <v>41123</v>
      </c>
      <c r="E387" s="79" t="s">
        <v>822</v>
      </c>
      <c r="F387" s="80">
        <v>3737</v>
      </c>
      <c r="G387" s="81" t="s">
        <v>295</v>
      </c>
      <c r="H387" s="82" t="s">
        <v>777</v>
      </c>
      <c r="I387" s="83" t="s">
        <v>42</v>
      </c>
      <c r="J387" s="84" t="s">
        <v>69</v>
      </c>
      <c r="K387" s="88">
        <v>13</v>
      </c>
    </row>
    <row r="388" spans="2:12" ht="52.5" customHeight="1">
      <c r="B388" s="109"/>
      <c r="C388" s="77" t="s">
        <v>58</v>
      </c>
      <c r="D388" s="78">
        <v>41193</v>
      </c>
      <c r="E388" s="79" t="s">
        <v>823</v>
      </c>
      <c r="F388" s="80">
        <v>1035.4000000000001</v>
      </c>
      <c r="G388" s="81" t="s">
        <v>295</v>
      </c>
      <c r="H388" s="82" t="s">
        <v>196</v>
      </c>
      <c r="I388" s="83" t="s">
        <v>42</v>
      </c>
      <c r="J388" s="84" t="s">
        <v>69</v>
      </c>
      <c r="K388" s="88">
        <v>14</v>
      </c>
    </row>
    <row r="389" spans="2:12" ht="52.5" customHeight="1">
      <c r="B389" s="109"/>
      <c r="C389" s="77" t="s">
        <v>58</v>
      </c>
      <c r="D389" s="78">
        <v>41232</v>
      </c>
      <c r="E389" s="79" t="s">
        <v>824</v>
      </c>
      <c r="F389" s="80">
        <v>620</v>
      </c>
      <c r="G389" s="81" t="s">
        <v>40</v>
      </c>
      <c r="H389" s="82" t="s">
        <v>635</v>
      </c>
      <c r="I389" s="83" t="s">
        <v>42</v>
      </c>
      <c r="J389" s="87" t="s">
        <v>69</v>
      </c>
      <c r="K389" s="88">
        <v>15</v>
      </c>
    </row>
    <row r="390" spans="2:12" ht="52.5" customHeight="1">
      <c r="B390" s="109"/>
      <c r="C390" s="77" t="s">
        <v>58</v>
      </c>
      <c r="D390" s="78">
        <v>41557</v>
      </c>
      <c r="E390" s="79" t="s">
        <v>825</v>
      </c>
      <c r="F390" s="80">
        <v>131</v>
      </c>
      <c r="G390" s="81" t="s">
        <v>73</v>
      </c>
      <c r="H390" s="82" t="s">
        <v>616</v>
      </c>
      <c r="I390" s="100" t="s">
        <v>65</v>
      </c>
      <c r="J390" s="87" t="s">
        <v>69</v>
      </c>
      <c r="K390" s="88">
        <v>18</v>
      </c>
    </row>
    <row r="391" spans="2:12" ht="52.5" customHeight="1">
      <c r="B391" s="109"/>
      <c r="C391" s="77" t="s">
        <v>58</v>
      </c>
      <c r="D391" s="78">
        <v>42173</v>
      </c>
      <c r="E391" s="79" t="s">
        <v>826</v>
      </c>
      <c r="F391" s="116">
        <v>100</v>
      </c>
      <c r="G391" s="81" t="s">
        <v>97</v>
      </c>
      <c r="H391" s="79" t="s">
        <v>41</v>
      </c>
      <c r="I391" s="100" t="s">
        <v>65</v>
      </c>
      <c r="J391" s="87" t="s">
        <v>69</v>
      </c>
      <c r="K391" s="88">
        <v>22</v>
      </c>
    </row>
    <row r="392" spans="2:12" ht="98.25" customHeight="1">
      <c r="B392" s="109"/>
      <c r="C392" s="77" t="s">
        <v>58</v>
      </c>
      <c r="D392" s="78">
        <v>42338</v>
      </c>
      <c r="E392" s="79" t="s">
        <v>827</v>
      </c>
      <c r="F392" s="116">
        <v>123.64</v>
      </c>
      <c r="G392" s="81" t="s">
        <v>204</v>
      </c>
      <c r="H392" s="79" t="s">
        <v>828</v>
      </c>
      <c r="I392" s="100" t="s">
        <v>42</v>
      </c>
      <c r="J392" s="87" t="s">
        <v>65</v>
      </c>
      <c r="K392" s="88">
        <v>25</v>
      </c>
    </row>
    <row r="393" spans="2:12" ht="52.5" customHeight="1">
      <c r="B393" s="109"/>
      <c r="C393" s="77" t="s">
        <v>58</v>
      </c>
      <c r="D393" s="78">
        <v>42341</v>
      </c>
      <c r="E393" s="79" t="s">
        <v>829</v>
      </c>
      <c r="F393" s="116">
        <v>632.5</v>
      </c>
      <c r="G393" s="81" t="s">
        <v>97</v>
      </c>
      <c r="H393" s="79" t="s">
        <v>830</v>
      </c>
      <c r="I393" s="100" t="s">
        <v>42</v>
      </c>
      <c r="J393" s="87" t="s">
        <v>69</v>
      </c>
      <c r="K393" s="88">
        <v>26</v>
      </c>
    </row>
    <row r="394" spans="2:12" ht="52.5" customHeight="1">
      <c r="B394" s="109"/>
      <c r="C394" s="77" t="s">
        <v>58</v>
      </c>
      <c r="D394" s="78" t="s">
        <v>831</v>
      </c>
      <c r="E394" s="79" t="s">
        <v>832</v>
      </c>
      <c r="F394" s="116">
        <v>11619.33</v>
      </c>
      <c r="G394" s="81" t="s">
        <v>97</v>
      </c>
      <c r="H394" s="79" t="s">
        <v>41</v>
      </c>
      <c r="I394" s="83" t="s">
        <v>69</v>
      </c>
      <c r="J394" s="106" t="s">
        <v>65</v>
      </c>
      <c r="K394" s="88">
        <v>27</v>
      </c>
      <c r="L394" s="25"/>
    </row>
    <row r="395" spans="2:12" ht="52.5" customHeight="1">
      <c r="B395" s="109"/>
      <c r="C395" s="77" t="s">
        <v>127</v>
      </c>
      <c r="D395" s="78">
        <v>42376</v>
      </c>
      <c r="E395" s="79" t="s">
        <v>833</v>
      </c>
      <c r="F395" s="116">
        <v>600</v>
      </c>
      <c r="G395" s="81" t="s">
        <v>204</v>
      </c>
      <c r="H395" s="79" t="s">
        <v>649</v>
      </c>
      <c r="I395" s="100" t="s">
        <v>65</v>
      </c>
      <c r="J395" s="87" t="s">
        <v>69</v>
      </c>
      <c r="K395" s="88">
        <v>28</v>
      </c>
    </row>
    <row r="396" spans="2:12" ht="95.5" customHeight="1">
      <c r="B396" s="109"/>
      <c r="C396" s="77" t="s">
        <v>94</v>
      </c>
      <c r="D396" s="78" t="s">
        <v>834</v>
      </c>
      <c r="E396" s="79" t="s">
        <v>835</v>
      </c>
      <c r="F396" s="116">
        <v>1837.67</v>
      </c>
      <c r="G396" s="81" t="s">
        <v>79</v>
      </c>
      <c r="H396" s="79" t="s">
        <v>777</v>
      </c>
      <c r="I396" s="100" t="s">
        <v>42</v>
      </c>
      <c r="J396" s="87" t="s">
        <v>69</v>
      </c>
      <c r="K396" s="88">
        <v>33</v>
      </c>
    </row>
    <row r="397" spans="2:12" ht="72" customHeight="1">
      <c r="B397" s="109"/>
      <c r="C397" s="101" t="s">
        <v>37</v>
      </c>
      <c r="D397" s="114" t="s">
        <v>836</v>
      </c>
      <c r="E397" s="103" t="s">
        <v>837</v>
      </c>
      <c r="F397" s="115">
        <v>5850.6</v>
      </c>
      <c r="G397" s="104" t="s">
        <v>97</v>
      </c>
      <c r="H397" s="103" t="s">
        <v>838</v>
      </c>
      <c r="I397" s="105" t="s">
        <v>65</v>
      </c>
      <c r="J397" s="106" t="s">
        <v>65</v>
      </c>
      <c r="K397" s="107">
        <v>40</v>
      </c>
    </row>
    <row r="398" spans="2:12" ht="88.5" customHeight="1">
      <c r="B398" s="109"/>
      <c r="C398" s="101" t="s">
        <v>37</v>
      </c>
      <c r="D398" s="114" t="s">
        <v>839</v>
      </c>
      <c r="E398" s="103" t="s">
        <v>840</v>
      </c>
      <c r="F398" s="115">
        <v>5271.8</v>
      </c>
      <c r="G398" s="104" t="s">
        <v>185</v>
      </c>
      <c r="H398" s="103" t="s">
        <v>841</v>
      </c>
      <c r="I398" s="105" t="s">
        <v>65</v>
      </c>
      <c r="J398" s="106" t="s">
        <v>65</v>
      </c>
      <c r="K398" s="107">
        <v>41</v>
      </c>
    </row>
    <row r="399" spans="2:12" ht="52.5" customHeight="1">
      <c r="B399" s="109"/>
      <c r="C399" s="101" t="s">
        <v>37</v>
      </c>
      <c r="D399" s="114">
        <v>43083</v>
      </c>
      <c r="E399" s="103" t="s">
        <v>842</v>
      </c>
      <c r="F399" s="115">
        <v>27.1</v>
      </c>
      <c r="G399" s="104" t="s">
        <v>109</v>
      </c>
      <c r="H399" s="103" t="s">
        <v>673</v>
      </c>
      <c r="I399" s="105" t="s">
        <v>69</v>
      </c>
      <c r="J399" s="106" t="s">
        <v>65</v>
      </c>
      <c r="K399" s="107">
        <v>43</v>
      </c>
    </row>
    <row r="400" spans="2:12" ht="52.5" customHeight="1">
      <c r="B400" s="109"/>
      <c r="C400" s="101" t="s">
        <v>127</v>
      </c>
      <c r="D400" s="114">
        <v>43195</v>
      </c>
      <c r="E400" s="103" t="s">
        <v>843</v>
      </c>
      <c r="F400" s="115">
        <v>69.7</v>
      </c>
      <c r="G400" s="104" t="s">
        <v>109</v>
      </c>
      <c r="H400" s="103" t="s">
        <v>418</v>
      </c>
      <c r="I400" s="105" t="s">
        <v>65</v>
      </c>
      <c r="J400" s="106" t="s">
        <v>69</v>
      </c>
      <c r="K400" s="107">
        <v>45</v>
      </c>
    </row>
    <row r="401" spans="2:11" ht="52.5" customHeight="1">
      <c r="B401" s="109"/>
      <c r="C401" s="101" t="s">
        <v>37</v>
      </c>
      <c r="D401" s="114">
        <v>43195</v>
      </c>
      <c r="E401" s="103" t="s">
        <v>843</v>
      </c>
      <c r="F401" s="115">
        <v>69.7</v>
      </c>
      <c r="G401" s="104" t="s">
        <v>109</v>
      </c>
      <c r="H401" s="103" t="s">
        <v>844</v>
      </c>
      <c r="I401" s="105" t="s">
        <v>69</v>
      </c>
      <c r="J401" s="106" t="s">
        <v>65</v>
      </c>
      <c r="K401" s="107">
        <v>46</v>
      </c>
    </row>
    <row r="402" spans="2:11" ht="52.5" customHeight="1">
      <c r="B402" s="109"/>
      <c r="C402" s="101" t="s">
        <v>127</v>
      </c>
      <c r="D402" s="114">
        <v>43276</v>
      </c>
      <c r="E402" s="103" t="s">
        <v>845</v>
      </c>
      <c r="F402" s="115">
        <v>61.39</v>
      </c>
      <c r="G402" s="104" t="s">
        <v>243</v>
      </c>
      <c r="H402" s="103" t="s">
        <v>641</v>
      </c>
      <c r="I402" s="105" t="s">
        <v>65</v>
      </c>
      <c r="J402" s="106" t="s">
        <v>69</v>
      </c>
      <c r="K402" s="107">
        <v>47</v>
      </c>
    </row>
    <row r="403" spans="2:11" ht="60" customHeight="1">
      <c r="B403" s="109"/>
      <c r="C403" s="101" t="s">
        <v>37</v>
      </c>
      <c r="D403" s="114" t="s">
        <v>846</v>
      </c>
      <c r="E403" s="103" t="s">
        <v>847</v>
      </c>
      <c r="F403" s="115">
        <v>104006.74</v>
      </c>
      <c r="G403" s="104" t="s">
        <v>109</v>
      </c>
      <c r="H403" s="103" t="s">
        <v>788</v>
      </c>
      <c r="I403" s="105" t="s">
        <v>65</v>
      </c>
      <c r="J403" s="106" t="s">
        <v>65</v>
      </c>
      <c r="K403" s="107" t="s">
        <v>848</v>
      </c>
    </row>
    <row r="404" spans="2:11" ht="52.5" customHeight="1">
      <c r="B404" s="109"/>
      <c r="C404" s="101" t="s">
        <v>37</v>
      </c>
      <c r="D404" s="114">
        <v>43592</v>
      </c>
      <c r="E404" s="103" t="s">
        <v>849</v>
      </c>
      <c r="F404" s="115">
        <v>38279.4</v>
      </c>
      <c r="G404" s="104" t="s">
        <v>114</v>
      </c>
      <c r="H404" s="103" t="s">
        <v>162</v>
      </c>
      <c r="I404" s="105" t="s">
        <v>65</v>
      </c>
      <c r="J404" s="106" t="s">
        <v>65</v>
      </c>
      <c r="K404" s="107" t="s">
        <v>850</v>
      </c>
    </row>
    <row r="405" spans="2:11" ht="52.5" customHeight="1">
      <c r="B405" s="109"/>
      <c r="C405" s="101" t="s">
        <v>37</v>
      </c>
      <c r="D405" s="114" t="s">
        <v>9291</v>
      </c>
      <c r="E405" s="103" t="s">
        <v>851</v>
      </c>
      <c r="F405" s="115">
        <v>17064.5</v>
      </c>
      <c r="G405" s="104" t="s">
        <v>852</v>
      </c>
      <c r="H405" s="103" t="s">
        <v>649</v>
      </c>
      <c r="I405" s="105" t="s">
        <v>65</v>
      </c>
      <c r="J405" s="106" t="s">
        <v>65</v>
      </c>
      <c r="K405" s="107">
        <v>51</v>
      </c>
    </row>
    <row r="406" spans="2:11" ht="52.5" customHeight="1">
      <c r="B406" s="109"/>
      <c r="C406" s="101" t="s">
        <v>37</v>
      </c>
      <c r="D406" s="114" t="s">
        <v>853</v>
      </c>
      <c r="E406" s="103" t="s">
        <v>854</v>
      </c>
      <c r="F406" s="115">
        <v>152.76</v>
      </c>
      <c r="G406" s="104" t="s">
        <v>129</v>
      </c>
      <c r="H406" s="103" t="s">
        <v>855</v>
      </c>
      <c r="I406" s="105" t="s">
        <v>65</v>
      </c>
      <c r="J406" s="106" t="s">
        <v>65</v>
      </c>
      <c r="K406" s="107">
        <v>55</v>
      </c>
    </row>
    <row r="407" spans="2:11" ht="52.5" customHeight="1">
      <c r="B407" s="109"/>
      <c r="C407" s="101" t="s">
        <v>37</v>
      </c>
      <c r="D407" s="114">
        <v>44693</v>
      </c>
      <c r="E407" s="103" t="s">
        <v>856</v>
      </c>
      <c r="F407" s="115">
        <v>100</v>
      </c>
      <c r="G407" s="104" t="s">
        <v>243</v>
      </c>
      <c r="H407" s="103" t="s">
        <v>649</v>
      </c>
      <c r="I407" s="105" t="s">
        <v>65</v>
      </c>
      <c r="J407" s="106" t="s">
        <v>69</v>
      </c>
      <c r="K407" s="107">
        <v>62</v>
      </c>
    </row>
    <row r="408" spans="2:11" ht="52.5" customHeight="1">
      <c r="B408" s="94"/>
      <c r="C408" s="101" t="s">
        <v>857</v>
      </c>
      <c r="D408" s="114">
        <v>45209</v>
      </c>
      <c r="E408" s="103" t="s">
        <v>858</v>
      </c>
      <c r="F408" s="115">
        <v>1400</v>
      </c>
      <c r="G408" s="104" t="s">
        <v>129</v>
      </c>
      <c r="H408" s="103" t="s">
        <v>684</v>
      </c>
      <c r="I408" s="105" t="s">
        <v>65</v>
      </c>
      <c r="J408" s="106" t="s">
        <v>43</v>
      </c>
      <c r="K408" s="107">
        <v>70</v>
      </c>
    </row>
    <row r="409" spans="2:11" ht="52.5" customHeight="1">
      <c r="B409" s="94"/>
      <c r="C409" s="101" t="s">
        <v>857</v>
      </c>
      <c r="D409" s="114">
        <v>45159</v>
      </c>
      <c r="E409" s="103" t="s">
        <v>859</v>
      </c>
      <c r="F409" s="115">
        <v>98.8</v>
      </c>
      <c r="G409" s="104" t="s">
        <v>124</v>
      </c>
      <c r="H409" s="103" t="s">
        <v>641</v>
      </c>
      <c r="I409" s="105" t="s">
        <v>65</v>
      </c>
      <c r="J409" s="106" t="s">
        <v>43</v>
      </c>
      <c r="K409" s="107" t="s">
        <v>860</v>
      </c>
    </row>
    <row r="410" spans="2:11" ht="52.5" customHeight="1">
      <c r="B410" s="94"/>
      <c r="C410" s="101" t="s">
        <v>127</v>
      </c>
      <c r="D410" s="114">
        <v>45218</v>
      </c>
      <c r="E410" s="103" t="s">
        <v>861</v>
      </c>
      <c r="F410" s="115">
        <v>400</v>
      </c>
      <c r="G410" s="104" t="s">
        <v>126</v>
      </c>
      <c r="H410" s="103" t="s">
        <v>684</v>
      </c>
      <c r="I410" s="105" t="s">
        <v>65</v>
      </c>
      <c r="J410" s="106" t="s">
        <v>43</v>
      </c>
      <c r="K410" s="107">
        <v>71</v>
      </c>
    </row>
    <row r="411" spans="2:11" ht="52.5" customHeight="1">
      <c r="B411" s="94"/>
      <c r="C411" s="101" t="s">
        <v>857</v>
      </c>
      <c r="D411" s="114">
        <v>45218</v>
      </c>
      <c r="E411" s="103" t="s">
        <v>862</v>
      </c>
      <c r="F411" s="115">
        <v>366.83</v>
      </c>
      <c r="G411" s="104" t="s">
        <v>126</v>
      </c>
      <c r="H411" s="103" t="s">
        <v>254</v>
      </c>
      <c r="I411" s="105" t="s">
        <v>43</v>
      </c>
      <c r="J411" s="106" t="s">
        <v>65</v>
      </c>
      <c r="K411" s="107">
        <v>72</v>
      </c>
    </row>
    <row r="412" spans="2:11" ht="52.5" customHeight="1">
      <c r="B412" s="94"/>
      <c r="C412" s="101" t="s">
        <v>37</v>
      </c>
      <c r="D412" s="114">
        <v>45246</v>
      </c>
      <c r="E412" s="103" t="s">
        <v>863</v>
      </c>
      <c r="F412" s="115">
        <v>382.4</v>
      </c>
      <c r="G412" s="104" t="s">
        <v>129</v>
      </c>
      <c r="H412" s="103" t="s">
        <v>864</v>
      </c>
      <c r="I412" s="105" t="s">
        <v>65</v>
      </c>
      <c r="J412" s="106" t="s">
        <v>65</v>
      </c>
      <c r="K412" s="107">
        <v>73</v>
      </c>
    </row>
    <row r="413" spans="2:11" ht="52.5" customHeight="1">
      <c r="B413" s="94"/>
      <c r="C413" s="101" t="s">
        <v>127</v>
      </c>
      <c r="D413" s="114">
        <v>45372</v>
      </c>
      <c r="E413" s="103" t="s">
        <v>865</v>
      </c>
      <c r="F413" s="115">
        <v>200</v>
      </c>
      <c r="G413" s="104" t="s">
        <v>124</v>
      </c>
      <c r="H413" s="103" t="s">
        <v>89</v>
      </c>
      <c r="I413" s="105" t="s">
        <v>65</v>
      </c>
      <c r="J413" s="106" t="s">
        <v>43</v>
      </c>
      <c r="K413" s="107">
        <v>76</v>
      </c>
    </row>
    <row r="414" spans="2:11" ht="52.5" customHeight="1">
      <c r="B414" s="94"/>
      <c r="C414" s="101" t="s">
        <v>37</v>
      </c>
      <c r="D414" s="114">
        <v>45376</v>
      </c>
      <c r="E414" s="103" t="s">
        <v>866</v>
      </c>
      <c r="F414" s="115">
        <v>200</v>
      </c>
      <c r="G414" s="104" t="s">
        <v>126</v>
      </c>
      <c r="H414" s="103" t="s">
        <v>254</v>
      </c>
      <c r="I414" s="105" t="s">
        <v>65</v>
      </c>
      <c r="J414" s="106" t="s">
        <v>43</v>
      </c>
      <c r="K414" s="107">
        <v>77</v>
      </c>
    </row>
    <row r="415" spans="2:11" ht="52.5" customHeight="1">
      <c r="B415" s="94"/>
      <c r="C415" s="101" t="s">
        <v>37</v>
      </c>
      <c r="D415" s="114" t="s">
        <v>867</v>
      </c>
      <c r="E415" s="103" t="s">
        <v>868</v>
      </c>
      <c r="F415" s="115">
        <v>700</v>
      </c>
      <c r="G415" s="104" t="s">
        <v>869</v>
      </c>
      <c r="H415" s="103" t="s">
        <v>870</v>
      </c>
      <c r="I415" s="105" t="s">
        <v>65</v>
      </c>
      <c r="J415" s="106" t="s">
        <v>65</v>
      </c>
      <c r="K415" s="107">
        <v>78</v>
      </c>
    </row>
    <row r="416" spans="2:11" ht="52.5" customHeight="1">
      <c r="B416" s="94"/>
      <c r="C416" s="101" t="s">
        <v>37</v>
      </c>
      <c r="D416" s="114">
        <v>45530</v>
      </c>
      <c r="E416" s="103" t="s">
        <v>871</v>
      </c>
      <c r="F416" s="115">
        <v>200</v>
      </c>
      <c r="G416" s="104" t="s">
        <v>872</v>
      </c>
      <c r="H416" s="103" t="s">
        <v>873</v>
      </c>
      <c r="I416" s="105" t="s">
        <v>65</v>
      </c>
      <c r="J416" s="106" t="s">
        <v>69</v>
      </c>
      <c r="K416" s="107">
        <v>80</v>
      </c>
    </row>
    <row r="417" spans="2:11" ht="52.5" customHeight="1">
      <c r="B417" s="94"/>
      <c r="C417" s="101" t="s">
        <v>37</v>
      </c>
      <c r="D417" s="114">
        <v>45663</v>
      </c>
      <c r="E417" s="103" t="s">
        <v>874</v>
      </c>
      <c r="F417" s="115">
        <v>72.400000000000006</v>
      </c>
      <c r="G417" s="104" t="s">
        <v>875</v>
      </c>
      <c r="H417" s="103" t="s">
        <v>876</v>
      </c>
      <c r="I417" s="105" t="s">
        <v>65</v>
      </c>
      <c r="J417" s="106" t="s">
        <v>69</v>
      </c>
      <c r="K417" s="107">
        <v>83</v>
      </c>
    </row>
    <row r="418" spans="2:11" ht="52.5" customHeight="1">
      <c r="B418" s="94"/>
      <c r="C418" s="101" t="s">
        <v>37</v>
      </c>
      <c r="D418" s="114">
        <v>45925</v>
      </c>
      <c r="E418" s="103" t="s">
        <v>877</v>
      </c>
      <c r="F418" s="115">
        <v>100</v>
      </c>
      <c r="G418" s="104" t="s">
        <v>869</v>
      </c>
      <c r="H418" s="103" t="s">
        <v>878</v>
      </c>
      <c r="I418" s="105" t="s">
        <v>65</v>
      </c>
      <c r="J418" s="106" t="s">
        <v>65</v>
      </c>
      <c r="K418" s="107">
        <v>85</v>
      </c>
    </row>
    <row r="419" spans="2:11" ht="61.5" customHeight="1">
      <c r="B419" s="94"/>
      <c r="C419" s="101" t="s">
        <v>37</v>
      </c>
      <c r="D419" s="114">
        <v>45981</v>
      </c>
      <c r="E419" s="103" t="s">
        <v>879</v>
      </c>
      <c r="F419" s="115">
        <v>498.3</v>
      </c>
      <c r="G419" s="104" t="s">
        <v>880</v>
      </c>
      <c r="H419" s="103" t="s">
        <v>881</v>
      </c>
      <c r="I419" s="105" t="s">
        <v>65</v>
      </c>
      <c r="J419" s="106" t="s">
        <v>65</v>
      </c>
      <c r="K419" s="107">
        <v>87</v>
      </c>
    </row>
    <row r="420" spans="2:11" ht="61.5" customHeight="1">
      <c r="B420" s="95"/>
      <c r="C420" s="101" t="s">
        <v>127</v>
      </c>
      <c r="D420" s="114">
        <v>46044</v>
      </c>
      <c r="E420" s="103" t="s">
        <v>9519</v>
      </c>
      <c r="F420" s="115">
        <v>100</v>
      </c>
      <c r="G420" s="104" t="s">
        <v>9517</v>
      </c>
      <c r="H420" s="103" t="s">
        <v>9518</v>
      </c>
      <c r="I420" s="105" t="s">
        <v>65</v>
      </c>
      <c r="J420" s="106" t="s">
        <v>69</v>
      </c>
      <c r="K420" s="107">
        <v>88</v>
      </c>
    </row>
    <row r="421" spans="2:11" ht="52.5" customHeight="1">
      <c r="B421" s="76" t="s">
        <v>9305</v>
      </c>
      <c r="C421" s="77" t="s">
        <v>58</v>
      </c>
      <c r="D421" s="78">
        <v>42486</v>
      </c>
      <c r="E421" s="79" t="s">
        <v>882</v>
      </c>
      <c r="F421" s="80">
        <v>78.040000000000006</v>
      </c>
      <c r="G421" s="81" t="s">
        <v>109</v>
      </c>
      <c r="H421" s="79" t="s">
        <v>41</v>
      </c>
      <c r="I421" s="126" t="s">
        <v>43</v>
      </c>
      <c r="J421" s="106" t="s">
        <v>65</v>
      </c>
      <c r="K421" s="88">
        <v>3</v>
      </c>
    </row>
    <row r="422" spans="2:11" ht="69.650000000000006" customHeight="1">
      <c r="B422" s="94"/>
      <c r="C422" s="77" t="s">
        <v>58</v>
      </c>
      <c r="D422" s="78">
        <v>45791</v>
      </c>
      <c r="E422" s="79" t="s">
        <v>883</v>
      </c>
      <c r="F422" s="80">
        <v>5739.2</v>
      </c>
      <c r="G422" s="81" t="s">
        <v>884</v>
      </c>
      <c r="H422" s="79" t="s">
        <v>885</v>
      </c>
      <c r="I422" s="126" t="s">
        <v>65</v>
      </c>
      <c r="J422" s="106" t="s">
        <v>65</v>
      </c>
      <c r="K422" s="88">
        <v>4</v>
      </c>
    </row>
    <row r="423" spans="2:11" ht="52.5" customHeight="1">
      <c r="B423" s="76" t="s">
        <v>886</v>
      </c>
      <c r="C423" s="77" t="s">
        <v>58</v>
      </c>
      <c r="D423" s="78">
        <v>40920</v>
      </c>
      <c r="E423" s="79" t="s">
        <v>887</v>
      </c>
      <c r="F423" s="80">
        <v>111.12</v>
      </c>
      <c r="G423" s="81" t="s">
        <v>295</v>
      </c>
      <c r="H423" s="82" t="s">
        <v>196</v>
      </c>
      <c r="I423" s="83" t="s">
        <v>42</v>
      </c>
      <c r="J423" s="84" t="s">
        <v>69</v>
      </c>
      <c r="K423" s="88">
        <v>1</v>
      </c>
    </row>
    <row r="424" spans="2:11" ht="52.5" customHeight="1">
      <c r="B424" s="86"/>
      <c r="C424" s="77" t="s">
        <v>58</v>
      </c>
      <c r="D424" s="78">
        <v>41038</v>
      </c>
      <c r="E424" s="79" t="s">
        <v>888</v>
      </c>
      <c r="F424" s="80">
        <v>100</v>
      </c>
      <c r="G424" s="81" t="s">
        <v>295</v>
      </c>
      <c r="H424" s="82" t="s">
        <v>41</v>
      </c>
      <c r="I424" s="83" t="s">
        <v>42</v>
      </c>
      <c r="J424" s="84" t="s">
        <v>69</v>
      </c>
      <c r="K424" s="88">
        <v>3</v>
      </c>
    </row>
    <row r="425" spans="2:11" ht="52.5" customHeight="1">
      <c r="B425" s="86"/>
      <c r="C425" s="77" t="s">
        <v>37</v>
      </c>
      <c r="D425" s="78">
        <v>43969</v>
      </c>
      <c r="E425" s="79" t="s">
        <v>889</v>
      </c>
      <c r="F425" s="80">
        <v>41.5</v>
      </c>
      <c r="G425" s="81" t="s">
        <v>129</v>
      </c>
      <c r="H425" s="82" t="s">
        <v>890</v>
      </c>
      <c r="I425" s="83" t="s">
        <v>65</v>
      </c>
      <c r="J425" s="84" t="s">
        <v>65</v>
      </c>
      <c r="K425" s="88">
        <v>9</v>
      </c>
    </row>
    <row r="426" spans="2:11" ht="52.5" customHeight="1">
      <c r="B426" s="86"/>
      <c r="C426" s="77" t="s">
        <v>37</v>
      </c>
      <c r="D426" s="78">
        <v>44175</v>
      </c>
      <c r="E426" s="79" t="s">
        <v>891</v>
      </c>
      <c r="F426" s="80">
        <v>314.8</v>
      </c>
      <c r="G426" s="81" t="s">
        <v>129</v>
      </c>
      <c r="H426" s="82" t="s">
        <v>890</v>
      </c>
      <c r="I426" s="83" t="s">
        <v>65</v>
      </c>
      <c r="J426" s="84" t="s">
        <v>69</v>
      </c>
      <c r="K426" s="88">
        <v>10</v>
      </c>
    </row>
    <row r="427" spans="2:11" ht="52.5" customHeight="1">
      <c r="B427" s="86"/>
      <c r="C427" s="77" t="s">
        <v>37</v>
      </c>
      <c r="D427" s="78" t="s">
        <v>892</v>
      </c>
      <c r="E427" s="79" t="s">
        <v>893</v>
      </c>
      <c r="F427" s="80">
        <v>1500</v>
      </c>
      <c r="G427" s="81" t="s">
        <v>129</v>
      </c>
      <c r="H427" s="82" t="s">
        <v>122</v>
      </c>
      <c r="I427" s="83" t="s">
        <v>65</v>
      </c>
      <c r="J427" s="84" t="s">
        <v>65</v>
      </c>
      <c r="K427" s="88">
        <v>12</v>
      </c>
    </row>
    <row r="428" spans="2:11" ht="52.5" customHeight="1">
      <c r="B428" s="94"/>
      <c r="C428" s="77" t="s">
        <v>37</v>
      </c>
      <c r="D428" s="78">
        <v>45246</v>
      </c>
      <c r="E428" s="79" t="s">
        <v>894</v>
      </c>
      <c r="F428" s="80">
        <v>183.49</v>
      </c>
      <c r="G428" s="81" t="s">
        <v>129</v>
      </c>
      <c r="H428" s="82" t="s">
        <v>895</v>
      </c>
      <c r="I428" s="83" t="s">
        <v>65</v>
      </c>
      <c r="J428" s="84" t="s">
        <v>69</v>
      </c>
      <c r="K428" s="88">
        <v>17</v>
      </c>
    </row>
    <row r="429" spans="2:11" ht="52.5" customHeight="1">
      <c r="B429" s="94"/>
      <c r="C429" s="77" t="s">
        <v>37</v>
      </c>
      <c r="D429" s="78">
        <v>45246</v>
      </c>
      <c r="E429" s="79" t="s">
        <v>894</v>
      </c>
      <c r="F429" s="80">
        <v>372.35</v>
      </c>
      <c r="G429" s="81" t="s">
        <v>129</v>
      </c>
      <c r="H429" s="82" t="s">
        <v>896</v>
      </c>
      <c r="I429" s="83" t="s">
        <v>65</v>
      </c>
      <c r="J429" s="84" t="s">
        <v>69</v>
      </c>
      <c r="K429" s="88">
        <v>18</v>
      </c>
    </row>
    <row r="430" spans="2:11" ht="52.5" customHeight="1">
      <c r="B430" s="94"/>
      <c r="C430" s="77" t="s">
        <v>37</v>
      </c>
      <c r="D430" s="78">
        <v>45426</v>
      </c>
      <c r="E430" s="79" t="s">
        <v>897</v>
      </c>
      <c r="F430" s="80">
        <v>515.76</v>
      </c>
      <c r="G430" s="81" t="s">
        <v>898</v>
      </c>
      <c r="H430" s="82" t="s">
        <v>899</v>
      </c>
      <c r="I430" s="83" t="s">
        <v>65</v>
      </c>
      <c r="J430" s="84" t="s">
        <v>69</v>
      </c>
      <c r="K430" s="88">
        <v>20</v>
      </c>
    </row>
    <row r="431" spans="2:11" ht="52.5" customHeight="1">
      <c r="B431" s="94"/>
      <c r="C431" s="77" t="s">
        <v>37</v>
      </c>
      <c r="D431" s="78">
        <v>45673</v>
      </c>
      <c r="E431" s="79" t="s">
        <v>900</v>
      </c>
      <c r="F431" s="80">
        <v>70.680000000000007</v>
      </c>
      <c r="G431" s="81" t="s">
        <v>901</v>
      </c>
      <c r="H431" s="82" t="s">
        <v>902</v>
      </c>
      <c r="I431" s="83" t="s">
        <v>69</v>
      </c>
      <c r="J431" s="84" t="s">
        <v>65</v>
      </c>
      <c r="K431" s="88">
        <v>21</v>
      </c>
    </row>
    <row r="432" spans="2:11" ht="52.5" customHeight="1">
      <c r="B432" s="95"/>
      <c r="C432" s="77" t="s">
        <v>37</v>
      </c>
      <c r="D432" s="78">
        <v>45747</v>
      </c>
      <c r="E432" s="79" t="s">
        <v>903</v>
      </c>
      <c r="F432" s="80">
        <v>200</v>
      </c>
      <c r="G432" s="81" t="s">
        <v>904</v>
      </c>
      <c r="H432" s="82" t="s">
        <v>905</v>
      </c>
      <c r="I432" s="83" t="s">
        <v>65</v>
      </c>
      <c r="J432" s="84" t="s">
        <v>69</v>
      </c>
      <c r="K432" s="88">
        <v>22</v>
      </c>
    </row>
    <row r="433" spans="2:11" ht="52.5" customHeight="1">
      <c r="B433" s="108" t="s">
        <v>9535</v>
      </c>
      <c r="C433" s="77" t="s">
        <v>58</v>
      </c>
      <c r="D433" s="78">
        <v>39490</v>
      </c>
      <c r="E433" s="79" t="s">
        <v>906</v>
      </c>
      <c r="F433" s="80">
        <v>16863.599999999999</v>
      </c>
      <c r="G433" s="81" t="s">
        <v>243</v>
      </c>
      <c r="H433" s="82" t="s">
        <v>907</v>
      </c>
      <c r="I433" s="83" t="s">
        <v>42</v>
      </c>
      <c r="J433" s="84" t="s">
        <v>69</v>
      </c>
      <c r="K433" s="88">
        <v>2</v>
      </c>
    </row>
    <row r="434" spans="2:11" ht="52.5" customHeight="1">
      <c r="B434" s="109"/>
      <c r="C434" s="77" t="s">
        <v>393</v>
      </c>
      <c r="D434" s="78">
        <v>40571</v>
      </c>
      <c r="E434" s="79" t="s">
        <v>908</v>
      </c>
      <c r="F434" s="80">
        <v>1551.3</v>
      </c>
      <c r="G434" s="81" t="s">
        <v>52</v>
      </c>
      <c r="H434" s="82" t="s">
        <v>777</v>
      </c>
      <c r="I434" s="83" t="s">
        <v>42</v>
      </c>
      <c r="J434" s="84" t="s">
        <v>69</v>
      </c>
      <c r="K434" s="88">
        <v>1</v>
      </c>
    </row>
    <row r="435" spans="2:11" ht="52.5" customHeight="1">
      <c r="B435" s="109"/>
      <c r="C435" s="77" t="s">
        <v>58</v>
      </c>
      <c r="D435" s="78">
        <v>40571</v>
      </c>
      <c r="E435" s="79" t="s">
        <v>909</v>
      </c>
      <c r="F435" s="80">
        <v>152</v>
      </c>
      <c r="G435" s="81" t="s">
        <v>52</v>
      </c>
      <c r="H435" s="82" t="s">
        <v>41</v>
      </c>
      <c r="I435" s="100" t="s">
        <v>43</v>
      </c>
      <c r="J435" s="106" t="s">
        <v>65</v>
      </c>
      <c r="K435" s="88">
        <v>1</v>
      </c>
    </row>
    <row r="436" spans="2:11" ht="52.5" customHeight="1">
      <c r="B436" s="109"/>
      <c r="C436" s="77" t="s">
        <v>393</v>
      </c>
      <c r="D436" s="127" t="s">
        <v>910</v>
      </c>
      <c r="E436" s="79" t="s">
        <v>911</v>
      </c>
      <c r="F436" s="80">
        <v>900</v>
      </c>
      <c r="G436" s="81" t="s">
        <v>52</v>
      </c>
      <c r="H436" s="82" t="s">
        <v>912</v>
      </c>
      <c r="I436" s="83" t="s">
        <v>42</v>
      </c>
      <c r="J436" s="84" t="s">
        <v>69</v>
      </c>
      <c r="K436" s="88">
        <v>5</v>
      </c>
    </row>
    <row r="437" spans="2:11" ht="52.5" customHeight="1">
      <c r="B437" s="109"/>
      <c r="C437" s="77" t="s">
        <v>37</v>
      </c>
      <c r="D437" s="127">
        <v>40939</v>
      </c>
      <c r="E437" s="79" t="s">
        <v>913</v>
      </c>
      <c r="F437" s="80">
        <v>1574.7</v>
      </c>
      <c r="G437" s="81" t="s">
        <v>109</v>
      </c>
      <c r="H437" s="82" t="s">
        <v>914</v>
      </c>
      <c r="I437" s="83" t="s">
        <v>65</v>
      </c>
      <c r="J437" s="87" t="s">
        <v>65</v>
      </c>
      <c r="K437" s="88">
        <v>4</v>
      </c>
    </row>
    <row r="438" spans="2:11" ht="52.5" customHeight="1">
      <c r="B438" s="109"/>
      <c r="C438" s="77" t="s">
        <v>37</v>
      </c>
      <c r="D438" s="127">
        <v>42262</v>
      </c>
      <c r="E438" s="79" t="s">
        <v>915</v>
      </c>
      <c r="F438" s="80">
        <v>3098.7</v>
      </c>
      <c r="G438" s="81" t="s">
        <v>109</v>
      </c>
      <c r="H438" s="82" t="s">
        <v>916</v>
      </c>
      <c r="I438" s="83" t="s">
        <v>65</v>
      </c>
      <c r="J438" s="87" t="s">
        <v>69</v>
      </c>
      <c r="K438" s="88">
        <v>8</v>
      </c>
    </row>
    <row r="439" spans="2:11" ht="52.5" customHeight="1">
      <c r="B439" s="109"/>
      <c r="C439" s="77" t="s">
        <v>58</v>
      </c>
      <c r="D439" s="127">
        <v>42500</v>
      </c>
      <c r="E439" s="89" t="s">
        <v>917</v>
      </c>
      <c r="F439" s="80">
        <v>1058.8599999999999</v>
      </c>
      <c r="G439" s="81" t="s">
        <v>295</v>
      </c>
      <c r="H439" s="82" t="s">
        <v>76</v>
      </c>
      <c r="I439" s="83" t="s">
        <v>42</v>
      </c>
      <c r="J439" s="84" t="s">
        <v>69</v>
      </c>
      <c r="K439" s="88">
        <v>10</v>
      </c>
    </row>
    <row r="440" spans="2:11" ht="52.5" customHeight="1">
      <c r="B440" s="109"/>
      <c r="C440" s="101" t="s">
        <v>127</v>
      </c>
      <c r="D440" s="127" t="s">
        <v>918</v>
      </c>
      <c r="E440" s="103" t="s">
        <v>919</v>
      </c>
      <c r="F440" s="90">
        <v>407.46700000000004</v>
      </c>
      <c r="G440" s="104" t="s">
        <v>337</v>
      </c>
      <c r="H440" s="103" t="s">
        <v>920</v>
      </c>
      <c r="I440" s="83" t="s">
        <v>65</v>
      </c>
      <c r="J440" s="106" t="s">
        <v>69</v>
      </c>
      <c r="K440" s="88">
        <v>14</v>
      </c>
    </row>
    <row r="441" spans="2:11" ht="52.5" customHeight="1">
      <c r="B441" s="109"/>
      <c r="C441" s="101" t="s">
        <v>37</v>
      </c>
      <c r="D441" s="127">
        <v>43329</v>
      </c>
      <c r="E441" s="103" t="s">
        <v>921</v>
      </c>
      <c r="F441" s="90">
        <v>200</v>
      </c>
      <c r="G441" s="104" t="s">
        <v>114</v>
      </c>
      <c r="H441" s="103" t="s">
        <v>673</v>
      </c>
      <c r="I441" s="83" t="s">
        <v>69</v>
      </c>
      <c r="J441" s="106" t="s">
        <v>65</v>
      </c>
      <c r="K441" s="88">
        <v>16</v>
      </c>
    </row>
    <row r="442" spans="2:11" ht="52.5" customHeight="1">
      <c r="B442" s="109"/>
      <c r="C442" s="101" t="s">
        <v>127</v>
      </c>
      <c r="D442" s="127">
        <v>43343</v>
      </c>
      <c r="E442" s="103" t="s">
        <v>922</v>
      </c>
      <c r="F442" s="90">
        <v>237.1</v>
      </c>
      <c r="G442" s="104" t="s">
        <v>109</v>
      </c>
      <c r="H442" s="103" t="s">
        <v>418</v>
      </c>
      <c r="I442" s="83" t="s">
        <v>65</v>
      </c>
      <c r="J442" s="106" t="s">
        <v>69</v>
      </c>
      <c r="K442" s="88">
        <v>17</v>
      </c>
    </row>
    <row r="443" spans="2:11" ht="52.5" customHeight="1">
      <c r="B443" s="109"/>
      <c r="C443" s="101" t="s">
        <v>37</v>
      </c>
      <c r="D443" s="127">
        <v>43644</v>
      </c>
      <c r="E443" s="103" t="s">
        <v>923</v>
      </c>
      <c r="F443" s="90">
        <v>100</v>
      </c>
      <c r="G443" s="104" t="s">
        <v>225</v>
      </c>
      <c r="H443" s="103" t="s">
        <v>924</v>
      </c>
      <c r="I443" s="83" t="s">
        <v>69</v>
      </c>
      <c r="J443" s="106" t="s">
        <v>65</v>
      </c>
      <c r="K443" s="88">
        <v>17</v>
      </c>
    </row>
    <row r="444" spans="2:11" ht="52.5" customHeight="1">
      <c r="B444" s="109"/>
      <c r="C444" s="101" t="s">
        <v>37</v>
      </c>
      <c r="D444" s="127" t="s">
        <v>925</v>
      </c>
      <c r="E444" s="103" t="s">
        <v>926</v>
      </c>
      <c r="F444" s="90">
        <v>2031</v>
      </c>
      <c r="G444" s="104" t="s">
        <v>927</v>
      </c>
      <c r="H444" s="103" t="s">
        <v>928</v>
      </c>
      <c r="I444" s="83" t="s">
        <v>65</v>
      </c>
      <c r="J444" s="106" t="s">
        <v>69</v>
      </c>
      <c r="K444" s="88">
        <v>18</v>
      </c>
    </row>
    <row r="445" spans="2:11" ht="52.5" customHeight="1">
      <c r="B445" s="109"/>
      <c r="C445" s="101" t="s">
        <v>37</v>
      </c>
      <c r="D445" s="127">
        <v>43854</v>
      </c>
      <c r="E445" s="103" t="s">
        <v>929</v>
      </c>
      <c r="F445" s="90">
        <v>2432.2800000000002</v>
      </c>
      <c r="G445" s="104" t="s">
        <v>199</v>
      </c>
      <c r="H445" s="103" t="s">
        <v>247</v>
      </c>
      <c r="I445" s="83" t="s">
        <v>65</v>
      </c>
      <c r="J445" s="106" t="s">
        <v>69</v>
      </c>
      <c r="K445" s="88">
        <v>19</v>
      </c>
    </row>
    <row r="446" spans="2:11" ht="60" customHeight="1">
      <c r="B446" s="109"/>
      <c r="C446" s="101" t="s">
        <v>37</v>
      </c>
      <c r="D446" s="127" t="s">
        <v>932</v>
      </c>
      <c r="E446" s="103" t="s">
        <v>933</v>
      </c>
      <c r="F446" s="90">
        <v>1230.78</v>
      </c>
      <c r="G446" s="104" t="s">
        <v>124</v>
      </c>
      <c r="H446" s="103" t="s">
        <v>934</v>
      </c>
      <c r="I446" s="83" t="s">
        <v>69</v>
      </c>
      <c r="J446" s="106" t="s">
        <v>65</v>
      </c>
      <c r="K446" s="88">
        <v>22</v>
      </c>
    </row>
    <row r="447" spans="2:11" ht="52.5" customHeight="1">
      <c r="B447" s="109"/>
      <c r="C447" s="101" t="s">
        <v>37</v>
      </c>
      <c r="D447" s="127">
        <v>44148</v>
      </c>
      <c r="E447" s="103" t="s">
        <v>930</v>
      </c>
      <c r="F447" s="90">
        <v>100</v>
      </c>
      <c r="G447" s="104" t="s">
        <v>124</v>
      </c>
      <c r="H447" s="103" t="s">
        <v>254</v>
      </c>
      <c r="I447" s="83" t="s">
        <v>65</v>
      </c>
      <c r="J447" s="106" t="s">
        <v>65</v>
      </c>
      <c r="K447" s="88">
        <v>23</v>
      </c>
    </row>
    <row r="448" spans="2:11" ht="52.5" customHeight="1">
      <c r="B448" s="109"/>
      <c r="C448" s="101" t="s">
        <v>37</v>
      </c>
      <c r="D448" s="127">
        <v>44271</v>
      </c>
      <c r="E448" s="103" t="s">
        <v>935</v>
      </c>
      <c r="F448" s="90">
        <v>97.33</v>
      </c>
      <c r="G448" s="104" t="s">
        <v>124</v>
      </c>
      <c r="H448" s="103" t="s">
        <v>936</v>
      </c>
      <c r="I448" s="83" t="s">
        <v>65</v>
      </c>
      <c r="J448" s="106" t="s">
        <v>65</v>
      </c>
      <c r="K448" s="88">
        <v>24</v>
      </c>
    </row>
    <row r="449" spans="2:11" ht="52.5" customHeight="1">
      <c r="B449" s="109"/>
      <c r="C449" s="101" t="s">
        <v>37</v>
      </c>
      <c r="D449" s="127">
        <v>44271</v>
      </c>
      <c r="E449" s="103" t="s">
        <v>935</v>
      </c>
      <c r="F449" s="90">
        <v>244.67</v>
      </c>
      <c r="G449" s="104" t="s">
        <v>124</v>
      </c>
      <c r="H449" s="103" t="s">
        <v>139</v>
      </c>
      <c r="I449" s="83" t="s">
        <v>69</v>
      </c>
      <c r="J449" s="106" t="s">
        <v>65</v>
      </c>
      <c r="K449" s="88">
        <v>25</v>
      </c>
    </row>
    <row r="450" spans="2:11" ht="52.5" customHeight="1">
      <c r="B450" s="109"/>
      <c r="C450" s="101" t="s">
        <v>37</v>
      </c>
      <c r="D450" s="127">
        <v>44551</v>
      </c>
      <c r="E450" s="103" t="s">
        <v>937</v>
      </c>
      <c r="F450" s="90">
        <v>100</v>
      </c>
      <c r="G450" s="104" t="s">
        <v>124</v>
      </c>
      <c r="H450" s="103" t="s">
        <v>699</v>
      </c>
      <c r="I450" s="83" t="s">
        <v>69</v>
      </c>
      <c r="J450" s="106" t="s">
        <v>65</v>
      </c>
      <c r="K450" s="88">
        <v>26</v>
      </c>
    </row>
    <row r="451" spans="2:11" ht="52.5" customHeight="1">
      <c r="B451" s="94"/>
      <c r="C451" s="101" t="s">
        <v>37</v>
      </c>
      <c r="D451" s="127">
        <v>45020</v>
      </c>
      <c r="E451" s="103" t="s">
        <v>938</v>
      </c>
      <c r="F451" s="90">
        <v>225.29</v>
      </c>
      <c r="G451" s="104" t="s">
        <v>129</v>
      </c>
      <c r="H451" s="103" t="s">
        <v>254</v>
      </c>
      <c r="I451" s="83" t="s">
        <v>43</v>
      </c>
      <c r="J451" s="106" t="s">
        <v>65</v>
      </c>
      <c r="K451" s="88">
        <v>27</v>
      </c>
    </row>
    <row r="452" spans="2:11" ht="52.5" customHeight="1">
      <c r="B452" s="94"/>
      <c r="C452" s="101" t="s">
        <v>127</v>
      </c>
      <c r="D452" s="127" t="s">
        <v>939</v>
      </c>
      <c r="E452" s="103" t="s">
        <v>940</v>
      </c>
      <c r="F452" s="90">
        <v>500</v>
      </c>
      <c r="G452" s="104" t="s">
        <v>129</v>
      </c>
      <c r="H452" s="103" t="s">
        <v>247</v>
      </c>
      <c r="I452" s="83" t="s">
        <v>65</v>
      </c>
      <c r="J452" s="84" t="s">
        <v>69</v>
      </c>
      <c r="K452" s="88">
        <v>27</v>
      </c>
    </row>
    <row r="453" spans="2:11" ht="52.5" customHeight="1">
      <c r="B453" s="94"/>
      <c r="C453" s="101" t="s">
        <v>127</v>
      </c>
      <c r="D453" s="127">
        <v>45380</v>
      </c>
      <c r="E453" s="103" t="s">
        <v>940</v>
      </c>
      <c r="F453" s="90">
        <v>100</v>
      </c>
      <c r="G453" s="104" t="s">
        <v>124</v>
      </c>
      <c r="H453" s="103" t="s">
        <v>941</v>
      </c>
      <c r="I453" s="83" t="s">
        <v>65</v>
      </c>
      <c r="J453" s="84" t="s">
        <v>69</v>
      </c>
      <c r="K453" s="88">
        <v>28</v>
      </c>
    </row>
    <row r="454" spans="2:11" ht="52.5" customHeight="1">
      <c r="B454" s="94"/>
      <c r="C454" s="101" t="s">
        <v>37</v>
      </c>
      <c r="D454" s="127">
        <v>45380</v>
      </c>
      <c r="E454" s="103" t="s">
        <v>940</v>
      </c>
      <c r="F454" s="90">
        <v>500</v>
      </c>
      <c r="G454" s="104" t="s">
        <v>124</v>
      </c>
      <c r="H454" s="103" t="s">
        <v>139</v>
      </c>
      <c r="I454" s="83" t="s">
        <v>43</v>
      </c>
      <c r="J454" s="106" t="s">
        <v>65</v>
      </c>
      <c r="K454" s="88">
        <v>33</v>
      </c>
    </row>
    <row r="455" spans="2:11" ht="52.5" customHeight="1">
      <c r="B455" s="94"/>
      <c r="C455" s="101" t="s">
        <v>37</v>
      </c>
      <c r="D455" s="128" t="s">
        <v>9536</v>
      </c>
      <c r="E455" s="129" t="s">
        <v>9537</v>
      </c>
      <c r="F455" s="130">
        <v>280.64</v>
      </c>
      <c r="G455" s="104" t="s">
        <v>942</v>
      </c>
      <c r="H455" s="103" t="s">
        <v>943</v>
      </c>
      <c r="I455" s="83" t="s">
        <v>69</v>
      </c>
      <c r="J455" s="106" t="s">
        <v>65</v>
      </c>
      <c r="K455" s="88">
        <v>34</v>
      </c>
    </row>
    <row r="456" spans="2:11" ht="52.5" customHeight="1">
      <c r="B456" s="94"/>
      <c r="C456" s="101" t="s">
        <v>37</v>
      </c>
      <c r="D456" s="131">
        <v>45650</v>
      </c>
      <c r="E456" s="103" t="s">
        <v>944</v>
      </c>
      <c r="F456" s="90">
        <v>100</v>
      </c>
      <c r="G456" s="104" t="s">
        <v>243</v>
      </c>
      <c r="H456" s="103" t="s">
        <v>945</v>
      </c>
      <c r="I456" s="83" t="s">
        <v>65</v>
      </c>
      <c r="J456" s="106" t="s">
        <v>69</v>
      </c>
      <c r="K456" s="88">
        <v>36</v>
      </c>
    </row>
    <row r="457" spans="2:11" ht="52.5" customHeight="1">
      <c r="B457" s="94"/>
      <c r="C457" s="101" t="s">
        <v>37</v>
      </c>
      <c r="D457" s="131">
        <v>45650</v>
      </c>
      <c r="E457" s="103" t="s">
        <v>946</v>
      </c>
      <c r="F457" s="90">
        <v>1900</v>
      </c>
      <c r="G457" s="104" t="s">
        <v>947</v>
      </c>
      <c r="H457" s="103" t="s">
        <v>247</v>
      </c>
      <c r="I457" s="83" t="s">
        <v>65</v>
      </c>
      <c r="J457" s="106" t="s">
        <v>69</v>
      </c>
      <c r="K457" s="88">
        <v>37</v>
      </c>
    </row>
    <row r="458" spans="2:11" ht="52.5" customHeight="1">
      <c r="B458" s="94"/>
      <c r="C458" s="101" t="s">
        <v>127</v>
      </c>
      <c r="D458" s="131" t="s">
        <v>948</v>
      </c>
      <c r="E458" s="103" t="s">
        <v>949</v>
      </c>
      <c r="F458" s="90">
        <v>200</v>
      </c>
      <c r="G458" s="104" t="s">
        <v>243</v>
      </c>
      <c r="H458" s="103" t="s">
        <v>950</v>
      </c>
      <c r="I458" s="83" t="s">
        <v>65</v>
      </c>
      <c r="J458" s="106" t="s">
        <v>69</v>
      </c>
      <c r="K458" s="88">
        <v>33</v>
      </c>
    </row>
    <row r="459" spans="2:11" ht="52.5" customHeight="1">
      <c r="B459" s="94"/>
      <c r="C459" s="101" t="s">
        <v>127</v>
      </c>
      <c r="D459" s="131">
        <v>45688</v>
      </c>
      <c r="E459" s="103" t="s">
        <v>951</v>
      </c>
      <c r="F459" s="90">
        <v>194.46</v>
      </c>
      <c r="G459" s="104" t="s">
        <v>952</v>
      </c>
      <c r="H459" s="103" t="s">
        <v>953</v>
      </c>
      <c r="I459" s="83" t="s">
        <v>65</v>
      </c>
      <c r="J459" s="106" t="s">
        <v>69</v>
      </c>
      <c r="K459" s="88">
        <v>34</v>
      </c>
    </row>
    <row r="460" spans="2:11" ht="52.5" customHeight="1">
      <c r="B460" s="94"/>
      <c r="C460" s="101" t="s">
        <v>127</v>
      </c>
      <c r="D460" s="131">
        <v>45688</v>
      </c>
      <c r="E460" s="103" t="s">
        <v>951</v>
      </c>
      <c r="F460" s="90">
        <v>115.83</v>
      </c>
      <c r="G460" s="104" t="s">
        <v>952</v>
      </c>
      <c r="H460" s="103" t="s">
        <v>954</v>
      </c>
      <c r="I460" s="83" t="s">
        <v>65</v>
      </c>
      <c r="J460" s="106" t="s">
        <v>69</v>
      </c>
      <c r="K460" s="88">
        <v>35</v>
      </c>
    </row>
    <row r="461" spans="2:11" ht="52.5" customHeight="1">
      <c r="B461" s="94"/>
      <c r="C461" s="101" t="s">
        <v>127</v>
      </c>
      <c r="D461" s="131">
        <v>45688</v>
      </c>
      <c r="E461" s="103" t="s">
        <v>951</v>
      </c>
      <c r="F461" s="90">
        <v>98.73</v>
      </c>
      <c r="G461" s="104" t="s">
        <v>952</v>
      </c>
      <c r="H461" s="103" t="s">
        <v>953</v>
      </c>
      <c r="I461" s="83" t="s">
        <v>43</v>
      </c>
      <c r="J461" s="106" t="s">
        <v>65</v>
      </c>
      <c r="K461" s="88">
        <v>36</v>
      </c>
    </row>
    <row r="462" spans="2:11" ht="52.5" customHeight="1">
      <c r="B462" s="94"/>
      <c r="C462" s="101" t="s">
        <v>127</v>
      </c>
      <c r="D462" s="131">
        <v>45688</v>
      </c>
      <c r="E462" s="103" t="s">
        <v>951</v>
      </c>
      <c r="F462" s="90">
        <v>115.83</v>
      </c>
      <c r="G462" s="104" t="s">
        <v>952</v>
      </c>
      <c r="H462" s="103" t="s">
        <v>955</v>
      </c>
      <c r="I462" s="83" t="s">
        <v>43</v>
      </c>
      <c r="J462" s="106" t="s">
        <v>65</v>
      </c>
      <c r="K462" s="88">
        <v>37</v>
      </c>
    </row>
    <row r="463" spans="2:11" ht="52.5" customHeight="1">
      <c r="B463" s="94"/>
      <c r="C463" s="101" t="s">
        <v>37</v>
      </c>
      <c r="D463" s="131">
        <v>45688</v>
      </c>
      <c r="E463" s="103" t="s">
        <v>951</v>
      </c>
      <c r="F463" s="90">
        <v>95.73</v>
      </c>
      <c r="G463" s="104" t="s">
        <v>952</v>
      </c>
      <c r="H463" s="103" t="s">
        <v>956</v>
      </c>
      <c r="I463" s="83" t="s">
        <v>65</v>
      </c>
      <c r="J463" s="106" t="s">
        <v>69</v>
      </c>
      <c r="K463" s="88">
        <v>38</v>
      </c>
    </row>
    <row r="464" spans="2:11" ht="52.5" customHeight="1">
      <c r="B464" s="94"/>
      <c r="C464" s="101" t="s">
        <v>127</v>
      </c>
      <c r="D464" s="131">
        <v>45800</v>
      </c>
      <c r="E464" s="103" t="s">
        <v>957</v>
      </c>
      <c r="F464" s="90">
        <v>188.27</v>
      </c>
      <c r="G464" s="104" t="s">
        <v>759</v>
      </c>
      <c r="H464" s="103" t="s">
        <v>247</v>
      </c>
      <c r="I464" s="83" t="s">
        <v>65</v>
      </c>
      <c r="J464" s="106" t="s">
        <v>69</v>
      </c>
      <c r="K464" s="88">
        <v>39</v>
      </c>
    </row>
    <row r="465" spans="2:11" ht="52.5" customHeight="1">
      <c r="B465" s="94"/>
      <c r="C465" s="101" t="s">
        <v>127</v>
      </c>
      <c r="D465" s="131">
        <v>45800</v>
      </c>
      <c r="E465" s="103" t="s">
        <v>957</v>
      </c>
      <c r="F465" s="90">
        <v>31.13</v>
      </c>
      <c r="G465" s="104" t="s">
        <v>759</v>
      </c>
      <c r="H465" s="103" t="s">
        <v>800</v>
      </c>
      <c r="I465" s="83" t="s">
        <v>65</v>
      </c>
      <c r="J465" s="106" t="s">
        <v>69</v>
      </c>
      <c r="K465" s="88">
        <v>40</v>
      </c>
    </row>
    <row r="466" spans="2:11" ht="52.5" customHeight="1">
      <c r="B466" s="94"/>
      <c r="C466" s="101" t="s">
        <v>37</v>
      </c>
      <c r="D466" s="131">
        <v>45898</v>
      </c>
      <c r="E466" s="103" t="s">
        <v>958</v>
      </c>
      <c r="F466" s="90">
        <v>51.75</v>
      </c>
      <c r="G466" s="104" t="s">
        <v>959</v>
      </c>
      <c r="H466" s="103" t="s">
        <v>244</v>
      </c>
      <c r="I466" s="83" t="s">
        <v>65</v>
      </c>
      <c r="J466" s="106" t="s">
        <v>69</v>
      </c>
      <c r="K466" s="88">
        <v>45</v>
      </c>
    </row>
    <row r="467" spans="2:11" ht="52.5" customHeight="1">
      <c r="B467" s="94"/>
      <c r="C467" s="101" t="s">
        <v>37</v>
      </c>
      <c r="D467" s="131">
        <v>45898</v>
      </c>
      <c r="E467" s="103" t="s">
        <v>960</v>
      </c>
      <c r="F467" s="90">
        <v>83.13</v>
      </c>
      <c r="G467" s="104" t="s">
        <v>959</v>
      </c>
      <c r="H467" s="103" t="s">
        <v>961</v>
      </c>
      <c r="I467" s="83" t="s">
        <v>65</v>
      </c>
      <c r="J467" s="106" t="s">
        <v>69</v>
      </c>
      <c r="K467" s="88">
        <v>46</v>
      </c>
    </row>
    <row r="468" spans="2:11" ht="52.5" customHeight="1">
      <c r="B468" s="94"/>
      <c r="C468" s="101" t="s">
        <v>37</v>
      </c>
      <c r="D468" s="131">
        <v>45996</v>
      </c>
      <c r="E468" s="103" t="s">
        <v>962</v>
      </c>
      <c r="F468" s="90">
        <v>300</v>
      </c>
      <c r="G468" s="104" t="s">
        <v>963</v>
      </c>
      <c r="H468" s="103" t="s">
        <v>964</v>
      </c>
      <c r="I468" s="83" t="s">
        <v>65</v>
      </c>
      <c r="J468" s="106" t="s">
        <v>69</v>
      </c>
      <c r="K468" s="88">
        <v>47</v>
      </c>
    </row>
    <row r="469" spans="2:11" ht="52.5" customHeight="1">
      <c r="B469" s="94"/>
      <c r="C469" s="101" t="s">
        <v>37</v>
      </c>
      <c r="D469" s="131">
        <v>45996</v>
      </c>
      <c r="E469" s="103" t="s">
        <v>965</v>
      </c>
      <c r="F469" s="90">
        <v>888</v>
      </c>
      <c r="G469" s="104" t="s">
        <v>963</v>
      </c>
      <c r="H469" s="103" t="s">
        <v>964</v>
      </c>
      <c r="I469" s="83" t="s">
        <v>69</v>
      </c>
      <c r="J469" s="106" t="s">
        <v>65</v>
      </c>
      <c r="K469" s="88">
        <v>48</v>
      </c>
    </row>
    <row r="470" spans="2:11" ht="52.5" customHeight="1">
      <c r="B470" s="94"/>
      <c r="C470" s="101" t="s">
        <v>37</v>
      </c>
      <c r="D470" s="131">
        <v>45996</v>
      </c>
      <c r="E470" s="103" t="s">
        <v>9261</v>
      </c>
      <c r="F470" s="90">
        <v>684.3</v>
      </c>
      <c r="G470" s="104" t="s">
        <v>963</v>
      </c>
      <c r="H470" s="103" t="s">
        <v>247</v>
      </c>
      <c r="I470" s="83" t="s">
        <v>65</v>
      </c>
      <c r="J470" s="106" t="s">
        <v>69</v>
      </c>
      <c r="K470" s="88">
        <v>49</v>
      </c>
    </row>
    <row r="471" spans="2:11" ht="79.5" customHeight="1">
      <c r="B471" s="95"/>
      <c r="C471" s="101" t="s">
        <v>37</v>
      </c>
      <c r="D471" s="131">
        <v>46028</v>
      </c>
      <c r="E471" s="103" t="s">
        <v>9374</v>
      </c>
      <c r="F471" s="90">
        <v>300</v>
      </c>
      <c r="G471" s="104" t="s">
        <v>9372</v>
      </c>
      <c r="H471" s="103" t="s">
        <v>9373</v>
      </c>
      <c r="I471" s="83" t="s">
        <v>65</v>
      </c>
      <c r="J471" s="106" t="s">
        <v>69</v>
      </c>
      <c r="K471" s="88">
        <v>50</v>
      </c>
    </row>
    <row r="472" spans="2:11" ht="52.5" customHeight="1">
      <c r="B472" s="132" t="s">
        <v>966</v>
      </c>
      <c r="C472" s="77" t="s">
        <v>58</v>
      </c>
      <c r="D472" s="78">
        <v>38092</v>
      </c>
      <c r="E472" s="79" t="s">
        <v>967</v>
      </c>
      <c r="F472" s="80">
        <v>1296.77</v>
      </c>
      <c r="G472" s="81" t="s">
        <v>243</v>
      </c>
      <c r="H472" s="82" t="s">
        <v>830</v>
      </c>
      <c r="I472" s="83" t="s">
        <v>42</v>
      </c>
      <c r="J472" s="84" t="s">
        <v>69</v>
      </c>
      <c r="K472" s="88">
        <v>1</v>
      </c>
    </row>
    <row r="473" spans="2:11" ht="52.5" customHeight="1">
      <c r="B473" s="133"/>
      <c r="C473" s="77" t="s">
        <v>58</v>
      </c>
      <c r="D473" s="78" t="s">
        <v>968</v>
      </c>
      <c r="E473" s="79" t="s">
        <v>969</v>
      </c>
      <c r="F473" s="80">
        <v>77500</v>
      </c>
      <c r="G473" s="81" t="s">
        <v>97</v>
      </c>
      <c r="H473" s="82" t="s">
        <v>41</v>
      </c>
      <c r="I473" s="83" t="s">
        <v>42</v>
      </c>
      <c r="J473" s="84" t="s">
        <v>65</v>
      </c>
      <c r="K473" s="88">
        <v>9</v>
      </c>
    </row>
    <row r="474" spans="2:11" ht="86.5" customHeight="1">
      <c r="B474" s="133"/>
      <c r="C474" s="77" t="s">
        <v>58</v>
      </c>
      <c r="D474" s="78" t="s">
        <v>970</v>
      </c>
      <c r="E474" s="79" t="s">
        <v>971</v>
      </c>
      <c r="F474" s="80">
        <v>2463</v>
      </c>
      <c r="G474" s="81" t="s">
        <v>97</v>
      </c>
      <c r="H474" s="82" t="s">
        <v>41</v>
      </c>
      <c r="I474" s="83" t="s">
        <v>43</v>
      </c>
      <c r="J474" s="84" t="s">
        <v>65</v>
      </c>
      <c r="K474" s="88">
        <v>11</v>
      </c>
    </row>
    <row r="475" spans="2:11" ht="60" customHeight="1">
      <c r="B475" s="133"/>
      <c r="C475" s="77" t="s">
        <v>37</v>
      </c>
      <c r="D475" s="78">
        <v>43362</v>
      </c>
      <c r="E475" s="79" t="s">
        <v>972</v>
      </c>
      <c r="F475" s="80">
        <v>3720</v>
      </c>
      <c r="G475" s="81" t="s">
        <v>126</v>
      </c>
      <c r="H475" s="82" t="s">
        <v>973</v>
      </c>
      <c r="I475" s="83" t="s">
        <v>65</v>
      </c>
      <c r="J475" s="84" t="s">
        <v>65</v>
      </c>
      <c r="K475" s="88">
        <v>14</v>
      </c>
    </row>
    <row r="476" spans="2:11" ht="52.5" customHeight="1">
      <c r="B476" s="108" t="s">
        <v>974</v>
      </c>
      <c r="C476" s="77" t="s">
        <v>58</v>
      </c>
      <c r="D476" s="78" t="s">
        <v>975</v>
      </c>
      <c r="E476" s="79" t="s">
        <v>976</v>
      </c>
      <c r="F476" s="80">
        <v>692.3</v>
      </c>
      <c r="G476" s="81" t="s">
        <v>243</v>
      </c>
      <c r="H476" s="82" t="s">
        <v>977</v>
      </c>
      <c r="I476" s="83" t="s">
        <v>42</v>
      </c>
      <c r="J476" s="84" t="s">
        <v>69</v>
      </c>
      <c r="K476" s="88">
        <v>3</v>
      </c>
    </row>
    <row r="477" spans="2:11" ht="52.5" customHeight="1">
      <c r="B477" s="109"/>
      <c r="C477" s="77" t="s">
        <v>58</v>
      </c>
      <c r="D477" s="78">
        <v>40064</v>
      </c>
      <c r="E477" s="79" t="s">
        <v>978</v>
      </c>
      <c r="F477" s="80">
        <v>207.3</v>
      </c>
      <c r="G477" s="81" t="s">
        <v>243</v>
      </c>
      <c r="H477" s="82" t="s">
        <v>649</v>
      </c>
      <c r="I477" s="83" t="s">
        <v>42</v>
      </c>
      <c r="J477" s="84" t="s">
        <v>69</v>
      </c>
      <c r="K477" s="88">
        <v>5</v>
      </c>
    </row>
    <row r="478" spans="2:11" ht="52.5" customHeight="1">
      <c r="B478" s="109"/>
      <c r="C478" s="77" t="s">
        <v>37</v>
      </c>
      <c r="D478" s="78">
        <v>40389</v>
      </c>
      <c r="E478" s="79" t="s">
        <v>979</v>
      </c>
      <c r="F478" s="80">
        <v>396.7</v>
      </c>
      <c r="G478" s="81" t="s">
        <v>52</v>
      </c>
      <c r="H478" s="82" t="s">
        <v>980</v>
      </c>
      <c r="I478" s="83" t="s">
        <v>42</v>
      </c>
      <c r="J478" s="84" t="s">
        <v>69</v>
      </c>
      <c r="K478" s="88">
        <v>7</v>
      </c>
    </row>
    <row r="479" spans="2:11" ht="52.5" customHeight="1">
      <c r="B479" s="109"/>
      <c r="C479" s="77" t="s">
        <v>37</v>
      </c>
      <c r="D479" s="78" t="s">
        <v>981</v>
      </c>
      <c r="E479" s="79" t="s">
        <v>982</v>
      </c>
      <c r="F479" s="80">
        <v>11336.54</v>
      </c>
      <c r="G479" s="81" t="s">
        <v>295</v>
      </c>
      <c r="H479" s="82" t="s">
        <v>983</v>
      </c>
      <c r="I479" s="83" t="s">
        <v>42</v>
      </c>
      <c r="J479" s="84" t="s">
        <v>69</v>
      </c>
      <c r="K479" s="88">
        <v>8</v>
      </c>
    </row>
    <row r="480" spans="2:11" ht="52.5" customHeight="1">
      <c r="B480" s="109"/>
      <c r="C480" s="77" t="s">
        <v>37</v>
      </c>
      <c r="D480" s="78">
        <v>41390</v>
      </c>
      <c r="E480" s="79" t="s">
        <v>984</v>
      </c>
      <c r="F480" s="80">
        <v>2167.62</v>
      </c>
      <c r="G480" s="81" t="s">
        <v>52</v>
      </c>
      <c r="H480" s="82" t="s">
        <v>985</v>
      </c>
      <c r="I480" s="83" t="s">
        <v>65</v>
      </c>
      <c r="J480" s="84" t="s">
        <v>69</v>
      </c>
      <c r="K480" s="88">
        <v>10</v>
      </c>
    </row>
    <row r="481" spans="2:11" ht="111" customHeight="1">
      <c r="B481" s="109"/>
      <c r="C481" s="77" t="s">
        <v>37</v>
      </c>
      <c r="D481" s="78">
        <v>41849</v>
      </c>
      <c r="E481" s="79" t="s">
        <v>986</v>
      </c>
      <c r="F481" s="80">
        <v>972</v>
      </c>
      <c r="G481" s="81" t="s">
        <v>88</v>
      </c>
      <c r="H481" s="82" t="s">
        <v>987</v>
      </c>
      <c r="I481" s="83" t="s">
        <v>42</v>
      </c>
      <c r="J481" s="84" t="s">
        <v>69</v>
      </c>
      <c r="K481" s="88">
        <v>11</v>
      </c>
    </row>
    <row r="482" spans="2:11" ht="107.25" customHeight="1">
      <c r="B482" s="109"/>
      <c r="C482" s="77" t="s">
        <v>37</v>
      </c>
      <c r="D482" s="78">
        <v>41870</v>
      </c>
      <c r="E482" s="79" t="s">
        <v>988</v>
      </c>
      <c r="F482" s="80">
        <v>195.13</v>
      </c>
      <c r="G482" s="81" t="s">
        <v>88</v>
      </c>
      <c r="H482" s="82" t="s">
        <v>987</v>
      </c>
      <c r="I482" s="83" t="s">
        <v>42</v>
      </c>
      <c r="J482" s="84" t="s">
        <v>69</v>
      </c>
      <c r="K482" s="88">
        <v>12</v>
      </c>
    </row>
    <row r="483" spans="2:11" ht="72" customHeight="1">
      <c r="B483" s="109"/>
      <c r="C483" s="77" t="s">
        <v>37</v>
      </c>
      <c r="D483" s="78">
        <v>42444</v>
      </c>
      <c r="E483" s="79" t="s">
        <v>989</v>
      </c>
      <c r="F483" s="80">
        <v>737.19</v>
      </c>
      <c r="G483" s="81" t="s">
        <v>204</v>
      </c>
      <c r="H483" s="79" t="s">
        <v>990</v>
      </c>
      <c r="I483" s="83" t="s">
        <v>42</v>
      </c>
      <c r="J483" s="84" t="s">
        <v>69</v>
      </c>
      <c r="K483" s="88">
        <v>14</v>
      </c>
    </row>
    <row r="484" spans="2:11" ht="52.5" customHeight="1">
      <c r="B484" s="109"/>
      <c r="C484" s="77" t="s">
        <v>37</v>
      </c>
      <c r="D484" s="78">
        <v>42549</v>
      </c>
      <c r="E484" s="79" t="s">
        <v>991</v>
      </c>
      <c r="F484" s="80">
        <v>293.02</v>
      </c>
      <c r="G484" s="81" t="s">
        <v>199</v>
      </c>
      <c r="H484" s="79" t="s">
        <v>777</v>
      </c>
      <c r="I484" s="83" t="s">
        <v>42</v>
      </c>
      <c r="J484" s="84" t="s">
        <v>69</v>
      </c>
      <c r="K484" s="88">
        <v>15</v>
      </c>
    </row>
    <row r="485" spans="2:11" ht="72" customHeight="1">
      <c r="B485" s="109"/>
      <c r="C485" s="77" t="s">
        <v>94</v>
      </c>
      <c r="D485" s="78">
        <v>42720</v>
      </c>
      <c r="E485" s="79" t="s">
        <v>992</v>
      </c>
      <c r="F485" s="80">
        <v>700</v>
      </c>
      <c r="G485" s="81" t="s">
        <v>295</v>
      </c>
      <c r="H485" s="79" t="s">
        <v>53</v>
      </c>
      <c r="I485" s="83" t="s">
        <v>42</v>
      </c>
      <c r="J485" s="84" t="s">
        <v>69</v>
      </c>
      <c r="K485" s="88">
        <v>17</v>
      </c>
    </row>
    <row r="486" spans="2:11" ht="52.5" customHeight="1">
      <c r="B486" s="109"/>
      <c r="C486" s="77" t="s">
        <v>37</v>
      </c>
      <c r="D486" s="78">
        <v>42811</v>
      </c>
      <c r="E486" s="79" t="s">
        <v>993</v>
      </c>
      <c r="F486" s="80">
        <v>12068</v>
      </c>
      <c r="G486" s="81" t="s">
        <v>114</v>
      </c>
      <c r="H486" s="79" t="s">
        <v>994</v>
      </c>
      <c r="I486" s="83" t="s">
        <v>65</v>
      </c>
      <c r="J486" s="84" t="s">
        <v>69</v>
      </c>
      <c r="K486" s="88">
        <v>18</v>
      </c>
    </row>
    <row r="487" spans="2:11" ht="83.5" customHeight="1">
      <c r="B487" s="109"/>
      <c r="C487" s="77" t="s">
        <v>58</v>
      </c>
      <c r="D487" s="78">
        <v>42881</v>
      </c>
      <c r="E487" s="79" t="s">
        <v>995</v>
      </c>
      <c r="F487" s="80">
        <v>2059.9299999999998</v>
      </c>
      <c r="G487" s="81" t="s">
        <v>337</v>
      </c>
      <c r="H487" s="79" t="s">
        <v>777</v>
      </c>
      <c r="I487" s="83" t="s">
        <v>42</v>
      </c>
      <c r="J487" s="84" t="s">
        <v>69</v>
      </c>
      <c r="K487" s="88">
        <v>19</v>
      </c>
    </row>
    <row r="488" spans="2:11" ht="60" customHeight="1">
      <c r="B488" s="109"/>
      <c r="C488" s="77" t="s">
        <v>58</v>
      </c>
      <c r="D488" s="78">
        <v>42913</v>
      </c>
      <c r="E488" s="79" t="s">
        <v>996</v>
      </c>
      <c r="F488" s="80">
        <v>4888.45</v>
      </c>
      <c r="G488" s="81" t="s">
        <v>337</v>
      </c>
      <c r="H488" s="79" t="s">
        <v>997</v>
      </c>
      <c r="I488" s="83" t="s">
        <v>42</v>
      </c>
      <c r="J488" s="84" t="s">
        <v>69</v>
      </c>
      <c r="K488" s="88">
        <v>21</v>
      </c>
    </row>
    <row r="489" spans="2:11" ht="52.5" customHeight="1">
      <c r="B489" s="109"/>
      <c r="C489" s="77" t="s">
        <v>58</v>
      </c>
      <c r="D489" s="78">
        <v>42913</v>
      </c>
      <c r="E489" s="79" t="s">
        <v>998</v>
      </c>
      <c r="F489" s="80">
        <v>3878</v>
      </c>
      <c r="G489" s="81" t="s">
        <v>337</v>
      </c>
      <c r="H489" s="79" t="s">
        <v>999</v>
      </c>
      <c r="I489" s="83" t="s">
        <v>42</v>
      </c>
      <c r="J489" s="84" t="s">
        <v>65</v>
      </c>
      <c r="K489" s="88">
        <v>22</v>
      </c>
    </row>
    <row r="490" spans="2:11" ht="52.5" customHeight="1">
      <c r="B490" s="109"/>
      <c r="C490" s="77" t="s">
        <v>37</v>
      </c>
      <c r="D490" s="78">
        <v>43088</v>
      </c>
      <c r="E490" s="79" t="s">
        <v>1000</v>
      </c>
      <c r="F490" s="80">
        <v>971.52</v>
      </c>
      <c r="G490" s="81" t="s">
        <v>109</v>
      </c>
      <c r="H490" s="79" t="s">
        <v>1001</v>
      </c>
      <c r="I490" s="83" t="s">
        <v>65</v>
      </c>
      <c r="J490" s="84" t="s">
        <v>65</v>
      </c>
      <c r="K490" s="88">
        <v>24</v>
      </c>
    </row>
    <row r="491" spans="2:11" ht="52.5" customHeight="1">
      <c r="B491" s="109"/>
      <c r="C491" s="77" t="s">
        <v>127</v>
      </c>
      <c r="D491" s="78">
        <v>43182</v>
      </c>
      <c r="E491" s="79" t="s">
        <v>1002</v>
      </c>
      <c r="F491" s="80">
        <v>100</v>
      </c>
      <c r="G491" s="81" t="s">
        <v>225</v>
      </c>
      <c r="H491" s="79" t="s">
        <v>1003</v>
      </c>
      <c r="I491" s="83" t="s">
        <v>65</v>
      </c>
      <c r="J491" s="84" t="s">
        <v>69</v>
      </c>
      <c r="K491" s="88">
        <v>2</v>
      </c>
    </row>
    <row r="492" spans="2:11" ht="52.5" customHeight="1">
      <c r="B492" s="109"/>
      <c r="C492" s="77" t="s">
        <v>37</v>
      </c>
      <c r="D492" s="78" t="s">
        <v>1004</v>
      </c>
      <c r="E492" s="79" t="s">
        <v>1005</v>
      </c>
      <c r="F492" s="80">
        <v>100</v>
      </c>
      <c r="G492" s="81" t="s">
        <v>225</v>
      </c>
      <c r="H492" s="79" t="s">
        <v>1006</v>
      </c>
      <c r="I492" s="83" t="s">
        <v>65</v>
      </c>
      <c r="J492" s="84" t="s">
        <v>69</v>
      </c>
      <c r="K492" s="88">
        <v>26</v>
      </c>
    </row>
    <row r="493" spans="2:11" ht="99" customHeight="1">
      <c r="B493" s="109"/>
      <c r="C493" s="77" t="s">
        <v>37</v>
      </c>
      <c r="D493" s="78">
        <v>43259</v>
      </c>
      <c r="E493" s="79" t="s">
        <v>1007</v>
      </c>
      <c r="F493" s="80">
        <v>6857.2</v>
      </c>
      <c r="G493" s="81" t="s">
        <v>114</v>
      </c>
      <c r="H493" s="79" t="s">
        <v>1008</v>
      </c>
      <c r="I493" s="83" t="s">
        <v>65</v>
      </c>
      <c r="J493" s="84" t="s">
        <v>65</v>
      </c>
      <c r="K493" s="88">
        <v>28</v>
      </c>
    </row>
    <row r="494" spans="2:11" ht="119.5" customHeight="1">
      <c r="B494" s="109"/>
      <c r="C494" s="77" t="s">
        <v>37</v>
      </c>
      <c r="D494" s="78" t="s">
        <v>1009</v>
      </c>
      <c r="E494" s="79" t="s">
        <v>1010</v>
      </c>
      <c r="F494" s="80">
        <v>31426.6</v>
      </c>
      <c r="G494" s="81" t="s">
        <v>109</v>
      </c>
      <c r="H494" s="79" t="s">
        <v>1011</v>
      </c>
      <c r="I494" s="83" t="s">
        <v>65</v>
      </c>
      <c r="J494" s="84" t="s">
        <v>65</v>
      </c>
      <c r="K494" s="88">
        <v>30</v>
      </c>
    </row>
    <row r="495" spans="2:11" ht="52.5" customHeight="1">
      <c r="B495" s="109"/>
      <c r="C495" s="77" t="s">
        <v>37</v>
      </c>
      <c r="D495" s="78">
        <v>43417</v>
      </c>
      <c r="E495" s="79" t="s">
        <v>1012</v>
      </c>
      <c r="F495" s="80">
        <v>1199.3</v>
      </c>
      <c r="G495" s="81" t="s">
        <v>114</v>
      </c>
      <c r="H495" s="79" t="s">
        <v>76</v>
      </c>
      <c r="I495" s="83" t="s">
        <v>65</v>
      </c>
      <c r="J495" s="84" t="s">
        <v>69</v>
      </c>
      <c r="K495" s="88">
        <v>32</v>
      </c>
    </row>
    <row r="496" spans="2:11" ht="105" customHeight="1">
      <c r="B496" s="109"/>
      <c r="C496" s="77" t="s">
        <v>37</v>
      </c>
      <c r="D496" s="78" t="s">
        <v>1013</v>
      </c>
      <c r="E496" s="79" t="s">
        <v>1014</v>
      </c>
      <c r="F496" s="80">
        <v>351.3</v>
      </c>
      <c r="G496" s="81" t="s">
        <v>114</v>
      </c>
      <c r="H496" s="79" t="s">
        <v>1015</v>
      </c>
      <c r="I496" s="83" t="s">
        <v>65</v>
      </c>
      <c r="J496" s="84" t="s">
        <v>65</v>
      </c>
      <c r="K496" s="88">
        <v>35</v>
      </c>
    </row>
    <row r="497" spans="2:11" ht="52.5" customHeight="1">
      <c r="B497" s="109"/>
      <c r="C497" s="77" t="s">
        <v>37</v>
      </c>
      <c r="D497" s="78">
        <v>43900</v>
      </c>
      <c r="E497" s="79" t="s">
        <v>1016</v>
      </c>
      <c r="F497" s="80">
        <v>792</v>
      </c>
      <c r="G497" s="81" t="s">
        <v>1017</v>
      </c>
      <c r="H497" s="79" t="s">
        <v>1018</v>
      </c>
      <c r="I497" s="83" t="s">
        <v>65</v>
      </c>
      <c r="J497" s="84" t="s">
        <v>65</v>
      </c>
      <c r="K497" s="88">
        <v>36</v>
      </c>
    </row>
    <row r="498" spans="2:11" ht="52.5" customHeight="1">
      <c r="B498" s="109"/>
      <c r="C498" s="77" t="s">
        <v>37</v>
      </c>
      <c r="D498" s="78">
        <v>44148</v>
      </c>
      <c r="E498" s="79" t="s">
        <v>1019</v>
      </c>
      <c r="F498" s="80">
        <v>1740</v>
      </c>
      <c r="G498" s="81" t="s">
        <v>126</v>
      </c>
      <c r="H498" s="79" t="s">
        <v>1020</v>
      </c>
      <c r="I498" s="83" t="s">
        <v>65</v>
      </c>
      <c r="J498" s="84" t="s">
        <v>69</v>
      </c>
      <c r="K498" s="88">
        <v>38</v>
      </c>
    </row>
    <row r="499" spans="2:11" ht="52.5" customHeight="1">
      <c r="B499" s="109"/>
      <c r="C499" s="77" t="s">
        <v>37</v>
      </c>
      <c r="D499" s="78" t="s">
        <v>1021</v>
      </c>
      <c r="E499" s="79" t="s">
        <v>1022</v>
      </c>
      <c r="F499" s="80">
        <v>35.5</v>
      </c>
      <c r="G499" s="81" t="s">
        <v>199</v>
      </c>
      <c r="H499" s="79" t="s">
        <v>649</v>
      </c>
      <c r="I499" s="83" t="s">
        <v>65</v>
      </c>
      <c r="J499" s="84" t="s">
        <v>69</v>
      </c>
      <c r="K499" s="88">
        <v>41</v>
      </c>
    </row>
    <row r="500" spans="2:11" ht="52.5" customHeight="1">
      <c r="B500" s="109"/>
      <c r="C500" s="77" t="s">
        <v>37</v>
      </c>
      <c r="D500" s="78">
        <v>44617</v>
      </c>
      <c r="E500" s="79" t="s">
        <v>1023</v>
      </c>
      <c r="F500" s="80">
        <v>597</v>
      </c>
      <c r="G500" s="81" t="s">
        <v>129</v>
      </c>
      <c r="H500" s="79" t="s">
        <v>931</v>
      </c>
      <c r="I500" s="83" t="s">
        <v>65</v>
      </c>
      <c r="J500" s="84" t="s">
        <v>65</v>
      </c>
      <c r="K500" s="88">
        <v>44</v>
      </c>
    </row>
    <row r="501" spans="2:11" ht="52.5" customHeight="1">
      <c r="B501" s="94"/>
      <c r="C501" s="77" t="s">
        <v>37</v>
      </c>
      <c r="D501" s="78" t="s">
        <v>1024</v>
      </c>
      <c r="E501" s="79" t="s">
        <v>1025</v>
      </c>
      <c r="F501" s="80">
        <v>259.27999999999997</v>
      </c>
      <c r="G501" s="81" t="s">
        <v>704</v>
      </c>
      <c r="H501" s="79" t="s">
        <v>699</v>
      </c>
      <c r="I501" s="83" t="s">
        <v>69</v>
      </c>
      <c r="J501" s="84" t="s">
        <v>65</v>
      </c>
      <c r="K501" s="88">
        <v>53</v>
      </c>
    </row>
    <row r="502" spans="2:11" ht="52.5" customHeight="1">
      <c r="B502" s="94"/>
      <c r="C502" s="77" t="s">
        <v>37</v>
      </c>
      <c r="D502" s="78">
        <v>45083</v>
      </c>
      <c r="E502" s="79" t="s">
        <v>1026</v>
      </c>
      <c r="F502" s="80">
        <v>588.99</v>
      </c>
      <c r="G502" s="81" t="s">
        <v>124</v>
      </c>
      <c r="H502" s="79" t="s">
        <v>931</v>
      </c>
      <c r="I502" s="83" t="s">
        <v>65</v>
      </c>
      <c r="J502" s="84" t="s">
        <v>65</v>
      </c>
      <c r="K502" s="88">
        <v>55</v>
      </c>
    </row>
    <row r="503" spans="2:11" ht="67.5" customHeight="1">
      <c r="B503" s="94"/>
      <c r="C503" s="77" t="s">
        <v>37</v>
      </c>
      <c r="D503" s="78" t="s">
        <v>1027</v>
      </c>
      <c r="E503" s="79" t="s">
        <v>1028</v>
      </c>
      <c r="F503" s="80">
        <v>2508.12</v>
      </c>
      <c r="G503" s="81" t="s">
        <v>124</v>
      </c>
      <c r="H503" s="79" t="s">
        <v>684</v>
      </c>
      <c r="I503" s="83" t="s">
        <v>65</v>
      </c>
      <c r="J503" s="84" t="s">
        <v>69</v>
      </c>
      <c r="K503" s="88">
        <v>58</v>
      </c>
    </row>
    <row r="504" spans="2:11" ht="52.5" customHeight="1">
      <c r="B504" s="94"/>
      <c r="C504" s="77" t="s">
        <v>37</v>
      </c>
      <c r="D504" s="78">
        <v>45202</v>
      </c>
      <c r="E504" s="79" t="s">
        <v>1029</v>
      </c>
      <c r="F504" s="80">
        <v>1000</v>
      </c>
      <c r="G504" s="81" t="s">
        <v>124</v>
      </c>
      <c r="H504" s="79" t="s">
        <v>684</v>
      </c>
      <c r="I504" s="83" t="s">
        <v>65</v>
      </c>
      <c r="J504" s="84" t="s">
        <v>69</v>
      </c>
      <c r="K504" s="88">
        <v>60</v>
      </c>
    </row>
    <row r="505" spans="2:11" ht="52.5" customHeight="1">
      <c r="B505" s="94"/>
      <c r="C505" s="77" t="s">
        <v>37</v>
      </c>
      <c r="D505" s="78" t="s">
        <v>1030</v>
      </c>
      <c r="E505" s="79" t="s">
        <v>1031</v>
      </c>
      <c r="F505" s="80">
        <v>128.55000000000001</v>
      </c>
      <c r="G505" s="81" t="s">
        <v>129</v>
      </c>
      <c r="H505" s="79" t="s">
        <v>1032</v>
      </c>
      <c r="I505" s="83" t="s">
        <v>65</v>
      </c>
      <c r="J505" s="84" t="s">
        <v>69</v>
      </c>
      <c r="K505" s="88">
        <v>63</v>
      </c>
    </row>
    <row r="506" spans="2:11" ht="52.5" customHeight="1">
      <c r="B506" s="94"/>
      <c r="C506" s="77" t="s">
        <v>37</v>
      </c>
      <c r="D506" s="78">
        <v>45359</v>
      </c>
      <c r="E506" s="79" t="s">
        <v>1033</v>
      </c>
      <c r="F506" s="80">
        <v>93.83</v>
      </c>
      <c r="G506" s="81" t="s">
        <v>126</v>
      </c>
      <c r="H506" s="79" t="s">
        <v>254</v>
      </c>
      <c r="I506" s="100" t="s">
        <v>43</v>
      </c>
      <c r="J506" s="84" t="s">
        <v>65</v>
      </c>
      <c r="K506" s="88">
        <v>64</v>
      </c>
    </row>
    <row r="507" spans="2:11" ht="52.5" customHeight="1">
      <c r="B507" s="94"/>
      <c r="C507" s="77" t="s">
        <v>37</v>
      </c>
      <c r="D507" s="78">
        <v>45485</v>
      </c>
      <c r="E507" s="79" t="s">
        <v>1034</v>
      </c>
      <c r="F507" s="80">
        <v>2048.4</v>
      </c>
      <c r="G507" s="81" t="s">
        <v>1035</v>
      </c>
      <c r="H507" s="79" t="s">
        <v>1036</v>
      </c>
      <c r="I507" s="100" t="s">
        <v>65</v>
      </c>
      <c r="J507" s="84" t="s">
        <v>65</v>
      </c>
      <c r="K507" s="96">
        <v>66</v>
      </c>
    </row>
    <row r="508" spans="2:11" ht="52.5" customHeight="1">
      <c r="B508" s="94"/>
      <c r="C508" s="77" t="s">
        <v>127</v>
      </c>
      <c r="D508" s="78">
        <v>45632</v>
      </c>
      <c r="E508" s="79" t="s">
        <v>1037</v>
      </c>
      <c r="F508" s="80">
        <v>1456.7</v>
      </c>
      <c r="G508" s="81" t="s">
        <v>1038</v>
      </c>
      <c r="H508" s="79" t="s">
        <v>1039</v>
      </c>
      <c r="I508" s="100" t="s">
        <v>65</v>
      </c>
      <c r="J508" s="84" t="s">
        <v>69</v>
      </c>
      <c r="K508" s="96">
        <v>3</v>
      </c>
    </row>
    <row r="509" spans="2:11" ht="52.5" customHeight="1">
      <c r="B509" s="94"/>
      <c r="C509" s="77" t="s">
        <v>37</v>
      </c>
      <c r="D509" s="78">
        <v>45632</v>
      </c>
      <c r="E509" s="79" t="s">
        <v>1040</v>
      </c>
      <c r="F509" s="80">
        <v>17956</v>
      </c>
      <c r="G509" s="81" t="s">
        <v>1038</v>
      </c>
      <c r="H509" s="79" t="s">
        <v>1041</v>
      </c>
      <c r="I509" s="100" t="s">
        <v>65</v>
      </c>
      <c r="J509" s="84" t="s">
        <v>65</v>
      </c>
      <c r="K509" s="96">
        <v>68</v>
      </c>
    </row>
    <row r="510" spans="2:11" ht="144" customHeight="1">
      <c r="B510" s="94"/>
      <c r="C510" s="77" t="s">
        <v>37</v>
      </c>
      <c r="D510" s="78">
        <v>45667</v>
      </c>
      <c r="E510" s="79" t="s">
        <v>1042</v>
      </c>
      <c r="F510" s="80">
        <v>2769.37</v>
      </c>
      <c r="G510" s="81" t="s">
        <v>564</v>
      </c>
      <c r="H510" s="79" t="s">
        <v>1043</v>
      </c>
      <c r="I510" s="100" t="s">
        <v>65</v>
      </c>
      <c r="J510" s="84" t="s">
        <v>65</v>
      </c>
      <c r="K510" s="96">
        <v>70</v>
      </c>
    </row>
    <row r="511" spans="2:11" ht="51.75" customHeight="1">
      <c r="B511" s="94"/>
      <c r="C511" s="77" t="s">
        <v>37</v>
      </c>
      <c r="D511" s="124" t="s">
        <v>1044</v>
      </c>
      <c r="E511" s="79" t="s">
        <v>1037</v>
      </c>
      <c r="F511" s="134">
        <v>375.5</v>
      </c>
      <c r="G511" s="81" t="s">
        <v>1045</v>
      </c>
      <c r="H511" s="79" t="s">
        <v>1046</v>
      </c>
      <c r="I511" s="100" t="s">
        <v>65</v>
      </c>
      <c r="J511" s="84" t="s">
        <v>65</v>
      </c>
      <c r="K511" s="96">
        <v>71</v>
      </c>
    </row>
    <row r="512" spans="2:11" ht="108.75" customHeight="1">
      <c r="B512" s="94"/>
      <c r="C512" s="77" t="s">
        <v>127</v>
      </c>
      <c r="D512" s="78">
        <v>45734</v>
      </c>
      <c r="E512" s="79" t="s">
        <v>1047</v>
      </c>
      <c r="F512" s="80">
        <v>6332.35</v>
      </c>
      <c r="G512" s="81" t="s">
        <v>1045</v>
      </c>
      <c r="H512" s="79" t="s">
        <v>1048</v>
      </c>
      <c r="I512" s="100" t="s">
        <v>65</v>
      </c>
      <c r="J512" s="84" t="s">
        <v>69</v>
      </c>
      <c r="K512" s="96">
        <v>4</v>
      </c>
    </row>
    <row r="513" spans="2:11" ht="108.75" customHeight="1">
      <c r="B513" s="94"/>
      <c r="C513" s="77" t="s">
        <v>37</v>
      </c>
      <c r="D513" s="78">
        <v>45734</v>
      </c>
      <c r="E513" s="79" t="s">
        <v>1049</v>
      </c>
      <c r="F513" s="80">
        <v>1700</v>
      </c>
      <c r="G513" s="81" t="s">
        <v>1045</v>
      </c>
      <c r="H513" s="79" t="s">
        <v>1048</v>
      </c>
      <c r="I513" s="100" t="s">
        <v>65</v>
      </c>
      <c r="J513" s="84" t="s">
        <v>69</v>
      </c>
      <c r="K513" s="96">
        <v>72</v>
      </c>
    </row>
    <row r="514" spans="2:11" ht="52.5" customHeight="1">
      <c r="B514" s="94"/>
      <c r="C514" s="77" t="s">
        <v>37</v>
      </c>
      <c r="D514" s="78">
        <v>45884</v>
      </c>
      <c r="E514" s="79" t="s">
        <v>1037</v>
      </c>
      <c r="F514" s="80">
        <v>1700</v>
      </c>
      <c r="G514" s="81" t="s">
        <v>1050</v>
      </c>
      <c r="H514" s="79" t="s">
        <v>1051</v>
      </c>
      <c r="I514" s="100" t="s">
        <v>65</v>
      </c>
      <c r="J514" s="84" t="s">
        <v>65</v>
      </c>
      <c r="K514" s="96">
        <v>74</v>
      </c>
    </row>
    <row r="515" spans="2:11" ht="52.5" customHeight="1">
      <c r="B515" s="94"/>
      <c r="C515" s="77" t="s">
        <v>37</v>
      </c>
      <c r="D515" s="78">
        <v>45884</v>
      </c>
      <c r="E515" s="79" t="s">
        <v>1052</v>
      </c>
      <c r="F515" s="80">
        <v>945.8</v>
      </c>
      <c r="G515" s="81" t="s">
        <v>1053</v>
      </c>
      <c r="H515" s="79" t="s">
        <v>1054</v>
      </c>
      <c r="I515" s="100" t="s">
        <v>65</v>
      </c>
      <c r="J515" s="84" t="s">
        <v>69</v>
      </c>
      <c r="K515" s="96">
        <v>75</v>
      </c>
    </row>
    <row r="516" spans="2:11" ht="52.5" customHeight="1">
      <c r="B516" s="94"/>
      <c r="C516" s="77" t="s">
        <v>37</v>
      </c>
      <c r="D516" s="78">
        <v>45933</v>
      </c>
      <c r="E516" s="79" t="s">
        <v>1055</v>
      </c>
      <c r="F516" s="80">
        <v>361.15</v>
      </c>
      <c r="G516" s="81" t="s">
        <v>1056</v>
      </c>
      <c r="H516" s="79" t="s">
        <v>1057</v>
      </c>
      <c r="I516" s="100" t="s">
        <v>65</v>
      </c>
      <c r="J516" s="84" t="s">
        <v>69</v>
      </c>
      <c r="K516" s="96">
        <v>76</v>
      </c>
    </row>
    <row r="517" spans="2:11" ht="47.15" customHeight="1">
      <c r="B517" s="94"/>
      <c r="C517" s="77" t="s">
        <v>37</v>
      </c>
      <c r="D517" s="78">
        <v>45947</v>
      </c>
      <c r="E517" s="79" t="s">
        <v>1058</v>
      </c>
      <c r="F517" s="80">
        <v>1845.4</v>
      </c>
      <c r="G517" s="81" t="s">
        <v>1059</v>
      </c>
      <c r="H517" s="79" t="s">
        <v>1060</v>
      </c>
      <c r="I517" s="100" t="s">
        <v>65</v>
      </c>
      <c r="J517" s="84" t="s">
        <v>69</v>
      </c>
      <c r="K517" s="96">
        <v>77</v>
      </c>
    </row>
    <row r="518" spans="2:11" ht="409.5" customHeight="1">
      <c r="B518" s="94"/>
      <c r="C518" s="135" t="s">
        <v>9544</v>
      </c>
      <c r="D518" s="93">
        <v>45985</v>
      </c>
      <c r="E518" s="136" t="s">
        <v>9561</v>
      </c>
      <c r="F518" s="80">
        <v>97603.21</v>
      </c>
      <c r="G518" s="137" t="s">
        <v>9543</v>
      </c>
      <c r="H518" s="135" t="s">
        <v>9560</v>
      </c>
      <c r="I518" s="137" t="s">
        <v>65</v>
      </c>
      <c r="J518" s="138" t="s">
        <v>69</v>
      </c>
      <c r="K518" s="139">
        <v>78</v>
      </c>
    </row>
    <row r="519" spans="2:11" ht="59.15" customHeight="1">
      <c r="B519" s="95"/>
      <c r="C519" s="135" t="s">
        <v>37</v>
      </c>
      <c r="D519" s="93">
        <v>45986</v>
      </c>
      <c r="E519" s="135" t="s">
        <v>1061</v>
      </c>
      <c r="F519" s="140">
        <v>857.58</v>
      </c>
      <c r="G519" s="137" t="s">
        <v>1062</v>
      </c>
      <c r="H519" s="135" t="s">
        <v>1063</v>
      </c>
      <c r="I519" s="137" t="s">
        <v>65</v>
      </c>
      <c r="J519" s="138" t="s">
        <v>69</v>
      </c>
      <c r="K519" s="139">
        <v>79</v>
      </c>
    </row>
    <row r="520" spans="2:11" ht="89.15" customHeight="1">
      <c r="B520" s="108" t="s">
        <v>1064</v>
      </c>
      <c r="C520" s="77" t="s">
        <v>58</v>
      </c>
      <c r="D520" s="78" t="s">
        <v>1065</v>
      </c>
      <c r="E520" s="79" t="s">
        <v>1066</v>
      </c>
      <c r="F520" s="80">
        <v>18098.099999999999</v>
      </c>
      <c r="G520" s="141" t="s">
        <v>243</v>
      </c>
      <c r="H520" s="82" t="s">
        <v>1067</v>
      </c>
      <c r="I520" s="83" t="s">
        <v>42</v>
      </c>
      <c r="J520" s="87" t="s">
        <v>69</v>
      </c>
      <c r="K520" s="88">
        <v>2</v>
      </c>
    </row>
    <row r="521" spans="2:11" ht="52.5" customHeight="1">
      <c r="B521" s="109"/>
      <c r="C521" s="77" t="s">
        <v>58</v>
      </c>
      <c r="D521" s="78">
        <v>39601</v>
      </c>
      <c r="E521" s="79" t="s">
        <v>1068</v>
      </c>
      <c r="F521" s="80">
        <v>100</v>
      </c>
      <c r="G521" s="81" t="s">
        <v>243</v>
      </c>
      <c r="H521" s="82" t="s">
        <v>983</v>
      </c>
      <c r="I521" s="83" t="s">
        <v>42</v>
      </c>
      <c r="J521" s="84" t="s">
        <v>69</v>
      </c>
      <c r="K521" s="88">
        <v>3</v>
      </c>
    </row>
    <row r="522" spans="2:11" ht="52.5" customHeight="1">
      <c r="B522" s="109"/>
      <c r="C522" s="77" t="s">
        <v>58</v>
      </c>
      <c r="D522" s="78" t="s">
        <v>1069</v>
      </c>
      <c r="E522" s="79" t="s">
        <v>1070</v>
      </c>
      <c r="F522" s="80">
        <v>2587.61</v>
      </c>
      <c r="G522" s="81" t="s">
        <v>243</v>
      </c>
      <c r="H522" s="82" t="s">
        <v>1071</v>
      </c>
      <c r="I522" s="83" t="s">
        <v>42</v>
      </c>
      <c r="J522" s="84" t="s">
        <v>69</v>
      </c>
      <c r="K522" s="88">
        <v>5</v>
      </c>
    </row>
    <row r="523" spans="2:11" ht="52.5" customHeight="1">
      <c r="B523" s="109"/>
      <c r="C523" s="77" t="s">
        <v>58</v>
      </c>
      <c r="D523" s="78">
        <v>41303</v>
      </c>
      <c r="E523" s="79" t="s">
        <v>1072</v>
      </c>
      <c r="F523" s="80">
        <v>1008</v>
      </c>
      <c r="G523" s="81" t="s">
        <v>243</v>
      </c>
      <c r="H523" s="82" t="s">
        <v>983</v>
      </c>
      <c r="I523" s="83" t="s">
        <v>42</v>
      </c>
      <c r="J523" s="84" t="s">
        <v>69</v>
      </c>
      <c r="K523" s="88">
        <v>6</v>
      </c>
    </row>
    <row r="524" spans="2:11" ht="60" customHeight="1">
      <c r="B524" s="109"/>
      <c r="C524" s="77" t="s">
        <v>94</v>
      </c>
      <c r="D524" s="78">
        <v>42611</v>
      </c>
      <c r="E524" s="79" t="s">
        <v>1073</v>
      </c>
      <c r="F524" s="80">
        <v>419.3</v>
      </c>
      <c r="G524" s="81" t="s">
        <v>204</v>
      </c>
      <c r="H524" s="82" t="s">
        <v>1074</v>
      </c>
      <c r="I524" s="83" t="s">
        <v>42</v>
      </c>
      <c r="J524" s="84" t="s">
        <v>69</v>
      </c>
      <c r="K524" s="88">
        <v>10</v>
      </c>
    </row>
    <row r="525" spans="2:11" ht="52.5" customHeight="1">
      <c r="B525" s="109"/>
      <c r="C525" s="77" t="s">
        <v>94</v>
      </c>
      <c r="D525" s="78">
        <v>43348</v>
      </c>
      <c r="E525" s="79" t="s">
        <v>1075</v>
      </c>
      <c r="F525" s="80">
        <v>1235.9000000000001</v>
      </c>
      <c r="G525" s="81" t="s">
        <v>97</v>
      </c>
      <c r="H525" s="82" t="s">
        <v>122</v>
      </c>
      <c r="I525" s="83" t="s">
        <v>42</v>
      </c>
      <c r="J525" s="84" t="s">
        <v>65</v>
      </c>
      <c r="K525" s="88">
        <v>11</v>
      </c>
    </row>
    <row r="526" spans="2:11" ht="52.5" customHeight="1">
      <c r="B526" s="109"/>
      <c r="C526" s="77" t="s">
        <v>37</v>
      </c>
      <c r="D526" s="78">
        <v>43753</v>
      </c>
      <c r="E526" s="79" t="s">
        <v>1076</v>
      </c>
      <c r="F526" s="80">
        <v>201.66</v>
      </c>
      <c r="G526" s="81" t="s">
        <v>1077</v>
      </c>
      <c r="H526" s="82" t="s">
        <v>89</v>
      </c>
      <c r="I526" s="83" t="s">
        <v>65</v>
      </c>
      <c r="J526" s="84" t="s">
        <v>69</v>
      </c>
      <c r="K526" s="88">
        <v>13</v>
      </c>
    </row>
    <row r="527" spans="2:11" ht="52.5" customHeight="1">
      <c r="B527" s="109"/>
      <c r="C527" s="77" t="s">
        <v>37</v>
      </c>
      <c r="D527" s="78" t="s">
        <v>1078</v>
      </c>
      <c r="E527" s="79" t="s">
        <v>1079</v>
      </c>
      <c r="F527" s="80">
        <v>878.87</v>
      </c>
      <c r="G527" s="81" t="s">
        <v>40</v>
      </c>
      <c r="H527" s="82" t="s">
        <v>1080</v>
      </c>
      <c r="I527" s="83" t="s">
        <v>65</v>
      </c>
      <c r="J527" s="84" t="s">
        <v>65</v>
      </c>
      <c r="K527" s="88">
        <v>14</v>
      </c>
    </row>
    <row r="528" spans="2:11" ht="52.5" customHeight="1">
      <c r="B528" s="94"/>
      <c r="C528" s="77" t="s">
        <v>37</v>
      </c>
      <c r="D528" s="78">
        <v>45308</v>
      </c>
      <c r="E528" s="79" t="s">
        <v>1081</v>
      </c>
      <c r="F528" s="80">
        <v>3850.77</v>
      </c>
      <c r="G528" s="81" t="s">
        <v>129</v>
      </c>
      <c r="H528" s="82" t="s">
        <v>1082</v>
      </c>
      <c r="I528" s="83" t="s">
        <v>65</v>
      </c>
      <c r="J528" s="84" t="s">
        <v>69</v>
      </c>
      <c r="K528" s="88">
        <v>15</v>
      </c>
    </row>
    <row r="529" spans="2:12" ht="52.5" customHeight="1">
      <c r="B529" s="94"/>
      <c r="C529" s="77" t="s">
        <v>37</v>
      </c>
      <c r="D529" s="78">
        <v>45890</v>
      </c>
      <c r="E529" s="79" t="s">
        <v>1083</v>
      </c>
      <c r="F529" s="80">
        <v>1747.51</v>
      </c>
      <c r="G529" s="81" t="s">
        <v>1084</v>
      </c>
      <c r="H529" s="82" t="s">
        <v>142</v>
      </c>
      <c r="I529" s="83" t="s">
        <v>65</v>
      </c>
      <c r="J529" s="84" t="s">
        <v>69</v>
      </c>
      <c r="K529" s="88">
        <v>20</v>
      </c>
    </row>
    <row r="530" spans="2:12" ht="52.5" customHeight="1">
      <c r="B530" s="95"/>
      <c r="C530" s="77" t="s">
        <v>37</v>
      </c>
      <c r="D530" s="78">
        <v>45946</v>
      </c>
      <c r="E530" s="79" t="s">
        <v>1085</v>
      </c>
      <c r="F530" s="80">
        <v>289.18</v>
      </c>
      <c r="G530" s="81" t="s">
        <v>1086</v>
      </c>
      <c r="H530" s="82" t="s">
        <v>1087</v>
      </c>
      <c r="I530" s="83" t="s">
        <v>65</v>
      </c>
      <c r="J530" s="84" t="s">
        <v>69</v>
      </c>
      <c r="K530" s="88">
        <v>21</v>
      </c>
    </row>
    <row r="531" spans="2:12" ht="52.5" customHeight="1">
      <c r="B531" s="76" t="s">
        <v>9349</v>
      </c>
      <c r="C531" s="77" t="s">
        <v>37</v>
      </c>
      <c r="D531" s="142">
        <v>40337</v>
      </c>
      <c r="E531" s="89" t="s">
        <v>1088</v>
      </c>
      <c r="F531" s="80">
        <v>200</v>
      </c>
      <c r="G531" s="81" t="s">
        <v>295</v>
      </c>
      <c r="H531" s="143" t="s">
        <v>41</v>
      </c>
      <c r="I531" s="100" t="s">
        <v>43</v>
      </c>
      <c r="J531" s="106" t="s">
        <v>65</v>
      </c>
      <c r="K531" s="88">
        <v>2</v>
      </c>
      <c r="L531" s="6"/>
    </row>
    <row r="532" spans="2:12" ht="72" customHeight="1">
      <c r="B532" s="86"/>
      <c r="C532" s="77" t="s">
        <v>37</v>
      </c>
      <c r="D532" s="127" t="s">
        <v>1089</v>
      </c>
      <c r="E532" s="89" t="s">
        <v>1090</v>
      </c>
      <c r="F532" s="80">
        <v>3639</v>
      </c>
      <c r="G532" s="81" t="s">
        <v>52</v>
      </c>
      <c r="H532" s="82" t="s">
        <v>1091</v>
      </c>
      <c r="I532" s="83" t="s">
        <v>42</v>
      </c>
      <c r="J532" s="84" t="s">
        <v>69</v>
      </c>
      <c r="K532" s="88">
        <v>3</v>
      </c>
    </row>
    <row r="533" spans="2:12" ht="52.5" customHeight="1">
      <c r="B533" s="86"/>
      <c r="C533" s="77" t="s">
        <v>37</v>
      </c>
      <c r="D533" s="142">
        <v>41988</v>
      </c>
      <c r="E533" s="89" t="s">
        <v>1092</v>
      </c>
      <c r="F533" s="80">
        <v>1071.9000000000001</v>
      </c>
      <c r="G533" s="81" t="s">
        <v>1093</v>
      </c>
      <c r="H533" s="143" t="s">
        <v>41</v>
      </c>
      <c r="I533" s="100" t="s">
        <v>42</v>
      </c>
      <c r="J533" s="87" t="s">
        <v>69</v>
      </c>
      <c r="K533" s="88">
        <v>4</v>
      </c>
    </row>
    <row r="534" spans="2:12" ht="72" customHeight="1">
      <c r="B534" s="86"/>
      <c r="C534" s="77" t="s">
        <v>94</v>
      </c>
      <c r="D534" s="142">
        <v>42577</v>
      </c>
      <c r="E534" s="89" t="s">
        <v>1094</v>
      </c>
      <c r="F534" s="80">
        <v>2023.37</v>
      </c>
      <c r="G534" s="81" t="s">
        <v>204</v>
      </c>
      <c r="H534" s="143" t="s">
        <v>990</v>
      </c>
      <c r="I534" s="100" t="s">
        <v>42</v>
      </c>
      <c r="J534" s="87" t="s">
        <v>69</v>
      </c>
      <c r="K534" s="88">
        <v>5</v>
      </c>
    </row>
    <row r="535" spans="2:12" ht="52.5" customHeight="1">
      <c r="B535" s="86"/>
      <c r="C535" s="77" t="s">
        <v>37</v>
      </c>
      <c r="D535" s="142">
        <v>43355</v>
      </c>
      <c r="E535" s="89" t="s">
        <v>1095</v>
      </c>
      <c r="F535" s="80">
        <v>931.9</v>
      </c>
      <c r="G535" s="81" t="s">
        <v>295</v>
      </c>
      <c r="H535" s="143" t="s">
        <v>999</v>
      </c>
      <c r="I535" s="100" t="s">
        <v>42</v>
      </c>
      <c r="J535" s="87" t="s">
        <v>69</v>
      </c>
      <c r="K535" s="88">
        <v>6</v>
      </c>
    </row>
    <row r="536" spans="2:12" ht="60" customHeight="1">
      <c r="B536" s="86"/>
      <c r="C536" s="77" t="s">
        <v>37</v>
      </c>
      <c r="D536" s="142">
        <v>44027</v>
      </c>
      <c r="E536" s="89" t="s">
        <v>1096</v>
      </c>
      <c r="F536" s="80">
        <v>670.34</v>
      </c>
      <c r="G536" s="81" t="s">
        <v>1097</v>
      </c>
      <c r="H536" s="143" t="s">
        <v>1098</v>
      </c>
      <c r="I536" s="100" t="s">
        <v>65</v>
      </c>
      <c r="J536" s="87" t="s">
        <v>65</v>
      </c>
      <c r="K536" s="88">
        <v>7</v>
      </c>
    </row>
    <row r="537" spans="2:12" ht="52.5" customHeight="1">
      <c r="B537" s="86"/>
      <c r="C537" s="77" t="s">
        <v>37</v>
      </c>
      <c r="D537" s="142">
        <v>44210</v>
      </c>
      <c r="E537" s="89" t="s">
        <v>1099</v>
      </c>
      <c r="F537" s="80">
        <v>247.5</v>
      </c>
      <c r="G537" s="81" t="s">
        <v>126</v>
      </c>
      <c r="H537" s="143" t="s">
        <v>139</v>
      </c>
      <c r="I537" s="100" t="s">
        <v>65</v>
      </c>
      <c r="J537" s="87" t="s">
        <v>65</v>
      </c>
      <c r="K537" s="88">
        <v>8</v>
      </c>
    </row>
    <row r="538" spans="2:12" ht="52.5" customHeight="1">
      <c r="B538" s="86"/>
      <c r="C538" s="77" t="s">
        <v>37</v>
      </c>
      <c r="D538" s="127" t="s">
        <v>1100</v>
      </c>
      <c r="E538" s="89" t="s">
        <v>1101</v>
      </c>
      <c r="F538" s="80">
        <v>22</v>
      </c>
      <c r="G538" s="81" t="s">
        <v>63</v>
      </c>
      <c r="H538" s="143" t="s">
        <v>139</v>
      </c>
      <c r="I538" s="100" t="s">
        <v>69</v>
      </c>
      <c r="J538" s="87" t="s">
        <v>65</v>
      </c>
      <c r="K538" s="88">
        <v>11</v>
      </c>
    </row>
    <row r="539" spans="2:12" ht="52.5" customHeight="1">
      <c r="B539" s="86"/>
      <c r="C539" s="77" t="s">
        <v>127</v>
      </c>
      <c r="D539" s="142">
        <v>44851</v>
      </c>
      <c r="E539" s="89" t="s">
        <v>1102</v>
      </c>
      <c r="F539" s="80">
        <v>19.86</v>
      </c>
      <c r="G539" s="81" t="s">
        <v>243</v>
      </c>
      <c r="H539" s="143" t="s">
        <v>1103</v>
      </c>
      <c r="I539" s="100" t="s">
        <v>65</v>
      </c>
      <c r="J539" s="87" t="s">
        <v>65</v>
      </c>
      <c r="K539" s="88">
        <v>13</v>
      </c>
    </row>
    <row r="540" spans="2:12" ht="52.5" customHeight="1">
      <c r="B540" s="86"/>
      <c r="C540" s="77" t="s">
        <v>37</v>
      </c>
      <c r="D540" s="142">
        <v>44851</v>
      </c>
      <c r="E540" s="89" t="s">
        <v>1104</v>
      </c>
      <c r="F540" s="80">
        <v>30.8</v>
      </c>
      <c r="G540" s="81" t="s">
        <v>243</v>
      </c>
      <c r="H540" s="143" t="s">
        <v>139</v>
      </c>
      <c r="I540" s="100" t="s">
        <v>65</v>
      </c>
      <c r="J540" s="87" t="s">
        <v>65</v>
      </c>
      <c r="K540" s="88">
        <v>14</v>
      </c>
    </row>
    <row r="541" spans="2:12" ht="52.5" customHeight="1">
      <c r="B541" s="94"/>
      <c r="C541" s="77" t="s">
        <v>37</v>
      </c>
      <c r="D541" s="142">
        <v>45182</v>
      </c>
      <c r="E541" s="89" t="s">
        <v>1105</v>
      </c>
      <c r="F541" s="80">
        <v>21.48</v>
      </c>
      <c r="G541" s="81" t="s">
        <v>129</v>
      </c>
      <c r="H541" s="143" t="s">
        <v>699</v>
      </c>
      <c r="I541" s="100" t="s">
        <v>65</v>
      </c>
      <c r="J541" s="87" t="s">
        <v>69</v>
      </c>
      <c r="K541" s="88">
        <v>16</v>
      </c>
    </row>
    <row r="542" spans="2:12" ht="52.5" customHeight="1">
      <c r="B542" s="94"/>
      <c r="C542" s="77" t="s">
        <v>37</v>
      </c>
      <c r="D542" s="142">
        <v>45225</v>
      </c>
      <c r="E542" s="89" t="s">
        <v>1106</v>
      </c>
      <c r="F542" s="80">
        <v>157.81</v>
      </c>
      <c r="G542" s="81" t="s">
        <v>129</v>
      </c>
      <c r="H542" s="143" t="s">
        <v>699</v>
      </c>
      <c r="I542" s="100" t="s">
        <v>65</v>
      </c>
      <c r="J542" s="87" t="s">
        <v>65</v>
      </c>
      <c r="K542" s="88">
        <v>18</v>
      </c>
    </row>
    <row r="543" spans="2:12" ht="52.5" customHeight="1">
      <c r="B543" s="94"/>
      <c r="C543" s="77" t="s">
        <v>37</v>
      </c>
      <c r="D543" s="142">
        <v>45320</v>
      </c>
      <c r="E543" s="89" t="s">
        <v>1107</v>
      </c>
      <c r="F543" s="80">
        <v>1072.1400000000001</v>
      </c>
      <c r="G543" s="81" t="s">
        <v>129</v>
      </c>
      <c r="H543" s="143" t="s">
        <v>1108</v>
      </c>
      <c r="I543" s="100" t="s">
        <v>65</v>
      </c>
      <c r="J543" s="87" t="s">
        <v>65</v>
      </c>
      <c r="K543" s="88">
        <v>19</v>
      </c>
    </row>
    <row r="544" spans="2:12" ht="52.5" customHeight="1">
      <c r="B544" s="94"/>
      <c r="C544" s="77" t="s">
        <v>37</v>
      </c>
      <c r="D544" s="142">
        <v>45457</v>
      </c>
      <c r="E544" s="89" t="s">
        <v>1109</v>
      </c>
      <c r="F544" s="80">
        <v>105.72</v>
      </c>
      <c r="G544" s="81" t="s">
        <v>1110</v>
      </c>
      <c r="H544" s="143" t="s">
        <v>1111</v>
      </c>
      <c r="I544" s="100" t="s">
        <v>65</v>
      </c>
      <c r="J544" s="87" t="s">
        <v>69</v>
      </c>
      <c r="K544" s="88">
        <v>21</v>
      </c>
    </row>
    <row r="545" spans="2:11" ht="52.5" customHeight="1">
      <c r="B545" s="94"/>
      <c r="C545" s="77" t="s">
        <v>37</v>
      </c>
      <c r="D545" s="142">
        <v>45775</v>
      </c>
      <c r="E545" s="89" t="s">
        <v>1112</v>
      </c>
      <c r="F545" s="80">
        <v>166.5</v>
      </c>
      <c r="G545" s="81" t="s">
        <v>1113</v>
      </c>
      <c r="H545" s="143" t="s">
        <v>89</v>
      </c>
      <c r="I545" s="100" t="s">
        <v>65</v>
      </c>
      <c r="J545" s="87" t="s">
        <v>69</v>
      </c>
      <c r="K545" s="88">
        <v>23</v>
      </c>
    </row>
    <row r="546" spans="2:11" ht="52.5" customHeight="1">
      <c r="B546" s="94"/>
      <c r="C546" s="77" t="s">
        <v>37</v>
      </c>
      <c r="D546" s="142">
        <v>45951</v>
      </c>
      <c r="E546" s="89" t="s">
        <v>1114</v>
      </c>
      <c r="F546" s="80">
        <v>1152.0999999999999</v>
      </c>
      <c r="G546" s="81" t="s">
        <v>1115</v>
      </c>
      <c r="H546" s="143" t="s">
        <v>1116</v>
      </c>
      <c r="I546" s="100" t="s">
        <v>65</v>
      </c>
      <c r="J546" s="87" t="s">
        <v>65</v>
      </c>
      <c r="K546" s="88">
        <v>24</v>
      </c>
    </row>
    <row r="547" spans="2:11" ht="52.5" customHeight="1">
      <c r="B547" s="94"/>
      <c r="C547" s="77" t="s">
        <v>37</v>
      </c>
      <c r="D547" s="142">
        <v>46016</v>
      </c>
      <c r="E547" s="89" t="s">
        <v>9345</v>
      </c>
      <c r="F547" s="80">
        <v>1841.05</v>
      </c>
      <c r="G547" s="81" t="s">
        <v>9343</v>
      </c>
      <c r="H547" s="143" t="s">
        <v>9344</v>
      </c>
      <c r="I547" s="100" t="s">
        <v>65</v>
      </c>
      <c r="J547" s="87" t="s">
        <v>65</v>
      </c>
      <c r="K547" s="88">
        <v>25</v>
      </c>
    </row>
    <row r="548" spans="2:11" ht="52.5" customHeight="1">
      <c r="B548" s="95"/>
      <c r="C548" s="77" t="s">
        <v>37</v>
      </c>
      <c r="D548" s="142">
        <v>46016</v>
      </c>
      <c r="E548" s="89" t="s">
        <v>9346</v>
      </c>
      <c r="F548" s="80">
        <v>805.16</v>
      </c>
      <c r="G548" s="81" t="s">
        <v>9347</v>
      </c>
      <c r="H548" s="143" t="s">
        <v>9348</v>
      </c>
      <c r="I548" s="100" t="s">
        <v>65</v>
      </c>
      <c r="J548" s="87" t="s">
        <v>65</v>
      </c>
      <c r="K548" s="88">
        <v>26</v>
      </c>
    </row>
    <row r="549" spans="2:11" ht="60" customHeight="1">
      <c r="B549" s="76" t="s">
        <v>1117</v>
      </c>
      <c r="C549" s="77" t="s">
        <v>37</v>
      </c>
      <c r="D549" s="78" t="s">
        <v>1118</v>
      </c>
      <c r="E549" s="79" t="s">
        <v>1119</v>
      </c>
      <c r="F549" s="80">
        <v>1052</v>
      </c>
      <c r="G549" s="81" t="s">
        <v>243</v>
      </c>
      <c r="H549" s="143" t="s">
        <v>1120</v>
      </c>
      <c r="I549" s="100" t="s">
        <v>65</v>
      </c>
      <c r="J549" s="106" t="s">
        <v>65</v>
      </c>
      <c r="K549" s="88">
        <v>2</v>
      </c>
    </row>
    <row r="550" spans="2:11" ht="52.5" customHeight="1">
      <c r="B550" s="94"/>
      <c r="C550" s="77" t="s">
        <v>37</v>
      </c>
      <c r="D550" s="78">
        <v>44602</v>
      </c>
      <c r="E550" s="79" t="s">
        <v>1121</v>
      </c>
      <c r="F550" s="80">
        <v>256.3</v>
      </c>
      <c r="G550" s="81" t="s">
        <v>126</v>
      </c>
      <c r="H550" s="143" t="s">
        <v>1122</v>
      </c>
      <c r="I550" s="100" t="s">
        <v>65</v>
      </c>
      <c r="J550" s="106" t="s">
        <v>69</v>
      </c>
      <c r="K550" s="88">
        <v>3</v>
      </c>
    </row>
    <row r="551" spans="2:11" ht="52.5" customHeight="1">
      <c r="B551" s="95"/>
      <c r="C551" s="77" t="s">
        <v>127</v>
      </c>
      <c r="D551" s="78">
        <v>45740</v>
      </c>
      <c r="E551" s="79" t="s">
        <v>1123</v>
      </c>
      <c r="F551" s="80">
        <v>867.67</v>
      </c>
      <c r="G551" s="81" t="s">
        <v>523</v>
      </c>
      <c r="H551" s="143" t="s">
        <v>1124</v>
      </c>
      <c r="I551" s="100" t="s">
        <v>65</v>
      </c>
      <c r="J551" s="106" t="s">
        <v>69</v>
      </c>
      <c r="K551" s="88">
        <v>3</v>
      </c>
    </row>
    <row r="552" spans="2:11" ht="52.5" customHeight="1">
      <c r="B552" s="76" t="s">
        <v>1125</v>
      </c>
      <c r="C552" s="77" t="s">
        <v>37</v>
      </c>
      <c r="D552" s="78">
        <v>40281</v>
      </c>
      <c r="E552" s="79" t="s">
        <v>1126</v>
      </c>
      <c r="F552" s="80">
        <v>100</v>
      </c>
      <c r="G552" s="81" t="s">
        <v>52</v>
      </c>
      <c r="H552" s="143" t="s">
        <v>41</v>
      </c>
      <c r="I552" s="100" t="s">
        <v>43</v>
      </c>
      <c r="J552" s="106" t="s">
        <v>65</v>
      </c>
      <c r="K552" s="88">
        <v>1</v>
      </c>
    </row>
    <row r="553" spans="2:11" ht="52.5" customHeight="1">
      <c r="B553" s="94"/>
      <c r="C553" s="77" t="s">
        <v>37</v>
      </c>
      <c r="D553" s="78">
        <v>45533</v>
      </c>
      <c r="E553" s="79" t="s">
        <v>9314</v>
      </c>
      <c r="F553" s="80">
        <v>290.99</v>
      </c>
      <c r="G553" s="81" t="s">
        <v>9307</v>
      </c>
      <c r="H553" s="143" t="s">
        <v>9312</v>
      </c>
      <c r="I553" s="100" t="s">
        <v>65</v>
      </c>
      <c r="J553" s="106" t="s">
        <v>69</v>
      </c>
      <c r="K553" s="88">
        <v>9</v>
      </c>
    </row>
    <row r="554" spans="2:11" ht="52.5" customHeight="1">
      <c r="B554" s="95"/>
      <c r="C554" s="77" t="s">
        <v>37</v>
      </c>
      <c r="D554" s="78">
        <v>45616</v>
      </c>
      <c r="E554" s="79" t="s">
        <v>9315</v>
      </c>
      <c r="F554" s="80">
        <v>256.91000000000003</v>
      </c>
      <c r="G554" s="81" t="s">
        <v>9307</v>
      </c>
      <c r="H554" s="143" t="s">
        <v>9313</v>
      </c>
      <c r="I554" s="100" t="s">
        <v>65</v>
      </c>
      <c r="J554" s="106" t="s">
        <v>69</v>
      </c>
      <c r="K554" s="88">
        <v>10</v>
      </c>
    </row>
    <row r="555" spans="2:11" ht="52.5" customHeight="1">
      <c r="B555" s="108" t="s">
        <v>9534</v>
      </c>
      <c r="C555" s="77" t="s">
        <v>58</v>
      </c>
      <c r="D555" s="78" t="s">
        <v>1127</v>
      </c>
      <c r="E555" s="79" t="s">
        <v>1128</v>
      </c>
      <c r="F555" s="80">
        <v>210</v>
      </c>
      <c r="G555" s="81" t="s">
        <v>243</v>
      </c>
      <c r="H555" s="82" t="s">
        <v>830</v>
      </c>
      <c r="I555" s="83" t="s">
        <v>42</v>
      </c>
      <c r="J555" s="84" t="s">
        <v>69</v>
      </c>
      <c r="K555" s="88">
        <v>2</v>
      </c>
    </row>
    <row r="556" spans="2:11" ht="52.5" customHeight="1">
      <c r="B556" s="144"/>
      <c r="C556" s="77" t="s">
        <v>58</v>
      </c>
      <c r="D556" s="110">
        <v>39973</v>
      </c>
      <c r="E556" s="89" t="s">
        <v>1129</v>
      </c>
      <c r="F556" s="80">
        <v>209.61</v>
      </c>
      <c r="G556" s="81" t="s">
        <v>243</v>
      </c>
      <c r="H556" s="82" t="s">
        <v>1130</v>
      </c>
      <c r="I556" s="83" t="s">
        <v>42</v>
      </c>
      <c r="J556" s="84" t="s">
        <v>69</v>
      </c>
      <c r="K556" s="88">
        <v>15</v>
      </c>
    </row>
    <row r="557" spans="2:11" ht="52.5" customHeight="1">
      <c r="B557" s="144"/>
      <c r="C557" s="77" t="s">
        <v>58</v>
      </c>
      <c r="D557" s="78" t="s">
        <v>1131</v>
      </c>
      <c r="E557" s="79" t="s">
        <v>1132</v>
      </c>
      <c r="F557" s="80">
        <v>100</v>
      </c>
      <c r="G557" s="81" t="s">
        <v>295</v>
      </c>
      <c r="H557" s="82" t="s">
        <v>1133</v>
      </c>
      <c r="I557" s="83" t="s">
        <v>42</v>
      </c>
      <c r="J557" s="84" t="s">
        <v>69</v>
      </c>
      <c r="K557" s="88">
        <v>6</v>
      </c>
    </row>
    <row r="558" spans="2:11" ht="52.5" customHeight="1">
      <c r="B558" s="144"/>
      <c r="C558" s="77" t="s">
        <v>58</v>
      </c>
      <c r="D558" s="78">
        <v>40606</v>
      </c>
      <c r="E558" s="79" t="s">
        <v>1134</v>
      </c>
      <c r="F558" s="80">
        <v>878.65</v>
      </c>
      <c r="G558" s="81" t="s">
        <v>52</v>
      </c>
      <c r="H558" s="82" t="s">
        <v>1135</v>
      </c>
      <c r="I558" s="83" t="s">
        <v>42</v>
      </c>
      <c r="J558" s="84" t="s">
        <v>69</v>
      </c>
      <c r="K558" s="88">
        <v>7</v>
      </c>
    </row>
    <row r="559" spans="2:11" ht="52.5" customHeight="1">
      <c r="B559" s="144"/>
      <c r="C559" s="77" t="s">
        <v>58</v>
      </c>
      <c r="D559" s="78">
        <v>40631</v>
      </c>
      <c r="E559" s="79" t="s">
        <v>1136</v>
      </c>
      <c r="F559" s="80">
        <v>3868.31</v>
      </c>
      <c r="G559" s="81" t="s">
        <v>295</v>
      </c>
      <c r="H559" s="82" t="s">
        <v>1137</v>
      </c>
      <c r="I559" s="83" t="s">
        <v>42</v>
      </c>
      <c r="J559" s="84" t="s">
        <v>69</v>
      </c>
      <c r="K559" s="88">
        <v>8</v>
      </c>
    </row>
    <row r="560" spans="2:11" ht="52.5" customHeight="1">
      <c r="B560" s="144"/>
      <c r="C560" s="77" t="s">
        <v>58</v>
      </c>
      <c r="D560" s="78">
        <v>40631</v>
      </c>
      <c r="E560" s="79" t="s">
        <v>1138</v>
      </c>
      <c r="F560" s="80">
        <v>3283.67</v>
      </c>
      <c r="G560" s="81" t="s">
        <v>295</v>
      </c>
      <c r="H560" s="82" t="s">
        <v>1139</v>
      </c>
      <c r="I560" s="83" t="s">
        <v>42</v>
      </c>
      <c r="J560" s="84" t="s">
        <v>69</v>
      </c>
      <c r="K560" s="88">
        <v>9</v>
      </c>
    </row>
    <row r="561" spans="2:11" ht="52.5" customHeight="1">
      <c r="B561" s="144"/>
      <c r="C561" s="77" t="s">
        <v>127</v>
      </c>
      <c r="D561" s="78" t="s">
        <v>1140</v>
      </c>
      <c r="E561" s="79" t="s">
        <v>1141</v>
      </c>
      <c r="F561" s="80">
        <v>106.62</v>
      </c>
      <c r="G561" s="81" t="s">
        <v>52</v>
      </c>
      <c r="H561" s="82" t="s">
        <v>1142</v>
      </c>
      <c r="I561" s="83" t="s">
        <v>42</v>
      </c>
      <c r="J561" s="84" t="s">
        <v>69</v>
      </c>
      <c r="K561" s="88">
        <v>29</v>
      </c>
    </row>
    <row r="562" spans="2:11" ht="52.5" customHeight="1">
      <c r="B562" s="144"/>
      <c r="C562" s="77" t="s">
        <v>58</v>
      </c>
      <c r="D562" s="78" t="s">
        <v>1143</v>
      </c>
      <c r="E562" s="79" t="s">
        <v>1144</v>
      </c>
      <c r="F562" s="80">
        <v>317.14</v>
      </c>
      <c r="G562" s="81" t="s">
        <v>52</v>
      </c>
      <c r="H562" s="82" t="s">
        <v>1145</v>
      </c>
      <c r="I562" s="100" t="s">
        <v>65</v>
      </c>
      <c r="J562" s="106" t="s">
        <v>65</v>
      </c>
      <c r="K562" s="88">
        <v>30</v>
      </c>
    </row>
    <row r="563" spans="2:11" ht="82" customHeight="1">
      <c r="B563" s="144"/>
      <c r="C563" s="77" t="s">
        <v>58</v>
      </c>
      <c r="D563" s="78" t="s">
        <v>1146</v>
      </c>
      <c r="E563" s="79" t="s">
        <v>1147</v>
      </c>
      <c r="F563" s="80">
        <v>212</v>
      </c>
      <c r="G563" s="81" t="s">
        <v>52</v>
      </c>
      <c r="H563" s="82" t="s">
        <v>91</v>
      </c>
      <c r="I563" s="83" t="s">
        <v>42</v>
      </c>
      <c r="J563" s="87" t="s">
        <v>69</v>
      </c>
      <c r="K563" s="88">
        <v>11</v>
      </c>
    </row>
    <row r="564" spans="2:11" ht="52.5" customHeight="1">
      <c r="B564" s="144"/>
      <c r="C564" s="77" t="s">
        <v>58</v>
      </c>
      <c r="D564" s="78">
        <v>40767</v>
      </c>
      <c r="E564" s="89" t="s">
        <v>1148</v>
      </c>
      <c r="F564" s="80">
        <v>47.3</v>
      </c>
      <c r="G564" s="81" t="s">
        <v>52</v>
      </c>
      <c r="H564" s="82" t="s">
        <v>41</v>
      </c>
      <c r="I564" s="83" t="s">
        <v>42</v>
      </c>
      <c r="J564" s="87" t="s">
        <v>69</v>
      </c>
      <c r="K564" s="88">
        <v>15</v>
      </c>
    </row>
    <row r="565" spans="2:11" ht="52.5" customHeight="1">
      <c r="B565" s="144"/>
      <c r="C565" s="77" t="s">
        <v>58</v>
      </c>
      <c r="D565" s="127">
        <v>40981</v>
      </c>
      <c r="E565" s="89" t="s">
        <v>1149</v>
      </c>
      <c r="F565" s="80">
        <v>3028.3</v>
      </c>
      <c r="G565" s="81" t="s">
        <v>295</v>
      </c>
      <c r="H565" s="82" t="s">
        <v>41</v>
      </c>
      <c r="I565" s="83" t="s">
        <v>42</v>
      </c>
      <c r="J565" s="87" t="s">
        <v>69</v>
      </c>
      <c r="K565" s="88">
        <v>22</v>
      </c>
    </row>
    <row r="566" spans="2:11" ht="52.5" customHeight="1">
      <c r="B566" s="144"/>
      <c r="C566" s="77" t="s">
        <v>99</v>
      </c>
      <c r="D566" s="127">
        <v>40981</v>
      </c>
      <c r="E566" s="89" t="s">
        <v>1150</v>
      </c>
      <c r="F566" s="80">
        <v>3990.27</v>
      </c>
      <c r="G566" s="81" t="s">
        <v>40</v>
      </c>
      <c r="H566" s="82" t="s">
        <v>196</v>
      </c>
      <c r="I566" s="83" t="s">
        <v>42</v>
      </c>
      <c r="J566" s="84" t="s">
        <v>69</v>
      </c>
      <c r="K566" s="88">
        <v>23</v>
      </c>
    </row>
    <row r="567" spans="2:11" ht="52.5" customHeight="1">
      <c r="B567" s="144"/>
      <c r="C567" s="77" t="s">
        <v>58</v>
      </c>
      <c r="D567" s="127">
        <v>40989</v>
      </c>
      <c r="E567" s="89" t="s">
        <v>1151</v>
      </c>
      <c r="F567" s="80">
        <v>12129.36</v>
      </c>
      <c r="G567" s="81" t="s">
        <v>295</v>
      </c>
      <c r="H567" s="82" t="s">
        <v>1152</v>
      </c>
      <c r="I567" s="83" t="s">
        <v>42</v>
      </c>
      <c r="J567" s="87" t="s">
        <v>69</v>
      </c>
      <c r="K567" s="88">
        <v>24</v>
      </c>
    </row>
    <row r="568" spans="2:11" ht="52.5" customHeight="1">
      <c r="B568" s="144"/>
      <c r="C568" s="77" t="s">
        <v>58</v>
      </c>
      <c r="D568" s="127">
        <v>41016</v>
      </c>
      <c r="E568" s="89" t="s">
        <v>1138</v>
      </c>
      <c r="F568" s="80">
        <v>785.1</v>
      </c>
      <c r="G568" s="81" t="s">
        <v>40</v>
      </c>
      <c r="H568" s="82" t="s">
        <v>1153</v>
      </c>
      <c r="I568" s="83" t="s">
        <v>42</v>
      </c>
      <c r="J568" s="84" t="s">
        <v>69</v>
      </c>
      <c r="K568" s="88">
        <v>25</v>
      </c>
    </row>
    <row r="569" spans="2:11" ht="52.5" customHeight="1">
      <c r="B569" s="144"/>
      <c r="C569" s="77" t="s">
        <v>546</v>
      </c>
      <c r="D569" s="127">
        <v>41065</v>
      </c>
      <c r="E569" s="89" t="s">
        <v>1154</v>
      </c>
      <c r="F569" s="80">
        <v>23300</v>
      </c>
      <c r="G569" s="81" t="s">
        <v>295</v>
      </c>
      <c r="H569" s="82" t="s">
        <v>1137</v>
      </c>
      <c r="I569" s="83" t="s">
        <v>42</v>
      </c>
      <c r="J569" s="84" t="s">
        <v>69</v>
      </c>
      <c r="K569" s="88">
        <v>26</v>
      </c>
    </row>
    <row r="570" spans="2:11" ht="52.5" customHeight="1">
      <c r="B570" s="144"/>
      <c r="C570" s="77" t="s">
        <v>546</v>
      </c>
      <c r="D570" s="127">
        <v>41082</v>
      </c>
      <c r="E570" s="89" t="s">
        <v>1155</v>
      </c>
      <c r="F570" s="80">
        <v>69739.66</v>
      </c>
      <c r="G570" s="81" t="s">
        <v>295</v>
      </c>
      <c r="H570" s="82" t="s">
        <v>1156</v>
      </c>
      <c r="I570" s="83" t="s">
        <v>42</v>
      </c>
      <c r="J570" s="84" t="s">
        <v>69</v>
      </c>
      <c r="K570" s="88">
        <v>28</v>
      </c>
    </row>
    <row r="571" spans="2:11" ht="52.5" customHeight="1">
      <c r="B571" s="144"/>
      <c r="C571" s="77" t="s">
        <v>58</v>
      </c>
      <c r="D571" s="127">
        <v>41082</v>
      </c>
      <c r="E571" s="89" t="s">
        <v>1157</v>
      </c>
      <c r="F571" s="80">
        <v>16300</v>
      </c>
      <c r="G571" s="81" t="s">
        <v>40</v>
      </c>
      <c r="H571" s="82" t="s">
        <v>1137</v>
      </c>
      <c r="I571" s="83" t="s">
        <v>42</v>
      </c>
      <c r="J571" s="84" t="s">
        <v>69</v>
      </c>
      <c r="K571" s="88">
        <v>29</v>
      </c>
    </row>
    <row r="572" spans="2:11" ht="86.25" customHeight="1">
      <c r="B572" s="144"/>
      <c r="C572" s="77" t="s">
        <v>102</v>
      </c>
      <c r="D572" s="127" t="s">
        <v>1158</v>
      </c>
      <c r="E572" s="89" t="s">
        <v>1159</v>
      </c>
      <c r="F572" s="80">
        <v>5659</v>
      </c>
      <c r="G572" s="81" t="s">
        <v>52</v>
      </c>
      <c r="H572" s="82" t="s">
        <v>1160</v>
      </c>
      <c r="I572" s="83" t="s">
        <v>42</v>
      </c>
      <c r="J572" s="87" t="s">
        <v>69</v>
      </c>
      <c r="K572" s="88">
        <v>31</v>
      </c>
    </row>
    <row r="573" spans="2:11" ht="52.5" customHeight="1">
      <c r="B573" s="144"/>
      <c r="C573" s="77" t="s">
        <v>127</v>
      </c>
      <c r="D573" s="78">
        <v>41142</v>
      </c>
      <c r="E573" s="79" t="s">
        <v>1161</v>
      </c>
      <c r="F573" s="80">
        <v>2438.6</v>
      </c>
      <c r="G573" s="81" t="s">
        <v>52</v>
      </c>
      <c r="H573" s="82" t="s">
        <v>1162</v>
      </c>
      <c r="I573" s="83" t="s">
        <v>42</v>
      </c>
      <c r="J573" s="84" t="s">
        <v>69</v>
      </c>
      <c r="K573" s="88">
        <v>9</v>
      </c>
    </row>
    <row r="574" spans="2:11" ht="52.5" customHeight="1">
      <c r="B574" s="144"/>
      <c r="C574" s="77" t="s">
        <v>546</v>
      </c>
      <c r="D574" s="127">
        <v>41152</v>
      </c>
      <c r="E574" s="89" t="s">
        <v>1163</v>
      </c>
      <c r="F574" s="80">
        <v>34438.839999999997</v>
      </c>
      <c r="G574" s="81" t="s">
        <v>40</v>
      </c>
      <c r="H574" s="82" t="s">
        <v>649</v>
      </c>
      <c r="I574" s="83" t="s">
        <v>42</v>
      </c>
      <c r="J574" s="84" t="s">
        <v>69</v>
      </c>
      <c r="K574" s="88">
        <v>33</v>
      </c>
    </row>
    <row r="575" spans="2:11" ht="87.65" customHeight="1">
      <c r="B575" s="144"/>
      <c r="C575" s="77" t="s">
        <v>1164</v>
      </c>
      <c r="D575" s="127" t="s">
        <v>1165</v>
      </c>
      <c r="E575" s="89" t="s">
        <v>1166</v>
      </c>
      <c r="F575" s="80">
        <v>30204</v>
      </c>
      <c r="G575" s="81" t="s">
        <v>73</v>
      </c>
      <c r="H575" s="79" t="s">
        <v>1167</v>
      </c>
      <c r="I575" s="83" t="s">
        <v>42</v>
      </c>
      <c r="J575" s="84" t="s">
        <v>69</v>
      </c>
      <c r="K575" s="88">
        <v>31</v>
      </c>
    </row>
    <row r="576" spans="2:11" ht="52.5" customHeight="1">
      <c r="B576" s="144"/>
      <c r="C576" s="77" t="s">
        <v>1168</v>
      </c>
      <c r="D576" s="127" t="s">
        <v>1169</v>
      </c>
      <c r="E576" s="89" t="s">
        <v>1170</v>
      </c>
      <c r="F576" s="80">
        <v>37.1</v>
      </c>
      <c r="G576" s="81" t="s">
        <v>52</v>
      </c>
      <c r="H576" s="82" t="s">
        <v>1171</v>
      </c>
      <c r="I576" s="83" t="s">
        <v>42</v>
      </c>
      <c r="J576" s="84" t="s">
        <v>69</v>
      </c>
      <c r="K576" s="88">
        <v>37</v>
      </c>
    </row>
    <row r="577" spans="2:11" ht="155.15" customHeight="1">
      <c r="B577" s="144"/>
      <c r="C577" s="77" t="s">
        <v>160</v>
      </c>
      <c r="D577" s="127" t="s">
        <v>1172</v>
      </c>
      <c r="E577" s="89" t="s">
        <v>1173</v>
      </c>
      <c r="F577" s="80">
        <v>6868</v>
      </c>
      <c r="G577" s="81" t="s">
        <v>295</v>
      </c>
      <c r="H577" s="82" t="s">
        <v>196</v>
      </c>
      <c r="I577" s="83" t="s">
        <v>42</v>
      </c>
      <c r="J577" s="84" t="s">
        <v>65</v>
      </c>
      <c r="K577" s="96" t="s">
        <v>1174</v>
      </c>
    </row>
    <row r="578" spans="2:11" ht="52.5" customHeight="1">
      <c r="B578" s="144"/>
      <c r="C578" s="77" t="s">
        <v>127</v>
      </c>
      <c r="D578" s="127" t="s">
        <v>1175</v>
      </c>
      <c r="E578" s="89" t="s">
        <v>1176</v>
      </c>
      <c r="F578" s="80">
        <v>289.7</v>
      </c>
      <c r="G578" s="81" t="s">
        <v>52</v>
      </c>
      <c r="H578" s="82" t="s">
        <v>333</v>
      </c>
      <c r="I578" s="83" t="s">
        <v>65</v>
      </c>
      <c r="J578" s="84" t="s">
        <v>69</v>
      </c>
      <c r="K578" s="88">
        <v>13</v>
      </c>
    </row>
    <row r="579" spans="2:11" ht="52.5" customHeight="1">
      <c r="B579" s="144"/>
      <c r="C579" s="77" t="s">
        <v>127</v>
      </c>
      <c r="D579" s="127">
        <v>41464</v>
      </c>
      <c r="E579" s="89" t="s">
        <v>1177</v>
      </c>
      <c r="F579" s="80">
        <v>81.099999999999994</v>
      </c>
      <c r="G579" s="81" t="s">
        <v>52</v>
      </c>
      <c r="H579" s="82" t="s">
        <v>244</v>
      </c>
      <c r="I579" s="83" t="s">
        <v>65</v>
      </c>
      <c r="J579" s="84" t="s">
        <v>69</v>
      </c>
      <c r="K579" s="88">
        <v>14</v>
      </c>
    </row>
    <row r="580" spans="2:11" ht="52.5" customHeight="1">
      <c r="B580" s="144"/>
      <c r="C580" s="77" t="s">
        <v>37</v>
      </c>
      <c r="D580" s="127">
        <v>41590</v>
      </c>
      <c r="E580" s="89" t="s">
        <v>1178</v>
      </c>
      <c r="F580" s="80">
        <v>173100</v>
      </c>
      <c r="G580" s="81" t="s">
        <v>73</v>
      </c>
      <c r="H580" s="82" t="s">
        <v>170</v>
      </c>
      <c r="I580" s="83" t="s">
        <v>42</v>
      </c>
      <c r="J580" s="84" t="s">
        <v>69</v>
      </c>
      <c r="K580" s="88">
        <v>42</v>
      </c>
    </row>
    <row r="581" spans="2:11" ht="52.5" customHeight="1">
      <c r="B581" s="144"/>
      <c r="C581" s="77" t="s">
        <v>37</v>
      </c>
      <c r="D581" s="127">
        <v>41593</v>
      </c>
      <c r="E581" s="89" t="s">
        <v>1179</v>
      </c>
      <c r="F581" s="80">
        <v>1100</v>
      </c>
      <c r="G581" s="81" t="s">
        <v>67</v>
      </c>
      <c r="H581" s="82" t="s">
        <v>661</v>
      </c>
      <c r="I581" s="83" t="s">
        <v>65</v>
      </c>
      <c r="J581" s="84" t="s">
        <v>69</v>
      </c>
      <c r="K581" s="88">
        <v>44</v>
      </c>
    </row>
    <row r="582" spans="2:11" ht="52.5" customHeight="1">
      <c r="B582" s="144"/>
      <c r="C582" s="77" t="s">
        <v>37</v>
      </c>
      <c r="D582" s="127">
        <v>41600</v>
      </c>
      <c r="E582" s="89" t="s">
        <v>1180</v>
      </c>
      <c r="F582" s="80">
        <v>79.5</v>
      </c>
      <c r="G582" s="81" t="s">
        <v>67</v>
      </c>
      <c r="H582" s="82" t="s">
        <v>1181</v>
      </c>
      <c r="I582" s="83" t="s">
        <v>65</v>
      </c>
      <c r="J582" s="84" t="s">
        <v>69</v>
      </c>
      <c r="K582" s="88">
        <v>45</v>
      </c>
    </row>
    <row r="583" spans="2:11" ht="52.5" customHeight="1">
      <c r="B583" s="144"/>
      <c r="C583" s="77" t="s">
        <v>37</v>
      </c>
      <c r="D583" s="127">
        <v>41653</v>
      </c>
      <c r="E583" s="89" t="s">
        <v>1182</v>
      </c>
      <c r="F583" s="80">
        <v>623</v>
      </c>
      <c r="G583" s="81" t="s">
        <v>67</v>
      </c>
      <c r="H583" s="82" t="s">
        <v>1183</v>
      </c>
      <c r="I583" s="83" t="s">
        <v>42</v>
      </c>
      <c r="J583" s="87" t="s">
        <v>69</v>
      </c>
      <c r="K583" s="88">
        <v>46</v>
      </c>
    </row>
    <row r="584" spans="2:11" ht="52.5" customHeight="1">
      <c r="B584" s="144"/>
      <c r="C584" s="77" t="s">
        <v>37</v>
      </c>
      <c r="D584" s="127">
        <v>41716</v>
      </c>
      <c r="E584" s="89" t="s">
        <v>1184</v>
      </c>
      <c r="F584" s="80">
        <v>1059.7</v>
      </c>
      <c r="G584" s="81" t="s">
        <v>73</v>
      </c>
      <c r="H584" s="82" t="s">
        <v>1185</v>
      </c>
      <c r="I584" s="83" t="s">
        <v>42</v>
      </c>
      <c r="J584" s="87" t="s">
        <v>69</v>
      </c>
      <c r="K584" s="88">
        <v>50</v>
      </c>
    </row>
    <row r="585" spans="2:11" ht="60" customHeight="1">
      <c r="B585" s="144"/>
      <c r="C585" s="77" t="s">
        <v>1186</v>
      </c>
      <c r="D585" s="127" t="s">
        <v>1187</v>
      </c>
      <c r="E585" s="89" t="s">
        <v>1184</v>
      </c>
      <c r="F585" s="80">
        <v>1030</v>
      </c>
      <c r="G585" s="81" t="s">
        <v>73</v>
      </c>
      <c r="H585" s="82" t="s">
        <v>1188</v>
      </c>
      <c r="I585" s="83" t="s">
        <v>65</v>
      </c>
      <c r="J585" s="87" t="s">
        <v>69</v>
      </c>
      <c r="K585" s="88">
        <v>16</v>
      </c>
    </row>
    <row r="586" spans="2:11" ht="52.5" customHeight="1">
      <c r="B586" s="144"/>
      <c r="C586" s="77" t="s">
        <v>1189</v>
      </c>
      <c r="D586" s="127" t="s">
        <v>1190</v>
      </c>
      <c r="E586" s="89" t="s">
        <v>1191</v>
      </c>
      <c r="F586" s="80">
        <v>133347</v>
      </c>
      <c r="G586" s="81" t="s">
        <v>73</v>
      </c>
      <c r="H586" s="82" t="s">
        <v>1185</v>
      </c>
      <c r="I586" s="83" t="s">
        <v>65</v>
      </c>
      <c r="J586" s="87" t="s">
        <v>69</v>
      </c>
      <c r="K586" s="88">
        <v>50</v>
      </c>
    </row>
    <row r="587" spans="2:11" ht="52.5" customHeight="1">
      <c r="B587" s="144"/>
      <c r="C587" s="77" t="s">
        <v>37</v>
      </c>
      <c r="D587" s="127">
        <v>41723</v>
      </c>
      <c r="E587" s="89" t="s">
        <v>1192</v>
      </c>
      <c r="F587" s="80">
        <v>300</v>
      </c>
      <c r="G587" s="81" t="s">
        <v>67</v>
      </c>
      <c r="H587" s="82" t="s">
        <v>602</v>
      </c>
      <c r="I587" s="83" t="s">
        <v>65</v>
      </c>
      <c r="J587" s="87" t="s">
        <v>69</v>
      </c>
      <c r="K587" s="88">
        <v>51</v>
      </c>
    </row>
    <row r="588" spans="2:11" ht="52.5" customHeight="1">
      <c r="B588" s="144"/>
      <c r="C588" s="77" t="s">
        <v>37</v>
      </c>
      <c r="D588" s="127">
        <v>41726</v>
      </c>
      <c r="E588" s="89" t="s">
        <v>1193</v>
      </c>
      <c r="F588" s="80">
        <v>200</v>
      </c>
      <c r="G588" s="81" t="s">
        <v>67</v>
      </c>
      <c r="H588" s="79" t="s">
        <v>641</v>
      </c>
      <c r="I588" s="83" t="s">
        <v>65</v>
      </c>
      <c r="J588" s="84" t="s">
        <v>69</v>
      </c>
      <c r="K588" s="88">
        <v>52</v>
      </c>
    </row>
    <row r="589" spans="2:11" ht="52.5" customHeight="1">
      <c r="B589" s="144"/>
      <c r="C589" s="77" t="s">
        <v>58</v>
      </c>
      <c r="D589" s="127">
        <v>41901</v>
      </c>
      <c r="E589" s="89" t="s">
        <v>1194</v>
      </c>
      <c r="F589" s="80">
        <v>1524</v>
      </c>
      <c r="G589" s="81" t="s">
        <v>75</v>
      </c>
      <c r="H589" s="79" t="s">
        <v>1195</v>
      </c>
      <c r="I589" s="83" t="s">
        <v>42</v>
      </c>
      <c r="J589" s="84" t="s">
        <v>69</v>
      </c>
      <c r="K589" s="88">
        <v>55</v>
      </c>
    </row>
    <row r="590" spans="2:11" ht="96" customHeight="1">
      <c r="B590" s="144"/>
      <c r="C590" s="77" t="s">
        <v>1186</v>
      </c>
      <c r="D590" s="127" t="s">
        <v>1196</v>
      </c>
      <c r="E590" s="89" t="s">
        <v>1197</v>
      </c>
      <c r="F590" s="80">
        <v>477.4</v>
      </c>
      <c r="G590" s="81" t="s">
        <v>295</v>
      </c>
      <c r="H590" s="79" t="s">
        <v>1198</v>
      </c>
      <c r="I590" s="83" t="s">
        <v>42</v>
      </c>
      <c r="J590" s="84" t="s">
        <v>69</v>
      </c>
      <c r="K590" s="88">
        <v>22</v>
      </c>
    </row>
    <row r="591" spans="2:11" ht="96" customHeight="1">
      <c r="B591" s="144"/>
      <c r="C591" s="77" t="s">
        <v>1199</v>
      </c>
      <c r="D591" s="127">
        <v>42160</v>
      </c>
      <c r="E591" s="89" t="s">
        <v>1200</v>
      </c>
      <c r="F591" s="80">
        <v>1487.8</v>
      </c>
      <c r="G591" s="81" t="s">
        <v>295</v>
      </c>
      <c r="H591" s="79" t="s">
        <v>1201</v>
      </c>
      <c r="I591" s="83" t="s">
        <v>42</v>
      </c>
      <c r="J591" s="84" t="s">
        <v>69</v>
      </c>
      <c r="K591" s="88">
        <v>59</v>
      </c>
    </row>
    <row r="592" spans="2:11" ht="52.5" customHeight="1">
      <c r="B592" s="144"/>
      <c r="C592" s="77" t="s">
        <v>127</v>
      </c>
      <c r="D592" s="127">
        <v>42199</v>
      </c>
      <c r="E592" s="79" t="s">
        <v>1202</v>
      </c>
      <c r="F592" s="80">
        <v>287</v>
      </c>
      <c r="G592" s="81" t="s">
        <v>52</v>
      </c>
      <c r="H592" s="79" t="s">
        <v>1203</v>
      </c>
      <c r="I592" s="83" t="s">
        <v>42</v>
      </c>
      <c r="J592" s="84" t="s">
        <v>69</v>
      </c>
      <c r="K592" s="88">
        <v>24</v>
      </c>
    </row>
    <row r="593" spans="2:11" ht="52.5" customHeight="1">
      <c r="B593" s="144"/>
      <c r="C593" s="77" t="s">
        <v>1199</v>
      </c>
      <c r="D593" s="127">
        <v>42199</v>
      </c>
      <c r="E593" s="79" t="s">
        <v>1202</v>
      </c>
      <c r="F593" s="80">
        <v>87</v>
      </c>
      <c r="G593" s="81" t="s">
        <v>52</v>
      </c>
      <c r="H593" s="82" t="s">
        <v>41</v>
      </c>
      <c r="I593" s="83" t="s">
        <v>42</v>
      </c>
      <c r="J593" s="84" t="s">
        <v>69</v>
      </c>
      <c r="K593" s="88">
        <v>60</v>
      </c>
    </row>
    <row r="594" spans="2:11" ht="52.5" customHeight="1">
      <c r="B594" s="144"/>
      <c r="C594" s="77" t="s">
        <v>127</v>
      </c>
      <c r="D594" s="127">
        <v>42199</v>
      </c>
      <c r="E594" s="79" t="s">
        <v>1204</v>
      </c>
      <c r="F594" s="80">
        <v>79.010000000000005</v>
      </c>
      <c r="G594" s="81" t="s">
        <v>52</v>
      </c>
      <c r="H594" s="82" t="s">
        <v>53</v>
      </c>
      <c r="I594" s="83" t="s">
        <v>42</v>
      </c>
      <c r="J594" s="84" t="s">
        <v>69</v>
      </c>
      <c r="K594" s="88">
        <v>25</v>
      </c>
    </row>
    <row r="595" spans="2:11" ht="52.5" customHeight="1">
      <c r="B595" s="144"/>
      <c r="C595" s="77" t="s">
        <v>1199</v>
      </c>
      <c r="D595" s="127">
        <v>42202</v>
      </c>
      <c r="E595" s="79" t="s">
        <v>1205</v>
      </c>
      <c r="F595" s="80">
        <v>599.16999999999996</v>
      </c>
      <c r="G595" s="81" t="s">
        <v>295</v>
      </c>
      <c r="H595" s="82" t="s">
        <v>41</v>
      </c>
      <c r="I595" s="83" t="s">
        <v>43</v>
      </c>
      <c r="J595" s="106" t="s">
        <v>65</v>
      </c>
      <c r="K595" s="88">
        <v>61</v>
      </c>
    </row>
    <row r="596" spans="2:11" ht="52.5" customHeight="1">
      <c r="B596" s="144"/>
      <c r="C596" s="77" t="s">
        <v>37</v>
      </c>
      <c r="D596" s="78">
        <v>42356</v>
      </c>
      <c r="E596" s="79" t="s">
        <v>1206</v>
      </c>
      <c r="F596" s="80">
        <v>613.77</v>
      </c>
      <c r="G596" s="81" t="s">
        <v>97</v>
      </c>
      <c r="H596" s="79" t="s">
        <v>1207</v>
      </c>
      <c r="I596" s="83" t="s">
        <v>42</v>
      </c>
      <c r="J596" s="87" t="s">
        <v>69</v>
      </c>
      <c r="K596" s="88">
        <v>109</v>
      </c>
    </row>
    <row r="597" spans="2:11" ht="60" customHeight="1">
      <c r="B597" s="144"/>
      <c r="C597" s="77" t="s">
        <v>37</v>
      </c>
      <c r="D597" s="78" t="s">
        <v>1208</v>
      </c>
      <c r="E597" s="79" t="s">
        <v>1209</v>
      </c>
      <c r="F597" s="80">
        <v>2927.5</v>
      </c>
      <c r="G597" s="81" t="s">
        <v>204</v>
      </c>
      <c r="H597" s="79" t="s">
        <v>1210</v>
      </c>
      <c r="I597" s="83" t="s">
        <v>42</v>
      </c>
      <c r="J597" s="87" t="s">
        <v>69</v>
      </c>
      <c r="K597" s="88">
        <v>111</v>
      </c>
    </row>
    <row r="598" spans="2:11" ht="95.5" customHeight="1">
      <c r="B598" s="144"/>
      <c r="C598" s="77" t="s">
        <v>546</v>
      </c>
      <c r="D598" s="78">
        <v>42433</v>
      </c>
      <c r="E598" s="79" t="s">
        <v>1211</v>
      </c>
      <c r="F598" s="80">
        <v>371619.47</v>
      </c>
      <c r="G598" s="81" t="s">
        <v>97</v>
      </c>
      <c r="H598" s="79" t="s">
        <v>1203</v>
      </c>
      <c r="I598" s="83" t="s">
        <v>42</v>
      </c>
      <c r="J598" s="84" t="s">
        <v>69</v>
      </c>
      <c r="K598" s="88">
        <v>67</v>
      </c>
    </row>
    <row r="599" spans="2:11" ht="52.5" customHeight="1">
      <c r="B599" s="144"/>
      <c r="C599" s="77" t="s">
        <v>37</v>
      </c>
      <c r="D599" s="78">
        <v>42447</v>
      </c>
      <c r="E599" s="79" t="s">
        <v>1212</v>
      </c>
      <c r="F599" s="80">
        <v>664</v>
      </c>
      <c r="G599" s="81" t="s">
        <v>97</v>
      </c>
      <c r="H599" s="79" t="s">
        <v>1213</v>
      </c>
      <c r="I599" s="83" t="s">
        <v>42</v>
      </c>
      <c r="J599" s="84" t="s">
        <v>69</v>
      </c>
      <c r="K599" s="88">
        <v>68</v>
      </c>
    </row>
    <row r="600" spans="2:11" ht="60" customHeight="1">
      <c r="B600" s="144"/>
      <c r="C600" s="77" t="s">
        <v>37</v>
      </c>
      <c r="D600" s="78">
        <v>42458</v>
      </c>
      <c r="E600" s="79" t="s">
        <v>1214</v>
      </c>
      <c r="F600" s="80">
        <v>10128</v>
      </c>
      <c r="G600" s="81" t="s">
        <v>97</v>
      </c>
      <c r="H600" s="79" t="s">
        <v>41</v>
      </c>
      <c r="I600" s="83" t="s">
        <v>43</v>
      </c>
      <c r="J600" s="106" t="s">
        <v>65</v>
      </c>
      <c r="K600" s="88">
        <v>69</v>
      </c>
    </row>
    <row r="601" spans="2:11" ht="52.5" customHeight="1">
      <c r="B601" s="144"/>
      <c r="C601" s="77" t="s">
        <v>99</v>
      </c>
      <c r="D601" s="78" t="s">
        <v>1215</v>
      </c>
      <c r="E601" s="79" t="s">
        <v>1216</v>
      </c>
      <c r="F601" s="116">
        <v>10011.790000000001</v>
      </c>
      <c r="G601" s="81" t="s">
        <v>109</v>
      </c>
      <c r="H601" s="79" t="s">
        <v>1071</v>
      </c>
      <c r="I601" s="83" t="s">
        <v>65</v>
      </c>
      <c r="J601" s="84" t="s">
        <v>69</v>
      </c>
      <c r="K601" s="88">
        <v>70</v>
      </c>
    </row>
    <row r="602" spans="2:11" ht="52.5" customHeight="1">
      <c r="B602" s="144"/>
      <c r="C602" s="77" t="s">
        <v>1186</v>
      </c>
      <c r="D602" s="78">
        <v>42492</v>
      </c>
      <c r="E602" s="79" t="s">
        <v>1217</v>
      </c>
      <c r="F602" s="116">
        <v>300.89</v>
      </c>
      <c r="G602" s="81" t="s">
        <v>1218</v>
      </c>
      <c r="H602" s="79" t="s">
        <v>830</v>
      </c>
      <c r="I602" s="83" t="s">
        <v>65</v>
      </c>
      <c r="J602" s="84" t="s">
        <v>69</v>
      </c>
      <c r="K602" s="88">
        <v>29</v>
      </c>
    </row>
    <row r="603" spans="2:11" ht="86.25" customHeight="1">
      <c r="B603" s="144"/>
      <c r="C603" s="77" t="s">
        <v>37</v>
      </c>
      <c r="D603" s="78" t="s">
        <v>1219</v>
      </c>
      <c r="E603" s="120" t="s">
        <v>1220</v>
      </c>
      <c r="F603" s="116">
        <v>40522.28</v>
      </c>
      <c r="G603" s="81" t="s">
        <v>75</v>
      </c>
      <c r="H603" s="79" t="s">
        <v>1221</v>
      </c>
      <c r="I603" s="83" t="s">
        <v>42</v>
      </c>
      <c r="J603" s="87" t="s">
        <v>65</v>
      </c>
      <c r="K603" s="88">
        <v>122</v>
      </c>
    </row>
    <row r="604" spans="2:11" ht="85" customHeight="1">
      <c r="B604" s="144"/>
      <c r="C604" s="77" t="s">
        <v>94</v>
      </c>
      <c r="D604" s="78">
        <v>42643</v>
      </c>
      <c r="E604" s="120" t="s">
        <v>1222</v>
      </c>
      <c r="F604" s="116">
        <v>3302</v>
      </c>
      <c r="G604" s="81" t="s">
        <v>40</v>
      </c>
      <c r="H604" s="79" t="s">
        <v>1203</v>
      </c>
      <c r="I604" s="83" t="s">
        <v>42</v>
      </c>
      <c r="J604" s="84" t="s">
        <v>69</v>
      </c>
      <c r="K604" s="88">
        <v>75</v>
      </c>
    </row>
    <row r="605" spans="2:11" ht="52.5" customHeight="1">
      <c r="B605" s="144"/>
      <c r="C605" s="77" t="s">
        <v>1186</v>
      </c>
      <c r="D605" s="78" t="s">
        <v>1223</v>
      </c>
      <c r="E605" s="120" t="s">
        <v>1224</v>
      </c>
      <c r="F605" s="116">
        <v>1285.2</v>
      </c>
      <c r="G605" s="81" t="s">
        <v>204</v>
      </c>
      <c r="H605" s="79" t="s">
        <v>1203</v>
      </c>
      <c r="I605" s="83" t="s">
        <v>42</v>
      </c>
      <c r="J605" s="84" t="s">
        <v>69</v>
      </c>
      <c r="K605" s="88">
        <v>32</v>
      </c>
    </row>
    <row r="606" spans="2:11" ht="52.5" customHeight="1">
      <c r="B606" s="144"/>
      <c r="C606" s="77" t="s">
        <v>102</v>
      </c>
      <c r="D606" s="78" t="s">
        <v>1225</v>
      </c>
      <c r="E606" s="120" t="s">
        <v>1226</v>
      </c>
      <c r="F606" s="116">
        <v>13979.53</v>
      </c>
      <c r="G606" s="81" t="s">
        <v>40</v>
      </c>
      <c r="H606" s="79" t="s">
        <v>196</v>
      </c>
      <c r="I606" s="83" t="s">
        <v>42</v>
      </c>
      <c r="J606" s="84" t="s">
        <v>69</v>
      </c>
      <c r="K606" s="96" t="s">
        <v>1227</v>
      </c>
    </row>
    <row r="607" spans="2:11" ht="52.5" customHeight="1">
      <c r="B607" s="144"/>
      <c r="C607" s="77" t="s">
        <v>37</v>
      </c>
      <c r="D607" s="78">
        <v>42745</v>
      </c>
      <c r="E607" s="120" t="s">
        <v>1228</v>
      </c>
      <c r="F607" s="116">
        <v>426.09</v>
      </c>
      <c r="G607" s="81" t="s">
        <v>225</v>
      </c>
      <c r="H607" s="79" t="s">
        <v>1006</v>
      </c>
      <c r="I607" s="145" t="s">
        <v>65</v>
      </c>
      <c r="J607" s="84" t="s">
        <v>69</v>
      </c>
      <c r="K607" s="88">
        <v>82</v>
      </c>
    </row>
    <row r="608" spans="2:11" ht="60" customHeight="1">
      <c r="B608" s="144"/>
      <c r="C608" s="77" t="s">
        <v>37</v>
      </c>
      <c r="D608" s="78">
        <v>42899</v>
      </c>
      <c r="E608" s="120" t="s">
        <v>1229</v>
      </c>
      <c r="F608" s="116">
        <v>3463</v>
      </c>
      <c r="G608" s="81" t="s">
        <v>109</v>
      </c>
      <c r="H608" s="79" t="s">
        <v>1230</v>
      </c>
      <c r="I608" s="145" t="s">
        <v>65</v>
      </c>
      <c r="J608" s="84" t="s">
        <v>69</v>
      </c>
      <c r="K608" s="88">
        <v>87</v>
      </c>
    </row>
    <row r="609" spans="2:11" ht="52.5" customHeight="1">
      <c r="B609" s="144"/>
      <c r="C609" s="77" t="s">
        <v>37</v>
      </c>
      <c r="D609" s="78" t="s">
        <v>1231</v>
      </c>
      <c r="E609" s="120" t="s">
        <v>1232</v>
      </c>
      <c r="F609" s="116">
        <v>123.2</v>
      </c>
      <c r="G609" s="81" t="s">
        <v>40</v>
      </c>
      <c r="H609" s="79" t="s">
        <v>673</v>
      </c>
      <c r="I609" s="145" t="s">
        <v>69</v>
      </c>
      <c r="J609" s="84" t="s">
        <v>65</v>
      </c>
      <c r="K609" s="88">
        <v>140</v>
      </c>
    </row>
    <row r="610" spans="2:11" ht="83.15" customHeight="1">
      <c r="B610" s="144"/>
      <c r="C610" s="77" t="s">
        <v>99</v>
      </c>
      <c r="D610" s="78">
        <v>43420</v>
      </c>
      <c r="E610" s="120" t="s">
        <v>1233</v>
      </c>
      <c r="F610" s="116">
        <v>5363.6</v>
      </c>
      <c r="G610" s="81" t="s">
        <v>199</v>
      </c>
      <c r="H610" s="79" t="s">
        <v>619</v>
      </c>
      <c r="I610" s="145" t="s">
        <v>65</v>
      </c>
      <c r="J610" s="84" t="s">
        <v>69</v>
      </c>
      <c r="K610" s="88">
        <v>98</v>
      </c>
    </row>
    <row r="611" spans="2:11" ht="52.5" customHeight="1">
      <c r="B611" s="144"/>
      <c r="C611" s="77" t="s">
        <v>37</v>
      </c>
      <c r="D611" s="78" t="s">
        <v>1234</v>
      </c>
      <c r="E611" s="120" t="s">
        <v>1235</v>
      </c>
      <c r="F611" s="116">
        <v>579.45000000000005</v>
      </c>
      <c r="G611" s="81" t="s">
        <v>199</v>
      </c>
      <c r="H611" s="79" t="s">
        <v>132</v>
      </c>
      <c r="I611" s="145" t="s">
        <v>65</v>
      </c>
      <c r="J611" s="84" t="s">
        <v>69</v>
      </c>
      <c r="K611" s="96" t="s">
        <v>1236</v>
      </c>
    </row>
    <row r="612" spans="2:11" ht="72" customHeight="1">
      <c r="B612" s="144"/>
      <c r="C612" s="77" t="s">
        <v>37</v>
      </c>
      <c r="D612" s="78" t="s">
        <v>1237</v>
      </c>
      <c r="E612" s="120" t="s">
        <v>1238</v>
      </c>
      <c r="F612" s="116">
        <v>2571.59</v>
      </c>
      <c r="G612" s="81" t="s">
        <v>225</v>
      </c>
      <c r="H612" s="79" t="s">
        <v>1239</v>
      </c>
      <c r="I612" s="145" t="s">
        <v>65</v>
      </c>
      <c r="J612" s="84" t="s">
        <v>65</v>
      </c>
      <c r="K612" s="96" t="s">
        <v>1240</v>
      </c>
    </row>
    <row r="613" spans="2:11" ht="52.5" customHeight="1">
      <c r="B613" s="144"/>
      <c r="C613" s="77" t="s">
        <v>37</v>
      </c>
      <c r="D613" s="78" t="s">
        <v>1241</v>
      </c>
      <c r="E613" s="120" t="s">
        <v>1242</v>
      </c>
      <c r="F613" s="116">
        <v>71.17</v>
      </c>
      <c r="G613" s="81" t="s">
        <v>1243</v>
      </c>
      <c r="H613" s="79" t="s">
        <v>1244</v>
      </c>
      <c r="I613" s="145" t="s">
        <v>69</v>
      </c>
      <c r="J613" s="84" t="s">
        <v>65</v>
      </c>
      <c r="K613" s="88">
        <v>104</v>
      </c>
    </row>
    <row r="614" spans="2:11" ht="52.5" customHeight="1">
      <c r="B614" s="144"/>
      <c r="C614" s="77" t="s">
        <v>37</v>
      </c>
      <c r="D614" s="78" t="s">
        <v>1245</v>
      </c>
      <c r="E614" s="120" t="s">
        <v>1246</v>
      </c>
      <c r="F614" s="116">
        <v>4300</v>
      </c>
      <c r="G614" s="81" t="s">
        <v>1247</v>
      </c>
      <c r="H614" s="79" t="s">
        <v>1248</v>
      </c>
      <c r="I614" s="145" t="s">
        <v>65</v>
      </c>
      <c r="J614" s="84" t="s">
        <v>65</v>
      </c>
      <c r="K614" s="88">
        <v>105</v>
      </c>
    </row>
    <row r="615" spans="2:11" ht="72" customHeight="1">
      <c r="B615" s="144"/>
      <c r="C615" s="77" t="s">
        <v>37</v>
      </c>
      <c r="D615" s="78" t="s">
        <v>1249</v>
      </c>
      <c r="E615" s="120" t="s">
        <v>1250</v>
      </c>
      <c r="F615" s="116">
        <v>1066.1500000000001</v>
      </c>
      <c r="G615" s="81" t="s">
        <v>199</v>
      </c>
      <c r="H615" s="79" t="s">
        <v>1251</v>
      </c>
      <c r="I615" s="145" t="s">
        <v>65</v>
      </c>
      <c r="J615" s="84" t="s">
        <v>69</v>
      </c>
      <c r="K615" s="88">
        <v>166</v>
      </c>
    </row>
    <row r="616" spans="2:11" ht="52.5" customHeight="1">
      <c r="B616" s="144"/>
      <c r="C616" s="77" t="s">
        <v>127</v>
      </c>
      <c r="D616" s="78" t="s">
        <v>1252</v>
      </c>
      <c r="E616" s="120" t="s">
        <v>1253</v>
      </c>
      <c r="F616" s="116">
        <v>98.93</v>
      </c>
      <c r="G616" s="81" t="s">
        <v>243</v>
      </c>
      <c r="H616" s="79" t="s">
        <v>89</v>
      </c>
      <c r="I616" s="145" t="s">
        <v>65</v>
      </c>
      <c r="J616" s="84" t="s">
        <v>69</v>
      </c>
      <c r="K616" s="88">
        <v>169</v>
      </c>
    </row>
    <row r="617" spans="2:11" ht="52.5" customHeight="1">
      <c r="B617" s="144"/>
      <c r="C617" s="77" t="s">
        <v>37</v>
      </c>
      <c r="D617" s="78">
        <v>44007</v>
      </c>
      <c r="E617" s="120" t="s">
        <v>1254</v>
      </c>
      <c r="F617" s="116">
        <v>870.8</v>
      </c>
      <c r="G617" s="81" t="s">
        <v>1255</v>
      </c>
      <c r="H617" s="79" t="s">
        <v>1256</v>
      </c>
      <c r="I617" s="145" t="s">
        <v>65</v>
      </c>
      <c r="J617" s="84" t="s">
        <v>65</v>
      </c>
      <c r="K617" s="88">
        <v>4</v>
      </c>
    </row>
    <row r="618" spans="2:11" ht="52.5" customHeight="1">
      <c r="B618" s="144"/>
      <c r="C618" s="77" t="s">
        <v>37</v>
      </c>
      <c r="D618" s="78" t="s">
        <v>1257</v>
      </c>
      <c r="E618" s="120" t="s">
        <v>1258</v>
      </c>
      <c r="F618" s="116">
        <v>294.31</v>
      </c>
      <c r="G618" s="81" t="s">
        <v>124</v>
      </c>
      <c r="H618" s="79" t="s">
        <v>699</v>
      </c>
      <c r="I618" s="145" t="s">
        <v>69</v>
      </c>
      <c r="J618" s="84" t="s">
        <v>65</v>
      </c>
      <c r="K618" s="88">
        <v>175</v>
      </c>
    </row>
    <row r="619" spans="2:11" ht="72" customHeight="1">
      <c r="B619" s="144"/>
      <c r="C619" s="77" t="s">
        <v>37</v>
      </c>
      <c r="D619" s="78">
        <v>44239</v>
      </c>
      <c r="E619" s="120" t="s">
        <v>1259</v>
      </c>
      <c r="F619" s="116">
        <v>3607.3</v>
      </c>
      <c r="G619" s="81" t="s">
        <v>129</v>
      </c>
      <c r="H619" s="79" t="s">
        <v>162</v>
      </c>
      <c r="I619" s="145" t="s">
        <v>65</v>
      </c>
      <c r="J619" s="84" t="s">
        <v>69</v>
      </c>
      <c r="K619" s="88">
        <v>178</v>
      </c>
    </row>
    <row r="620" spans="2:11" ht="52.5" customHeight="1">
      <c r="B620" s="144"/>
      <c r="C620" s="77" t="s">
        <v>37</v>
      </c>
      <c r="D620" s="78">
        <v>44316</v>
      </c>
      <c r="E620" s="120" t="s">
        <v>1260</v>
      </c>
      <c r="F620" s="116">
        <v>60.5</v>
      </c>
      <c r="G620" s="81" t="s">
        <v>124</v>
      </c>
      <c r="H620" s="79" t="s">
        <v>1261</v>
      </c>
      <c r="I620" s="145" t="s">
        <v>65</v>
      </c>
      <c r="J620" s="84" t="s">
        <v>69</v>
      </c>
      <c r="K620" s="88">
        <v>181</v>
      </c>
    </row>
    <row r="621" spans="2:11" ht="52.5" customHeight="1">
      <c r="B621" s="144"/>
      <c r="C621" s="77" t="s">
        <v>37</v>
      </c>
      <c r="D621" s="78">
        <v>44470</v>
      </c>
      <c r="E621" s="120" t="s">
        <v>1262</v>
      </c>
      <c r="F621" s="116">
        <v>100</v>
      </c>
      <c r="G621" s="81" t="s">
        <v>129</v>
      </c>
      <c r="H621" s="79" t="s">
        <v>684</v>
      </c>
      <c r="I621" s="145" t="s">
        <v>65</v>
      </c>
      <c r="J621" s="84" t="s">
        <v>69</v>
      </c>
      <c r="K621" s="88">
        <v>184</v>
      </c>
    </row>
    <row r="622" spans="2:11" ht="72" customHeight="1">
      <c r="B622" s="144"/>
      <c r="C622" s="77" t="s">
        <v>37</v>
      </c>
      <c r="D622" s="78">
        <v>44470</v>
      </c>
      <c r="E622" s="120" t="s">
        <v>1263</v>
      </c>
      <c r="F622" s="116">
        <v>1139</v>
      </c>
      <c r="G622" s="81" t="s">
        <v>124</v>
      </c>
      <c r="H622" s="79" t="s">
        <v>1264</v>
      </c>
      <c r="I622" s="145" t="s">
        <v>65</v>
      </c>
      <c r="J622" s="84" t="s">
        <v>69</v>
      </c>
      <c r="K622" s="88">
        <v>185</v>
      </c>
    </row>
    <row r="623" spans="2:11" ht="52.5" customHeight="1">
      <c r="B623" s="144"/>
      <c r="C623" s="77" t="s">
        <v>37</v>
      </c>
      <c r="D623" s="78">
        <v>44624</v>
      </c>
      <c r="E623" s="120" t="s">
        <v>1265</v>
      </c>
      <c r="F623" s="116">
        <v>1300</v>
      </c>
      <c r="G623" s="81" t="s">
        <v>233</v>
      </c>
      <c r="H623" s="79" t="s">
        <v>1266</v>
      </c>
      <c r="I623" s="145" t="s">
        <v>65</v>
      </c>
      <c r="J623" s="84" t="s">
        <v>69</v>
      </c>
      <c r="K623" s="88">
        <v>190</v>
      </c>
    </row>
    <row r="624" spans="2:11" ht="60" customHeight="1">
      <c r="B624" s="144"/>
      <c r="C624" s="77" t="s">
        <v>37</v>
      </c>
      <c r="D624" s="78">
        <v>44694</v>
      </c>
      <c r="E624" s="120" t="s">
        <v>1267</v>
      </c>
      <c r="F624" s="116">
        <v>2246.6</v>
      </c>
      <c r="G624" s="81" t="s">
        <v>1268</v>
      </c>
      <c r="H624" s="79" t="s">
        <v>1269</v>
      </c>
      <c r="I624" s="145" t="s">
        <v>65</v>
      </c>
      <c r="J624" s="84" t="s">
        <v>65</v>
      </c>
      <c r="K624" s="88">
        <v>191</v>
      </c>
    </row>
    <row r="625" spans="2:14" ht="95.15" customHeight="1">
      <c r="B625" s="144"/>
      <c r="C625" s="77" t="s">
        <v>37</v>
      </c>
      <c r="D625" s="78">
        <v>44719</v>
      </c>
      <c r="E625" s="120" t="s">
        <v>1270</v>
      </c>
      <c r="F625" s="116">
        <v>7159.8</v>
      </c>
      <c r="G625" s="81" t="s">
        <v>199</v>
      </c>
      <c r="H625" s="79" t="s">
        <v>139</v>
      </c>
      <c r="I625" s="145" t="s">
        <v>69</v>
      </c>
      <c r="J625" s="84" t="s">
        <v>65</v>
      </c>
      <c r="K625" s="88">
        <v>195</v>
      </c>
    </row>
    <row r="626" spans="2:14" ht="52.5" customHeight="1">
      <c r="B626" s="144"/>
      <c r="C626" s="77" t="s">
        <v>127</v>
      </c>
      <c r="D626" s="78">
        <v>44761</v>
      </c>
      <c r="E626" s="120" t="s">
        <v>1271</v>
      </c>
      <c r="F626" s="116">
        <v>817.52</v>
      </c>
      <c r="G626" s="81" t="s">
        <v>63</v>
      </c>
      <c r="H626" s="79" t="s">
        <v>159</v>
      </c>
      <c r="I626" s="145" t="s">
        <v>65</v>
      </c>
      <c r="J626" s="84" t="s">
        <v>69</v>
      </c>
      <c r="K626" s="88">
        <v>196</v>
      </c>
    </row>
    <row r="627" spans="2:14" ht="52.5" customHeight="1">
      <c r="B627" s="144"/>
      <c r="C627" s="77" t="s">
        <v>37</v>
      </c>
      <c r="D627" s="78">
        <v>44803</v>
      </c>
      <c r="E627" s="120" t="s">
        <v>1272</v>
      </c>
      <c r="F627" s="116">
        <v>155.6</v>
      </c>
      <c r="G627" s="81" t="s">
        <v>243</v>
      </c>
      <c r="H627" s="79" t="s">
        <v>649</v>
      </c>
      <c r="I627" s="145" t="s">
        <v>65</v>
      </c>
      <c r="J627" s="84" t="s">
        <v>69</v>
      </c>
      <c r="K627" s="88">
        <v>201</v>
      </c>
    </row>
    <row r="628" spans="2:14" ht="60" customHeight="1">
      <c r="B628" s="144"/>
      <c r="C628" s="77" t="s">
        <v>329</v>
      </c>
      <c r="D628" s="114" t="s">
        <v>1273</v>
      </c>
      <c r="E628" s="120" t="s">
        <v>1274</v>
      </c>
      <c r="F628" s="116">
        <v>9941</v>
      </c>
      <c r="G628" s="81" t="s">
        <v>1268</v>
      </c>
      <c r="H628" s="79" t="s">
        <v>1275</v>
      </c>
      <c r="I628" s="145" t="s">
        <v>65</v>
      </c>
      <c r="J628" s="84" t="s">
        <v>65</v>
      </c>
      <c r="K628" s="88">
        <v>192</v>
      </c>
    </row>
    <row r="629" spans="2:14" ht="52.5" customHeight="1">
      <c r="B629" s="144"/>
      <c r="C629" s="77" t="s">
        <v>37</v>
      </c>
      <c r="D629" s="114" t="s">
        <v>1276</v>
      </c>
      <c r="E629" s="120" t="s">
        <v>1277</v>
      </c>
      <c r="F629" s="116">
        <v>2464.4</v>
      </c>
      <c r="G629" s="81" t="s">
        <v>1268</v>
      </c>
      <c r="H629" s="79" t="s">
        <v>1266</v>
      </c>
      <c r="I629" s="145" t="s">
        <v>65</v>
      </c>
      <c r="J629" s="84" t="s">
        <v>69</v>
      </c>
      <c r="K629" s="88">
        <v>198</v>
      </c>
    </row>
    <row r="630" spans="2:14" ht="52.5" customHeight="1">
      <c r="B630" s="144"/>
      <c r="C630" s="77" t="s">
        <v>127</v>
      </c>
      <c r="D630" s="78">
        <v>45195</v>
      </c>
      <c r="E630" s="120" t="s">
        <v>1278</v>
      </c>
      <c r="F630" s="116">
        <v>311.33999999999997</v>
      </c>
      <c r="G630" s="81" t="s">
        <v>1279</v>
      </c>
      <c r="H630" s="79" t="s">
        <v>1280</v>
      </c>
      <c r="I630" s="145" t="s">
        <v>65</v>
      </c>
      <c r="J630" s="84" t="s">
        <v>69</v>
      </c>
      <c r="K630" s="88">
        <v>203</v>
      </c>
    </row>
    <row r="631" spans="2:14" ht="277.5" customHeight="1">
      <c r="B631" s="144"/>
      <c r="C631" s="77" t="s">
        <v>37</v>
      </c>
      <c r="D631" s="78" t="s">
        <v>1281</v>
      </c>
      <c r="E631" s="120" t="s">
        <v>1282</v>
      </c>
      <c r="F631" s="116">
        <v>16686.099999999999</v>
      </c>
      <c r="G631" s="81" t="s">
        <v>233</v>
      </c>
      <c r="H631" s="79" t="s">
        <v>1283</v>
      </c>
      <c r="I631" s="145" t="s">
        <v>65</v>
      </c>
      <c r="J631" s="84" t="s">
        <v>65</v>
      </c>
      <c r="K631" s="88">
        <v>197</v>
      </c>
    </row>
    <row r="632" spans="2:14" ht="52.5" customHeight="1">
      <c r="B632" s="144"/>
      <c r="C632" s="77" t="s">
        <v>37</v>
      </c>
      <c r="D632" s="78">
        <v>44915</v>
      </c>
      <c r="E632" s="120" t="s">
        <v>1284</v>
      </c>
      <c r="F632" s="116">
        <v>1466.41</v>
      </c>
      <c r="G632" s="81" t="s">
        <v>63</v>
      </c>
      <c r="H632" s="79" t="s">
        <v>1285</v>
      </c>
      <c r="I632" s="145" t="s">
        <v>65</v>
      </c>
      <c r="J632" s="84" t="s">
        <v>65</v>
      </c>
      <c r="K632" s="88">
        <v>205</v>
      </c>
    </row>
    <row r="633" spans="2:14" ht="52.5" customHeight="1">
      <c r="B633" s="144"/>
      <c r="C633" s="77" t="s">
        <v>127</v>
      </c>
      <c r="D633" s="78">
        <v>44932</v>
      </c>
      <c r="E633" s="120" t="s">
        <v>1286</v>
      </c>
      <c r="F633" s="116">
        <v>193.5</v>
      </c>
      <c r="G633" s="81" t="s">
        <v>243</v>
      </c>
      <c r="H633" s="79" t="s">
        <v>53</v>
      </c>
      <c r="I633" s="145" t="s">
        <v>65</v>
      </c>
      <c r="J633" s="84" t="s">
        <v>69</v>
      </c>
      <c r="K633" s="88">
        <v>207</v>
      </c>
    </row>
    <row r="634" spans="2:14" ht="240.75" customHeight="1">
      <c r="B634" s="144"/>
      <c r="C634" s="77" t="s">
        <v>160</v>
      </c>
      <c r="D634" s="78">
        <v>45002</v>
      </c>
      <c r="E634" s="120" t="s">
        <v>1287</v>
      </c>
      <c r="F634" s="116">
        <v>5537.6</v>
      </c>
      <c r="G634" s="81" t="s">
        <v>199</v>
      </c>
      <c r="H634" s="79" t="s">
        <v>619</v>
      </c>
      <c r="I634" s="145" t="s">
        <v>65</v>
      </c>
      <c r="J634" s="84" t="s">
        <v>65</v>
      </c>
      <c r="K634" s="88">
        <v>206</v>
      </c>
    </row>
    <row r="635" spans="2:14" ht="52.5" customHeight="1">
      <c r="B635" s="144"/>
      <c r="C635" s="77" t="s">
        <v>37</v>
      </c>
      <c r="D635" s="78">
        <v>45030</v>
      </c>
      <c r="E635" s="120" t="s">
        <v>1288</v>
      </c>
      <c r="F635" s="116">
        <v>100</v>
      </c>
      <c r="G635" s="81" t="s">
        <v>1268</v>
      </c>
      <c r="H635" s="79" t="s">
        <v>1289</v>
      </c>
      <c r="I635" s="145" t="s">
        <v>65</v>
      </c>
      <c r="J635" s="84" t="s">
        <v>1290</v>
      </c>
      <c r="K635" s="88">
        <v>213</v>
      </c>
    </row>
    <row r="636" spans="2:14" ht="409.5" customHeight="1">
      <c r="B636" s="144"/>
      <c r="C636" s="135" t="s">
        <v>9544</v>
      </c>
      <c r="D636" s="137" t="s">
        <v>9545</v>
      </c>
      <c r="E636" s="136" t="s">
        <v>9546</v>
      </c>
      <c r="F636" s="116">
        <v>183943</v>
      </c>
      <c r="G636" s="137" t="s">
        <v>9547</v>
      </c>
      <c r="H636" s="135" t="s">
        <v>9548</v>
      </c>
      <c r="I636" s="146" t="s">
        <v>9549</v>
      </c>
      <c r="J636" s="147" t="s">
        <v>69</v>
      </c>
      <c r="K636" s="148">
        <v>215</v>
      </c>
      <c r="L636"/>
      <c r="M636"/>
      <c r="N636"/>
    </row>
    <row r="637" spans="2:14" ht="48.75" customHeight="1">
      <c r="B637" s="144"/>
      <c r="C637" s="77" t="s">
        <v>37</v>
      </c>
      <c r="D637" s="78" t="s">
        <v>1291</v>
      </c>
      <c r="E637" s="120" t="s">
        <v>1292</v>
      </c>
      <c r="F637" s="116">
        <v>268.56</v>
      </c>
      <c r="G637" s="81" t="s">
        <v>124</v>
      </c>
      <c r="H637" s="79" t="s">
        <v>1293</v>
      </c>
      <c r="I637" s="145" t="s">
        <v>65</v>
      </c>
      <c r="J637" s="84" t="s">
        <v>43</v>
      </c>
      <c r="K637" s="96">
        <v>7</v>
      </c>
    </row>
    <row r="638" spans="2:14" ht="48.75" customHeight="1">
      <c r="B638" s="144"/>
      <c r="C638" s="77" t="s">
        <v>37</v>
      </c>
      <c r="D638" s="78" t="s">
        <v>1294</v>
      </c>
      <c r="E638" s="120" t="s">
        <v>1295</v>
      </c>
      <c r="F638" s="116">
        <v>421.71</v>
      </c>
      <c r="G638" s="81" t="s">
        <v>1268</v>
      </c>
      <c r="H638" s="79" t="s">
        <v>1261</v>
      </c>
      <c r="I638" s="145" t="s">
        <v>65</v>
      </c>
      <c r="J638" s="84" t="s">
        <v>43</v>
      </c>
      <c r="K638" s="96">
        <v>219</v>
      </c>
    </row>
    <row r="639" spans="2:14" ht="48.75" customHeight="1">
      <c r="B639" s="144"/>
      <c r="C639" s="77" t="s">
        <v>37</v>
      </c>
      <c r="D639" s="78" t="s">
        <v>1296</v>
      </c>
      <c r="E639" s="120" t="s">
        <v>1297</v>
      </c>
      <c r="F639" s="116">
        <v>166.7</v>
      </c>
      <c r="G639" s="81" t="s">
        <v>1279</v>
      </c>
      <c r="H639" s="79" t="s">
        <v>1298</v>
      </c>
      <c r="I639" s="145" t="s">
        <v>65</v>
      </c>
      <c r="J639" s="84" t="s">
        <v>65</v>
      </c>
      <c r="K639" s="96">
        <v>220</v>
      </c>
    </row>
    <row r="640" spans="2:14" ht="48.75" customHeight="1">
      <c r="B640" s="144"/>
      <c r="C640" s="77" t="s">
        <v>37</v>
      </c>
      <c r="D640" s="78" t="s">
        <v>1299</v>
      </c>
      <c r="E640" s="120" t="s">
        <v>1300</v>
      </c>
      <c r="F640" s="116">
        <v>671.73</v>
      </c>
      <c r="G640" s="81" t="s">
        <v>124</v>
      </c>
      <c r="H640" s="79" t="s">
        <v>1293</v>
      </c>
      <c r="I640" s="145" t="s">
        <v>65</v>
      </c>
      <c r="J640" s="84" t="s">
        <v>69</v>
      </c>
      <c r="K640" s="96">
        <v>8</v>
      </c>
    </row>
    <row r="641" spans="2:11" ht="48.75" customHeight="1">
      <c r="B641" s="144"/>
      <c r="C641" s="77" t="s">
        <v>127</v>
      </c>
      <c r="D641" s="78">
        <v>45331</v>
      </c>
      <c r="E641" s="120" t="s">
        <v>1301</v>
      </c>
      <c r="F641" s="116">
        <v>405</v>
      </c>
      <c r="G641" s="81" t="s">
        <v>129</v>
      </c>
      <c r="H641" s="79" t="s">
        <v>1302</v>
      </c>
      <c r="I641" s="145" t="s">
        <v>65</v>
      </c>
      <c r="J641" s="84" t="s">
        <v>69</v>
      </c>
      <c r="K641" s="96">
        <v>223</v>
      </c>
    </row>
    <row r="642" spans="2:11" ht="48.75" customHeight="1">
      <c r="B642" s="144"/>
      <c r="C642" s="77" t="s">
        <v>37</v>
      </c>
      <c r="D642" s="78" t="s">
        <v>1303</v>
      </c>
      <c r="E642" s="120" t="s">
        <v>1304</v>
      </c>
      <c r="F642" s="116">
        <v>100</v>
      </c>
      <c r="G642" s="81" t="s">
        <v>124</v>
      </c>
      <c r="H642" s="79" t="s">
        <v>699</v>
      </c>
      <c r="I642" s="145" t="s">
        <v>69</v>
      </c>
      <c r="J642" s="84" t="s">
        <v>65</v>
      </c>
      <c r="K642" s="96">
        <v>225</v>
      </c>
    </row>
    <row r="643" spans="2:11" ht="48.75" customHeight="1">
      <c r="B643" s="144"/>
      <c r="C643" s="77" t="s">
        <v>127</v>
      </c>
      <c r="D643" s="78" t="s">
        <v>1303</v>
      </c>
      <c r="E643" s="120" t="s">
        <v>1305</v>
      </c>
      <c r="F643" s="116">
        <v>180.2</v>
      </c>
      <c r="G643" s="81" t="s">
        <v>129</v>
      </c>
      <c r="H643" s="79" t="s">
        <v>89</v>
      </c>
      <c r="I643" s="145" t="s">
        <v>65</v>
      </c>
      <c r="J643" s="84" t="s">
        <v>69</v>
      </c>
      <c r="K643" s="96">
        <v>233</v>
      </c>
    </row>
    <row r="644" spans="2:11" ht="88.5" customHeight="1">
      <c r="B644" s="144"/>
      <c r="C644" s="77" t="s">
        <v>37</v>
      </c>
      <c r="D644" s="78" t="s">
        <v>1306</v>
      </c>
      <c r="E644" s="120" t="s">
        <v>1307</v>
      </c>
      <c r="F644" s="116">
        <v>3545.64</v>
      </c>
      <c r="G644" s="81" t="s">
        <v>1308</v>
      </c>
      <c r="H644" s="79" t="s">
        <v>1309</v>
      </c>
      <c r="I644" s="145" t="s">
        <v>65</v>
      </c>
      <c r="J644" s="84" t="s">
        <v>65</v>
      </c>
      <c r="K644" s="96">
        <v>226</v>
      </c>
    </row>
    <row r="645" spans="2:11" ht="48.75" customHeight="1">
      <c r="B645" s="144"/>
      <c r="C645" s="77" t="s">
        <v>127</v>
      </c>
      <c r="D645" s="78" t="s">
        <v>1306</v>
      </c>
      <c r="E645" s="120" t="s">
        <v>1310</v>
      </c>
      <c r="F645" s="116">
        <v>299.42</v>
      </c>
      <c r="G645" s="81" t="s">
        <v>182</v>
      </c>
      <c r="H645" s="79" t="s">
        <v>1311</v>
      </c>
      <c r="I645" s="145" t="s">
        <v>65</v>
      </c>
      <c r="J645" s="84" t="s">
        <v>69</v>
      </c>
      <c r="K645" s="96">
        <v>227</v>
      </c>
    </row>
    <row r="646" spans="2:11" ht="48.75" customHeight="1">
      <c r="B646" s="144"/>
      <c r="C646" s="77" t="s">
        <v>37</v>
      </c>
      <c r="D646" s="78">
        <v>45387</v>
      </c>
      <c r="E646" s="120" t="s">
        <v>1312</v>
      </c>
      <c r="F646" s="116">
        <v>359.82</v>
      </c>
      <c r="G646" s="81" t="s">
        <v>182</v>
      </c>
      <c r="H646" s="79" t="s">
        <v>1313</v>
      </c>
      <c r="I646" s="145" t="s">
        <v>65</v>
      </c>
      <c r="J646" s="84" t="s">
        <v>65</v>
      </c>
      <c r="K646" s="96">
        <v>228</v>
      </c>
    </row>
    <row r="647" spans="2:11" ht="68.25" customHeight="1">
      <c r="B647" s="144"/>
      <c r="C647" s="77" t="s">
        <v>127</v>
      </c>
      <c r="D647" s="78" t="s">
        <v>1306</v>
      </c>
      <c r="E647" s="120" t="s">
        <v>1314</v>
      </c>
      <c r="F647" s="116">
        <v>610.4</v>
      </c>
      <c r="G647" s="81" t="s">
        <v>182</v>
      </c>
      <c r="H647" s="79" t="s">
        <v>977</v>
      </c>
      <c r="I647" s="145" t="s">
        <v>65</v>
      </c>
      <c r="J647" s="84" t="s">
        <v>69</v>
      </c>
      <c r="K647" s="96">
        <v>229</v>
      </c>
    </row>
    <row r="648" spans="2:11" ht="48.75" customHeight="1">
      <c r="B648" s="144"/>
      <c r="C648" s="77" t="s">
        <v>37</v>
      </c>
      <c r="D648" s="78">
        <v>45387</v>
      </c>
      <c r="E648" s="120" t="s">
        <v>1315</v>
      </c>
      <c r="F648" s="116">
        <v>190.4</v>
      </c>
      <c r="G648" s="81" t="s">
        <v>182</v>
      </c>
      <c r="H648" s="79" t="s">
        <v>1316</v>
      </c>
      <c r="I648" s="145" t="s">
        <v>65</v>
      </c>
      <c r="J648" s="84" t="s">
        <v>65</v>
      </c>
      <c r="K648" s="96">
        <v>230</v>
      </c>
    </row>
    <row r="649" spans="2:11" ht="48.75" customHeight="1">
      <c r="B649" s="144"/>
      <c r="C649" s="77" t="s">
        <v>37</v>
      </c>
      <c r="D649" s="78" t="s">
        <v>1317</v>
      </c>
      <c r="E649" s="120" t="s">
        <v>1318</v>
      </c>
      <c r="F649" s="116">
        <v>61.17</v>
      </c>
      <c r="G649" s="81" t="s">
        <v>1319</v>
      </c>
      <c r="H649" s="79" t="s">
        <v>1320</v>
      </c>
      <c r="I649" s="145" t="s">
        <v>69</v>
      </c>
      <c r="J649" s="84" t="s">
        <v>65</v>
      </c>
      <c r="K649" s="96">
        <v>232</v>
      </c>
    </row>
    <row r="650" spans="2:11" ht="48.75" customHeight="1">
      <c r="B650" s="144"/>
      <c r="C650" s="77" t="s">
        <v>37</v>
      </c>
      <c r="D650" s="149" t="s">
        <v>9258</v>
      </c>
      <c r="E650" s="120" t="s">
        <v>1321</v>
      </c>
      <c r="F650" s="116">
        <v>120.66</v>
      </c>
      <c r="G650" s="81" t="s">
        <v>1322</v>
      </c>
      <c r="H650" s="79" t="s">
        <v>139</v>
      </c>
      <c r="I650" s="145" t="s">
        <v>69</v>
      </c>
      <c r="J650" s="84" t="s">
        <v>65</v>
      </c>
      <c r="K650" s="96">
        <v>235</v>
      </c>
    </row>
    <row r="651" spans="2:11" ht="48.75" customHeight="1">
      <c r="B651" s="144"/>
      <c r="C651" s="79" t="s">
        <v>37</v>
      </c>
      <c r="D651" s="81" t="s">
        <v>1323</v>
      </c>
      <c r="E651" s="120" t="s">
        <v>1324</v>
      </c>
      <c r="F651" s="116">
        <v>2200</v>
      </c>
      <c r="G651" s="81" t="s">
        <v>1325</v>
      </c>
      <c r="H651" s="79" t="s">
        <v>1326</v>
      </c>
      <c r="I651" s="145" t="s">
        <v>65</v>
      </c>
      <c r="J651" s="150" t="s">
        <v>65</v>
      </c>
      <c r="K651" s="151">
        <v>238</v>
      </c>
    </row>
    <row r="652" spans="2:11" ht="48.75" customHeight="1">
      <c r="B652" s="144"/>
      <c r="C652" s="77" t="s">
        <v>37</v>
      </c>
      <c r="D652" s="78">
        <v>45653</v>
      </c>
      <c r="E652" s="120" t="s">
        <v>1327</v>
      </c>
      <c r="F652" s="116">
        <v>600</v>
      </c>
      <c r="G652" s="81" t="s">
        <v>1328</v>
      </c>
      <c r="H652" s="79" t="s">
        <v>1329</v>
      </c>
      <c r="I652" s="145" t="s">
        <v>65</v>
      </c>
      <c r="J652" s="84" t="s">
        <v>69</v>
      </c>
      <c r="K652" s="96">
        <v>243</v>
      </c>
    </row>
    <row r="653" spans="2:11" ht="48.75" customHeight="1">
      <c r="B653" s="144"/>
      <c r="C653" s="77" t="s">
        <v>37</v>
      </c>
      <c r="D653" s="78">
        <v>45653</v>
      </c>
      <c r="E653" s="120" t="s">
        <v>1330</v>
      </c>
      <c r="F653" s="116">
        <v>500</v>
      </c>
      <c r="G653" s="81" t="s">
        <v>1328</v>
      </c>
      <c r="H653" s="79" t="s">
        <v>1331</v>
      </c>
      <c r="I653" s="145" t="s">
        <v>69</v>
      </c>
      <c r="J653" s="84" t="s">
        <v>65</v>
      </c>
      <c r="K653" s="96">
        <v>245</v>
      </c>
    </row>
    <row r="654" spans="2:11" ht="51" customHeight="1">
      <c r="B654" s="144"/>
      <c r="C654" s="77" t="s">
        <v>127</v>
      </c>
      <c r="D654" s="78" t="s">
        <v>1332</v>
      </c>
      <c r="E654" s="120" t="s">
        <v>1333</v>
      </c>
      <c r="F654" s="116">
        <v>61.83</v>
      </c>
      <c r="G654" s="81" t="s">
        <v>1334</v>
      </c>
      <c r="H654" s="79" t="s">
        <v>89</v>
      </c>
      <c r="I654" s="145" t="s">
        <v>65</v>
      </c>
      <c r="J654" s="84" t="s">
        <v>69</v>
      </c>
      <c r="K654" s="96">
        <v>246</v>
      </c>
    </row>
    <row r="655" spans="2:11" ht="51" customHeight="1">
      <c r="B655" s="144"/>
      <c r="C655" s="77" t="s">
        <v>127</v>
      </c>
      <c r="D655" s="78" t="s">
        <v>1335</v>
      </c>
      <c r="E655" s="120" t="s">
        <v>1336</v>
      </c>
      <c r="F655" s="116">
        <v>1500</v>
      </c>
      <c r="G655" s="81" t="s">
        <v>1337</v>
      </c>
      <c r="H655" s="79" t="s">
        <v>1338</v>
      </c>
      <c r="I655" s="145" t="s">
        <v>65</v>
      </c>
      <c r="J655" s="84" t="s">
        <v>69</v>
      </c>
      <c r="K655" s="96">
        <v>247</v>
      </c>
    </row>
    <row r="656" spans="2:11" ht="51" customHeight="1">
      <c r="B656" s="144"/>
      <c r="C656" s="77" t="s">
        <v>37</v>
      </c>
      <c r="D656" s="78" t="s">
        <v>1335</v>
      </c>
      <c r="E656" s="120" t="s">
        <v>1336</v>
      </c>
      <c r="F656" s="116">
        <v>100</v>
      </c>
      <c r="G656" s="81" t="s">
        <v>1337</v>
      </c>
      <c r="H656" s="79" t="s">
        <v>1339</v>
      </c>
      <c r="I656" s="145" t="s">
        <v>65</v>
      </c>
      <c r="J656" s="84" t="s">
        <v>69</v>
      </c>
      <c r="K656" s="96">
        <v>248</v>
      </c>
    </row>
    <row r="657" spans="2:11" ht="58" customHeight="1">
      <c r="B657" s="144"/>
      <c r="C657" s="77" t="s">
        <v>37</v>
      </c>
      <c r="D657" s="78" t="s">
        <v>1340</v>
      </c>
      <c r="E657" s="120" t="s">
        <v>1341</v>
      </c>
      <c r="F657" s="116">
        <v>3445.49</v>
      </c>
      <c r="G657" s="81" t="s">
        <v>1342</v>
      </c>
      <c r="H657" s="79" t="s">
        <v>1343</v>
      </c>
      <c r="I657" s="145" t="s">
        <v>65</v>
      </c>
      <c r="J657" s="84" t="s">
        <v>65</v>
      </c>
      <c r="K657" s="96">
        <v>249</v>
      </c>
    </row>
    <row r="658" spans="2:11" ht="58" customHeight="1">
      <c r="B658" s="144"/>
      <c r="C658" s="77" t="s">
        <v>37</v>
      </c>
      <c r="D658" s="78" t="s">
        <v>1345</v>
      </c>
      <c r="E658" s="120" t="s">
        <v>1348</v>
      </c>
      <c r="F658" s="116">
        <v>137.62</v>
      </c>
      <c r="G658" s="81" t="s">
        <v>1346</v>
      </c>
      <c r="H658" s="79" t="s">
        <v>1349</v>
      </c>
      <c r="I658" s="145" t="s">
        <v>65</v>
      </c>
      <c r="J658" s="84" t="s">
        <v>69</v>
      </c>
      <c r="K658" s="96">
        <v>253</v>
      </c>
    </row>
    <row r="659" spans="2:11" ht="58" customHeight="1">
      <c r="B659" s="144"/>
      <c r="C659" s="77" t="s">
        <v>37</v>
      </c>
      <c r="D659" s="78" t="s">
        <v>1350</v>
      </c>
      <c r="E659" s="120" t="s">
        <v>1351</v>
      </c>
      <c r="F659" s="116">
        <v>300</v>
      </c>
      <c r="G659" s="81" t="s">
        <v>1352</v>
      </c>
      <c r="H659" s="79" t="s">
        <v>1353</v>
      </c>
      <c r="I659" s="145" t="s">
        <v>65</v>
      </c>
      <c r="J659" s="84" t="s">
        <v>69</v>
      </c>
      <c r="K659" s="96">
        <v>255</v>
      </c>
    </row>
    <row r="660" spans="2:11" ht="58" customHeight="1">
      <c r="B660" s="144"/>
      <c r="C660" s="77" t="s">
        <v>1354</v>
      </c>
      <c r="D660" s="78" t="s">
        <v>1355</v>
      </c>
      <c r="E660" s="120" t="s">
        <v>1356</v>
      </c>
      <c r="F660" s="116">
        <v>6802.59</v>
      </c>
      <c r="G660" s="81" t="s">
        <v>1357</v>
      </c>
      <c r="H660" s="79" t="s">
        <v>1358</v>
      </c>
      <c r="I660" s="145" t="s">
        <v>65</v>
      </c>
      <c r="J660" s="84" t="s">
        <v>69</v>
      </c>
      <c r="K660" s="96">
        <v>254</v>
      </c>
    </row>
    <row r="661" spans="2:11" ht="58" customHeight="1">
      <c r="B661" s="144"/>
      <c r="C661" s="77" t="s">
        <v>37</v>
      </c>
      <c r="D661" s="78" t="s">
        <v>1359</v>
      </c>
      <c r="E661" s="120" t="s">
        <v>1360</v>
      </c>
      <c r="F661" s="116">
        <v>100</v>
      </c>
      <c r="G661" s="81" t="s">
        <v>1361</v>
      </c>
      <c r="H661" s="79" t="s">
        <v>1362</v>
      </c>
      <c r="I661" s="145" t="s">
        <v>65</v>
      </c>
      <c r="J661" s="84" t="s">
        <v>69</v>
      </c>
      <c r="K661" s="96">
        <v>256</v>
      </c>
    </row>
    <row r="662" spans="2:11" ht="58" customHeight="1">
      <c r="B662" s="144"/>
      <c r="C662" s="77" t="s">
        <v>127</v>
      </c>
      <c r="D662" s="78" t="s">
        <v>1363</v>
      </c>
      <c r="E662" s="120" t="s">
        <v>1364</v>
      </c>
      <c r="F662" s="116">
        <v>230.14</v>
      </c>
      <c r="G662" s="81" t="s">
        <v>1365</v>
      </c>
      <c r="H662" s="79" t="s">
        <v>1366</v>
      </c>
      <c r="I662" s="145" t="s">
        <v>65</v>
      </c>
      <c r="J662" s="84" t="s">
        <v>69</v>
      </c>
      <c r="K662" s="96">
        <v>257</v>
      </c>
    </row>
    <row r="663" spans="2:11" ht="87.65" customHeight="1">
      <c r="B663" s="144"/>
      <c r="C663" s="77" t="s">
        <v>37</v>
      </c>
      <c r="D663" s="78" t="s">
        <v>1367</v>
      </c>
      <c r="E663" s="120" t="s">
        <v>1368</v>
      </c>
      <c r="F663" s="116">
        <v>1568.78</v>
      </c>
      <c r="G663" s="81" t="s">
        <v>1365</v>
      </c>
      <c r="H663" s="79" t="s">
        <v>1369</v>
      </c>
      <c r="I663" s="145" t="s">
        <v>65</v>
      </c>
      <c r="J663" s="84" t="s">
        <v>65</v>
      </c>
      <c r="K663" s="96">
        <v>236</v>
      </c>
    </row>
    <row r="664" spans="2:11" ht="58" customHeight="1">
      <c r="B664" s="144"/>
      <c r="C664" s="77" t="s">
        <v>37</v>
      </c>
      <c r="D664" s="78" t="s">
        <v>1370</v>
      </c>
      <c r="E664" s="120" t="s">
        <v>1371</v>
      </c>
      <c r="F664" s="116">
        <v>406.42</v>
      </c>
      <c r="G664" s="81" t="s">
        <v>1372</v>
      </c>
      <c r="H664" s="79" t="s">
        <v>1373</v>
      </c>
      <c r="I664" s="145" t="s">
        <v>65</v>
      </c>
      <c r="J664" s="84" t="s">
        <v>65</v>
      </c>
      <c r="K664" s="96">
        <v>251</v>
      </c>
    </row>
    <row r="665" spans="2:11" ht="58" customHeight="1">
      <c r="B665" s="144"/>
      <c r="C665" s="77" t="s">
        <v>127</v>
      </c>
      <c r="D665" s="78" t="s">
        <v>9272</v>
      </c>
      <c r="E665" s="120" t="s">
        <v>9277</v>
      </c>
      <c r="F665" s="116">
        <v>100</v>
      </c>
      <c r="G665" s="81" t="s">
        <v>9273</v>
      </c>
      <c r="H665" s="79" t="s">
        <v>641</v>
      </c>
      <c r="I665" s="145" t="s">
        <v>65</v>
      </c>
      <c r="J665" s="84" t="s">
        <v>69</v>
      </c>
      <c r="K665" s="96">
        <v>259</v>
      </c>
    </row>
    <row r="666" spans="2:11" ht="58" customHeight="1">
      <c r="B666" s="144"/>
      <c r="C666" s="77" t="s">
        <v>37</v>
      </c>
      <c r="D666" s="78" t="s">
        <v>9272</v>
      </c>
      <c r="E666" s="120" t="s">
        <v>9278</v>
      </c>
      <c r="F666" s="116">
        <v>4097.2</v>
      </c>
      <c r="G666" s="81" t="s">
        <v>9273</v>
      </c>
      <c r="H666" s="79" t="s">
        <v>9276</v>
      </c>
      <c r="I666" s="145" t="s">
        <v>65</v>
      </c>
      <c r="J666" s="84" t="s">
        <v>65</v>
      </c>
      <c r="K666" s="96">
        <v>260</v>
      </c>
    </row>
    <row r="667" spans="2:11" ht="58" customHeight="1">
      <c r="B667" s="144"/>
      <c r="C667" s="77" t="s">
        <v>37</v>
      </c>
      <c r="D667" s="78" t="s">
        <v>9272</v>
      </c>
      <c r="E667" s="120" t="s">
        <v>9279</v>
      </c>
      <c r="F667" s="116">
        <v>75.900000000000006</v>
      </c>
      <c r="G667" s="81" t="s">
        <v>9274</v>
      </c>
      <c r="H667" s="79" t="s">
        <v>9275</v>
      </c>
      <c r="I667" s="145" t="s">
        <v>65</v>
      </c>
      <c r="J667" s="84" t="s">
        <v>69</v>
      </c>
      <c r="K667" s="96">
        <v>261</v>
      </c>
    </row>
    <row r="668" spans="2:11" ht="58" customHeight="1">
      <c r="B668" s="144"/>
      <c r="C668" s="77" t="s">
        <v>37</v>
      </c>
      <c r="D668" s="78" t="s">
        <v>9497</v>
      </c>
      <c r="E668" s="120" t="s">
        <v>9503</v>
      </c>
      <c r="F668" s="116">
        <v>821.87</v>
      </c>
      <c r="G668" s="81" t="s">
        <v>9498</v>
      </c>
      <c r="H668" s="79" t="s">
        <v>9499</v>
      </c>
      <c r="I668" s="145" t="s">
        <v>65</v>
      </c>
      <c r="J668" s="84" t="s">
        <v>65</v>
      </c>
      <c r="K668" s="96">
        <v>263</v>
      </c>
    </row>
    <row r="669" spans="2:11" ht="58" customHeight="1">
      <c r="B669" s="144"/>
      <c r="C669" s="77" t="s">
        <v>37</v>
      </c>
      <c r="D669" s="78" t="s">
        <v>9497</v>
      </c>
      <c r="E669" s="120" t="s">
        <v>9500</v>
      </c>
      <c r="F669" s="116">
        <v>302.5</v>
      </c>
      <c r="G669" s="81" t="s">
        <v>9501</v>
      </c>
      <c r="H669" s="79" t="s">
        <v>9502</v>
      </c>
      <c r="I669" s="145" t="s">
        <v>65</v>
      </c>
      <c r="J669" s="84" t="s">
        <v>69</v>
      </c>
      <c r="K669" s="96">
        <v>264</v>
      </c>
    </row>
    <row r="670" spans="2:11" ht="58" customHeight="1">
      <c r="B670" s="152"/>
      <c r="C670" s="77" t="s">
        <v>37</v>
      </c>
      <c r="D670" s="78" t="s">
        <v>9522</v>
      </c>
      <c r="E670" s="120" t="s">
        <v>9525</v>
      </c>
      <c r="F670" s="116">
        <v>63.56</v>
      </c>
      <c r="G670" s="81" t="s">
        <v>9523</v>
      </c>
      <c r="H670" s="79" t="s">
        <v>9524</v>
      </c>
      <c r="I670" s="145" t="s">
        <v>65</v>
      </c>
      <c r="J670" s="84" t="s">
        <v>69</v>
      </c>
      <c r="K670" s="96">
        <v>262</v>
      </c>
    </row>
    <row r="671" spans="2:11" ht="52.5" customHeight="1">
      <c r="B671" s="108" t="s">
        <v>1374</v>
      </c>
      <c r="C671" s="77" t="s">
        <v>58</v>
      </c>
      <c r="D671" s="78" t="s">
        <v>1375</v>
      </c>
      <c r="E671" s="79" t="s">
        <v>1376</v>
      </c>
      <c r="F671" s="80">
        <v>2300.7800000000002</v>
      </c>
      <c r="G671" s="81" t="s">
        <v>52</v>
      </c>
      <c r="H671" s="82" t="s">
        <v>41</v>
      </c>
      <c r="I671" s="83" t="s">
        <v>42</v>
      </c>
      <c r="J671" s="87" t="s">
        <v>65</v>
      </c>
      <c r="K671" s="88">
        <v>4</v>
      </c>
    </row>
    <row r="672" spans="2:11" ht="81" customHeight="1">
      <c r="B672" s="109"/>
      <c r="C672" s="77" t="s">
        <v>58</v>
      </c>
      <c r="D672" s="78" t="s">
        <v>1377</v>
      </c>
      <c r="E672" s="79" t="s">
        <v>1378</v>
      </c>
      <c r="F672" s="80">
        <v>4692</v>
      </c>
      <c r="G672" s="81" t="s">
        <v>40</v>
      </c>
      <c r="H672" s="82" t="s">
        <v>1379</v>
      </c>
      <c r="I672" s="83" t="s">
        <v>42</v>
      </c>
      <c r="J672" s="84" t="s">
        <v>43</v>
      </c>
      <c r="K672" s="88">
        <v>5</v>
      </c>
    </row>
    <row r="673" spans="2:11" ht="52.5" customHeight="1">
      <c r="B673" s="109"/>
      <c r="C673" s="77" t="s">
        <v>99</v>
      </c>
      <c r="D673" s="78">
        <v>41058</v>
      </c>
      <c r="E673" s="79" t="s">
        <v>1380</v>
      </c>
      <c r="F673" s="80">
        <v>287.3</v>
      </c>
      <c r="G673" s="81" t="s">
        <v>243</v>
      </c>
      <c r="H673" s="82" t="s">
        <v>1381</v>
      </c>
      <c r="I673" s="83" t="s">
        <v>42</v>
      </c>
      <c r="J673" s="84" t="s">
        <v>69</v>
      </c>
      <c r="K673" s="88">
        <v>6</v>
      </c>
    </row>
    <row r="674" spans="2:11" ht="142.5" customHeight="1">
      <c r="B674" s="109"/>
      <c r="C674" s="77" t="s">
        <v>102</v>
      </c>
      <c r="D674" s="78" t="s">
        <v>1382</v>
      </c>
      <c r="E674" s="79" t="s">
        <v>1383</v>
      </c>
      <c r="F674" s="80">
        <v>7999.7</v>
      </c>
      <c r="G674" s="81" t="s">
        <v>52</v>
      </c>
      <c r="H674" s="82" t="s">
        <v>1384</v>
      </c>
      <c r="I674" s="83" t="s">
        <v>42</v>
      </c>
      <c r="J674" s="84" t="s">
        <v>69</v>
      </c>
      <c r="K674" s="88">
        <v>7</v>
      </c>
    </row>
    <row r="675" spans="2:11" ht="52.5" customHeight="1">
      <c r="B675" s="109"/>
      <c r="C675" s="77" t="s">
        <v>58</v>
      </c>
      <c r="D675" s="78" t="s">
        <v>1385</v>
      </c>
      <c r="E675" s="79" t="s">
        <v>1386</v>
      </c>
      <c r="F675" s="80">
        <v>1037.5999999999999</v>
      </c>
      <c r="G675" s="81" t="s">
        <v>1387</v>
      </c>
      <c r="H675" s="82" t="s">
        <v>600</v>
      </c>
      <c r="I675" s="83" t="s">
        <v>43</v>
      </c>
      <c r="J675" s="106" t="s">
        <v>65</v>
      </c>
      <c r="K675" s="88">
        <v>9</v>
      </c>
    </row>
    <row r="676" spans="2:11" ht="52.5" customHeight="1">
      <c r="B676" s="109"/>
      <c r="C676" s="77" t="s">
        <v>58</v>
      </c>
      <c r="D676" s="78">
        <v>42195</v>
      </c>
      <c r="E676" s="79" t="s">
        <v>1388</v>
      </c>
      <c r="F676" s="80">
        <v>138.91999999999999</v>
      </c>
      <c r="G676" s="81" t="s">
        <v>52</v>
      </c>
      <c r="H676" s="82" t="s">
        <v>1389</v>
      </c>
      <c r="I676" s="83" t="s">
        <v>42</v>
      </c>
      <c r="J676" s="84" t="s">
        <v>69</v>
      </c>
      <c r="K676" s="88">
        <v>13</v>
      </c>
    </row>
    <row r="677" spans="2:11" ht="52.5" customHeight="1">
      <c r="B677" s="109"/>
      <c r="C677" s="77" t="s">
        <v>1390</v>
      </c>
      <c r="D677" s="78" t="s">
        <v>1391</v>
      </c>
      <c r="E677" s="79" t="s">
        <v>1392</v>
      </c>
      <c r="F677" s="80">
        <v>1034.6400000000001</v>
      </c>
      <c r="G677" s="81" t="s">
        <v>97</v>
      </c>
      <c r="H677" s="82" t="s">
        <v>41</v>
      </c>
      <c r="I677" s="83" t="s">
        <v>69</v>
      </c>
      <c r="J677" s="106" t="s">
        <v>65</v>
      </c>
      <c r="K677" s="88">
        <v>14</v>
      </c>
    </row>
    <row r="678" spans="2:11" ht="52.5" customHeight="1">
      <c r="B678" s="109"/>
      <c r="C678" s="77" t="s">
        <v>37</v>
      </c>
      <c r="D678" s="78" t="s">
        <v>1393</v>
      </c>
      <c r="E678" s="79" t="s">
        <v>1394</v>
      </c>
      <c r="F678" s="80">
        <v>1276.6500000000001</v>
      </c>
      <c r="G678" s="81" t="s">
        <v>97</v>
      </c>
      <c r="H678" s="82" t="s">
        <v>1395</v>
      </c>
      <c r="I678" s="83" t="s">
        <v>65</v>
      </c>
      <c r="J678" s="106" t="s">
        <v>69</v>
      </c>
      <c r="K678" s="88">
        <v>15</v>
      </c>
    </row>
    <row r="679" spans="2:11" ht="52.5" customHeight="1">
      <c r="B679" s="109"/>
      <c r="C679" s="77" t="s">
        <v>37</v>
      </c>
      <c r="D679" s="78" t="s">
        <v>1396</v>
      </c>
      <c r="E679" s="79" t="s">
        <v>1397</v>
      </c>
      <c r="F679" s="80">
        <v>251.82</v>
      </c>
      <c r="G679" s="81" t="s">
        <v>225</v>
      </c>
      <c r="H679" s="82" t="s">
        <v>1398</v>
      </c>
      <c r="I679" s="83" t="s">
        <v>65</v>
      </c>
      <c r="J679" s="106" t="s">
        <v>65</v>
      </c>
      <c r="K679" s="88">
        <v>16</v>
      </c>
    </row>
    <row r="680" spans="2:11" ht="52.5" customHeight="1">
      <c r="B680" s="109"/>
      <c r="C680" s="77" t="s">
        <v>37</v>
      </c>
      <c r="D680" s="78" t="s">
        <v>1399</v>
      </c>
      <c r="E680" s="79" t="s">
        <v>1400</v>
      </c>
      <c r="F680" s="80">
        <v>1232.2</v>
      </c>
      <c r="G680" s="81" t="s">
        <v>97</v>
      </c>
      <c r="H680" s="82" t="s">
        <v>1401</v>
      </c>
      <c r="I680" s="83" t="s">
        <v>65</v>
      </c>
      <c r="J680" s="106" t="s">
        <v>65</v>
      </c>
      <c r="K680" s="88">
        <v>17</v>
      </c>
    </row>
    <row r="681" spans="2:11" ht="60" customHeight="1">
      <c r="B681" s="109"/>
      <c r="C681" s="77" t="s">
        <v>1402</v>
      </c>
      <c r="D681" s="78">
        <v>43648</v>
      </c>
      <c r="E681" s="79" t="s">
        <v>1403</v>
      </c>
      <c r="F681" s="80">
        <v>500</v>
      </c>
      <c r="G681" s="81" t="s">
        <v>114</v>
      </c>
      <c r="H681" s="82" t="s">
        <v>1404</v>
      </c>
      <c r="I681" s="83" t="s">
        <v>65</v>
      </c>
      <c r="J681" s="106" t="s">
        <v>69</v>
      </c>
      <c r="K681" s="88">
        <v>19</v>
      </c>
    </row>
    <row r="682" spans="2:11" ht="52.5" customHeight="1">
      <c r="B682" s="109"/>
      <c r="C682" s="77" t="s">
        <v>37</v>
      </c>
      <c r="D682" s="78">
        <v>44217</v>
      </c>
      <c r="E682" s="79" t="s">
        <v>1405</v>
      </c>
      <c r="F682" s="80">
        <v>131.38</v>
      </c>
      <c r="G682" s="81" t="s">
        <v>243</v>
      </c>
      <c r="H682" s="82" t="s">
        <v>1406</v>
      </c>
      <c r="I682" s="83" t="s">
        <v>65</v>
      </c>
      <c r="J682" s="106" t="s">
        <v>69</v>
      </c>
      <c r="K682" s="88">
        <v>22</v>
      </c>
    </row>
    <row r="683" spans="2:11" ht="52.5" customHeight="1">
      <c r="B683" s="109"/>
      <c r="C683" s="77" t="s">
        <v>37</v>
      </c>
      <c r="D683" s="78">
        <v>44377</v>
      </c>
      <c r="E683" s="79" t="s">
        <v>1407</v>
      </c>
      <c r="F683" s="80">
        <v>92.5</v>
      </c>
      <c r="G683" s="81" t="s">
        <v>243</v>
      </c>
      <c r="H683" s="82" t="s">
        <v>247</v>
      </c>
      <c r="I683" s="83" t="s">
        <v>65</v>
      </c>
      <c r="J683" s="106" t="s">
        <v>69</v>
      </c>
      <c r="K683" s="88">
        <v>23</v>
      </c>
    </row>
    <row r="684" spans="2:11" ht="52.5" customHeight="1">
      <c r="B684" s="109"/>
      <c r="C684" s="77" t="s">
        <v>37</v>
      </c>
      <c r="D684" s="78">
        <v>44414</v>
      </c>
      <c r="E684" s="79" t="s">
        <v>1408</v>
      </c>
      <c r="F684" s="80">
        <v>328.74</v>
      </c>
      <c r="G684" s="81" t="s">
        <v>129</v>
      </c>
      <c r="H684" s="82" t="s">
        <v>254</v>
      </c>
      <c r="I684" s="83" t="s">
        <v>69</v>
      </c>
      <c r="J684" s="106" t="s">
        <v>65</v>
      </c>
      <c r="K684" s="88">
        <v>24</v>
      </c>
    </row>
    <row r="685" spans="2:11" ht="52.5" customHeight="1">
      <c r="B685" s="94"/>
      <c r="C685" s="77" t="s">
        <v>37</v>
      </c>
      <c r="D685" s="78">
        <v>45572</v>
      </c>
      <c r="E685" s="79" t="s">
        <v>1409</v>
      </c>
      <c r="F685" s="80">
        <v>713.3</v>
      </c>
      <c r="G685" s="81" t="s">
        <v>1410</v>
      </c>
      <c r="H685" s="82" t="s">
        <v>1411</v>
      </c>
      <c r="I685" s="83" t="s">
        <v>65</v>
      </c>
      <c r="J685" s="106" t="s">
        <v>65</v>
      </c>
      <c r="K685" s="88">
        <v>27</v>
      </c>
    </row>
    <row r="686" spans="2:11" ht="52.5" customHeight="1">
      <c r="B686" s="94"/>
      <c r="C686" s="77" t="s">
        <v>37</v>
      </c>
      <c r="D686" s="78">
        <v>45764</v>
      </c>
      <c r="E686" s="79" t="s">
        <v>1412</v>
      </c>
      <c r="F686" s="80">
        <v>300</v>
      </c>
      <c r="G686" s="81" t="s">
        <v>1413</v>
      </c>
      <c r="H686" s="82" t="s">
        <v>1414</v>
      </c>
      <c r="I686" s="83" t="s">
        <v>65</v>
      </c>
      <c r="J686" s="106" t="s">
        <v>69</v>
      </c>
      <c r="K686" s="88">
        <v>28</v>
      </c>
    </row>
    <row r="687" spans="2:11" ht="52.5" customHeight="1">
      <c r="B687" s="94"/>
      <c r="C687" s="77" t="s">
        <v>37</v>
      </c>
      <c r="D687" s="78">
        <v>45931</v>
      </c>
      <c r="E687" s="79" t="s">
        <v>1415</v>
      </c>
      <c r="F687" s="80">
        <v>1439.35</v>
      </c>
      <c r="G687" s="81" t="s">
        <v>243</v>
      </c>
      <c r="H687" s="82" t="s">
        <v>1416</v>
      </c>
      <c r="I687" s="83" t="s">
        <v>65</v>
      </c>
      <c r="J687" s="106" t="s">
        <v>65</v>
      </c>
      <c r="K687" s="88">
        <v>29</v>
      </c>
    </row>
    <row r="688" spans="2:11" ht="52.5" customHeight="1">
      <c r="B688" s="95"/>
      <c r="C688" s="77" t="s">
        <v>127</v>
      </c>
      <c r="D688" s="78">
        <v>45931</v>
      </c>
      <c r="E688" s="79" t="s">
        <v>1417</v>
      </c>
      <c r="F688" s="80">
        <v>1659.3</v>
      </c>
      <c r="G688" s="81" t="s">
        <v>243</v>
      </c>
      <c r="H688" s="82" t="s">
        <v>1418</v>
      </c>
      <c r="I688" s="83" t="s">
        <v>65</v>
      </c>
      <c r="J688" s="106" t="s">
        <v>69</v>
      </c>
      <c r="K688" s="88" t="s">
        <v>1419</v>
      </c>
    </row>
    <row r="689" spans="2:11" ht="52.5" customHeight="1">
      <c r="B689" s="76" t="s">
        <v>1420</v>
      </c>
      <c r="C689" s="77" t="s">
        <v>37</v>
      </c>
      <c r="D689" s="78" t="s">
        <v>1421</v>
      </c>
      <c r="E689" s="79" t="s">
        <v>1422</v>
      </c>
      <c r="F689" s="80">
        <v>1061</v>
      </c>
      <c r="G689" s="81" t="s">
        <v>52</v>
      </c>
      <c r="H689" s="82" t="s">
        <v>649</v>
      </c>
      <c r="I689" s="83" t="s">
        <v>42</v>
      </c>
      <c r="J689" s="84" t="s">
        <v>69</v>
      </c>
      <c r="K689" s="88">
        <v>5</v>
      </c>
    </row>
    <row r="690" spans="2:11" ht="52.5" customHeight="1">
      <c r="B690" s="94"/>
      <c r="C690" s="77" t="s">
        <v>99</v>
      </c>
      <c r="D690" s="78">
        <v>40683</v>
      </c>
      <c r="E690" s="79" t="s">
        <v>1423</v>
      </c>
      <c r="F690" s="80">
        <v>69475.13</v>
      </c>
      <c r="G690" s="81" t="s">
        <v>40</v>
      </c>
      <c r="H690" s="82" t="s">
        <v>170</v>
      </c>
      <c r="I690" s="83" t="s">
        <v>42</v>
      </c>
      <c r="J690" s="87" t="s">
        <v>69</v>
      </c>
      <c r="K690" s="88">
        <v>6</v>
      </c>
    </row>
    <row r="691" spans="2:11" ht="60" customHeight="1">
      <c r="B691" s="94"/>
      <c r="C691" s="77" t="s">
        <v>37</v>
      </c>
      <c r="D691" s="78" t="s">
        <v>1424</v>
      </c>
      <c r="E691" s="79" t="s">
        <v>1425</v>
      </c>
      <c r="F691" s="80">
        <v>928.71</v>
      </c>
      <c r="G691" s="81" t="s">
        <v>67</v>
      </c>
      <c r="H691" s="82" t="s">
        <v>1426</v>
      </c>
      <c r="I691" s="83" t="s">
        <v>42</v>
      </c>
      <c r="J691" s="84" t="s">
        <v>69</v>
      </c>
      <c r="K691" s="88">
        <v>11</v>
      </c>
    </row>
    <row r="692" spans="2:11" ht="52.5" customHeight="1">
      <c r="B692" s="94"/>
      <c r="C692" s="77" t="s">
        <v>127</v>
      </c>
      <c r="D692" s="78" t="s">
        <v>1427</v>
      </c>
      <c r="E692" s="79" t="s">
        <v>1428</v>
      </c>
      <c r="F692" s="80">
        <v>138.27000000000001</v>
      </c>
      <c r="G692" s="81" t="s">
        <v>75</v>
      </c>
      <c r="H692" s="82" t="s">
        <v>333</v>
      </c>
      <c r="I692" s="83" t="s">
        <v>42</v>
      </c>
      <c r="J692" s="87" t="s">
        <v>69</v>
      </c>
      <c r="K692" s="88">
        <v>12</v>
      </c>
    </row>
    <row r="693" spans="2:11" ht="52.5" customHeight="1">
      <c r="B693" s="94"/>
      <c r="C693" s="77" t="s">
        <v>127</v>
      </c>
      <c r="D693" s="78">
        <v>42151</v>
      </c>
      <c r="E693" s="79" t="s">
        <v>1429</v>
      </c>
      <c r="F693" s="80">
        <v>361.5</v>
      </c>
      <c r="G693" s="81" t="s">
        <v>52</v>
      </c>
      <c r="H693" s="82" t="s">
        <v>687</v>
      </c>
      <c r="I693" s="83" t="s">
        <v>42</v>
      </c>
      <c r="J693" s="87" t="s">
        <v>69</v>
      </c>
      <c r="K693" s="88">
        <v>14</v>
      </c>
    </row>
    <row r="694" spans="2:11" ht="52.5" customHeight="1">
      <c r="B694" s="94"/>
      <c r="C694" s="77" t="s">
        <v>58</v>
      </c>
      <c r="D694" s="78">
        <v>42151</v>
      </c>
      <c r="E694" s="79" t="s">
        <v>1429</v>
      </c>
      <c r="F694" s="80">
        <v>100</v>
      </c>
      <c r="G694" s="81" t="s">
        <v>52</v>
      </c>
      <c r="H694" s="82" t="s">
        <v>41</v>
      </c>
      <c r="I694" s="83" t="s">
        <v>43</v>
      </c>
      <c r="J694" s="106" t="s">
        <v>65</v>
      </c>
      <c r="K694" s="88">
        <v>14</v>
      </c>
    </row>
    <row r="695" spans="2:11" ht="52.5" customHeight="1">
      <c r="B695" s="94"/>
      <c r="C695" s="153" t="s">
        <v>37</v>
      </c>
      <c r="D695" s="154" t="s">
        <v>1430</v>
      </c>
      <c r="E695" s="155" t="s">
        <v>1431</v>
      </c>
      <c r="F695" s="115">
        <v>98.61</v>
      </c>
      <c r="G695" s="156" t="s">
        <v>97</v>
      </c>
      <c r="H695" s="155" t="s">
        <v>41</v>
      </c>
      <c r="I695" s="157" t="s">
        <v>69</v>
      </c>
      <c r="J695" s="106" t="s">
        <v>65</v>
      </c>
      <c r="K695" s="158">
        <v>16</v>
      </c>
    </row>
    <row r="696" spans="2:11" ht="52.5" customHeight="1">
      <c r="B696" s="94"/>
      <c r="C696" s="153" t="s">
        <v>37</v>
      </c>
      <c r="D696" s="154">
        <v>42907</v>
      </c>
      <c r="E696" s="155" t="s">
        <v>1432</v>
      </c>
      <c r="F696" s="115">
        <v>162.5</v>
      </c>
      <c r="G696" s="156" t="s">
        <v>97</v>
      </c>
      <c r="H696" s="155" t="s">
        <v>777</v>
      </c>
      <c r="I696" s="157" t="s">
        <v>65</v>
      </c>
      <c r="J696" s="106" t="s">
        <v>69</v>
      </c>
      <c r="K696" s="158">
        <v>18</v>
      </c>
    </row>
    <row r="697" spans="2:11" ht="52.5" customHeight="1">
      <c r="B697" s="94"/>
      <c r="C697" s="153" t="s">
        <v>251</v>
      </c>
      <c r="D697" s="154">
        <v>44327</v>
      </c>
      <c r="E697" s="155" t="s">
        <v>1433</v>
      </c>
      <c r="F697" s="115">
        <v>324.2</v>
      </c>
      <c r="G697" s="156" t="s">
        <v>129</v>
      </c>
      <c r="H697" s="155" t="s">
        <v>1434</v>
      </c>
      <c r="I697" s="157" t="s">
        <v>65</v>
      </c>
      <c r="J697" s="106" t="s">
        <v>43</v>
      </c>
      <c r="K697" s="158">
        <v>22</v>
      </c>
    </row>
    <row r="698" spans="2:11" ht="72" customHeight="1">
      <c r="B698" s="94"/>
      <c r="C698" s="153" t="s">
        <v>251</v>
      </c>
      <c r="D698" s="154" t="s">
        <v>1435</v>
      </c>
      <c r="E698" s="155" t="s">
        <v>1436</v>
      </c>
      <c r="F698" s="115">
        <v>100</v>
      </c>
      <c r="G698" s="156" t="s">
        <v>129</v>
      </c>
      <c r="H698" s="155" t="s">
        <v>684</v>
      </c>
      <c r="I698" s="157" t="s">
        <v>65</v>
      </c>
      <c r="J698" s="106" t="s">
        <v>43</v>
      </c>
      <c r="K698" s="158">
        <v>23</v>
      </c>
    </row>
    <row r="699" spans="2:11" ht="53.25" customHeight="1">
      <c r="B699" s="94"/>
      <c r="C699" s="153" t="s">
        <v>37</v>
      </c>
      <c r="D699" s="154">
        <v>45729</v>
      </c>
      <c r="E699" s="155" t="s">
        <v>1437</v>
      </c>
      <c r="F699" s="115">
        <v>191.67</v>
      </c>
      <c r="G699" s="156" t="s">
        <v>1438</v>
      </c>
      <c r="H699" s="155" t="s">
        <v>800</v>
      </c>
      <c r="I699" s="157" t="s">
        <v>65</v>
      </c>
      <c r="J699" s="106" t="s">
        <v>69</v>
      </c>
      <c r="K699" s="158">
        <v>27</v>
      </c>
    </row>
    <row r="700" spans="2:11" ht="53.25" customHeight="1">
      <c r="B700" s="95"/>
      <c r="C700" s="153" t="s">
        <v>37</v>
      </c>
      <c r="D700" s="154">
        <v>45973</v>
      </c>
      <c r="E700" s="155" t="s">
        <v>1439</v>
      </c>
      <c r="F700" s="115">
        <v>800</v>
      </c>
      <c r="G700" s="156" t="s">
        <v>1440</v>
      </c>
      <c r="H700" s="155" t="s">
        <v>1441</v>
      </c>
      <c r="I700" s="157" t="s">
        <v>65</v>
      </c>
      <c r="J700" s="106" t="s">
        <v>65</v>
      </c>
      <c r="K700" s="158">
        <v>28</v>
      </c>
    </row>
    <row r="701" spans="2:11" ht="52.5" customHeight="1">
      <c r="B701" s="76" t="s">
        <v>1442</v>
      </c>
      <c r="C701" s="77" t="s">
        <v>58</v>
      </c>
      <c r="D701" s="78">
        <v>40518</v>
      </c>
      <c r="E701" s="79" t="s">
        <v>1443</v>
      </c>
      <c r="F701" s="80">
        <v>243</v>
      </c>
      <c r="G701" s="81" t="s">
        <v>295</v>
      </c>
      <c r="H701" s="82" t="s">
        <v>196</v>
      </c>
      <c r="I701" s="83" t="s">
        <v>42</v>
      </c>
      <c r="J701" s="84" t="s">
        <v>69</v>
      </c>
      <c r="K701" s="88">
        <v>4</v>
      </c>
    </row>
    <row r="702" spans="2:11" ht="52.5" customHeight="1">
      <c r="B702" s="86"/>
      <c r="C702" s="77" t="s">
        <v>58</v>
      </c>
      <c r="D702" s="78">
        <v>41604</v>
      </c>
      <c r="E702" s="79" t="s">
        <v>1444</v>
      </c>
      <c r="F702" s="80">
        <v>210</v>
      </c>
      <c r="G702" s="81" t="s">
        <v>67</v>
      </c>
      <c r="H702" s="82" t="s">
        <v>1445</v>
      </c>
      <c r="I702" s="83" t="s">
        <v>42</v>
      </c>
      <c r="J702" s="87" t="s">
        <v>65</v>
      </c>
      <c r="K702" s="88">
        <v>8</v>
      </c>
    </row>
    <row r="703" spans="2:11" ht="72" customHeight="1">
      <c r="B703" s="86"/>
      <c r="C703" s="77" t="s">
        <v>58</v>
      </c>
      <c r="D703" s="78" t="s">
        <v>1446</v>
      </c>
      <c r="E703" s="79" t="s">
        <v>1447</v>
      </c>
      <c r="F703" s="80">
        <v>13508.7</v>
      </c>
      <c r="G703" s="81" t="s">
        <v>165</v>
      </c>
      <c r="H703" s="82" t="s">
        <v>1448</v>
      </c>
      <c r="I703" s="83" t="s">
        <v>42</v>
      </c>
      <c r="J703" s="87" t="s">
        <v>65</v>
      </c>
      <c r="K703" s="88">
        <v>10</v>
      </c>
    </row>
    <row r="704" spans="2:11" ht="72" customHeight="1">
      <c r="B704" s="86"/>
      <c r="C704" s="77" t="s">
        <v>58</v>
      </c>
      <c r="D704" s="78" t="s">
        <v>1449</v>
      </c>
      <c r="E704" s="79" t="s">
        <v>1450</v>
      </c>
      <c r="F704" s="80">
        <v>10979.1</v>
      </c>
      <c r="G704" s="81" t="s">
        <v>165</v>
      </c>
      <c r="H704" s="82" t="s">
        <v>1451</v>
      </c>
      <c r="I704" s="83" t="s">
        <v>42</v>
      </c>
      <c r="J704" s="87" t="s">
        <v>65</v>
      </c>
      <c r="K704" s="88">
        <v>11</v>
      </c>
    </row>
    <row r="705" spans="2:11" ht="84.65" customHeight="1">
      <c r="B705" s="86"/>
      <c r="C705" s="77" t="s">
        <v>99</v>
      </c>
      <c r="D705" s="78" t="s">
        <v>1452</v>
      </c>
      <c r="E705" s="79" t="s">
        <v>1453</v>
      </c>
      <c r="F705" s="80">
        <v>2609.92</v>
      </c>
      <c r="G705" s="81" t="s">
        <v>79</v>
      </c>
      <c r="H705" s="82" t="s">
        <v>649</v>
      </c>
      <c r="I705" s="83" t="s">
        <v>42</v>
      </c>
      <c r="J705" s="84" t="s">
        <v>69</v>
      </c>
      <c r="K705" s="88">
        <v>12</v>
      </c>
    </row>
    <row r="706" spans="2:11" ht="52.5" customHeight="1">
      <c r="B706" s="86"/>
      <c r="C706" s="77" t="s">
        <v>37</v>
      </c>
      <c r="D706" s="78" t="s">
        <v>1454</v>
      </c>
      <c r="E706" s="79" t="s">
        <v>1455</v>
      </c>
      <c r="F706" s="80">
        <v>200</v>
      </c>
      <c r="G706" s="81" t="s">
        <v>165</v>
      </c>
      <c r="H706" s="79" t="s">
        <v>501</v>
      </c>
      <c r="I706" s="83" t="s">
        <v>65</v>
      </c>
      <c r="J706" s="87" t="s">
        <v>69</v>
      </c>
      <c r="K706" s="88">
        <v>15</v>
      </c>
    </row>
    <row r="707" spans="2:11" ht="60" customHeight="1">
      <c r="B707" s="86"/>
      <c r="C707" s="77" t="s">
        <v>37</v>
      </c>
      <c r="D707" s="78" t="s">
        <v>1456</v>
      </c>
      <c r="E707" s="79" t="s">
        <v>1457</v>
      </c>
      <c r="F707" s="80">
        <v>531.79999999999995</v>
      </c>
      <c r="G707" s="81" t="s">
        <v>225</v>
      </c>
      <c r="H707" s="79" t="s">
        <v>1458</v>
      </c>
      <c r="I707" s="83" t="s">
        <v>65</v>
      </c>
      <c r="J707" s="87" t="s">
        <v>65</v>
      </c>
      <c r="K707" s="88">
        <v>17</v>
      </c>
    </row>
    <row r="708" spans="2:11" ht="52.5" customHeight="1">
      <c r="B708" s="86"/>
      <c r="C708" s="77" t="s">
        <v>160</v>
      </c>
      <c r="D708" s="78" t="s">
        <v>1459</v>
      </c>
      <c r="E708" s="79" t="s">
        <v>1460</v>
      </c>
      <c r="F708" s="80">
        <v>23377</v>
      </c>
      <c r="G708" s="81" t="s">
        <v>165</v>
      </c>
      <c r="H708" s="79" t="s">
        <v>142</v>
      </c>
      <c r="I708" s="83" t="s">
        <v>65</v>
      </c>
      <c r="J708" s="87" t="s">
        <v>65</v>
      </c>
      <c r="K708" s="88">
        <v>19</v>
      </c>
    </row>
    <row r="709" spans="2:11" ht="52.5" customHeight="1">
      <c r="B709" s="86"/>
      <c r="C709" s="77" t="s">
        <v>37</v>
      </c>
      <c r="D709" s="78" t="s">
        <v>1461</v>
      </c>
      <c r="E709" s="79" t="s">
        <v>1462</v>
      </c>
      <c r="F709" s="80">
        <v>246.9</v>
      </c>
      <c r="G709" s="81" t="s">
        <v>129</v>
      </c>
      <c r="H709" s="79" t="s">
        <v>1463</v>
      </c>
      <c r="I709" s="83" t="s">
        <v>65</v>
      </c>
      <c r="J709" s="87" t="s">
        <v>65</v>
      </c>
      <c r="K709" s="88">
        <v>21</v>
      </c>
    </row>
    <row r="710" spans="2:11" ht="52.5" customHeight="1">
      <c r="B710" s="86"/>
      <c r="C710" s="77" t="s">
        <v>37</v>
      </c>
      <c r="D710" s="78">
        <v>43269</v>
      </c>
      <c r="E710" s="79" t="s">
        <v>1464</v>
      </c>
      <c r="F710" s="80">
        <v>129</v>
      </c>
      <c r="G710" s="81" t="s">
        <v>129</v>
      </c>
      <c r="H710" s="79" t="s">
        <v>89</v>
      </c>
      <c r="I710" s="83" t="s">
        <v>65</v>
      </c>
      <c r="J710" s="87" t="s">
        <v>69</v>
      </c>
      <c r="K710" s="88">
        <v>22</v>
      </c>
    </row>
    <row r="711" spans="2:11" ht="52.5" customHeight="1">
      <c r="B711" s="86"/>
      <c r="C711" s="77" t="s">
        <v>37</v>
      </c>
      <c r="D711" s="78" t="s">
        <v>1465</v>
      </c>
      <c r="E711" s="79" t="s">
        <v>1466</v>
      </c>
      <c r="F711" s="80">
        <v>199.78</v>
      </c>
      <c r="G711" s="81" t="s">
        <v>165</v>
      </c>
      <c r="H711" s="79" t="s">
        <v>139</v>
      </c>
      <c r="I711" s="83" t="s">
        <v>69</v>
      </c>
      <c r="J711" s="87" t="s">
        <v>65</v>
      </c>
      <c r="K711" s="88">
        <v>26</v>
      </c>
    </row>
    <row r="712" spans="2:11" ht="52.5" customHeight="1">
      <c r="B712" s="86"/>
      <c r="C712" s="77" t="s">
        <v>37</v>
      </c>
      <c r="D712" s="78">
        <v>43916</v>
      </c>
      <c r="E712" s="79" t="s">
        <v>1467</v>
      </c>
      <c r="F712" s="80">
        <v>207</v>
      </c>
      <c r="G712" s="81" t="s">
        <v>243</v>
      </c>
      <c r="H712" s="79" t="s">
        <v>1468</v>
      </c>
      <c r="I712" s="83" t="s">
        <v>65</v>
      </c>
      <c r="J712" s="87" t="s">
        <v>69</v>
      </c>
      <c r="K712" s="88">
        <v>28</v>
      </c>
    </row>
    <row r="713" spans="2:11" ht="52.5" customHeight="1">
      <c r="B713" s="86"/>
      <c r="C713" s="77" t="s">
        <v>127</v>
      </c>
      <c r="D713" s="78">
        <v>44105</v>
      </c>
      <c r="E713" s="79" t="s">
        <v>1469</v>
      </c>
      <c r="F713" s="80">
        <v>441.1</v>
      </c>
      <c r="G713" s="81" t="s">
        <v>165</v>
      </c>
      <c r="H713" s="79" t="s">
        <v>257</v>
      </c>
      <c r="I713" s="83" t="s">
        <v>42</v>
      </c>
      <c r="J713" s="87" t="s">
        <v>69</v>
      </c>
      <c r="K713" s="88">
        <v>30</v>
      </c>
    </row>
    <row r="714" spans="2:11" ht="52.5" customHeight="1">
      <c r="B714" s="86"/>
      <c r="C714" s="77" t="s">
        <v>37</v>
      </c>
      <c r="D714" s="78">
        <v>44105</v>
      </c>
      <c r="E714" s="79" t="s">
        <v>1469</v>
      </c>
      <c r="F714" s="80">
        <v>237.05</v>
      </c>
      <c r="G714" s="81" t="s">
        <v>169</v>
      </c>
      <c r="H714" s="79" t="s">
        <v>139</v>
      </c>
      <c r="I714" s="83" t="s">
        <v>69</v>
      </c>
      <c r="J714" s="87" t="s">
        <v>65</v>
      </c>
      <c r="K714" s="88">
        <v>31</v>
      </c>
    </row>
    <row r="715" spans="2:11" ht="52.5" customHeight="1">
      <c r="B715" s="86"/>
      <c r="C715" s="77" t="s">
        <v>37</v>
      </c>
      <c r="D715" s="78" t="s">
        <v>1470</v>
      </c>
      <c r="E715" s="79" t="s">
        <v>1471</v>
      </c>
      <c r="F715" s="80">
        <v>1368.9</v>
      </c>
      <c r="G715" s="81" t="s">
        <v>704</v>
      </c>
      <c r="H715" s="79" t="s">
        <v>122</v>
      </c>
      <c r="I715" s="83" t="s">
        <v>42</v>
      </c>
      <c r="J715" s="87" t="s">
        <v>65</v>
      </c>
      <c r="K715" s="88">
        <v>32</v>
      </c>
    </row>
    <row r="716" spans="2:11" ht="52.5" customHeight="1">
      <c r="B716" s="86"/>
      <c r="C716" s="77" t="s">
        <v>37</v>
      </c>
      <c r="D716" s="78">
        <v>44638</v>
      </c>
      <c r="E716" s="79" t="s">
        <v>1472</v>
      </c>
      <c r="F716" s="80">
        <v>313.89999999999998</v>
      </c>
      <c r="G716" s="81" t="s">
        <v>169</v>
      </c>
      <c r="H716" s="79" t="s">
        <v>1473</v>
      </c>
      <c r="I716" s="83" t="s">
        <v>65</v>
      </c>
      <c r="J716" s="87" t="s">
        <v>69</v>
      </c>
      <c r="K716" s="88">
        <v>33</v>
      </c>
    </row>
    <row r="717" spans="2:11" ht="52.5" customHeight="1">
      <c r="B717" s="86"/>
      <c r="C717" s="77" t="s">
        <v>37</v>
      </c>
      <c r="D717" s="78">
        <v>44841</v>
      </c>
      <c r="E717" s="79" t="s">
        <v>1474</v>
      </c>
      <c r="F717" s="80">
        <v>201.13</v>
      </c>
      <c r="G717" s="81" t="s">
        <v>243</v>
      </c>
      <c r="H717" s="79" t="s">
        <v>649</v>
      </c>
      <c r="I717" s="83" t="s">
        <v>65</v>
      </c>
      <c r="J717" s="87" t="s">
        <v>43</v>
      </c>
      <c r="K717" s="88">
        <v>34</v>
      </c>
    </row>
    <row r="718" spans="2:11" ht="52.5" customHeight="1">
      <c r="B718" s="94"/>
      <c r="C718" s="77" t="s">
        <v>37</v>
      </c>
      <c r="D718" s="78">
        <v>45113</v>
      </c>
      <c r="E718" s="79" t="s">
        <v>1475</v>
      </c>
      <c r="F718" s="80">
        <v>100</v>
      </c>
      <c r="G718" s="81" t="s">
        <v>1476</v>
      </c>
      <c r="H718" s="79" t="s">
        <v>1473</v>
      </c>
      <c r="I718" s="83" t="s">
        <v>65</v>
      </c>
      <c r="J718" s="87" t="s">
        <v>43</v>
      </c>
      <c r="K718" s="88">
        <v>35</v>
      </c>
    </row>
    <row r="719" spans="2:11" ht="52.5" customHeight="1">
      <c r="B719" s="94"/>
      <c r="C719" s="77" t="s">
        <v>37</v>
      </c>
      <c r="D719" s="78">
        <v>45447</v>
      </c>
      <c r="E719" s="79" t="s">
        <v>1477</v>
      </c>
      <c r="F719" s="80">
        <v>634.48</v>
      </c>
      <c r="G719" s="81" t="s">
        <v>1478</v>
      </c>
      <c r="H719" s="79" t="s">
        <v>1479</v>
      </c>
      <c r="I719" s="83" t="s">
        <v>65</v>
      </c>
      <c r="J719" s="87" t="s">
        <v>69</v>
      </c>
      <c r="K719" s="88">
        <v>36</v>
      </c>
    </row>
    <row r="720" spans="2:11" ht="52.5" customHeight="1">
      <c r="B720" s="94"/>
      <c r="C720" s="77" t="s">
        <v>37</v>
      </c>
      <c r="D720" s="78">
        <v>45525</v>
      </c>
      <c r="E720" s="79" t="s">
        <v>1480</v>
      </c>
      <c r="F720" s="80">
        <v>154.01</v>
      </c>
      <c r="G720" s="81" t="s">
        <v>1481</v>
      </c>
      <c r="H720" s="79" t="s">
        <v>1482</v>
      </c>
      <c r="I720" s="83" t="s">
        <v>65</v>
      </c>
      <c r="J720" s="87" t="s">
        <v>69</v>
      </c>
      <c r="K720" s="88">
        <v>37</v>
      </c>
    </row>
    <row r="721" spans="2:11" ht="52.5" customHeight="1">
      <c r="B721" s="94"/>
      <c r="C721" s="77" t="s">
        <v>37</v>
      </c>
      <c r="D721" s="78">
        <v>45561</v>
      </c>
      <c r="E721" s="79" t="s">
        <v>1483</v>
      </c>
      <c r="F721" s="80">
        <v>313.22000000000003</v>
      </c>
      <c r="G721" s="81" t="s">
        <v>1484</v>
      </c>
      <c r="H721" s="79" t="s">
        <v>1485</v>
      </c>
      <c r="I721" s="83" t="s">
        <v>65</v>
      </c>
      <c r="J721" s="87" t="s">
        <v>69</v>
      </c>
      <c r="K721" s="88">
        <v>38</v>
      </c>
    </row>
    <row r="722" spans="2:11" ht="52.5" customHeight="1">
      <c r="B722" s="94"/>
      <c r="C722" s="77" t="s">
        <v>37</v>
      </c>
      <c r="D722" s="78">
        <v>45614</v>
      </c>
      <c r="E722" s="79" t="s">
        <v>1486</v>
      </c>
      <c r="F722" s="80">
        <v>1732.07</v>
      </c>
      <c r="G722" s="81" t="s">
        <v>1487</v>
      </c>
      <c r="H722" s="79" t="s">
        <v>1488</v>
      </c>
      <c r="I722" s="83" t="s">
        <v>65</v>
      </c>
      <c r="J722" s="87" t="s">
        <v>65</v>
      </c>
      <c r="K722" s="88">
        <v>39</v>
      </c>
    </row>
    <row r="723" spans="2:11" ht="114" customHeight="1">
      <c r="B723" s="94"/>
      <c r="C723" s="77" t="s">
        <v>1489</v>
      </c>
      <c r="D723" s="78">
        <v>45755</v>
      </c>
      <c r="E723" s="79" t="s">
        <v>1490</v>
      </c>
      <c r="F723" s="80">
        <v>49748.3</v>
      </c>
      <c r="G723" s="81" t="s">
        <v>1113</v>
      </c>
      <c r="H723" s="79" t="s">
        <v>1491</v>
      </c>
      <c r="I723" s="83" t="s">
        <v>65</v>
      </c>
      <c r="J723" s="87" t="s">
        <v>65</v>
      </c>
      <c r="K723" s="88">
        <v>40</v>
      </c>
    </row>
    <row r="724" spans="2:11" ht="65.25" customHeight="1">
      <c r="B724" s="94"/>
      <c r="C724" s="77" t="s">
        <v>37</v>
      </c>
      <c r="D724" s="78">
        <v>45755</v>
      </c>
      <c r="E724" s="79" t="s">
        <v>1492</v>
      </c>
      <c r="F724" s="80">
        <v>2071.21</v>
      </c>
      <c r="G724" s="81" t="s">
        <v>1493</v>
      </c>
      <c r="H724" s="79" t="s">
        <v>247</v>
      </c>
      <c r="I724" s="83" t="s">
        <v>65</v>
      </c>
      <c r="J724" s="87" t="s">
        <v>69</v>
      </c>
      <c r="K724" s="88">
        <v>41</v>
      </c>
    </row>
    <row r="725" spans="2:11" ht="51" customHeight="1">
      <c r="B725" s="94"/>
      <c r="C725" s="77" t="s">
        <v>37</v>
      </c>
      <c r="D725" s="78">
        <v>45785</v>
      </c>
      <c r="E725" s="79" t="s">
        <v>1494</v>
      </c>
      <c r="F725" s="80">
        <v>330.81</v>
      </c>
      <c r="G725" s="81" t="s">
        <v>759</v>
      </c>
      <c r="H725" s="79" t="s">
        <v>1495</v>
      </c>
      <c r="I725" s="83" t="s">
        <v>65</v>
      </c>
      <c r="J725" s="87" t="s">
        <v>65</v>
      </c>
      <c r="K725" s="88">
        <v>43</v>
      </c>
    </row>
    <row r="726" spans="2:11" ht="51" customHeight="1">
      <c r="B726" s="95"/>
      <c r="C726" s="77" t="s">
        <v>37</v>
      </c>
      <c r="D726" s="78">
        <v>45989</v>
      </c>
      <c r="E726" s="79" t="s">
        <v>1496</v>
      </c>
      <c r="F726" s="80">
        <v>99.11</v>
      </c>
      <c r="G726" s="81" t="s">
        <v>1497</v>
      </c>
      <c r="H726" s="79" t="s">
        <v>89</v>
      </c>
      <c r="I726" s="83" t="s">
        <v>65</v>
      </c>
      <c r="J726" s="87" t="s">
        <v>69</v>
      </c>
      <c r="K726" s="88">
        <v>45</v>
      </c>
    </row>
    <row r="727" spans="2:11" ht="52.5" customHeight="1">
      <c r="B727" s="76" t="s">
        <v>1498</v>
      </c>
      <c r="C727" s="77" t="s">
        <v>393</v>
      </c>
      <c r="D727" s="78">
        <v>42250</v>
      </c>
      <c r="E727" s="79" t="s">
        <v>1499</v>
      </c>
      <c r="F727" s="80">
        <v>86.87</v>
      </c>
      <c r="G727" s="81" t="s">
        <v>243</v>
      </c>
      <c r="H727" s="82" t="s">
        <v>89</v>
      </c>
      <c r="I727" s="83" t="s">
        <v>65</v>
      </c>
      <c r="J727" s="84" t="s">
        <v>69</v>
      </c>
      <c r="K727" s="159">
        <v>4</v>
      </c>
    </row>
    <row r="728" spans="2:11" ht="52.5" customHeight="1">
      <c r="B728" s="95"/>
      <c r="C728" s="77" t="s">
        <v>37</v>
      </c>
      <c r="D728" s="78">
        <v>44120</v>
      </c>
      <c r="E728" s="79" t="s">
        <v>1500</v>
      </c>
      <c r="F728" s="80">
        <v>133.28</v>
      </c>
      <c r="G728" s="81" t="s">
        <v>129</v>
      </c>
      <c r="H728" s="82" t="s">
        <v>89</v>
      </c>
      <c r="I728" s="83" t="s">
        <v>65</v>
      </c>
      <c r="J728" s="84" t="s">
        <v>69</v>
      </c>
      <c r="K728" s="159">
        <v>13</v>
      </c>
    </row>
    <row r="729" spans="2:11" ht="52.5" customHeight="1">
      <c r="B729" s="76" t="s">
        <v>1501</v>
      </c>
      <c r="C729" s="77" t="s">
        <v>37</v>
      </c>
      <c r="D729" s="78" t="s">
        <v>1502</v>
      </c>
      <c r="E729" s="79" t="s">
        <v>1503</v>
      </c>
      <c r="F729" s="80">
        <v>1028.25</v>
      </c>
      <c r="G729" s="81" t="s">
        <v>1504</v>
      </c>
      <c r="H729" s="82" t="s">
        <v>1505</v>
      </c>
      <c r="I729" s="83" t="s">
        <v>65</v>
      </c>
      <c r="J729" s="84" t="s">
        <v>69</v>
      </c>
      <c r="K729" s="159">
        <v>1</v>
      </c>
    </row>
    <row r="730" spans="2:11" ht="52.5" customHeight="1">
      <c r="B730" s="86"/>
      <c r="C730" s="77" t="s">
        <v>37</v>
      </c>
      <c r="D730" s="78">
        <v>43544</v>
      </c>
      <c r="E730" s="79" t="s">
        <v>1506</v>
      </c>
      <c r="F730" s="80">
        <v>229.3</v>
      </c>
      <c r="G730" s="81" t="s">
        <v>1507</v>
      </c>
      <c r="H730" s="82" t="s">
        <v>1508</v>
      </c>
      <c r="I730" s="83" t="s">
        <v>65</v>
      </c>
      <c r="J730" s="84" t="s">
        <v>69</v>
      </c>
      <c r="K730" s="159">
        <v>2</v>
      </c>
    </row>
    <row r="731" spans="2:11" ht="52.5" customHeight="1">
      <c r="B731" s="95"/>
      <c r="C731" s="77" t="s">
        <v>127</v>
      </c>
      <c r="D731" s="78">
        <v>45870</v>
      </c>
      <c r="E731" s="79" t="s">
        <v>1509</v>
      </c>
      <c r="F731" s="80">
        <v>93</v>
      </c>
      <c r="G731" s="81" t="s">
        <v>1510</v>
      </c>
      <c r="H731" s="82" t="s">
        <v>89</v>
      </c>
      <c r="I731" s="83" t="s">
        <v>65</v>
      </c>
      <c r="J731" s="84" t="s">
        <v>69</v>
      </c>
      <c r="K731" s="159" t="s">
        <v>1511</v>
      </c>
    </row>
    <row r="732" spans="2:11" ht="52.5" customHeight="1">
      <c r="B732" s="76" t="s">
        <v>1512</v>
      </c>
      <c r="C732" s="77" t="s">
        <v>58</v>
      </c>
      <c r="D732" s="78">
        <v>41424</v>
      </c>
      <c r="E732" s="79" t="s">
        <v>1513</v>
      </c>
      <c r="F732" s="80">
        <v>794.44</v>
      </c>
      <c r="G732" s="81" t="s">
        <v>67</v>
      </c>
      <c r="H732" s="82" t="s">
        <v>1514</v>
      </c>
      <c r="I732" s="83" t="s">
        <v>65</v>
      </c>
      <c r="J732" s="84" t="s">
        <v>69</v>
      </c>
      <c r="K732" s="159" t="s">
        <v>1515</v>
      </c>
    </row>
    <row r="733" spans="2:11" ht="60" customHeight="1">
      <c r="B733" s="86"/>
      <c r="C733" s="77" t="s">
        <v>127</v>
      </c>
      <c r="D733" s="78" t="s">
        <v>1516</v>
      </c>
      <c r="E733" s="79" t="s">
        <v>1517</v>
      </c>
      <c r="F733" s="80">
        <v>56.2</v>
      </c>
      <c r="G733" s="81" t="s">
        <v>67</v>
      </c>
      <c r="H733" s="82" t="s">
        <v>71</v>
      </c>
      <c r="I733" s="83" t="s">
        <v>65</v>
      </c>
      <c r="J733" s="84" t="s">
        <v>69</v>
      </c>
      <c r="K733" s="88">
        <v>1</v>
      </c>
    </row>
    <row r="734" spans="2:11" ht="52.5" customHeight="1">
      <c r="B734" s="86"/>
      <c r="C734" s="77" t="s">
        <v>127</v>
      </c>
      <c r="D734" s="78">
        <v>42151</v>
      </c>
      <c r="E734" s="79" t="s">
        <v>1518</v>
      </c>
      <c r="F734" s="80">
        <v>72.209999999999994</v>
      </c>
      <c r="G734" s="81" t="s">
        <v>67</v>
      </c>
      <c r="H734" s="82" t="s">
        <v>1519</v>
      </c>
      <c r="I734" s="83" t="s">
        <v>65</v>
      </c>
      <c r="J734" s="84" t="s">
        <v>69</v>
      </c>
      <c r="K734" s="159" t="s">
        <v>1520</v>
      </c>
    </row>
    <row r="735" spans="2:11" ht="84.75" customHeight="1">
      <c r="B735" s="86"/>
      <c r="C735" s="77" t="s">
        <v>37</v>
      </c>
      <c r="D735" s="78" t="s">
        <v>1521</v>
      </c>
      <c r="E735" s="79" t="s">
        <v>1522</v>
      </c>
      <c r="F735" s="80">
        <v>1956.9</v>
      </c>
      <c r="G735" s="81" t="s">
        <v>199</v>
      </c>
      <c r="H735" s="82" t="s">
        <v>1523</v>
      </c>
      <c r="I735" s="83" t="s">
        <v>65</v>
      </c>
      <c r="J735" s="84" t="s">
        <v>42</v>
      </c>
      <c r="K735" s="159" t="s">
        <v>1524</v>
      </c>
    </row>
    <row r="736" spans="2:11" ht="81.650000000000006" customHeight="1">
      <c r="B736" s="86"/>
      <c r="C736" s="77" t="s">
        <v>37</v>
      </c>
      <c r="D736" s="78">
        <v>44658</v>
      </c>
      <c r="E736" s="79" t="s">
        <v>1525</v>
      </c>
      <c r="F736" s="80">
        <v>570</v>
      </c>
      <c r="G736" s="81" t="s">
        <v>243</v>
      </c>
      <c r="H736" s="82" t="s">
        <v>1526</v>
      </c>
      <c r="I736" s="83" t="s">
        <v>65</v>
      </c>
      <c r="J736" s="84" t="s">
        <v>42</v>
      </c>
      <c r="K736" s="159" t="s">
        <v>1527</v>
      </c>
    </row>
    <row r="737" spans="2:11" ht="52.5" customHeight="1">
      <c r="B737" s="86"/>
      <c r="C737" s="77" t="s">
        <v>37</v>
      </c>
      <c r="D737" s="78" t="s">
        <v>1528</v>
      </c>
      <c r="E737" s="79" t="s">
        <v>1529</v>
      </c>
      <c r="F737" s="80">
        <v>600.37</v>
      </c>
      <c r="G737" s="81" t="s">
        <v>124</v>
      </c>
      <c r="H737" s="82" t="s">
        <v>257</v>
      </c>
      <c r="I737" s="83" t="s">
        <v>65</v>
      </c>
      <c r="J737" s="84" t="s">
        <v>69</v>
      </c>
      <c r="K737" s="159" t="s">
        <v>1530</v>
      </c>
    </row>
    <row r="738" spans="2:11" ht="52.5" customHeight="1">
      <c r="B738" s="86"/>
      <c r="C738" s="77" t="s">
        <v>37</v>
      </c>
      <c r="D738" s="78" t="s">
        <v>1531</v>
      </c>
      <c r="E738" s="79" t="s">
        <v>1532</v>
      </c>
      <c r="F738" s="80">
        <v>71.599999999999994</v>
      </c>
      <c r="G738" s="81" t="s">
        <v>199</v>
      </c>
      <c r="H738" s="82" t="s">
        <v>112</v>
      </c>
      <c r="I738" s="83" t="s">
        <v>65</v>
      </c>
      <c r="J738" s="84" t="s">
        <v>69</v>
      </c>
      <c r="K738" s="159" t="s">
        <v>1533</v>
      </c>
    </row>
    <row r="739" spans="2:11" ht="52.5" customHeight="1">
      <c r="B739" s="94"/>
      <c r="C739" s="77" t="s">
        <v>133</v>
      </c>
      <c r="D739" s="78" t="s">
        <v>1534</v>
      </c>
      <c r="E739" s="79" t="s">
        <v>1535</v>
      </c>
      <c r="F739" s="80">
        <v>1348.7</v>
      </c>
      <c r="G739" s="81" t="s">
        <v>199</v>
      </c>
      <c r="H739" s="82" t="s">
        <v>619</v>
      </c>
      <c r="I739" s="83" t="s">
        <v>65</v>
      </c>
      <c r="J739" s="84" t="s">
        <v>65</v>
      </c>
      <c r="K739" s="159" t="s">
        <v>1536</v>
      </c>
    </row>
    <row r="740" spans="2:11" ht="195.75" customHeight="1">
      <c r="B740" s="94"/>
      <c r="C740" s="77" t="s">
        <v>133</v>
      </c>
      <c r="D740" s="78" t="s">
        <v>1537</v>
      </c>
      <c r="E740" s="79" t="s">
        <v>1538</v>
      </c>
      <c r="F740" s="80">
        <v>6917</v>
      </c>
      <c r="G740" s="81" t="s">
        <v>124</v>
      </c>
      <c r="H740" s="82" t="s">
        <v>619</v>
      </c>
      <c r="I740" s="83" t="s">
        <v>65</v>
      </c>
      <c r="J740" s="84" t="s">
        <v>69</v>
      </c>
      <c r="K740" s="159" t="s">
        <v>1539</v>
      </c>
    </row>
    <row r="741" spans="2:11" ht="54.75" customHeight="1">
      <c r="B741" s="94"/>
      <c r="C741" s="77" t="s">
        <v>37</v>
      </c>
      <c r="D741" s="113" t="s">
        <v>1540</v>
      </c>
      <c r="E741" s="79" t="s">
        <v>1541</v>
      </c>
      <c r="F741" s="80">
        <v>366</v>
      </c>
      <c r="G741" s="81" t="s">
        <v>124</v>
      </c>
      <c r="H741" s="82" t="s">
        <v>1542</v>
      </c>
      <c r="I741" s="83" t="s">
        <v>65</v>
      </c>
      <c r="J741" s="84" t="s">
        <v>65</v>
      </c>
      <c r="K741" s="159" t="s">
        <v>1543</v>
      </c>
    </row>
    <row r="742" spans="2:11" ht="78" customHeight="1">
      <c r="B742" s="94"/>
      <c r="C742" s="77" t="s">
        <v>37</v>
      </c>
      <c r="D742" s="160" t="s">
        <v>1544</v>
      </c>
      <c r="E742" s="79" t="s">
        <v>1545</v>
      </c>
      <c r="F742" s="80">
        <v>1238.8699999999999</v>
      </c>
      <c r="G742" s="81" t="s">
        <v>1546</v>
      </c>
      <c r="H742" s="82" t="s">
        <v>1547</v>
      </c>
      <c r="I742" s="83" t="s">
        <v>65</v>
      </c>
      <c r="J742" s="84" t="s">
        <v>65</v>
      </c>
      <c r="K742" s="159" t="s">
        <v>1548</v>
      </c>
    </row>
    <row r="743" spans="2:11" ht="72" customHeight="1">
      <c r="B743" s="94"/>
      <c r="C743" s="77" t="s">
        <v>37</v>
      </c>
      <c r="D743" s="160" t="s">
        <v>1549</v>
      </c>
      <c r="E743" s="161" t="s">
        <v>1550</v>
      </c>
      <c r="F743" s="80">
        <v>336.25</v>
      </c>
      <c r="G743" s="81" t="s">
        <v>1551</v>
      </c>
      <c r="H743" s="82" t="s">
        <v>1552</v>
      </c>
      <c r="I743" s="83" t="s">
        <v>65</v>
      </c>
      <c r="J743" s="84" t="s">
        <v>65</v>
      </c>
      <c r="K743" s="159" t="s">
        <v>1553</v>
      </c>
    </row>
    <row r="744" spans="2:11" ht="72" customHeight="1">
      <c r="B744" s="94"/>
      <c r="C744" s="77" t="s">
        <v>37</v>
      </c>
      <c r="D744" s="78" t="s">
        <v>1554</v>
      </c>
      <c r="E744" s="79" t="s">
        <v>1555</v>
      </c>
      <c r="F744" s="80">
        <v>51.5</v>
      </c>
      <c r="G744" s="81" t="s">
        <v>1556</v>
      </c>
      <c r="H744" s="82" t="s">
        <v>1557</v>
      </c>
      <c r="I744" s="83" t="s">
        <v>65</v>
      </c>
      <c r="J744" s="84" t="s">
        <v>65</v>
      </c>
      <c r="K744" s="159" t="s">
        <v>1558</v>
      </c>
    </row>
    <row r="745" spans="2:11" ht="52.5" customHeight="1">
      <c r="B745" s="94"/>
      <c r="C745" s="77" t="s">
        <v>37</v>
      </c>
      <c r="D745" s="78" t="s">
        <v>1559</v>
      </c>
      <c r="E745" s="79" t="s">
        <v>1560</v>
      </c>
      <c r="F745" s="80">
        <v>300</v>
      </c>
      <c r="G745" s="81" t="s">
        <v>243</v>
      </c>
      <c r="H745" s="82" t="s">
        <v>1071</v>
      </c>
      <c r="I745" s="83" t="s">
        <v>65</v>
      </c>
      <c r="J745" s="84" t="s">
        <v>69</v>
      </c>
      <c r="K745" s="159" t="s">
        <v>1561</v>
      </c>
    </row>
    <row r="746" spans="2:11" ht="394.5" customHeight="1">
      <c r="B746" s="94"/>
      <c r="C746" s="77" t="s">
        <v>1562</v>
      </c>
      <c r="D746" s="78" t="s">
        <v>1563</v>
      </c>
      <c r="E746" s="79" t="s">
        <v>1564</v>
      </c>
      <c r="F746" s="80">
        <v>59208</v>
      </c>
      <c r="G746" s="81" t="s">
        <v>1565</v>
      </c>
      <c r="H746" s="82" t="s">
        <v>619</v>
      </c>
      <c r="I746" s="83" t="s">
        <v>65</v>
      </c>
      <c r="J746" s="84" t="s">
        <v>65</v>
      </c>
      <c r="K746" s="159" t="s">
        <v>1566</v>
      </c>
    </row>
    <row r="747" spans="2:11" ht="52.5" customHeight="1">
      <c r="B747" s="132" t="s">
        <v>1567</v>
      </c>
      <c r="C747" s="77" t="s">
        <v>546</v>
      </c>
      <c r="D747" s="127">
        <v>41067</v>
      </c>
      <c r="E747" s="89" t="s">
        <v>1568</v>
      </c>
      <c r="F747" s="80">
        <v>7800</v>
      </c>
      <c r="G747" s="81" t="s">
        <v>295</v>
      </c>
      <c r="H747" s="82" t="s">
        <v>1137</v>
      </c>
      <c r="I747" s="83" t="s">
        <v>42</v>
      </c>
      <c r="J747" s="84" t="s">
        <v>69</v>
      </c>
      <c r="K747" s="88">
        <v>1</v>
      </c>
    </row>
    <row r="748" spans="2:11" ht="52.5" customHeight="1">
      <c r="B748" s="132"/>
      <c r="C748" s="77" t="s">
        <v>37</v>
      </c>
      <c r="D748" s="127">
        <v>41418</v>
      </c>
      <c r="E748" s="89" t="s">
        <v>1569</v>
      </c>
      <c r="F748" s="80">
        <v>451.92</v>
      </c>
      <c r="G748" s="81" t="s">
        <v>52</v>
      </c>
      <c r="H748" s="82" t="s">
        <v>1519</v>
      </c>
      <c r="I748" s="83" t="s">
        <v>65</v>
      </c>
      <c r="J748" s="84" t="s">
        <v>69</v>
      </c>
      <c r="K748" s="88">
        <v>3</v>
      </c>
    </row>
    <row r="749" spans="2:11" ht="52.5" customHeight="1">
      <c r="B749" s="132"/>
      <c r="C749" s="77" t="s">
        <v>37</v>
      </c>
      <c r="D749" s="127">
        <v>41484</v>
      </c>
      <c r="E749" s="89" t="s">
        <v>1570</v>
      </c>
      <c r="F749" s="80">
        <v>165</v>
      </c>
      <c r="G749" s="81" t="s">
        <v>67</v>
      </c>
      <c r="H749" s="82" t="s">
        <v>279</v>
      </c>
      <c r="I749" s="83" t="s">
        <v>65</v>
      </c>
      <c r="J749" s="84" t="s">
        <v>69</v>
      </c>
      <c r="K749" s="88">
        <v>4</v>
      </c>
    </row>
    <row r="750" spans="2:11" ht="72" customHeight="1">
      <c r="B750" s="132"/>
      <c r="C750" s="77" t="s">
        <v>37</v>
      </c>
      <c r="D750" s="127" t="s">
        <v>1571</v>
      </c>
      <c r="E750" s="89" t="s">
        <v>1572</v>
      </c>
      <c r="F750" s="80">
        <v>27123.58</v>
      </c>
      <c r="G750" s="81" t="s">
        <v>79</v>
      </c>
      <c r="H750" s="82" t="s">
        <v>1573</v>
      </c>
      <c r="I750" s="83" t="s">
        <v>42</v>
      </c>
      <c r="J750" s="87" t="s">
        <v>69</v>
      </c>
      <c r="K750" s="88">
        <v>6</v>
      </c>
    </row>
    <row r="751" spans="2:11" ht="60" customHeight="1">
      <c r="B751" s="132"/>
      <c r="C751" s="77" t="s">
        <v>94</v>
      </c>
      <c r="D751" s="127">
        <v>42625</v>
      </c>
      <c r="E751" s="89" t="s">
        <v>1574</v>
      </c>
      <c r="F751" s="80">
        <v>4867.3999999999996</v>
      </c>
      <c r="G751" s="81" t="s">
        <v>40</v>
      </c>
      <c r="H751" s="82" t="s">
        <v>1575</v>
      </c>
      <c r="I751" s="83" t="s">
        <v>42</v>
      </c>
      <c r="J751" s="87" t="s">
        <v>69</v>
      </c>
      <c r="K751" s="88">
        <v>8</v>
      </c>
    </row>
    <row r="752" spans="2:11" ht="72" customHeight="1">
      <c r="B752" s="132"/>
      <c r="C752" s="101" t="s">
        <v>37</v>
      </c>
      <c r="D752" s="102" t="s">
        <v>1576</v>
      </c>
      <c r="E752" s="103" t="s">
        <v>1577</v>
      </c>
      <c r="F752" s="90">
        <v>17174.75</v>
      </c>
      <c r="G752" s="104" t="s">
        <v>97</v>
      </c>
      <c r="H752" s="103" t="s">
        <v>1578</v>
      </c>
      <c r="I752" s="121" t="s">
        <v>42</v>
      </c>
      <c r="J752" s="91" t="s">
        <v>42</v>
      </c>
      <c r="K752" s="162" t="s">
        <v>1579</v>
      </c>
    </row>
    <row r="753" spans="2:11" ht="52.5" customHeight="1">
      <c r="B753" s="132"/>
      <c r="C753" s="101" t="s">
        <v>37</v>
      </c>
      <c r="D753" s="102" t="s">
        <v>1580</v>
      </c>
      <c r="E753" s="103" t="s">
        <v>1581</v>
      </c>
      <c r="F753" s="90">
        <v>300</v>
      </c>
      <c r="G753" s="104" t="s">
        <v>124</v>
      </c>
      <c r="H753" s="103" t="s">
        <v>162</v>
      </c>
      <c r="I753" s="121" t="s">
        <v>65</v>
      </c>
      <c r="J753" s="91" t="s">
        <v>69</v>
      </c>
      <c r="K753" s="162" t="s">
        <v>1582</v>
      </c>
    </row>
    <row r="754" spans="2:11" ht="52.5" customHeight="1">
      <c r="B754" s="108" t="s">
        <v>1583</v>
      </c>
      <c r="C754" s="77" t="s">
        <v>37</v>
      </c>
      <c r="D754" s="78">
        <v>44708</v>
      </c>
      <c r="E754" s="79" t="s">
        <v>1584</v>
      </c>
      <c r="F754" s="80">
        <v>300</v>
      </c>
      <c r="G754" s="81" t="s">
        <v>124</v>
      </c>
      <c r="H754" s="82" t="s">
        <v>1585</v>
      </c>
      <c r="I754" s="83" t="s">
        <v>65</v>
      </c>
      <c r="J754" s="84" t="s">
        <v>69</v>
      </c>
      <c r="K754" s="88">
        <v>2</v>
      </c>
    </row>
    <row r="755" spans="2:11" ht="52.5" customHeight="1">
      <c r="B755" s="94"/>
      <c r="C755" s="77" t="s">
        <v>37</v>
      </c>
      <c r="D755" s="78">
        <v>45694</v>
      </c>
      <c r="E755" s="79" t="s">
        <v>1586</v>
      </c>
      <c r="F755" s="80">
        <v>81</v>
      </c>
      <c r="G755" s="81" t="s">
        <v>1587</v>
      </c>
      <c r="H755" s="82" t="s">
        <v>1588</v>
      </c>
      <c r="I755" s="83" t="s">
        <v>69</v>
      </c>
      <c r="J755" s="84" t="s">
        <v>65</v>
      </c>
      <c r="K755" s="88">
        <v>3</v>
      </c>
    </row>
    <row r="756" spans="2:11" ht="52.5" customHeight="1">
      <c r="B756" s="95"/>
      <c r="C756" s="77" t="s">
        <v>127</v>
      </c>
      <c r="D756" s="78">
        <v>45740</v>
      </c>
      <c r="E756" s="79" t="s">
        <v>1589</v>
      </c>
      <c r="F756" s="80">
        <v>300</v>
      </c>
      <c r="G756" s="81" t="s">
        <v>1590</v>
      </c>
      <c r="H756" s="82" t="s">
        <v>1591</v>
      </c>
      <c r="I756" s="83" t="s">
        <v>65</v>
      </c>
      <c r="J756" s="84" t="s">
        <v>69</v>
      </c>
      <c r="K756" s="88">
        <v>2</v>
      </c>
    </row>
    <row r="757" spans="2:11" ht="52.5" customHeight="1">
      <c r="B757" s="163" t="s">
        <v>1592</v>
      </c>
      <c r="C757" s="77" t="s">
        <v>58</v>
      </c>
      <c r="D757" s="78">
        <v>38643</v>
      </c>
      <c r="E757" s="79" t="s">
        <v>1593</v>
      </c>
      <c r="F757" s="80">
        <v>133.08000000000001</v>
      </c>
      <c r="G757" s="81" t="s">
        <v>243</v>
      </c>
      <c r="H757" s="82" t="s">
        <v>53</v>
      </c>
      <c r="I757" s="83" t="s">
        <v>42</v>
      </c>
      <c r="J757" s="84" t="s">
        <v>69</v>
      </c>
      <c r="K757" s="88" t="s">
        <v>1594</v>
      </c>
    </row>
    <row r="758" spans="2:11" ht="52.5" customHeight="1">
      <c r="B758" s="164"/>
      <c r="C758" s="77" t="s">
        <v>58</v>
      </c>
      <c r="D758" s="78" t="s">
        <v>1595</v>
      </c>
      <c r="E758" s="79" t="s">
        <v>1596</v>
      </c>
      <c r="F758" s="80">
        <v>967</v>
      </c>
      <c r="G758" s="81" t="s">
        <v>243</v>
      </c>
      <c r="H758" s="82" t="s">
        <v>1597</v>
      </c>
      <c r="I758" s="83" t="s">
        <v>42</v>
      </c>
      <c r="J758" s="84" t="s">
        <v>69</v>
      </c>
      <c r="K758" s="88" t="s">
        <v>1598</v>
      </c>
    </row>
    <row r="759" spans="2:11" ht="52.5" customHeight="1">
      <c r="B759" s="164"/>
      <c r="C759" s="77" t="s">
        <v>58</v>
      </c>
      <c r="D759" s="78">
        <v>40631</v>
      </c>
      <c r="E759" s="79" t="s">
        <v>1599</v>
      </c>
      <c r="F759" s="80">
        <v>18566</v>
      </c>
      <c r="G759" s="81" t="s">
        <v>169</v>
      </c>
      <c r="H759" s="82" t="s">
        <v>777</v>
      </c>
      <c r="I759" s="83" t="s">
        <v>42</v>
      </c>
      <c r="J759" s="87" t="s">
        <v>69</v>
      </c>
      <c r="K759" s="88" t="s">
        <v>1600</v>
      </c>
    </row>
    <row r="760" spans="2:11" ht="52.5" customHeight="1">
      <c r="B760" s="164"/>
      <c r="C760" s="77" t="s">
        <v>58</v>
      </c>
      <c r="D760" s="78">
        <v>40729</v>
      </c>
      <c r="E760" s="79" t="s">
        <v>1601</v>
      </c>
      <c r="F760" s="80">
        <v>51500</v>
      </c>
      <c r="G760" s="81" t="s">
        <v>40</v>
      </c>
      <c r="H760" s="82" t="s">
        <v>777</v>
      </c>
      <c r="I760" s="83" t="s">
        <v>42</v>
      </c>
      <c r="J760" s="87" t="s">
        <v>69</v>
      </c>
      <c r="K760" s="88" t="s">
        <v>1602</v>
      </c>
    </row>
    <row r="761" spans="2:11" ht="162" customHeight="1">
      <c r="B761" s="164"/>
      <c r="C761" s="77" t="s">
        <v>1603</v>
      </c>
      <c r="D761" s="78" t="s">
        <v>1604</v>
      </c>
      <c r="E761" s="79" t="s">
        <v>1605</v>
      </c>
      <c r="F761" s="165" t="s">
        <v>1606</v>
      </c>
      <c r="G761" s="81" t="s">
        <v>63</v>
      </c>
      <c r="H761" s="82" t="s">
        <v>1607</v>
      </c>
      <c r="I761" s="83" t="s">
        <v>42</v>
      </c>
      <c r="J761" s="84" t="s">
        <v>65</v>
      </c>
      <c r="K761" s="159" t="s">
        <v>1608</v>
      </c>
    </row>
    <row r="762" spans="2:11" ht="52.5" customHeight="1">
      <c r="B762" s="164"/>
      <c r="C762" s="77" t="s">
        <v>393</v>
      </c>
      <c r="D762" s="78" t="s">
        <v>1609</v>
      </c>
      <c r="E762" s="79" t="s">
        <v>1610</v>
      </c>
      <c r="F762" s="80">
        <v>70</v>
      </c>
      <c r="G762" s="81" t="s">
        <v>52</v>
      </c>
      <c r="H762" s="82" t="s">
        <v>53</v>
      </c>
      <c r="I762" s="83" t="s">
        <v>42</v>
      </c>
      <c r="J762" s="84" t="s">
        <v>69</v>
      </c>
      <c r="K762" s="159" t="s">
        <v>1611</v>
      </c>
    </row>
    <row r="763" spans="2:11" ht="106.5" customHeight="1">
      <c r="B763" s="164"/>
      <c r="C763" s="77" t="s">
        <v>546</v>
      </c>
      <c r="D763" s="78">
        <v>41219</v>
      </c>
      <c r="E763" s="79" t="s">
        <v>1612</v>
      </c>
      <c r="F763" s="80">
        <v>3810</v>
      </c>
      <c r="G763" s="81" t="s">
        <v>295</v>
      </c>
      <c r="H763" s="82" t="s">
        <v>112</v>
      </c>
      <c r="I763" s="83" t="s">
        <v>42</v>
      </c>
      <c r="J763" s="84" t="s">
        <v>69</v>
      </c>
      <c r="K763" s="88" t="s">
        <v>1613</v>
      </c>
    </row>
    <row r="764" spans="2:11" ht="72" customHeight="1">
      <c r="B764" s="164"/>
      <c r="C764" s="77" t="s">
        <v>393</v>
      </c>
      <c r="D764" s="78">
        <v>41450</v>
      </c>
      <c r="E764" s="79" t="s">
        <v>1614</v>
      </c>
      <c r="F764" s="80">
        <v>6429.26</v>
      </c>
      <c r="G764" s="81" t="s">
        <v>67</v>
      </c>
      <c r="H764" s="82" t="s">
        <v>1615</v>
      </c>
      <c r="I764" s="83" t="s">
        <v>65</v>
      </c>
      <c r="J764" s="84" t="s">
        <v>69</v>
      </c>
      <c r="K764" s="88" t="s">
        <v>1616</v>
      </c>
    </row>
    <row r="765" spans="2:11" ht="52.5" customHeight="1">
      <c r="B765" s="164"/>
      <c r="C765" s="77" t="s">
        <v>37</v>
      </c>
      <c r="D765" s="78">
        <v>41450</v>
      </c>
      <c r="E765" s="79" t="s">
        <v>1617</v>
      </c>
      <c r="F765" s="80">
        <v>100</v>
      </c>
      <c r="G765" s="81" t="s">
        <v>67</v>
      </c>
      <c r="H765" s="82" t="s">
        <v>1618</v>
      </c>
      <c r="I765" s="83" t="s">
        <v>69</v>
      </c>
      <c r="J765" s="106" t="s">
        <v>65</v>
      </c>
      <c r="K765" s="88" t="s">
        <v>1619</v>
      </c>
    </row>
    <row r="766" spans="2:11" ht="52.5" customHeight="1">
      <c r="B766" s="164"/>
      <c r="C766" s="77" t="s">
        <v>160</v>
      </c>
      <c r="D766" s="78">
        <v>41478</v>
      </c>
      <c r="E766" s="79" t="s">
        <v>1620</v>
      </c>
      <c r="F766" s="80">
        <v>18311</v>
      </c>
      <c r="G766" s="81" t="s">
        <v>73</v>
      </c>
      <c r="H766" s="82" t="s">
        <v>661</v>
      </c>
      <c r="I766" s="83" t="s">
        <v>65</v>
      </c>
      <c r="J766" s="84" t="s">
        <v>69</v>
      </c>
      <c r="K766" s="88" t="s">
        <v>1621</v>
      </c>
    </row>
    <row r="767" spans="2:11" ht="52.5" customHeight="1">
      <c r="B767" s="164"/>
      <c r="C767" s="77" t="s">
        <v>366</v>
      </c>
      <c r="D767" s="78">
        <v>41544</v>
      </c>
      <c r="E767" s="79" t="s">
        <v>1622</v>
      </c>
      <c r="F767" s="80">
        <v>273909</v>
      </c>
      <c r="G767" s="81" t="s">
        <v>73</v>
      </c>
      <c r="H767" s="82" t="s">
        <v>1623</v>
      </c>
      <c r="I767" s="83" t="s">
        <v>65</v>
      </c>
      <c r="J767" s="84" t="s">
        <v>69</v>
      </c>
      <c r="K767" s="88" t="s">
        <v>1624</v>
      </c>
    </row>
    <row r="768" spans="2:11" ht="52.5" customHeight="1">
      <c r="B768" s="164"/>
      <c r="C768" s="77" t="s">
        <v>37</v>
      </c>
      <c r="D768" s="78" t="s">
        <v>1625</v>
      </c>
      <c r="E768" s="79" t="s">
        <v>1626</v>
      </c>
      <c r="F768" s="80">
        <v>4200</v>
      </c>
      <c r="G768" s="81" t="s">
        <v>109</v>
      </c>
      <c r="H768" s="82" t="s">
        <v>1627</v>
      </c>
      <c r="I768" s="83" t="s">
        <v>65</v>
      </c>
      <c r="J768" s="87" t="s">
        <v>65</v>
      </c>
      <c r="K768" s="88" t="s">
        <v>1628</v>
      </c>
    </row>
    <row r="769" spans="2:11" ht="52.5" customHeight="1">
      <c r="B769" s="164"/>
      <c r="C769" s="77" t="s">
        <v>393</v>
      </c>
      <c r="D769" s="78" t="s">
        <v>1629</v>
      </c>
      <c r="E769" s="79" t="s">
        <v>1630</v>
      </c>
      <c r="F769" s="80">
        <v>787.2</v>
      </c>
      <c r="G769" s="81" t="s">
        <v>79</v>
      </c>
      <c r="H769" s="82" t="s">
        <v>1130</v>
      </c>
      <c r="I769" s="83" t="s">
        <v>42</v>
      </c>
      <c r="J769" s="87" t="s">
        <v>69</v>
      </c>
      <c r="K769" s="88" t="s">
        <v>1631</v>
      </c>
    </row>
    <row r="770" spans="2:11" ht="52.5" customHeight="1">
      <c r="B770" s="164"/>
      <c r="C770" s="77" t="s">
        <v>350</v>
      </c>
      <c r="D770" s="78" t="s">
        <v>1632</v>
      </c>
      <c r="E770" s="79" t="s">
        <v>1633</v>
      </c>
      <c r="F770" s="80">
        <v>424688</v>
      </c>
      <c r="G770" s="81" t="s">
        <v>79</v>
      </c>
      <c r="H770" s="82" t="s">
        <v>221</v>
      </c>
      <c r="I770" s="83" t="s">
        <v>42</v>
      </c>
      <c r="J770" s="87" t="s">
        <v>65</v>
      </c>
      <c r="K770" s="88" t="s">
        <v>1634</v>
      </c>
    </row>
    <row r="771" spans="2:11" ht="113.5" customHeight="1">
      <c r="B771" s="164"/>
      <c r="C771" s="77" t="s">
        <v>37</v>
      </c>
      <c r="D771" s="78">
        <v>41901</v>
      </c>
      <c r="E771" s="79" t="s">
        <v>1635</v>
      </c>
      <c r="F771" s="80">
        <v>5663.44</v>
      </c>
      <c r="G771" s="81" t="s">
        <v>304</v>
      </c>
      <c r="H771" s="82" t="s">
        <v>1636</v>
      </c>
      <c r="I771" s="83" t="s">
        <v>42</v>
      </c>
      <c r="J771" s="87" t="s">
        <v>69</v>
      </c>
      <c r="K771" s="88" t="s">
        <v>1637</v>
      </c>
    </row>
    <row r="772" spans="2:11" ht="52.5" customHeight="1">
      <c r="B772" s="164"/>
      <c r="C772" s="77" t="s">
        <v>127</v>
      </c>
      <c r="D772" s="78" t="s">
        <v>1638</v>
      </c>
      <c r="E772" s="79" t="s">
        <v>1639</v>
      </c>
      <c r="F772" s="80">
        <v>272.2</v>
      </c>
      <c r="G772" s="81" t="s">
        <v>79</v>
      </c>
      <c r="H772" s="82" t="s">
        <v>159</v>
      </c>
      <c r="I772" s="83" t="s">
        <v>42</v>
      </c>
      <c r="J772" s="87" t="s">
        <v>69</v>
      </c>
      <c r="K772" s="88" t="s">
        <v>1640</v>
      </c>
    </row>
    <row r="773" spans="2:11" ht="52.5" customHeight="1">
      <c r="B773" s="164"/>
      <c r="C773" s="77" t="s">
        <v>1641</v>
      </c>
      <c r="D773" s="78">
        <v>42034</v>
      </c>
      <c r="E773" s="79" t="s">
        <v>1642</v>
      </c>
      <c r="F773" s="80">
        <v>22</v>
      </c>
      <c r="G773" s="81" t="s">
        <v>193</v>
      </c>
      <c r="H773" s="82" t="s">
        <v>1643</v>
      </c>
      <c r="I773" s="83" t="s">
        <v>42</v>
      </c>
      <c r="J773" s="87" t="s">
        <v>69</v>
      </c>
      <c r="K773" s="88" t="s">
        <v>1644</v>
      </c>
    </row>
    <row r="774" spans="2:11" ht="52.5" customHeight="1">
      <c r="B774" s="164"/>
      <c r="C774" s="77" t="s">
        <v>127</v>
      </c>
      <c r="D774" s="78" t="s">
        <v>1645</v>
      </c>
      <c r="E774" s="79" t="s">
        <v>1646</v>
      </c>
      <c r="F774" s="80">
        <v>100</v>
      </c>
      <c r="G774" s="81" t="s">
        <v>243</v>
      </c>
      <c r="H774" s="82" t="s">
        <v>1647</v>
      </c>
      <c r="I774" s="83" t="s">
        <v>42</v>
      </c>
      <c r="J774" s="87" t="s">
        <v>69</v>
      </c>
      <c r="K774" s="88" t="s">
        <v>1648</v>
      </c>
    </row>
    <row r="775" spans="2:11" ht="60" customHeight="1">
      <c r="B775" s="164"/>
      <c r="C775" s="77" t="s">
        <v>127</v>
      </c>
      <c r="D775" s="78">
        <v>43175</v>
      </c>
      <c r="E775" s="79" t="s">
        <v>1649</v>
      </c>
      <c r="F775" s="80">
        <v>400</v>
      </c>
      <c r="G775" s="81" t="s">
        <v>193</v>
      </c>
      <c r="H775" s="82" t="s">
        <v>1650</v>
      </c>
      <c r="I775" s="83" t="s">
        <v>65</v>
      </c>
      <c r="J775" s="87" t="s">
        <v>69</v>
      </c>
      <c r="K775" s="88" t="s">
        <v>1651</v>
      </c>
    </row>
    <row r="776" spans="2:11" ht="52.5" customHeight="1">
      <c r="B776" s="164"/>
      <c r="C776" s="77" t="s">
        <v>37</v>
      </c>
      <c r="D776" s="78" t="s">
        <v>1652</v>
      </c>
      <c r="E776" s="166" t="s">
        <v>1653</v>
      </c>
      <c r="F776" s="80">
        <v>136.73099999999999</v>
      </c>
      <c r="G776" s="81" t="s">
        <v>109</v>
      </c>
      <c r="H776" s="82" t="s">
        <v>673</v>
      </c>
      <c r="I776" s="83" t="s">
        <v>65</v>
      </c>
      <c r="J776" s="84" t="s">
        <v>69</v>
      </c>
      <c r="K776" s="88" t="s">
        <v>1654</v>
      </c>
    </row>
    <row r="777" spans="2:11" ht="52.5" customHeight="1">
      <c r="B777" s="164"/>
      <c r="C777" s="77" t="s">
        <v>366</v>
      </c>
      <c r="D777" s="78" t="s">
        <v>1655</v>
      </c>
      <c r="E777" s="166" t="s">
        <v>1656</v>
      </c>
      <c r="F777" s="80">
        <v>25057.69</v>
      </c>
      <c r="G777" s="81" t="s">
        <v>40</v>
      </c>
      <c r="H777" s="82" t="s">
        <v>142</v>
      </c>
      <c r="I777" s="83" t="s">
        <v>42</v>
      </c>
      <c r="J777" s="87" t="s">
        <v>65</v>
      </c>
      <c r="K777" s="88" t="s">
        <v>1657</v>
      </c>
    </row>
    <row r="778" spans="2:11" ht="72" customHeight="1">
      <c r="B778" s="164"/>
      <c r="C778" s="77" t="s">
        <v>393</v>
      </c>
      <c r="D778" s="78">
        <v>42531</v>
      </c>
      <c r="E778" s="166" t="s">
        <v>1658</v>
      </c>
      <c r="F778" s="80">
        <v>3675.69</v>
      </c>
      <c r="G778" s="81" t="s">
        <v>97</v>
      </c>
      <c r="H778" s="82" t="s">
        <v>1615</v>
      </c>
      <c r="I778" s="83" t="s">
        <v>42</v>
      </c>
      <c r="J778" s="84" t="s">
        <v>69</v>
      </c>
      <c r="K778" s="88" t="s">
        <v>1616</v>
      </c>
    </row>
    <row r="779" spans="2:11" ht="52.5" customHeight="1">
      <c r="B779" s="164"/>
      <c r="C779" s="77" t="s">
        <v>94</v>
      </c>
      <c r="D779" s="78">
        <v>42538</v>
      </c>
      <c r="E779" s="166" t="s">
        <v>1659</v>
      </c>
      <c r="F779" s="80">
        <v>506.03</v>
      </c>
      <c r="G779" s="81" t="s">
        <v>97</v>
      </c>
      <c r="H779" s="82" t="s">
        <v>41</v>
      </c>
      <c r="I779" s="83" t="s">
        <v>43</v>
      </c>
      <c r="J779" s="87" t="s">
        <v>65</v>
      </c>
      <c r="K779" s="88" t="s">
        <v>1660</v>
      </c>
    </row>
    <row r="780" spans="2:11" ht="52.5" customHeight="1">
      <c r="B780" s="164"/>
      <c r="C780" s="77" t="s">
        <v>94</v>
      </c>
      <c r="D780" s="78">
        <v>42598</v>
      </c>
      <c r="E780" s="166" t="s">
        <v>1661</v>
      </c>
      <c r="F780" s="80">
        <v>100</v>
      </c>
      <c r="G780" s="81" t="s">
        <v>40</v>
      </c>
      <c r="H780" s="82" t="s">
        <v>777</v>
      </c>
      <c r="I780" s="83" t="s">
        <v>42</v>
      </c>
      <c r="J780" s="84" t="s">
        <v>69</v>
      </c>
      <c r="K780" s="88" t="s">
        <v>1662</v>
      </c>
    </row>
    <row r="781" spans="2:11" ht="52.5" customHeight="1">
      <c r="B781" s="164"/>
      <c r="C781" s="77" t="s">
        <v>37</v>
      </c>
      <c r="D781" s="78" t="s">
        <v>1663</v>
      </c>
      <c r="E781" s="166" t="s">
        <v>1664</v>
      </c>
      <c r="F781" s="80">
        <v>184.89</v>
      </c>
      <c r="G781" s="81" t="s">
        <v>109</v>
      </c>
      <c r="H781" s="82" t="s">
        <v>673</v>
      </c>
      <c r="I781" s="83" t="s">
        <v>65</v>
      </c>
      <c r="J781" s="84" t="s">
        <v>69</v>
      </c>
      <c r="K781" s="88" t="s">
        <v>1665</v>
      </c>
    </row>
    <row r="782" spans="2:11" ht="52.5" customHeight="1">
      <c r="B782" s="164"/>
      <c r="C782" s="77" t="s">
        <v>37</v>
      </c>
      <c r="D782" s="78" t="s">
        <v>1666</v>
      </c>
      <c r="E782" s="166" t="s">
        <v>1667</v>
      </c>
      <c r="F782" s="80">
        <v>1114.6400000000001</v>
      </c>
      <c r="G782" s="81" t="s">
        <v>109</v>
      </c>
      <c r="H782" s="82" t="s">
        <v>491</v>
      </c>
      <c r="I782" s="83" t="s">
        <v>65</v>
      </c>
      <c r="J782" s="84" t="s">
        <v>69</v>
      </c>
      <c r="K782" s="88" t="s">
        <v>1668</v>
      </c>
    </row>
    <row r="783" spans="2:11" ht="52.5" customHeight="1">
      <c r="B783" s="164"/>
      <c r="C783" s="101" t="s">
        <v>366</v>
      </c>
      <c r="D783" s="114">
        <v>42969</v>
      </c>
      <c r="E783" s="103" t="s">
        <v>1669</v>
      </c>
      <c r="F783" s="90">
        <v>400</v>
      </c>
      <c r="G783" s="104" t="s">
        <v>97</v>
      </c>
      <c r="H783" s="103" t="s">
        <v>777</v>
      </c>
      <c r="I783" s="105" t="s">
        <v>65</v>
      </c>
      <c r="J783" s="84" t="s">
        <v>69</v>
      </c>
      <c r="K783" s="122" t="s">
        <v>1670</v>
      </c>
    </row>
    <row r="784" spans="2:11" ht="52.5" customHeight="1">
      <c r="B784" s="164"/>
      <c r="C784" s="101" t="s">
        <v>127</v>
      </c>
      <c r="D784" s="114">
        <v>43081</v>
      </c>
      <c r="E784" s="103" t="s">
        <v>1671</v>
      </c>
      <c r="F784" s="90">
        <v>900</v>
      </c>
      <c r="G784" s="104" t="s">
        <v>109</v>
      </c>
      <c r="H784" s="103" t="s">
        <v>1672</v>
      </c>
      <c r="I784" s="100" t="s">
        <v>65</v>
      </c>
      <c r="J784" s="84" t="s">
        <v>69</v>
      </c>
      <c r="K784" s="122" t="s">
        <v>1673</v>
      </c>
    </row>
    <row r="785" spans="2:11" ht="60" customHeight="1">
      <c r="B785" s="164"/>
      <c r="C785" s="101" t="s">
        <v>37</v>
      </c>
      <c r="D785" s="114">
        <v>43081</v>
      </c>
      <c r="E785" s="103" t="s">
        <v>1674</v>
      </c>
      <c r="F785" s="90">
        <v>4416.8</v>
      </c>
      <c r="G785" s="104" t="s">
        <v>109</v>
      </c>
      <c r="H785" s="103" t="s">
        <v>673</v>
      </c>
      <c r="I785" s="100" t="s">
        <v>69</v>
      </c>
      <c r="J785" s="84" t="s">
        <v>65</v>
      </c>
      <c r="K785" s="122" t="s">
        <v>1675</v>
      </c>
    </row>
    <row r="786" spans="2:11" ht="72" customHeight="1">
      <c r="B786" s="164"/>
      <c r="C786" s="101" t="s">
        <v>127</v>
      </c>
      <c r="D786" s="114">
        <v>43084</v>
      </c>
      <c r="E786" s="103" t="s">
        <v>1676</v>
      </c>
      <c r="F786" s="90">
        <v>41092.699999999997</v>
      </c>
      <c r="G786" s="104" t="s">
        <v>225</v>
      </c>
      <c r="H786" s="103" t="s">
        <v>396</v>
      </c>
      <c r="I786" s="100" t="s">
        <v>65</v>
      </c>
      <c r="J786" s="84" t="s">
        <v>69</v>
      </c>
      <c r="K786" s="122" t="s">
        <v>1677</v>
      </c>
    </row>
    <row r="787" spans="2:11" ht="60" customHeight="1">
      <c r="B787" s="164"/>
      <c r="C787" s="101" t="s">
        <v>37</v>
      </c>
      <c r="D787" s="114">
        <v>43084</v>
      </c>
      <c r="E787" s="103" t="s">
        <v>1676</v>
      </c>
      <c r="F787" s="90">
        <v>39066.199999999997</v>
      </c>
      <c r="G787" s="104" t="s">
        <v>225</v>
      </c>
      <c r="H787" s="103" t="s">
        <v>914</v>
      </c>
      <c r="I787" s="100" t="s">
        <v>65</v>
      </c>
      <c r="J787" s="84" t="s">
        <v>65</v>
      </c>
      <c r="K787" s="122" t="s">
        <v>1678</v>
      </c>
    </row>
    <row r="788" spans="2:11" ht="52.5" customHeight="1">
      <c r="B788" s="164"/>
      <c r="C788" s="101" t="s">
        <v>110</v>
      </c>
      <c r="D788" s="114">
        <v>43130</v>
      </c>
      <c r="E788" s="103" t="s">
        <v>1679</v>
      </c>
      <c r="F788" s="90">
        <v>31046.59</v>
      </c>
      <c r="G788" s="104" t="s">
        <v>109</v>
      </c>
      <c r="H788" s="103" t="s">
        <v>1680</v>
      </c>
      <c r="I788" s="100" t="s">
        <v>65</v>
      </c>
      <c r="J788" s="84" t="s">
        <v>69</v>
      </c>
      <c r="K788" s="122" t="s">
        <v>1681</v>
      </c>
    </row>
    <row r="789" spans="2:11" ht="52.5" customHeight="1">
      <c r="B789" s="164"/>
      <c r="C789" s="101" t="s">
        <v>140</v>
      </c>
      <c r="D789" s="114">
        <v>43287</v>
      </c>
      <c r="E789" s="103" t="s">
        <v>1682</v>
      </c>
      <c r="F789" s="90">
        <v>300</v>
      </c>
      <c r="G789" s="104" t="s">
        <v>63</v>
      </c>
      <c r="H789" s="103" t="s">
        <v>649</v>
      </c>
      <c r="I789" s="100" t="s">
        <v>65</v>
      </c>
      <c r="J789" s="84" t="s">
        <v>69</v>
      </c>
      <c r="K789" s="122" t="s">
        <v>1683</v>
      </c>
    </row>
    <row r="790" spans="2:11" ht="52.5" customHeight="1">
      <c r="B790" s="164"/>
      <c r="C790" s="101" t="s">
        <v>37</v>
      </c>
      <c r="D790" s="114">
        <v>43329</v>
      </c>
      <c r="E790" s="103" t="s">
        <v>1684</v>
      </c>
      <c r="F790" s="90">
        <v>1190.7</v>
      </c>
      <c r="G790" s="104" t="s">
        <v>109</v>
      </c>
      <c r="H790" s="103" t="s">
        <v>914</v>
      </c>
      <c r="I790" s="100" t="s">
        <v>65</v>
      </c>
      <c r="J790" s="84" t="s">
        <v>65</v>
      </c>
      <c r="K790" s="122" t="s">
        <v>1685</v>
      </c>
    </row>
    <row r="791" spans="2:11" ht="52.5" customHeight="1">
      <c r="B791" s="164"/>
      <c r="C791" s="101" t="s">
        <v>37</v>
      </c>
      <c r="D791" s="114">
        <v>43417</v>
      </c>
      <c r="E791" s="103" t="s">
        <v>1686</v>
      </c>
      <c r="F791" s="90">
        <v>303.26</v>
      </c>
      <c r="G791" s="104" t="s">
        <v>225</v>
      </c>
      <c r="H791" s="103" t="s">
        <v>139</v>
      </c>
      <c r="I791" s="100" t="s">
        <v>65</v>
      </c>
      <c r="J791" s="84" t="s">
        <v>65</v>
      </c>
      <c r="K791" s="122" t="s">
        <v>1687</v>
      </c>
    </row>
    <row r="792" spans="2:11" ht="52.5" customHeight="1">
      <c r="B792" s="164"/>
      <c r="C792" s="101" t="s">
        <v>140</v>
      </c>
      <c r="D792" s="114">
        <v>43452</v>
      </c>
      <c r="E792" s="103" t="s">
        <v>1688</v>
      </c>
      <c r="F792" s="90">
        <v>21005</v>
      </c>
      <c r="G792" s="104" t="s">
        <v>63</v>
      </c>
      <c r="H792" s="103" t="s">
        <v>247</v>
      </c>
      <c r="I792" s="100" t="s">
        <v>65</v>
      </c>
      <c r="J792" s="84" t="s">
        <v>65</v>
      </c>
      <c r="K792" s="122" t="s">
        <v>1689</v>
      </c>
    </row>
    <row r="793" spans="2:11" ht="52.5" customHeight="1">
      <c r="B793" s="164"/>
      <c r="C793" s="101" t="s">
        <v>1690</v>
      </c>
      <c r="D793" s="114">
        <v>43798</v>
      </c>
      <c r="E793" s="103" t="s">
        <v>1691</v>
      </c>
      <c r="F793" s="90">
        <v>1023.8</v>
      </c>
      <c r="G793" s="104" t="s">
        <v>1692</v>
      </c>
      <c r="H793" s="103" t="s">
        <v>1693</v>
      </c>
      <c r="I793" s="100" t="s">
        <v>65</v>
      </c>
      <c r="J793" s="84" t="s">
        <v>65</v>
      </c>
      <c r="K793" s="122" t="s">
        <v>1694</v>
      </c>
    </row>
    <row r="794" spans="2:11" ht="52.5" customHeight="1">
      <c r="B794" s="164"/>
      <c r="C794" s="101" t="s">
        <v>37</v>
      </c>
      <c r="D794" s="114">
        <v>43861</v>
      </c>
      <c r="E794" s="103" t="s">
        <v>1695</v>
      </c>
      <c r="F794" s="90">
        <v>300</v>
      </c>
      <c r="G794" s="104" t="s">
        <v>1696</v>
      </c>
      <c r="H794" s="103" t="s">
        <v>1697</v>
      </c>
      <c r="I794" s="100" t="s">
        <v>65</v>
      </c>
      <c r="J794" s="84" t="s">
        <v>69</v>
      </c>
      <c r="K794" s="122" t="s">
        <v>1698</v>
      </c>
    </row>
    <row r="795" spans="2:11" ht="52.5" customHeight="1">
      <c r="B795" s="164"/>
      <c r="C795" s="101" t="s">
        <v>1699</v>
      </c>
      <c r="D795" s="114">
        <v>43893</v>
      </c>
      <c r="E795" s="103" t="s">
        <v>1700</v>
      </c>
      <c r="F795" s="90">
        <v>642.01</v>
      </c>
      <c r="G795" s="104" t="s">
        <v>1701</v>
      </c>
      <c r="H795" s="103" t="s">
        <v>1702</v>
      </c>
      <c r="I795" s="100" t="s">
        <v>65</v>
      </c>
      <c r="J795" s="84" t="s">
        <v>65</v>
      </c>
      <c r="K795" s="122" t="s">
        <v>1703</v>
      </c>
    </row>
    <row r="796" spans="2:11" ht="52.5" customHeight="1">
      <c r="B796" s="164"/>
      <c r="C796" s="101" t="s">
        <v>1704</v>
      </c>
      <c r="D796" s="114">
        <v>43900</v>
      </c>
      <c r="E796" s="103" t="s">
        <v>1705</v>
      </c>
      <c r="F796" s="90">
        <v>2361.8000000000002</v>
      </c>
      <c r="G796" s="104" t="s">
        <v>1706</v>
      </c>
      <c r="H796" s="103" t="s">
        <v>1707</v>
      </c>
      <c r="I796" s="100" t="s">
        <v>65</v>
      </c>
      <c r="J796" s="84" t="s">
        <v>69</v>
      </c>
      <c r="K796" s="122" t="s">
        <v>1708</v>
      </c>
    </row>
    <row r="797" spans="2:11" ht="52.5" customHeight="1">
      <c r="B797" s="164"/>
      <c r="C797" s="101" t="s">
        <v>1709</v>
      </c>
      <c r="D797" s="114">
        <v>43907</v>
      </c>
      <c r="E797" s="103" t="s">
        <v>1710</v>
      </c>
      <c r="F797" s="90">
        <v>6827.07</v>
      </c>
      <c r="G797" s="104" t="s">
        <v>1711</v>
      </c>
      <c r="H797" s="103" t="s">
        <v>1712</v>
      </c>
      <c r="I797" s="100" t="s">
        <v>65</v>
      </c>
      <c r="J797" s="84" t="s">
        <v>65</v>
      </c>
      <c r="K797" s="122" t="s">
        <v>1713</v>
      </c>
    </row>
    <row r="798" spans="2:11" ht="52.5" customHeight="1">
      <c r="B798" s="164"/>
      <c r="C798" s="101" t="s">
        <v>1714</v>
      </c>
      <c r="D798" s="114">
        <v>43917</v>
      </c>
      <c r="E798" s="103" t="s">
        <v>1715</v>
      </c>
      <c r="F798" s="90">
        <v>2004.66</v>
      </c>
      <c r="G798" s="104" t="s">
        <v>1716</v>
      </c>
      <c r="H798" s="103" t="s">
        <v>1717</v>
      </c>
      <c r="I798" s="100" t="s">
        <v>65</v>
      </c>
      <c r="J798" s="84" t="s">
        <v>69</v>
      </c>
      <c r="K798" s="122" t="s">
        <v>1718</v>
      </c>
    </row>
    <row r="799" spans="2:11" ht="85" customHeight="1">
      <c r="B799" s="164"/>
      <c r="C799" s="101" t="s">
        <v>143</v>
      </c>
      <c r="D799" s="114">
        <v>44190</v>
      </c>
      <c r="E799" s="103" t="s">
        <v>1719</v>
      </c>
      <c r="F799" s="90">
        <v>5250</v>
      </c>
      <c r="G799" s="104" t="s">
        <v>126</v>
      </c>
      <c r="H799" s="103" t="s">
        <v>1720</v>
      </c>
      <c r="I799" s="100" t="s">
        <v>65</v>
      </c>
      <c r="J799" s="84" t="s">
        <v>65</v>
      </c>
      <c r="K799" s="122" t="s">
        <v>1721</v>
      </c>
    </row>
    <row r="800" spans="2:11" ht="52.5" customHeight="1">
      <c r="B800" s="164"/>
      <c r="C800" s="101" t="s">
        <v>1722</v>
      </c>
      <c r="D800" s="114">
        <v>44211</v>
      </c>
      <c r="E800" s="103" t="s">
        <v>1723</v>
      </c>
      <c r="F800" s="90">
        <v>8100</v>
      </c>
      <c r="G800" s="104" t="s">
        <v>63</v>
      </c>
      <c r="H800" s="103" t="s">
        <v>162</v>
      </c>
      <c r="I800" s="100" t="s">
        <v>65</v>
      </c>
      <c r="J800" s="84" t="s">
        <v>65</v>
      </c>
      <c r="K800" s="122" t="s">
        <v>1724</v>
      </c>
    </row>
    <row r="801" spans="2:11" ht="52.5" customHeight="1">
      <c r="B801" s="164"/>
      <c r="C801" s="101" t="s">
        <v>143</v>
      </c>
      <c r="D801" s="114">
        <v>44225</v>
      </c>
      <c r="E801" s="103" t="s">
        <v>1725</v>
      </c>
      <c r="F801" s="90">
        <v>739.9</v>
      </c>
      <c r="G801" s="104" t="s">
        <v>124</v>
      </c>
      <c r="H801" s="103" t="s">
        <v>1266</v>
      </c>
      <c r="I801" s="100" t="s">
        <v>65</v>
      </c>
      <c r="J801" s="84" t="s">
        <v>69</v>
      </c>
      <c r="K801" s="122" t="s">
        <v>1726</v>
      </c>
    </row>
    <row r="802" spans="2:11" ht="52.5" customHeight="1">
      <c r="B802" s="164"/>
      <c r="C802" s="101" t="s">
        <v>37</v>
      </c>
      <c r="D802" s="114">
        <v>44232</v>
      </c>
      <c r="E802" s="103" t="s">
        <v>1727</v>
      </c>
      <c r="F802" s="90">
        <v>5102.9750000000004</v>
      </c>
      <c r="G802" s="104" t="s">
        <v>129</v>
      </c>
      <c r="H802" s="103" t="s">
        <v>1108</v>
      </c>
      <c r="I802" s="100" t="s">
        <v>65</v>
      </c>
      <c r="J802" s="84" t="s">
        <v>65</v>
      </c>
      <c r="K802" s="122" t="s">
        <v>1728</v>
      </c>
    </row>
    <row r="803" spans="2:11" ht="52.5" customHeight="1">
      <c r="B803" s="164"/>
      <c r="C803" s="101" t="s">
        <v>140</v>
      </c>
      <c r="D803" s="114">
        <v>44288</v>
      </c>
      <c r="E803" s="103" t="s">
        <v>1729</v>
      </c>
      <c r="F803" s="90">
        <v>5871</v>
      </c>
      <c r="G803" s="104" t="s">
        <v>243</v>
      </c>
      <c r="H803" s="103" t="s">
        <v>247</v>
      </c>
      <c r="I803" s="100" t="s">
        <v>65</v>
      </c>
      <c r="J803" s="84" t="s">
        <v>69</v>
      </c>
      <c r="K803" s="122" t="s">
        <v>1730</v>
      </c>
    </row>
    <row r="804" spans="2:11" ht="60" customHeight="1">
      <c r="B804" s="164"/>
      <c r="C804" s="101" t="s">
        <v>140</v>
      </c>
      <c r="D804" s="114">
        <v>44288</v>
      </c>
      <c r="E804" s="103" t="s">
        <v>1731</v>
      </c>
      <c r="F804" s="90">
        <v>972.1</v>
      </c>
      <c r="G804" s="104" t="s">
        <v>199</v>
      </c>
      <c r="H804" s="103" t="s">
        <v>1488</v>
      </c>
      <c r="I804" s="100" t="s">
        <v>65</v>
      </c>
      <c r="J804" s="84" t="s">
        <v>65</v>
      </c>
      <c r="K804" s="122" t="s">
        <v>1732</v>
      </c>
    </row>
    <row r="805" spans="2:11" ht="52.5" customHeight="1">
      <c r="B805" s="164"/>
      <c r="C805" s="101" t="s">
        <v>37</v>
      </c>
      <c r="D805" s="114" t="s">
        <v>1733</v>
      </c>
      <c r="E805" s="103" t="s">
        <v>1734</v>
      </c>
      <c r="F805" s="90">
        <v>12176.5</v>
      </c>
      <c r="G805" s="104" t="s">
        <v>63</v>
      </c>
      <c r="H805" s="103" t="s">
        <v>254</v>
      </c>
      <c r="I805" s="100" t="s">
        <v>65</v>
      </c>
      <c r="J805" s="84" t="s">
        <v>65</v>
      </c>
      <c r="K805" s="122" t="s">
        <v>1735</v>
      </c>
    </row>
    <row r="806" spans="2:11" ht="81" customHeight="1">
      <c r="B806" s="164"/>
      <c r="C806" s="101" t="s">
        <v>140</v>
      </c>
      <c r="D806" s="114">
        <v>44411</v>
      </c>
      <c r="E806" s="103" t="s">
        <v>1736</v>
      </c>
      <c r="F806" s="90">
        <v>7467</v>
      </c>
      <c r="G806" s="104" t="s">
        <v>63</v>
      </c>
      <c r="H806" s="103" t="s">
        <v>1737</v>
      </c>
      <c r="I806" s="100" t="s">
        <v>65</v>
      </c>
      <c r="J806" s="84" t="s">
        <v>65</v>
      </c>
      <c r="K806" s="122" t="s">
        <v>1738</v>
      </c>
    </row>
    <row r="807" spans="2:11" ht="52.5" customHeight="1">
      <c r="B807" s="164"/>
      <c r="C807" s="101" t="s">
        <v>1722</v>
      </c>
      <c r="D807" s="114">
        <v>44428</v>
      </c>
      <c r="E807" s="103" t="s">
        <v>1739</v>
      </c>
      <c r="F807" s="90">
        <v>3083.3</v>
      </c>
      <c r="G807" s="104" t="s">
        <v>243</v>
      </c>
      <c r="H807" s="103" t="s">
        <v>619</v>
      </c>
      <c r="I807" s="100" t="s">
        <v>65</v>
      </c>
      <c r="J807" s="84" t="s">
        <v>69</v>
      </c>
      <c r="K807" s="122" t="s">
        <v>1740</v>
      </c>
    </row>
    <row r="808" spans="2:11" ht="52.5" customHeight="1">
      <c r="B808" s="164"/>
      <c r="C808" s="101" t="s">
        <v>37</v>
      </c>
      <c r="D808" s="114" t="s">
        <v>1741</v>
      </c>
      <c r="E808" s="103" t="s">
        <v>1742</v>
      </c>
      <c r="F808" s="90">
        <v>100</v>
      </c>
      <c r="G808" s="104" t="s">
        <v>126</v>
      </c>
      <c r="H808" s="103" t="s">
        <v>699</v>
      </c>
      <c r="I808" s="100" t="s">
        <v>69</v>
      </c>
      <c r="J808" s="84" t="s">
        <v>65</v>
      </c>
      <c r="K808" s="122" t="s">
        <v>1743</v>
      </c>
    </row>
    <row r="809" spans="2:11" ht="52.5" customHeight="1">
      <c r="B809" s="164"/>
      <c r="C809" s="101" t="s">
        <v>130</v>
      </c>
      <c r="D809" s="114">
        <v>44509</v>
      </c>
      <c r="E809" s="103" t="s">
        <v>1744</v>
      </c>
      <c r="F809" s="90">
        <v>40526</v>
      </c>
      <c r="G809" s="104" t="s">
        <v>126</v>
      </c>
      <c r="H809" s="103" t="s">
        <v>518</v>
      </c>
      <c r="I809" s="100" t="s">
        <v>65</v>
      </c>
      <c r="J809" s="84" t="s">
        <v>65</v>
      </c>
      <c r="K809" s="122" t="s">
        <v>1745</v>
      </c>
    </row>
    <row r="810" spans="2:11" ht="72" customHeight="1">
      <c r="B810" s="164"/>
      <c r="C810" s="101" t="s">
        <v>133</v>
      </c>
      <c r="D810" s="114">
        <v>44533</v>
      </c>
      <c r="E810" s="103" t="s">
        <v>1746</v>
      </c>
      <c r="F810" s="90">
        <v>11444.1</v>
      </c>
      <c r="G810" s="104" t="s">
        <v>126</v>
      </c>
      <c r="H810" s="103" t="s">
        <v>518</v>
      </c>
      <c r="I810" s="100" t="s">
        <v>65</v>
      </c>
      <c r="J810" s="84" t="s">
        <v>69</v>
      </c>
      <c r="K810" s="122" t="s">
        <v>1747</v>
      </c>
    </row>
    <row r="811" spans="2:11" ht="52.5" customHeight="1">
      <c r="B811" s="164"/>
      <c r="C811" s="101" t="s">
        <v>37</v>
      </c>
      <c r="D811" s="114">
        <v>44593</v>
      </c>
      <c r="E811" s="103" t="s">
        <v>1748</v>
      </c>
      <c r="F811" s="90">
        <v>4551</v>
      </c>
      <c r="G811" s="104" t="s">
        <v>126</v>
      </c>
      <c r="H811" s="103" t="s">
        <v>518</v>
      </c>
      <c r="I811" s="100" t="s">
        <v>65</v>
      </c>
      <c r="J811" s="84" t="s">
        <v>65</v>
      </c>
      <c r="K811" s="122" t="s">
        <v>1749</v>
      </c>
    </row>
    <row r="812" spans="2:11" ht="52.5" customHeight="1">
      <c r="B812" s="164"/>
      <c r="C812" s="101" t="s">
        <v>37</v>
      </c>
      <c r="D812" s="114">
        <v>44631</v>
      </c>
      <c r="E812" s="103" t="s">
        <v>1750</v>
      </c>
      <c r="F812" s="90">
        <v>241.91</v>
      </c>
      <c r="G812" s="104" t="s">
        <v>124</v>
      </c>
      <c r="H812" s="103" t="s">
        <v>257</v>
      </c>
      <c r="I812" s="100" t="s">
        <v>65</v>
      </c>
      <c r="J812" s="84" t="s">
        <v>69</v>
      </c>
      <c r="K812" s="122" t="s">
        <v>1751</v>
      </c>
    </row>
    <row r="813" spans="2:11" ht="52.5" customHeight="1">
      <c r="B813" s="164"/>
      <c r="C813" s="101" t="s">
        <v>37</v>
      </c>
      <c r="D813" s="114" t="s">
        <v>1752</v>
      </c>
      <c r="E813" s="103" t="s">
        <v>1753</v>
      </c>
      <c r="F813" s="90">
        <v>800</v>
      </c>
      <c r="G813" s="104" t="s">
        <v>126</v>
      </c>
      <c r="H813" s="103" t="s">
        <v>684</v>
      </c>
      <c r="I813" s="100" t="s">
        <v>65</v>
      </c>
      <c r="J813" s="84" t="s">
        <v>69</v>
      </c>
      <c r="K813" s="122" t="s">
        <v>1754</v>
      </c>
    </row>
    <row r="814" spans="2:11" ht="52.5" customHeight="1">
      <c r="B814" s="164"/>
      <c r="C814" s="101" t="s">
        <v>143</v>
      </c>
      <c r="D814" s="114">
        <v>44771</v>
      </c>
      <c r="E814" s="103" t="s">
        <v>1755</v>
      </c>
      <c r="F814" s="90">
        <v>1099.99</v>
      </c>
      <c r="G814" s="104" t="s">
        <v>124</v>
      </c>
      <c r="H814" s="103" t="s">
        <v>1756</v>
      </c>
      <c r="I814" s="100" t="s">
        <v>65</v>
      </c>
      <c r="J814" s="84" t="s">
        <v>69</v>
      </c>
      <c r="K814" s="122" t="s">
        <v>1757</v>
      </c>
    </row>
    <row r="815" spans="2:11" ht="95.15" customHeight="1">
      <c r="B815" s="164"/>
      <c r="C815" s="101" t="s">
        <v>143</v>
      </c>
      <c r="D815" s="114">
        <v>44830</v>
      </c>
      <c r="E815" s="103" t="s">
        <v>1758</v>
      </c>
      <c r="F815" s="90">
        <v>30384</v>
      </c>
      <c r="G815" s="104" t="s">
        <v>126</v>
      </c>
      <c r="H815" s="103" t="s">
        <v>1759</v>
      </c>
      <c r="I815" s="100" t="s">
        <v>65</v>
      </c>
      <c r="J815" s="84" t="s">
        <v>65</v>
      </c>
      <c r="K815" s="122" t="s">
        <v>1760</v>
      </c>
    </row>
    <row r="816" spans="2:11" ht="52.5" customHeight="1">
      <c r="B816" s="164"/>
      <c r="C816" s="101" t="s">
        <v>37</v>
      </c>
      <c r="D816" s="114" t="s">
        <v>1761</v>
      </c>
      <c r="E816" s="103" t="s">
        <v>1762</v>
      </c>
      <c r="F816" s="90">
        <v>116.47</v>
      </c>
      <c r="G816" s="104" t="s">
        <v>129</v>
      </c>
      <c r="H816" s="103" t="s">
        <v>684</v>
      </c>
      <c r="I816" s="100" t="s">
        <v>65</v>
      </c>
      <c r="J816" s="84" t="s">
        <v>69</v>
      </c>
      <c r="K816" s="122" t="s">
        <v>1763</v>
      </c>
    </row>
    <row r="817" spans="2:11" ht="112" customHeight="1">
      <c r="B817" s="164"/>
      <c r="C817" s="101" t="s">
        <v>37</v>
      </c>
      <c r="D817" s="114">
        <v>44848</v>
      </c>
      <c r="E817" s="103" t="s">
        <v>1764</v>
      </c>
      <c r="F817" s="90">
        <v>3700</v>
      </c>
      <c r="G817" s="104" t="s">
        <v>124</v>
      </c>
      <c r="H817" s="103" t="s">
        <v>339</v>
      </c>
      <c r="I817" s="100" t="s">
        <v>65</v>
      </c>
      <c r="J817" s="84" t="s">
        <v>69</v>
      </c>
      <c r="K817" s="122" t="s">
        <v>1765</v>
      </c>
    </row>
    <row r="818" spans="2:11" ht="52.5" customHeight="1">
      <c r="B818" s="164"/>
      <c r="C818" s="101" t="s">
        <v>153</v>
      </c>
      <c r="D818" s="114">
        <v>44869</v>
      </c>
      <c r="E818" s="103" t="s">
        <v>1766</v>
      </c>
      <c r="F818" s="90">
        <v>2404.08</v>
      </c>
      <c r="G818" s="104" t="s">
        <v>126</v>
      </c>
      <c r="H818" s="103" t="s">
        <v>257</v>
      </c>
      <c r="I818" s="100" t="s">
        <v>65</v>
      </c>
      <c r="J818" s="84" t="s">
        <v>69</v>
      </c>
      <c r="K818" s="122" t="s">
        <v>1767</v>
      </c>
    </row>
    <row r="819" spans="2:11" ht="170.5" customHeight="1">
      <c r="B819" s="164"/>
      <c r="C819" s="101" t="s">
        <v>143</v>
      </c>
      <c r="D819" s="114">
        <v>44883</v>
      </c>
      <c r="E819" s="103" t="s">
        <v>1768</v>
      </c>
      <c r="F819" s="90">
        <v>25223</v>
      </c>
      <c r="G819" s="104" t="s">
        <v>126</v>
      </c>
      <c r="H819" s="103" t="s">
        <v>1769</v>
      </c>
      <c r="I819" s="100" t="s">
        <v>65</v>
      </c>
      <c r="J819" s="84" t="s">
        <v>65</v>
      </c>
      <c r="K819" s="122" t="s">
        <v>1770</v>
      </c>
    </row>
    <row r="820" spans="2:11" ht="52.5" customHeight="1">
      <c r="B820" s="164"/>
      <c r="C820" s="101" t="s">
        <v>37</v>
      </c>
      <c r="D820" s="114">
        <v>44894</v>
      </c>
      <c r="E820" s="103" t="s">
        <v>1771</v>
      </c>
      <c r="F820" s="90">
        <v>3144.51</v>
      </c>
      <c r="G820" s="104" t="s">
        <v>124</v>
      </c>
      <c r="H820" s="103" t="s">
        <v>684</v>
      </c>
      <c r="I820" s="100" t="s">
        <v>65</v>
      </c>
      <c r="J820" s="84" t="s">
        <v>69</v>
      </c>
      <c r="K820" s="122" t="s">
        <v>1772</v>
      </c>
    </row>
    <row r="821" spans="2:11" ht="52.5" customHeight="1">
      <c r="B821" s="164"/>
      <c r="C821" s="101" t="s">
        <v>143</v>
      </c>
      <c r="D821" s="114">
        <v>44894</v>
      </c>
      <c r="E821" s="103" t="s">
        <v>1773</v>
      </c>
      <c r="F821" s="90">
        <v>3185.6</v>
      </c>
      <c r="G821" s="104" t="s">
        <v>124</v>
      </c>
      <c r="H821" s="103" t="s">
        <v>339</v>
      </c>
      <c r="I821" s="100" t="s">
        <v>65</v>
      </c>
      <c r="J821" s="84" t="s">
        <v>69</v>
      </c>
      <c r="K821" s="122" t="s">
        <v>1774</v>
      </c>
    </row>
    <row r="822" spans="2:11" ht="120" customHeight="1">
      <c r="B822" s="164"/>
      <c r="C822" s="101" t="s">
        <v>153</v>
      </c>
      <c r="D822" s="114">
        <v>44894</v>
      </c>
      <c r="E822" s="103" t="s">
        <v>1775</v>
      </c>
      <c r="F822" s="90">
        <v>7660.73</v>
      </c>
      <c r="G822" s="104" t="s">
        <v>124</v>
      </c>
      <c r="H822" s="103" t="s">
        <v>518</v>
      </c>
      <c r="I822" s="100" t="s">
        <v>65</v>
      </c>
      <c r="J822" s="84" t="s">
        <v>69</v>
      </c>
      <c r="K822" s="122" t="s">
        <v>1776</v>
      </c>
    </row>
    <row r="823" spans="2:11" ht="52.5" customHeight="1">
      <c r="B823" s="164"/>
      <c r="C823" s="101" t="s">
        <v>37</v>
      </c>
      <c r="D823" s="114">
        <v>44897</v>
      </c>
      <c r="E823" s="103" t="s">
        <v>1777</v>
      </c>
      <c r="F823" s="90">
        <v>500</v>
      </c>
      <c r="G823" s="104" t="s">
        <v>129</v>
      </c>
      <c r="H823" s="103" t="s">
        <v>1142</v>
      </c>
      <c r="I823" s="100" t="s">
        <v>65</v>
      </c>
      <c r="J823" s="84" t="s">
        <v>69</v>
      </c>
      <c r="K823" s="122" t="s">
        <v>1778</v>
      </c>
    </row>
    <row r="824" spans="2:11" ht="52.5" customHeight="1">
      <c r="B824" s="164"/>
      <c r="C824" s="101" t="s">
        <v>37</v>
      </c>
      <c r="D824" s="114">
        <v>44946</v>
      </c>
      <c r="E824" s="103" t="s">
        <v>1779</v>
      </c>
      <c r="F824" s="90">
        <v>380.8</v>
      </c>
      <c r="G824" s="104" t="s">
        <v>124</v>
      </c>
      <c r="H824" s="103" t="s">
        <v>254</v>
      </c>
      <c r="I824" s="100" t="s">
        <v>65</v>
      </c>
      <c r="J824" s="84" t="s">
        <v>65</v>
      </c>
      <c r="K824" s="122" t="s">
        <v>1780</v>
      </c>
    </row>
    <row r="825" spans="2:11" ht="52.5" customHeight="1">
      <c r="B825" s="164"/>
      <c r="C825" s="101" t="s">
        <v>127</v>
      </c>
      <c r="D825" s="114">
        <v>44957</v>
      </c>
      <c r="E825" s="103" t="s">
        <v>1781</v>
      </c>
      <c r="F825" s="90">
        <v>241.11</v>
      </c>
      <c r="G825" s="104" t="s">
        <v>124</v>
      </c>
      <c r="H825" s="103" t="s">
        <v>1142</v>
      </c>
      <c r="I825" s="100" t="s">
        <v>65</v>
      </c>
      <c r="J825" s="84" t="s">
        <v>69</v>
      </c>
      <c r="K825" s="122" t="s">
        <v>1782</v>
      </c>
    </row>
    <row r="826" spans="2:11" ht="52.5" customHeight="1">
      <c r="B826" s="164"/>
      <c r="C826" s="101" t="s">
        <v>37</v>
      </c>
      <c r="D826" s="114" t="s">
        <v>1783</v>
      </c>
      <c r="E826" s="103" t="s">
        <v>1784</v>
      </c>
      <c r="F826" s="90">
        <v>15347.6</v>
      </c>
      <c r="G826" s="104" t="s">
        <v>1785</v>
      </c>
      <c r="H826" s="103" t="s">
        <v>864</v>
      </c>
      <c r="I826" s="100" t="s">
        <v>65</v>
      </c>
      <c r="J826" s="84" t="s">
        <v>65</v>
      </c>
      <c r="K826" s="122" t="s">
        <v>1786</v>
      </c>
    </row>
    <row r="827" spans="2:11" ht="381" customHeight="1">
      <c r="B827" s="164"/>
      <c r="C827" s="135" t="s">
        <v>9544</v>
      </c>
      <c r="D827" s="124">
        <v>44999</v>
      </c>
      <c r="E827" s="136" t="s">
        <v>9550</v>
      </c>
      <c r="F827" s="140">
        <v>57738.33</v>
      </c>
      <c r="G827" s="137" t="s">
        <v>9543</v>
      </c>
      <c r="H827" s="135" t="s">
        <v>9551</v>
      </c>
      <c r="I827" s="137" t="s">
        <v>65</v>
      </c>
      <c r="J827" s="138" t="s">
        <v>69</v>
      </c>
      <c r="K827" s="167" t="s">
        <v>9552</v>
      </c>
    </row>
    <row r="828" spans="2:11" ht="72.75" customHeight="1">
      <c r="B828" s="94"/>
      <c r="C828" s="135" t="s">
        <v>127</v>
      </c>
      <c r="D828" s="124">
        <v>45016</v>
      </c>
      <c r="E828" s="135" t="s">
        <v>1787</v>
      </c>
      <c r="F828" s="168">
        <v>2188.4</v>
      </c>
      <c r="G828" s="137" t="s">
        <v>126</v>
      </c>
      <c r="H828" s="135" t="s">
        <v>684</v>
      </c>
      <c r="I828" s="137" t="s">
        <v>65</v>
      </c>
      <c r="J828" s="138" t="s">
        <v>69</v>
      </c>
      <c r="K828" s="167" t="s">
        <v>1788</v>
      </c>
    </row>
    <row r="829" spans="2:11" ht="57" customHeight="1">
      <c r="B829" s="94"/>
      <c r="C829" s="135" t="s">
        <v>37</v>
      </c>
      <c r="D829" s="124">
        <v>45016</v>
      </c>
      <c r="E829" s="135" t="s">
        <v>1789</v>
      </c>
      <c r="F829" s="168">
        <v>79.900000000000006</v>
      </c>
      <c r="G829" s="137" t="s">
        <v>126</v>
      </c>
      <c r="H829" s="135" t="s">
        <v>684</v>
      </c>
      <c r="I829" s="137" t="s">
        <v>1290</v>
      </c>
      <c r="J829" s="138" t="s">
        <v>65</v>
      </c>
      <c r="K829" s="167" t="s">
        <v>1790</v>
      </c>
    </row>
    <row r="830" spans="2:11" ht="57" customHeight="1">
      <c r="B830" s="94"/>
      <c r="C830" s="135" t="s">
        <v>143</v>
      </c>
      <c r="D830" s="124">
        <v>45027</v>
      </c>
      <c r="E830" s="135" t="s">
        <v>1791</v>
      </c>
      <c r="F830" s="168">
        <v>18329.080000000002</v>
      </c>
      <c r="G830" s="137" t="s">
        <v>129</v>
      </c>
      <c r="H830" s="135" t="s">
        <v>684</v>
      </c>
      <c r="I830" s="137" t="s">
        <v>65</v>
      </c>
      <c r="J830" s="138" t="s">
        <v>65</v>
      </c>
      <c r="K830" s="167" t="s">
        <v>1792</v>
      </c>
    </row>
    <row r="831" spans="2:11" ht="98.25" customHeight="1">
      <c r="B831" s="94"/>
      <c r="C831" s="135" t="s">
        <v>143</v>
      </c>
      <c r="D831" s="124">
        <v>45027</v>
      </c>
      <c r="E831" s="135" t="s">
        <v>1793</v>
      </c>
      <c r="F831" s="168">
        <v>7841</v>
      </c>
      <c r="G831" s="137" t="s">
        <v>126</v>
      </c>
      <c r="H831" s="135" t="s">
        <v>1794</v>
      </c>
      <c r="I831" s="137" t="s">
        <v>65</v>
      </c>
      <c r="J831" s="138" t="s">
        <v>65</v>
      </c>
      <c r="K831" s="167" t="s">
        <v>1795</v>
      </c>
    </row>
    <row r="832" spans="2:11" ht="119.25" customHeight="1">
      <c r="B832" s="94"/>
      <c r="C832" s="135" t="s">
        <v>1796</v>
      </c>
      <c r="D832" s="124">
        <v>45027</v>
      </c>
      <c r="E832" s="135" t="s">
        <v>1797</v>
      </c>
      <c r="F832" s="168">
        <v>166731</v>
      </c>
      <c r="G832" s="137" t="s">
        <v>126</v>
      </c>
      <c r="H832" s="135" t="s">
        <v>1798</v>
      </c>
      <c r="I832" s="137" t="s">
        <v>65</v>
      </c>
      <c r="J832" s="138" t="s">
        <v>65</v>
      </c>
      <c r="K832" s="167" t="s">
        <v>1799</v>
      </c>
    </row>
    <row r="833" spans="2:11" ht="57" customHeight="1">
      <c r="B833" s="94"/>
      <c r="C833" s="135" t="s">
        <v>143</v>
      </c>
      <c r="D833" s="124">
        <v>45086</v>
      </c>
      <c r="E833" s="135" t="s">
        <v>1800</v>
      </c>
      <c r="F833" s="168">
        <v>5437.2</v>
      </c>
      <c r="G833" s="137" t="s">
        <v>124</v>
      </c>
      <c r="H833" s="135" t="s">
        <v>1801</v>
      </c>
      <c r="I833" s="137" t="s">
        <v>65</v>
      </c>
      <c r="J833" s="138" t="s">
        <v>43</v>
      </c>
      <c r="K833" s="167" t="s">
        <v>1802</v>
      </c>
    </row>
    <row r="834" spans="2:11" ht="57" customHeight="1">
      <c r="B834" s="94"/>
      <c r="C834" s="135" t="s">
        <v>133</v>
      </c>
      <c r="D834" s="124">
        <v>45097</v>
      </c>
      <c r="E834" s="135" t="s">
        <v>1803</v>
      </c>
      <c r="F834" s="168">
        <v>28850</v>
      </c>
      <c r="G834" s="137" t="s">
        <v>124</v>
      </c>
      <c r="H834" s="135" t="s">
        <v>257</v>
      </c>
      <c r="I834" s="137" t="s">
        <v>65</v>
      </c>
      <c r="J834" s="138" t="s">
        <v>43</v>
      </c>
      <c r="K834" s="167" t="s">
        <v>1804</v>
      </c>
    </row>
    <row r="835" spans="2:11" ht="57" customHeight="1">
      <c r="B835" s="94"/>
      <c r="C835" s="135" t="s">
        <v>133</v>
      </c>
      <c r="D835" s="124">
        <v>45104</v>
      </c>
      <c r="E835" s="135" t="s">
        <v>1805</v>
      </c>
      <c r="F835" s="168">
        <v>11392.5</v>
      </c>
      <c r="G835" s="137" t="s">
        <v>126</v>
      </c>
      <c r="H835" s="135" t="s">
        <v>257</v>
      </c>
      <c r="I835" s="137" t="s">
        <v>65</v>
      </c>
      <c r="J835" s="138" t="s">
        <v>43</v>
      </c>
      <c r="K835" s="167" t="s">
        <v>1806</v>
      </c>
    </row>
    <row r="836" spans="2:11" ht="409.5" customHeight="1">
      <c r="B836" s="94"/>
      <c r="C836" s="135" t="s">
        <v>9544</v>
      </c>
      <c r="D836" s="124">
        <v>45139</v>
      </c>
      <c r="E836" s="169" t="s">
        <v>9553</v>
      </c>
      <c r="F836" s="168">
        <v>54870.3</v>
      </c>
      <c r="G836" s="137" t="s">
        <v>124</v>
      </c>
      <c r="H836" s="135" t="s">
        <v>9556</v>
      </c>
      <c r="I836" s="137" t="s">
        <v>65</v>
      </c>
      <c r="J836" s="138" t="s">
        <v>69</v>
      </c>
      <c r="K836" s="167" t="s">
        <v>9557</v>
      </c>
    </row>
    <row r="837" spans="2:11" ht="57" customHeight="1">
      <c r="B837" s="94"/>
      <c r="C837" s="135" t="s">
        <v>37</v>
      </c>
      <c r="D837" s="124">
        <v>45244</v>
      </c>
      <c r="E837" s="135" t="s">
        <v>1807</v>
      </c>
      <c r="F837" s="168">
        <v>425.7</v>
      </c>
      <c r="G837" s="137" t="s">
        <v>126</v>
      </c>
      <c r="H837" s="135" t="s">
        <v>9554</v>
      </c>
      <c r="I837" s="137" t="s">
        <v>65</v>
      </c>
      <c r="J837" s="138" t="s">
        <v>65</v>
      </c>
      <c r="K837" s="167" t="s">
        <v>1808</v>
      </c>
    </row>
    <row r="838" spans="2:11" ht="57" customHeight="1">
      <c r="B838" s="94"/>
      <c r="C838" s="135" t="s">
        <v>37</v>
      </c>
      <c r="D838" s="124">
        <v>45254</v>
      </c>
      <c r="E838" s="135" t="s">
        <v>1809</v>
      </c>
      <c r="F838" s="168">
        <v>322.37</v>
      </c>
      <c r="G838" s="137" t="s">
        <v>124</v>
      </c>
      <c r="H838" s="135" t="s">
        <v>9555</v>
      </c>
      <c r="I838" s="137" t="s">
        <v>65</v>
      </c>
      <c r="J838" s="138" t="s">
        <v>69</v>
      </c>
      <c r="K838" s="167" t="s">
        <v>1810</v>
      </c>
    </row>
    <row r="839" spans="2:11" ht="57" customHeight="1">
      <c r="B839" s="94"/>
      <c r="C839" s="135" t="s">
        <v>143</v>
      </c>
      <c r="D839" s="124">
        <v>45254</v>
      </c>
      <c r="E839" s="135" t="s">
        <v>1811</v>
      </c>
      <c r="F839" s="168">
        <v>210.4</v>
      </c>
      <c r="G839" s="137" t="s">
        <v>124</v>
      </c>
      <c r="H839" s="135" t="s">
        <v>684</v>
      </c>
      <c r="I839" s="137" t="s">
        <v>65</v>
      </c>
      <c r="J839" s="138" t="s">
        <v>69</v>
      </c>
      <c r="K839" s="167" t="s">
        <v>1812</v>
      </c>
    </row>
    <row r="840" spans="2:11" ht="405.5" customHeight="1">
      <c r="B840" s="94"/>
      <c r="C840" s="135" t="s">
        <v>9544</v>
      </c>
      <c r="D840" s="124">
        <v>45261</v>
      </c>
      <c r="E840" s="170" t="s">
        <v>9558</v>
      </c>
      <c r="F840" s="168">
        <v>36088</v>
      </c>
      <c r="G840" s="137" t="s">
        <v>1822</v>
      </c>
      <c r="H840" s="135" t="s">
        <v>9551</v>
      </c>
      <c r="I840" s="137" t="s">
        <v>65</v>
      </c>
      <c r="J840" s="138" t="s">
        <v>69</v>
      </c>
      <c r="K840" s="171" t="s">
        <v>9559</v>
      </c>
    </row>
    <row r="841" spans="2:11" ht="57" customHeight="1">
      <c r="B841" s="94"/>
      <c r="C841" s="135" t="s">
        <v>143</v>
      </c>
      <c r="D841" s="124">
        <v>45282</v>
      </c>
      <c r="E841" s="135" t="s">
        <v>1813</v>
      </c>
      <c r="F841" s="168">
        <v>4285</v>
      </c>
      <c r="G841" s="137" t="s">
        <v>124</v>
      </c>
      <c r="H841" s="135" t="s">
        <v>1814</v>
      </c>
      <c r="I841" s="137" t="s">
        <v>65</v>
      </c>
      <c r="J841" s="138" t="s">
        <v>69</v>
      </c>
      <c r="K841" s="167" t="s">
        <v>1815</v>
      </c>
    </row>
    <row r="842" spans="2:11" ht="57" customHeight="1">
      <c r="B842" s="94"/>
      <c r="C842" s="135" t="s">
        <v>1816</v>
      </c>
      <c r="D842" s="124">
        <v>45359</v>
      </c>
      <c r="E842" s="135" t="s">
        <v>1817</v>
      </c>
      <c r="F842" s="168">
        <v>8984.89</v>
      </c>
      <c r="G842" s="137" t="s">
        <v>1785</v>
      </c>
      <c r="H842" s="135" t="s">
        <v>1818</v>
      </c>
      <c r="I842" s="137" t="s">
        <v>65</v>
      </c>
      <c r="J842" s="138" t="s">
        <v>69</v>
      </c>
      <c r="K842" s="167" t="s">
        <v>1819</v>
      </c>
    </row>
    <row r="843" spans="2:11" ht="57" customHeight="1">
      <c r="B843" s="94"/>
      <c r="C843" s="135" t="s">
        <v>37</v>
      </c>
      <c r="D843" s="131" t="s">
        <v>1820</v>
      </c>
      <c r="E843" s="135" t="s">
        <v>1821</v>
      </c>
      <c r="F843" s="172">
        <v>15033.56</v>
      </c>
      <c r="G843" s="137" t="s">
        <v>1822</v>
      </c>
      <c r="H843" s="135" t="s">
        <v>890</v>
      </c>
      <c r="I843" s="137" t="s">
        <v>65</v>
      </c>
      <c r="J843" s="138" t="s">
        <v>65</v>
      </c>
      <c r="K843" s="167" t="s">
        <v>1823</v>
      </c>
    </row>
    <row r="844" spans="2:11" ht="67.5" customHeight="1">
      <c r="B844" s="94"/>
      <c r="C844" s="135" t="s">
        <v>127</v>
      </c>
      <c r="D844" s="124" t="s">
        <v>1824</v>
      </c>
      <c r="E844" s="135" t="s">
        <v>1825</v>
      </c>
      <c r="F844" s="168">
        <v>199.94</v>
      </c>
      <c r="G844" s="137" t="s">
        <v>1822</v>
      </c>
      <c r="H844" s="135" t="s">
        <v>1826</v>
      </c>
      <c r="I844" s="137" t="s">
        <v>65</v>
      </c>
      <c r="J844" s="138" t="s">
        <v>69</v>
      </c>
      <c r="K844" s="167" t="s">
        <v>1827</v>
      </c>
    </row>
    <row r="845" spans="2:11" ht="170.5" customHeight="1">
      <c r="B845" s="94"/>
      <c r="C845" s="135" t="s">
        <v>1816</v>
      </c>
      <c r="D845" s="124">
        <v>45370</v>
      </c>
      <c r="E845" s="135" t="s">
        <v>1828</v>
      </c>
      <c r="F845" s="168">
        <v>4750</v>
      </c>
      <c r="G845" s="137" t="s">
        <v>1822</v>
      </c>
      <c r="H845" s="135" t="s">
        <v>1769</v>
      </c>
      <c r="I845" s="137" t="s">
        <v>65</v>
      </c>
      <c r="J845" s="138" t="s">
        <v>65</v>
      </c>
      <c r="K845" s="167" t="s">
        <v>1829</v>
      </c>
    </row>
    <row r="846" spans="2:11" ht="172.5" customHeight="1">
      <c r="B846" s="94"/>
      <c r="C846" s="135" t="s">
        <v>1816</v>
      </c>
      <c r="D846" s="124">
        <v>45370</v>
      </c>
      <c r="E846" s="135" t="s">
        <v>1828</v>
      </c>
      <c r="F846" s="168">
        <v>25101</v>
      </c>
      <c r="G846" s="137" t="s">
        <v>1822</v>
      </c>
      <c r="H846" s="135" t="s">
        <v>1769</v>
      </c>
      <c r="I846" s="137" t="s">
        <v>65</v>
      </c>
      <c r="J846" s="138" t="s">
        <v>65</v>
      </c>
      <c r="K846" s="167" t="s">
        <v>1830</v>
      </c>
    </row>
    <row r="847" spans="2:11" ht="57" customHeight="1">
      <c r="B847" s="94"/>
      <c r="C847" s="135" t="s">
        <v>1816</v>
      </c>
      <c r="D847" s="124">
        <v>45370</v>
      </c>
      <c r="E847" s="135" t="s">
        <v>1831</v>
      </c>
      <c r="F847" s="168">
        <v>11540.4</v>
      </c>
      <c r="G847" s="137" t="s">
        <v>1832</v>
      </c>
      <c r="H847" s="135" t="s">
        <v>1071</v>
      </c>
      <c r="I847" s="137" t="s">
        <v>65</v>
      </c>
      <c r="J847" s="138" t="s">
        <v>69</v>
      </c>
      <c r="K847" s="167" t="s">
        <v>1833</v>
      </c>
    </row>
    <row r="848" spans="2:11" ht="57" customHeight="1">
      <c r="B848" s="94"/>
      <c r="C848" s="135" t="s">
        <v>1816</v>
      </c>
      <c r="D848" s="124">
        <v>45370</v>
      </c>
      <c r="E848" s="135" t="s">
        <v>1834</v>
      </c>
      <c r="F848" s="168">
        <v>1801.04</v>
      </c>
      <c r="G848" s="137" t="s">
        <v>1785</v>
      </c>
      <c r="H848" s="135" t="s">
        <v>1071</v>
      </c>
      <c r="I848" s="137" t="s">
        <v>65</v>
      </c>
      <c r="J848" s="138" t="s">
        <v>69</v>
      </c>
      <c r="K848" s="167" t="s">
        <v>1835</v>
      </c>
    </row>
    <row r="849" spans="2:11" ht="57" customHeight="1">
      <c r="B849" s="94"/>
      <c r="C849" s="135" t="s">
        <v>1816</v>
      </c>
      <c r="D849" s="124">
        <v>45387</v>
      </c>
      <c r="E849" s="135" t="s">
        <v>1828</v>
      </c>
      <c r="F849" s="168">
        <v>12008.03</v>
      </c>
      <c r="G849" s="137" t="s">
        <v>1785</v>
      </c>
      <c r="H849" s="135" t="s">
        <v>1836</v>
      </c>
      <c r="I849" s="137" t="s">
        <v>65</v>
      </c>
      <c r="J849" s="138" t="s">
        <v>65</v>
      </c>
      <c r="K849" s="167" t="s">
        <v>1837</v>
      </c>
    </row>
    <row r="850" spans="2:11" ht="57" customHeight="1">
      <c r="B850" s="94"/>
      <c r="C850" s="135" t="s">
        <v>37</v>
      </c>
      <c r="D850" s="124">
        <v>45387</v>
      </c>
      <c r="E850" s="135" t="s">
        <v>1838</v>
      </c>
      <c r="F850" s="168">
        <v>194.53</v>
      </c>
      <c r="G850" s="137" t="s">
        <v>1785</v>
      </c>
      <c r="H850" s="135" t="s">
        <v>1839</v>
      </c>
      <c r="I850" s="137" t="s">
        <v>1290</v>
      </c>
      <c r="J850" s="138" t="s">
        <v>65</v>
      </c>
      <c r="K850" s="167" t="s">
        <v>1840</v>
      </c>
    </row>
    <row r="851" spans="2:11" ht="57" customHeight="1">
      <c r="B851" s="94"/>
      <c r="C851" s="135" t="s">
        <v>127</v>
      </c>
      <c r="D851" s="124">
        <v>45426</v>
      </c>
      <c r="E851" s="135" t="s">
        <v>1841</v>
      </c>
      <c r="F851" s="168">
        <v>50.7</v>
      </c>
      <c r="G851" s="137" t="s">
        <v>1822</v>
      </c>
      <c r="H851" s="135" t="s">
        <v>1839</v>
      </c>
      <c r="I851" s="137" t="s">
        <v>65</v>
      </c>
      <c r="J851" s="138" t="s">
        <v>69</v>
      </c>
      <c r="K851" s="167" t="s">
        <v>1842</v>
      </c>
    </row>
    <row r="852" spans="2:11" ht="57" customHeight="1">
      <c r="B852" s="94"/>
      <c r="C852" s="135" t="s">
        <v>1843</v>
      </c>
      <c r="D852" s="124">
        <v>45429</v>
      </c>
      <c r="E852" s="135" t="s">
        <v>1844</v>
      </c>
      <c r="F852" s="168">
        <v>83454.600000000006</v>
      </c>
      <c r="G852" s="137" t="s">
        <v>1822</v>
      </c>
      <c r="H852" s="135" t="s">
        <v>122</v>
      </c>
      <c r="I852" s="137" t="s">
        <v>65</v>
      </c>
      <c r="J852" s="138" t="s">
        <v>65</v>
      </c>
      <c r="K852" s="167" t="s">
        <v>1845</v>
      </c>
    </row>
    <row r="853" spans="2:11" ht="57" customHeight="1">
      <c r="B853" s="94"/>
      <c r="C853" s="135" t="s">
        <v>1816</v>
      </c>
      <c r="D853" s="124">
        <v>45478</v>
      </c>
      <c r="E853" s="135" t="s">
        <v>1846</v>
      </c>
      <c r="F853" s="168">
        <v>600</v>
      </c>
      <c r="G853" s="137" t="s">
        <v>1785</v>
      </c>
      <c r="H853" s="135" t="s">
        <v>247</v>
      </c>
      <c r="I853" s="137" t="s">
        <v>65</v>
      </c>
      <c r="J853" s="138" t="s">
        <v>69</v>
      </c>
      <c r="K853" s="167" t="s">
        <v>1847</v>
      </c>
    </row>
    <row r="854" spans="2:11" ht="57" customHeight="1">
      <c r="B854" s="94"/>
      <c r="C854" s="135" t="s">
        <v>1848</v>
      </c>
      <c r="D854" s="124">
        <v>45524</v>
      </c>
      <c r="E854" s="135" t="s">
        <v>1849</v>
      </c>
      <c r="F854" s="168">
        <v>18840</v>
      </c>
      <c r="G854" s="137" t="s">
        <v>1822</v>
      </c>
      <c r="H854" s="135" t="s">
        <v>162</v>
      </c>
      <c r="I854" s="137" t="s">
        <v>65</v>
      </c>
      <c r="J854" s="138" t="s">
        <v>65</v>
      </c>
      <c r="K854" s="167" t="s">
        <v>1850</v>
      </c>
    </row>
    <row r="855" spans="2:11" ht="57" customHeight="1">
      <c r="B855" s="94"/>
      <c r="C855" s="135" t="s">
        <v>37</v>
      </c>
      <c r="D855" s="124">
        <v>45555</v>
      </c>
      <c r="E855" s="135" t="s">
        <v>1851</v>
      </c>
      <c r="F855" s="168">
        <v>2557.123</v>
      </c>
      <c r="G855" s="137" t="s">
        <v>1785</v>
      </c>
      <c r="H855" s="135" t="s">
        <v>1852</v>
      </c>
      <c r="I855" s="137" t="s">
        <v>65</v>
      </c>
      <c r="J855" s="138" t="s">
        <v>69</v>
      </c>
      <c r="K855" s="167" t="s">
        <v>1853</v>
      </c>
    </row>
    <row r="856" spans="2:11" ht="57" customHeight="1">
      <c r="B856" s="94"/>
      <c r="C856" s="135" t="s">
        <v>127</v>
      </c>
      <c r="D856" s="124">
        <v>45555</v>
      </c>
      <c r="E856" s="135" t="s">
        <v>1854</v>
      </c>
      <c r="F856" s="168">
        <v>300</v>
      </c>
      <c r="G856" s="137" t="s">
        <v>1785</v>
      </c>
      <c r="H856" s="135" t="s">
        <v>641</v>
      </c>
      <c r="I856" s="137" t="s">
        <v>65</v>
      </c>
      <c r="J856" s="138" t="s">
        <v>69</v>
      </c>
      <c r="K856" s="167" t="s">
        <v>1855</v>
      </c>
    </row>
    <row r="857" spans="2:11" ht="57" customHeight="1">
      <c r="B857" s="94"/>
      <c r="C857" s="135" t="s">
        <v>1816</v>
      </c>
      <c r="D857" s="124">
        <v>45611</v>
      </c>
      <c r="E857" s="135" t="s">
        <v>1828</v>
      </c>
      <c r="F857" s="168">
        <v>3290.5</v>
      </c>
      <c r="G857" s="137" t="s">
        <v>1785</v>
      </c>
      <c r="H857" s="135" t="s">
        <v>1856</v>
      </c>
      <c r="I857" s="137" t="s">
        <v>65</v>
      </c>
      <c r="J857" s="138" t="s">
        <v>69</v>
      </c>
      <c r="K857" s="167" t="s">
        <v>1857</v>
      </c>
    </row>
    <row r="858" spans="2:11" ht="57" customHeight="1">
      <c r="B858" s="94"/>
      <c r="C858" s="135" t="s">
        <v>37</v>
      </c>
      <c r="D858" s="124">
        <v>45646</v>
      </c>
      <c r="E858" s="135" t="s">
        <v>1858</v>
      </c>
      <c r="F858" s="168">
        <v>100</v>
      </c>
      <c r="G858" s="137" t="s">
        <v>1832</v>
      </c>
      <c r="H858" s="135" t="s">
        <v>162</v>
      </c>
      <c r="I858" s="137" t="s">
        <v>65</v>
      </c>
      <c r="J858" s="138" t="s">
        <v>69</v>
      </c>
      <c r="K858" s="167" t="s">
        <v>1859</v>
      </c>
    </row>
    <row r="859" spans="2:11" ht="62.5" customHeight="1">
      <c r="B859" s="94"/>
      <c r="C859" s="135" t="s">
        <v>127</v>
      </c>
      <c r="D859" s="124">
        <v>45674</v>
      </c>
      <c r="E859" s="135" t="s">
        <v>1860</v>
      </c>
      <c r="F859" s="168">
        <v>495</v>
      </c>
      <c r="G859" s="137" t="s">
        <v>1785</v>
      </c>
      <c r="H859" s="135" t="s">
        <v>183</v>
      </c>
      <c r="I859" s="137" t="s">
        <v>65</v>
      </c>
      <c r="J859" s="138" t="s">
        <v>69</v>
      </c>
      <c r="K859" s="167" t="s">
        <v>1861</v>
      </c>
    </row>
    <row r="860" spans="2:11" ht="62.5" customHeight="1">
      <c r="B860" s="94"/>
      <c r="C860" s="135" t="s">
        <v>37</v>
      </c>
      <c r="D860" s="124">
        <v>45702</v>
      </c>
      <c r="E860" s="135" t="s">
        <v>1862</v>
      </c>
      <c r="F860" s="168">
        <v>498.49</v>
      </c>
      <c r="G860" s="137" t="s">
        <v>1832</v>
      </c>
      <c r="H860" s="135" t="s">
        <v>162</v>
      </c>
      <c r="I860" s="137" t="s">
        <v>65</v>
      </c>
      <c r="J860" s="138" t="s">
        <v>65</v>
      </c>
      <c r="K860" s="167" t="s">
        <v>1863</v>
      </c>
    </row>
    <row r="861" spans="2:11" ht="62.5" customHeight="1">
      <c r="B861" s="94"/>
      <c r="C861" s="135" t="s">
        <v>1864</v>
      </c>
      <c r="D861" s="124">
        <v>45702</v>
      </c>
      <c r="E861" s="135" t="s">
        <v>1865</v>
      </c>
      <c r="F861" s="168">
        <v>2667</v>
      </c>
      <c r="G861" s="137" t="s">
        <v>1832</v>
      </c>
      <c r="H861" s="135" t="s">
        <v>1071</v>
      </c>
      <c r="I861" s="137" t="s">
        <v>65</v>
      </c>
      <c r="J861" s="138" t="s">
        <v>69</v>
      </c>
      <c r="K861" s="167" t="s">
        <v>1866</v>
      </c>
    </row>
    <row r="862" spans="2:11" ht="62.5" customHeight="1">
      <c r="B862" s="94"/>
      <c r="C862" s="135" t="s">
        <v>37</v>
      </c>
      <c r="D862" s="124">
        <v>45730</v>
      </c>
      <c r="E862" s="135" t="s">
        <v>1867</v>
      </c>
      <c r="F862" s="168">
        <v>122.53</v>
      </c>
      <c r="G862" s="137" t="s">
        <v>1832</v>
      </c>
      <c r="H862" s="135" t="s">
        <v>162</v>
      </c>
      <c r="I862" s="137" t="s">
        <v>65</v>
      </c>
      <c r="J862" s="138" t="s">
        <v>69</v>
      </c>
      <c r="K862" s="167" t="s">
        <v>1868</v>
      </c>
    </row>
    <row r="863" spans="2:11" ht="344" customHeight="1">
      <c r="B863" s="94"/>
      <c r="C863" s="135" t="s">
        <v>1864</v>
      </c>
      <c r="D863" s="124">
        <v>45741</v>
      </c>
      <c r="E863" s="173" t="s">
        <v>1869</v>
      </c>
      <c r="F863" s="168">
        <v>27716.9</v>
      </c>
      <c r="G863" s="137" t="s">
        <v>1832</v>
      </c>
      <c r="H863" s="135" t="s">
        <v>162</v>
      </c>
      <c r="I863" s="137" t="s">
        <v>65</v>
      </c>
      <c r="J863" s="138" t="s">
        <v>69</v>
      </c>
      <c r="K863" s="167" t="s">
        <v>1870</v>
      </c>
    </row>
    <row r="864" spans="2:11" ht="59.5" customHeight="1">
      <c r="B864" s="94"/>
      <c r="C864" s="135" t="s">
        <v>37</v>
      </c>
      <c r="D864" s="124">
        <v>45741</v>
      </c>
      <c r="E864" s="135" t="s">
        <v>1871</v>
      </c>
      <c r="F864" s="168">
        <v>1580.52</v>
      </c>
      <c r="G864" s="137" t="s">
        <v>1822</v>
      </c>
      <c r="H864" s="135" t="s">
        <v>139</v>
      </c>
      <c r="I864" s="137" t="s">
        <v>65</v>
      </c>
      <c r="J864" s="138" t="s">
        <v>65</v>
      </c>
      <c r="K864" s="167" t="s">
        <v>1872</v>
      </c>
    </row>
    <row r="865" spans="2:11" ht="59.5" customHeight="1">
      <c r="B865" s="94"/>
      <c r="C865" s="135" t="s">
        <v>37</v>
      </c>
      <c r="D865" s="124">
        <v>45741</v>
      </c>
      <c r="E865" s="135" t="s">
        <v>1873</v>
      </c>
      <c r="F865" s="168">
        <v>280.06</v>
      </c>
      <c r="G865" s="137" t="s">
        <v>1822</v>
      </c>
      <c r="H865" s="135" t="s">
        <v>98</v>
      </c>
      <c r="I865" s="137" t="s">
        <v>65</v>
      </c>
      <c r="J865" s="138" t="s">
        <v>69</v>
      </c>
      <c r="K865" s="167" t="s">
        <v>1874</v>
      </c>
    </row>
    <row r="866" spans="2:11" ht="59.5" customHeight="1">
      <c r="B866" s="95"/>
      <c r="C866" s="135" t="s">
        <v>37</v>
      </c>
      <c r="D866" s="124">
        <v>45741</v>
      </c>
      <c r="E866" s="135" t="s">
        <v>1875</v>
      </c>
      <c r="F866" s="168">
        <v>2876.73</v>
      </c>
      <c r="G866" s="137" t="s">
        <v>1832</v>
      </c>
      <c r="H866" s="135" t="s">
        <v>122</v>
      </c>
      <c r="I866" s="137" t="s">
        <v>65</v>
      </c>
      <c r="J866" s="138" t="s">
        <v>65</v>
      </c>
      <c r="K866" s="167" t="s">
        <v>1876</v>
      </c>
    </row>
    <row r="867" spans="2:11" ht="52.5" customHeight="1">
      <c r="B867" s="76" t="s">
        <v>1877</v>
      </c>
      <c r="C867" s="77" t="s">
        <v>366</v>
      </c>
      <c r="D867" s="78">
        <v>40892</v>
      </c>
      <c r="E867" s="79" t="s">
        <v>1878</v>
      </c>
      <c r="F867" s="80">
        <v>34102</v>
      </c>
      <c r="G867" s="81" t="s">
        <v>40</v>
      </c>
      <c r="H867" s="82" t="s">
        <v>1071</v>
      </c>
      <c r="I867" s="83" t="s">
        <v>42</v>
      </c>
      <c r="J867" s="87" t="s">
        <v>69</v>
      </c>
      <c r="K867" s="88">
        <v>2</v>
      </c>
    </row>
    <row r="868" spans="2:11" ht="52.5" customHeight="1">
      <c r="B868" s="86"/>
      <c r="C868" s="77" t="s">
        <v>779</v>
      </c>
      <c r="D868" s="78" t="s">
        <v>1879</v>
      </c>
      <c r="E868" s="79" t="s">
        <v>1880</v>
      </c>
      <c r="F868" s="80">
        <v>31996</v>
      </c>
      <c r="G868" s="81" t="s">
        <v>109</v>
      </c>
      <c r="H868" s="82" t="s">
        <v>1881</v>
      </c>
      <c r="I868" s="83" t="s">
        <v>65</v>
      </c>
      <c r="J868" s="87" t="s">
        <v>69</v>
      </c>
      <c r="K868" s="88">
        <v>3</v>
      </c>
    </row>
    <row r="869" spans="2:11" ht="52.5" customHeight="1">
      <c r="B869" s="86"/>
      <c r="C869" s="77" t="s">
        <v>58</v>
      </c>
      <c r="D869" s="78">
        <v>41116</v>
      </c>
      <c r="E869" s="79" t="s">
        <v>1882</v>
      </c>
      <c r="F869" s="80">
        <v>1410</v>
      </c>
      <c r="G869" s="81" t="s">
        <v>40</v>
      </c>
      <c r="H869" s="82" t="s">
        <v>649</v>
      </c>
      <c r="I869" s="83" t="s">
        <v>42</v>
      </c>
      <c r="J869" s="84" t="s">
        <v>69</v>
      </c>
      <c r="K869" s="88">
        <v>5</v>
      </c>
    </row>
    <row r="870" spans="2:11" ht="52.5" customHeight="1">
      <c r="B870" s="86"/>
      <c r="C870" s="77" t="s">
        <v>37</v>
      </c>
      <c r="D870" s="78">
        <v>41159</v>
      </c>
      <c r="E870" s="79" t="s">
        <v>1883</v>
      </c>
      <c r="F870" s="80">
        <v>1644</v>
      </c>
      <c r="G870" s="81" t="s">
        <v>109</v>
      </c>
      <c r="H870" s="82" t="s">
        <v>1884</v>
      </c>
      <c r="I870" s="83" t="s">
        <v>65</v>
      </c>
      <c r="J870" s="84" t="s">
        <v>69</v>
      </c>
      <c r="K870" s="88">
        <v>6</v>
      </c>
    </row>
    <row r="871" spans="2:11" ht="52.5" customHeight="1">
      <c r="B871" s="86"/>
      <c r="C871" s="77" t="s">
        <v>37</v>
      </c>
      <c r="D871" s="78">
        <v>41285</v>
      </c>
      <c r="E871" s="79" t="s">
        <v>1885</v>
      </c>
      <c r="F871" s="80">
        <v>6396</v>
      </c>
      <c r="G871" s="81" t="s">
        <v>109</v>
      </c>
      <c r="H871" s="82" t="s">
        <v>76</v>
      </c>
      <c r="I871" s="83" t="s">
        <v>65</v>
      </c>
      <c r="J871" s="84" t="s">
        <v>69</v>
      </c>
      <c r="K871" s="88">
        <v>7</v>
      </c>
    </row>
    <row r="872" spans="2:11" ht="52.5" customHeight="1">
      <c r="B872" s="86"/>
      <c r="C872" s="77" t="s">
        <v>1886</v>
      </c>
      <c r="D872" s="78">
        <v>41351</v>
      </c>
      <c r="E872" s="79" t="s">
        <v>1887</v>
      </c>
      <c r="F872" s="80">
        <v>928</v>
      </c>
      <c r="G872" s="81" t="s">
        <v>52</v>
      </c>
      <c r="H872" s="82" t="s">
        <v>999</v>
      </c>
      <c r="I872" s="83" t="s">
        <v>42</v>
      </c>
      <c r="J872" s="84" t="s">
        <v>69</v>
      </c>
      <c r="K872" s="88">
        <v>8</v>
      </c>
    </row>
    <row r="873" spans="2:11" ht="52.5" customHeight="1">
      <c r="B873" s="86"/>
      <c r="C873" s="77" t="s">
        <v>58</v>
      </c>
      <c r="D873" s="78">
        <v>41576</v>
      </c>
      <c r="E873" s="79" t="s">
        <v>1888</v>
      </c>
      <c r="F873" s="80">
        <v>1014.4</v>
      </c>
      <c r="G873" s="81" t="s">
        <v>73</v>
      </c>
      <c r="H873" s="82" t="s">
        <v>1889</v>
      </c>
      <c r="I873" s="83" t="s">
        <v>42</v>
      </c>
      <c r="J873" s="84" t="s">
        <v>69</v>
      </c>
      <c r="K873" s="88">
        <v>11</v>
      </c>
    </row>
    <row r="874" spans="2:11" ht="52.5" customHeight="1">
      <c r="B874" s="86"/>
      <c r="C874" s="77" t="s">
        <v>1890</v>
      </c>
      <c r="D874" s="78">
        <v>41722</v>
      </c>
      <c r="E874" s="79" t="s">
        <v>1891</v>
      </c>
      <c r="F874" s="80">
        <v>58000</v>
      </c>
      <c r="G874" s="81" t="s">
        <v>79</v>
      </c>
      <c r="H874" s="82" t="s">
        <v>746</v>
      </c>
      <c r="I874" s="83" t="s">
        <v>42</v>
      </c>
      <c r="J874" s="84" t="s">
        <v>69</v>
      </c>
      <c r="K874" s="88">
        <v>12</v>
      </c>
    </row>
    <row r="875" spans="2:11" ht="52.5" customHeight="1">
      <c r="B875" s="86"/>
      <c r="C875" s="77" t="s">
        <v>37</v>
      </c>
      <c r="D875" s="78">
        <v>41991</v>
      </c>
      <c r="E875" s="79" t="s">
        <v>1892</v>
      </c>
      <c r="F875" s="80">
        <v>3638.6</v>
      </c>
      <c r="G875" s="81" t="s">
        <v>79</v>
      </c>
      <c r="H875" s="82" t="s">
        <v>1893</v>
      </c>
      <c r="I875" s="83" t="s">
        <v>42</v>
      </c>
      <c r="J875" s="84" t="s">
        <v>69</v>
      </c>
      <c r="K875" s="88">
        <v>13</v>
      </c>
    </row>
    <row r="876" spans="2:11" ht="52.5" customHeight="1">
      <c r="B876" s="86"/>
      <c r="C876" s="77" t="s">
        <v>779</v>
      </c>
      <c r="D876" s="78">
        <v>42194</v>
      </c>
      <c r="E876" s="79" t="s">
        <v>1894</v>
      </c>
      <c r="F876" s="80">
        <v>28678.18</v>
      </c>
      <c r="G876" s="81" t="s">
        <v>109</v>
      </c>
      <c r="H876" s="82" t="s">
        <v>76</v>
      </c>
      <c r="I876" s="83" t="s">
        <v>65</v>
      </c>
      <c r="J876" s="84" t="s">
        <v>69</v>
      </c>
      <c r="K876" s="88">
        <v>15</v>
      </c>
    </row>
    <row r="877" spans="2:11" ht="52.5" customHeight="1">
      <c r="B877" s="86"/>
      <c r="C877" s="77" t="s">
        <v>37</v>
      </c>
      <c r="D877" s="78">
        <v>42201</v>
      </c>
      <c r="E877" s="79" t="s">
        <v>1895</v>
      </c>
      <c r="F877" s="80">
        <v>1500</v>
      </c>
      <c r="G877" s="81" t="s">
        <v>109</v>
      </c>
      <c r="H877" s="82" t="s">
        <v>76</v>
      </c>
      <c r="I877" s="83" t="s">
        <v>65</v>
      </c>
      <c r="J877" s="84" t="s">
        <v>69</v>
      </c>
      <c r="K877" s="88">
        <v>16</v>
      </c>
    </row>
    <row r="878" spans="2:11" ht="52.5" customHeight="1">
      <c r="B878" s="86"/>
      <c r="C878" s="77" t="s">
        <v>37</v>
      </c>
      <c r="D878" s="127">
        <v>42682</v>
      </c>
      <c r="E878" s="79" t="s">
        <v>1896</v>
      </c>
      <c r="F878" s="80">
        <v>3641.1</v>
      </c>
      <c r="G878" s="81" t="s">
        <v>109</v>
      </c>
      <c r="H878" s="79" t="s">
        <v>76</v>
      </c>
      <c r="I878" s="145" t="s">
        <v>65</v>
      </c>
      <c r="J878" s="84" t="s">
        <v>69</v>
      </c>
      <c r="K878" s="88">
        <v>18</v>
      </c>
    </row>
    <row r="879" spans="2:11" ht="52.5" customHeight="1">
      <c r="B879" s="86"/>
      <c r="C879" s="77" t="s">
        <v>37</v>
      </c>
      <c r="D879" s="127" t="s">
        <v>1897</v>
      </c>
      <c r="E879" s="79" t="s">
        <v>1898</v>
      </c>
      <c r="F879" s="80">
        <v>43.55</v>
      </c>
      <c r="G879" s="81" t="s">
        <v>97</v>
      </c>
      <c r="H879" s="79" t="s">
        <v>777</v>
      </c>
      <c r="I879" s="145" t="s">
        <v>65</v>
      </c>
      <c r="J879" s="84" t="s">
        <v>69</v>
      </c>
      <c r="K879" s="88">
        <v>19</v>
      </c>
    </row>
    <row r="880" spans="2:11" ht="52.5" customHeight="1">
      <c r="B880" s="86"/>
      <c r="C880" s="101" t="s">
        <v>37</v>
      </c>
      <c r="D880" s="114">
        <v>42731</v>
      </c>
      <c r="E880" s="103" t="s">
        <v>1899</v>
      </c>
      <c r="F880" s="80">
        <v>23449.200000000001</v>
      </c>
      <c r="G880" s="104" t="s">
        <v>97</v>
      </c>
      <c r="H880" s="103" t="s">
        <v>1203</v>
      </c>
      <c r="I880" s="105" t="s">
        <v>65</v>
      </c>
      <c r="J880" s="84" t="s">
        <v>69</v>
      </c>
      <c r="K880" s="88">
        <v>20</v>
      </c>
    </row>
    <row r="881" spans="2:11" ht="52.5" customHeight="1">
      <c r="B881" s="86"/>
      <c r="C881" s="77" t="s">
        <v>1900</v>
      </c>
      <c r="D881" s="114" t="s">
        <v>1901</v>
      </c>
      <c r="E881" s="103" t="s">
        <v>1902</v>
      </c>
      <c r="F881" s="80">
        <v>4194.8500000000004</v>
      </c>
      <c r="G881" s="104" t="s">
        <v>63</v>
      </c>
      <c r="H881" s="103" t="s">
        <v>1903</v>
      </c>
      <c r="I881" s="105" t="s">
        <v>65</v>
      </c>
      <c r="J881" s="84" t="s">
        <v>69</v>
      </c>
      <c r="K881" s="88">
        <v>21</v>
      </c>
    </row>
    <row r="882" spans="2:11" ht="52.5" customHeight="1">
      <c r="B882" s="86"/>
      <c r="C882" s="77" t="s">
        <v>37</v>
      </c>
      <c r="D882" s="114">
        <v>42821</v>
      </c>
      <c r="E882" s="103" t="s">
        <v>1904</v>
      </c>
      <c r="F882" s="80">
        <v>600</v>
      </c>
      <c r="G882" s="104" t="s">
        <v>126</v>
      </c>
      <c r="H882" s="103" t="s">
        <v>931</v>
      </c>
      <c r="I882" s="105" t="s">
        <v>65</v>
      </c>
      <c r="J882" s="84" t="s">
        <v>69</v>
      </c>
      <c r="K882" s="88">
        <v>22</v>
      </c>
    </row>
    <row r="883" spans="2:11" ht="52.5" customHeight="1">
      <c r="B883" s="86"/>
      <c r="C883" s="77" t="s">
        <v>366</v>
      </c>
      <c r="D883" s="114" t="s">
        <v>1905</v>
      </c>
      <c r="E883" s="103" t="s">
        <v>1906</v>
      </c>
      <c r="F883" s="80">
        <v>40753.4</v>
      </c>
      <c r="G883" s="104" t="s">
        <v>109</v>
      </c>
      <c r="H883" s="103" t="s">
        <v>1907</v>
      </c>
      <c r="I883" s="105" t="s">
        <v>65</v>
      </c>
      <c r="J883" s="84" t="s">
        <v>65</v>
      </c>
      <c r="K883" s="88">
        <v>23</v>
      </c>
    </row>
    <row r="884" spans="2:11" ht="72" customHeight="1">
      <c r="B884" s="86"/>
      <c r="C884" s="101" t="s">
        <v>37</v>
      </c>
      <c r="D884" s="114" t="s">
        <v>1908</v>
      </c>
      <c r="E884" s="103" t="s">
        <v>1909</v>
      </c>
      <c r="F884" s="80">
        <v>20441.82</v>
      </c>
      <c r="G884" s="104" t="s">
        <v>63</v>
      </c>
      <c r="H884" s="103" t="s">
        <v>1910</v>
      </c>
      <c r="I884" s="105" t="s">
        <v>65</v>
      </c>
      <c r="J884" s="84" t="s">
        <v>69</v>
      </c>
      <c r="K884" s="88">
        <v>24</v>
      </c>
    </row>
    <row r="885" spans="2:11" ht="82.5" customHeight="1">
      <c r="B885" s="86"/>
      <c r="C885" s="101" t="s">
        <v>143</v>
      </c>
      <c r="D885" s="114" t="s">
        <v>1911</v>
      </c>
      <c r="E885" s="103" t="s">
        <v>1912</v>
      </c>
      <c r="F885" s="80">
        <v>12575.97</v>
      </c>
      <c r="G885" s="104" t="s">
        <v>126</v>
      </c>
      <c r="H885" s="103" t="s">
        <v>1913</v>
      </c>
      <c r="I885" s="105" t="s">
        <v>65</v>
      </c>
      <c r="J885" s="84" t="s">
        <v>65</v>
      </c>
      <c r="K885" s="88">
        <v>25</v>
      </c>
    </row>
    <row r="886" spans="2:11" ht="52.5" customHeight="1">
      <c r="B886" s="86"/>
      <c r="C886" s="101" t="s">
        <v>127</v>
      </c>
      <c r="D886" s="114" t="s">
        <v>1914</v>
      </c>
      <c r="E886" s="103" t="s">
        <v>1915</v>
      </c>
      <c r="F886" s="80">
        <v>196</v>
      </c>
      <c r="G886" s="104" t="s">
        <v>109</v>
      </c>
      <c r="H886" s="103" t="s">
        <v>418</v>
      </c>
      <c r="I886" s="105" t="s">
        <v>65</v>
      </c>
      <c r="J886" s="84" t="s">
        <v>69</v>
      </c>
      <c r="K886" s="88">
        <v>28</v>
      </c>
    </row>
    <row r="887" spans="2:11" ht="52.5" customHeight="1">
      <c r="B887" s="86"/>
      <c r="C887" s="77" t="s">
        <v>366</v>
      </c>
      <c r="D887" s="114">
        <v>43399</v>
      </c>
      <c r="E887" s="103" t="s">
        <v>1916</v>
      </c>
      <c r="F887" s="80">
        <v>16914.47</v>
      </c>
      <c r="G887" s="104" t="s">
        <v>63</v>
      </c>
      <c r="H887" s="103" t="s">
        <v>1398</v>
      </c>
      <c r="I887" s="105" t="s">
        <v>65</v>
      </c>
      <c r="J887" s="84" t="s">
        <v>65</v>
      </c>
      <c r="K887" s="88">
        <v>30</v>
      </c>
    </row>
    <row r="888" spans="2:11" ht="52.5" customHeight="1">
      <c r="B888" s="86"/>
      <c r="C888" s="77" t="s">
        <v>779</v>
      </c>
      <c r="D888" s="114">
        <v>43462</v>
      </c>
      <c r="E888" s="103" t="s">
        <v>1917</v>
      </c>
      <c r="F888" s="80">
        <v>3677.16</v>
      </c>
      <c r="G888" s="104" t="s">
        <v>109</v>
      </c>
      <c r="H888" s="103" t="s">
        <v>418</v>
      </c>
      <c r="I888" s="105" t="s">
        <v>65</v>
      </c>
      <c r="J888" s="84" t="s">
        <v>65</v>
      </c>
      <c r="K888" s="88">
        <v>32</v>
      </c>
    </row>
    <row r="889" spans="2:11" ht="52.5" customHeight="1">
      <c r="B889" s="86"/>
      <c r="C889" s="77" t="s">
        <v>37</v>
      </c>
      <c r="D889" s="114">
        <v>43543</v>
      </c>
      <c r="E889" s="103" t="s">
        <v>1918</v>
      </c>
      <c r="F889" s="80">
        <v>1363.11</v>
      </c>
      <c r="G889" s="104" t="s">
        <v>114</v>
      </c>
      <c r="H889" s="103" t="s">
        <v>418</v>
      </c>
      <c r="I889" s="105" t="s">
        <v>65</v>
      </c>
      <c r="J889" s="84" t="s">
        <v>69</v>
      </c>
      <c r="K889" s="88">
        <v>33</v>
      </c>
    </row>
    <row r="890" spans="2:11" ht="52.5" customHeight="1">
      <c r="B890" s="86"/>
      <c r="C890" s="77" t="s">
        <v>37</v>
      </c>
      <c r="D890" s="114" t="s">
        <v>1919</v>
      </c>
      <c r="E890" s="103" t="s">
        <v>1920</v>
      </c>
      <c r="F890" s="80">
        <v>1116.94</v>
      </c>
      <c r="G890" s="104" t="s">
        <v>165</v>
      </c>
      <c r="H890" s="103" t="s">
        <v>1921</v>
      </c>
      <c r="I890" s="105" t="s">
        <v>65</v>
      </c>
      <c r="J890" s="84" t="s">
        <v>65</v>
      </c>
      <c r="K890" s="88">
        <v>36</v>
      </c>
    </row>
    <row r="891" spans="2:11" ht="52.5" customHeight="1">
      <c r="B891" s="86"/>
      <c r="C891" s="77" t="s">
        <v>1922</v>
      </c>
      <c r="D891" s="114" t="s">
        <v>1923</v>
      </c>
      <c r="E891" s="103" t="s">
        <v>1924</v>
      </c>
      <c r="F891" s="80">
        <v>18982.900000000001</v>
      </c>
      <c r="G891" s="104" t="s">
        <v>1925</v>
      </c>
      <c r="H891" s="103" t="s">
        <v>1926</v>
      </c>
      <c r="I891" s="105" t="s">
        <v>65</v>
      </c>
      <c r="J891" s="84" t="s">
        <v>69</v>
      </c>
      <c r="K891" s="88">
        <v>38</v>
      </c>
    </row>
    <row r="892" spans="2:11" ht="52.5" customHeight="1">
      <c r="B892" s="86"/>
      <c r="C892" s="77" t="s">
        <v>37</v>
      </c>
      <c r="D892" s="114">
        <v>44026</v>
      </c>
      <c r="E892" s="103" t="s">
        <v>1927</v>
      </c>
      <c r="F892" s="80">
        <v>5843.5</v>
      </c>
      <c r="G892" s="104" t="s">
        <v>1928</v>
      </c>
      <c r="H892" s="103" t="s">
        <v>1929</v>
      </c>
      <c r="I892" s="105" t="s">
        <v>65</v>
      </c>
      <c r="J892" s="84" t="s">
        <v>65</v>
      </c>
      <c r="K892" s="88">
        <v>39</v>
      </c>
    </row>
    <row r="893" spans="2:11" ht="52.5" customHeight="1">
      <c r="B893" s="86"/>
      <c r="C893" s="77" t="s">
        <v>37</v>
      </c>
      <c r="D893" s="114">
        <v>44064</v>
      </c>
      <c r="E893" s="103" t="s">
        <v>1930</v>
      </c>
      <c r="F893" s="80">
        <v>37740.269999999997</v>
      </c>
      <c r="G893" s="104" t="s">
        <v>126</v>
      </c>
      <c r="H893" s="103" t="s">
        <v>1931</v>
      </c>
      <c r="I893" s="105" t="s">
        <v>65</v>
      </c>
      <c r="J893" s="84" t="s">
        <v>69</v>
      </c>
      <c r="K893" s="88">
        <v>40</v>
      </c>
    </row>
    <row r="894" spans="2:11" ht="52.5" customHeight="1">
      <c r="B894" s="86"/>
      <c r="C894" s="77" t="s">
        <v>37</v>
      </c>
      <c r="D894" s="114">
        <v>44082</v>
      </c>
      <c r="E894" s="103" t="s">
        <v>1932</v>
      </c>
      <c r="F894" s="80">
        <v>300</v>
      </c>
      <c r="G894" s="104" t="s">
        <v>126</v>
      </c>
      <c r="H894" s="103" t="s">
        <v>1275</v>
      </c>
      <c r="I894" s="105" t="s">
        <v>65</v>
      </c>
      <c r="J894" s="84" t="s">
        <v>69</v>
      </c>
      <c r="K894" s="88">
        <v>41</v>
      </c>
    </row>
    <row r="895" spans="2:11" ht="52.5" customHeight="1">
      <c r="B895" s="86"/>
      <c r="C895" s="77" t="s">
        <v>37</v>
      </c>
      <c r="D895" s="114">
        <v>44356</v>
      </c>
      <c r="E895" s="103" t="s">
        <v>1933</v>
      </c>
      <c r="F895" s="80">
        <v>4899.55</v>
      </c>
      <c r="G895" s="104" t="s">
        <v>126</v>
      </c>
      <c r="H895" s="103" t="s">
        <v>1275</v>
      </c>
      <c r="I895" s="105" t="s">
        <v>65</v>
      </c>
      <c r="J895" s="84" t="s">
        <v>65</v>
      </c>
      <c r="K895" s="88">
        <v>45</v>
      </c>
    </row>
    <row r="896" spans="2:11" ht="52.5" customHeight="1">
      <c r="B896" s="86"/>
      <c r="C896" s="77" t="s">
        <v>37</v>
      </c>
      <c r="D896" s="114">
        <v>44582</v>
      </c>
      <c r="E896" s="103" t="s">
        <v>1934</v>
      </c>
      <c r="F896" s="80">
        <v>200</v>
      </c>
      <c r="G896" s="104" t="s">
        <v>129</v>
      </c>
      <c r="H896" s="103" t="s">
        <v>931</v>
      </c>
      <c r="I896" s="105" t="s">
        <v>65</v>
      </c>
      <c r="J896" s="84" t="s">
        <v>69</v>
      </c>
      <c r="K896" s="88">
        <v>48</v>
      </c>
    </row>
    <row r="897" spans="2:11" ht="52.5" customHeight="1">
      <c r="B897" s="86"/>
      <c r="C897" s="77" t="s">
        <v>127</v>
      </c>
      <c r="D897" s="114">
        <v>44582</v>
      </c>
      <c r="E897" s="103" t="s">
        <v>1935</v>
      </c>
      <c r="F897" s="80">
        <v>398.11</v>
      </c>
      <c r="G897" s="104" t="s">
        <v>126</v>
      </c>
      <c r="H897" s="103" t="s">
        <v>1936</v>
      </c>
      <c r="I897" s="105" t="s">
        <v>65</v>
      </c>
      <c r="J897" s="84" t="s">
        <v>69</v>
      </c>
      <c r="K897" s="88">
        <v>49</v>
      </c>
    </row>
    <row r="898" spans="2:11" ht="52.5" customHeight="1">
      <c r="B898" s="86"/>
      <c r="C898" s="77" t="s">
        <v>143</v>
      </c>
      <c r="D898" s="114">
        <v>44601</v>
      </c>
      <c r="E898" s="103" t="s">
        <v>1937</v>
      </c>
      <c r="F898" s="80">
        <v>17859</v>
      </c>
      <c r="G898" s="104" t="s">
        <v>124</v>
      </c>
      <c r="H898" s="103" t="s">
        <v>699</v>
      </c>
      <c r="I898" s="105" t="s">
        <v>65</v>
      </c>
      <c r="J898" s="84" t="s">
        <v>65</v>
      </c>
      <c r="K898" s="88">
        <v>50</v>
      </c>
    </row>
    <row r="899" spans="2:11" ht="52.5" customHeight="1">
      <c r="B899" s="86"/>
      <c r="C899" s="77" t="s">
        <v>127</v>
      </c>
      <c r="D899" s="114">
        <v>44613</v>
      </c>
      <c r="E899" s="103" t="s">
        <v>1938</v>
      </c>
      <c r="F899" s="80">
        <v>1209.1500000000001</v>
      </c>
      <c r="G899" s="104" t="s">
        <v>126</v>
      </c>
      <c r="H899" s="103" t="s">
        <v>1266</v>
      </c>
      <c r="I899" s="105" t="s">
        <v>65</v>
      </c>
      <c r="J899" s="84" t="s">
        <v>69</v>
      </c>
      <c r="K899" s="88">
        <v>51</v>
      </c>
    </row>
    <row r="900" spans="2:11" ht="52.5" customHeight="1">
      <c r="B900" s="86"/>
      <c r="C900" s="77" t="s">
        <v>127</v>
      </c>
      <c r="D900" s="114">
        <v>44635</v>
      </c>
      <c r="E900" s="103" t="s">
        <v>1939</v>
      </c>
      <c r="F900" s="80">
        <v>1247.54</v>
      </c>
      <c r="G900" s="104" t="s">
        <v>126</v>
      </c>
      <c r="H900" s="103" t="s">
        <v>1266</v>
      </c>
      <c r="I900" s="105" t="s">
        <v>65</v>
      </c>
      <c r="J900" s="84" t="s">
        <v>69</v>
      </c>
      <c r="K900" s="88">
        <v>53</v>
      </c>
    </row>
    <row r="901" spans="2:11" ht="52.5" customHeight="1">
      <c r="B901" s="86"/>
      <c r="C901" s="77" t="s">
        <v>37</v>
      </c>
      <c r="D901" s="114">
        <v>44635</v>
      </c>
      <c r="E901" s="103" t="s">
        <v>1939</v>
      </c>
      <c r="F901" s="80">
        <v>200</v>
      </c>
      <c r="G901" s="104" t="s">
        <v>126</v>
      </c>
      <c r="H901" s="103" t="s">
        <v>254</v>
      </c>
      <c r="I901" s="105" t="s">
        <v>69</v>
      </c>
      <c r="J901" s="84" t="s">
        <v>65</v>
      </c>
      <c r="K901" s="88">
        <v>54</v>
      </c>
    </row>
    <row r="902" spans="2:11" ht="60" customHeight="1">
      <c r="B902" s="86"/>
      <c r="C902" s="77" t="s">
        <v>127</v>
      </c>
      <c r="D902" s="114">
        <v>44651</v>
      </c>
      <c r="E902" s="103" t="s">
        <v>1940</v>
      </c>
      <c r="F902" s="80">
        <v>197.09</v>
      </c>
      <c r="G902" s="104" t="s">
        <v>129</v>
      </c>
      <c r="H902" s="103" t="s">
        <v>1280</v>
      </c>
      <c r="I902" s="105" t="s">
        <v>65</v>
      </c>
      <c r="J902" s="84" t="s">
        <v>69</v>
      </c>
      <c r="K902" s="88">
        <v>55</v>
      </c>
    </row>
    <row r="903" spans="2:11" ht="52.5" customHeight="1">
      <c r="B903" s="86"/>
      <c r="C903" s="77" t="s">
        <v>37</v>
      </c>
      <c r="D903" s="114">
        <v>44832</v>
      </c>
      <c r="E903" s="103" t="s">
        <v>1941</v>
      </c>
      <c r="F903" s="80">
        <v>1937.64</v>
      </c>
      <c r="G903" s="104" t="s">
        <v>63</v>
      </c>
      <c r="H903" s="103" t="s">
        <v>247</v>
      </c>
      <c r="I903" s="105" t="s">
        <v>65</v>
      </c>
      <c r="J903" s="84" t="s">
        <v>65</v>
      </c>
      <c r="K903" s="88">
        <v>58</v>
      </c>
    </row>
    <row r="904" spans="2:11" ht="72" customHeight="1">
      <c r="B904" s="86"/>
      <c r="C904" s="77" t="s">
        <v>127</v>
      </c>
      <c r="D904" s="114">
        <v>44900</v>
      </c>
      <c r="E904" s="103" t="s">
        <v>1942</v>
      </c>
      <c r="F904" s="80">
        <v>75.05</v>
      </c>
      <c r="G904" s="104" t="s">
        <v>243</v>
      </c>
      <c r="H904" s="103" t="s">
        <v>183</v>
      </c>
      <c r="I904" s="105" t="s">
        <v>65</v>
      </c>
      <c r="J904" s="84" t="s">
        <v>69</v>
      </c>
      <c r="K904" s="88">
        <v>59</v>
      </c>
    </row>
    <row r="905" spans="2:11" ht="72" customHeight="1">
      <c r="B905" s="86"/>
      <c r="C905" s="77" t="s">
        <v>140</v>
      </c>
      <c r="D905" s="114" t="s">
        <v>1943</v>
      </c>
      <c r="E905" s="103" t="s">
        <v>1944</v>
      </c>
      <c r="F905" s="80">
        <v>30400</v>
      </c>
      <c r="G905" s="104" t="s">
        <v>63</v>
      </c>
      <c r="H905" s="103" t="s">
        <v>1945</v>
      </c>
      <c r="I905" s="105" t="s">
        <v>65</v>
      </c>
      <c r="J905" s="84" t="s">
        <v>65</v>
      </c>
      <c r="K905" s="88">
        <v>60</v>
      </c>
    </row>
    <row r="906" spans="2:11" ht="52.5" customHeight="1">
      <c r="B906" s="86"/>
      <c r="C906" s="77" t="s">
        <v>160</v>
      </c>
      <c r="D906" s="114">
        <v>45014</v>
      </c>
      <c r="E906" s="103" t="s">
        <v>1946</v>
      </c>
      <c r="F906" s="80">
        <v>2290.59</v>
      </c>
      <c r="G906" s="104" t="s">
        <v>63</v>
      </c>
      <c r="H906" s="103" t="s">
        <v>1947</v>
      </c>
      <c r="I906" s="105" t="s">
        <v>65</v>
      </c>
      <c r="J906" s="84" t="s">
        <v>69</v>
      </c>
      <c r="K906" s="88">
        <v>62</v>
      </c>
    </row>
    <row r="907" spans="2:11" ht="52.5" customHeight="1">
      <c r="B907" s="86"/>
      <c r="C907" s="77" t="s">
        <v>127</v>
      </c>
      <c r="D907" s="114">
        <v>45015</v>
      </c>
      <c r="E907" s="103" t="s">
        <v>1948</v>
      </c>
      <c r="F907" s="80">
        <v>679.7</v>
      </c>
      <c r="G907" s="104" t="s">
        <v>243</v>
      </c>
      <c r="H907" s="103" t="s">
        <v>89</v>
      </c>
      <c r="I907" s="105" t="s">
        <v>65</v>
      </c>
      <c r="J907" s="84" t="s">
        <v>69</v>
      </c>
      <c r="K907" s="88">
        <v>63</v>
      </c>
    </row>
    <row r="908" spans="2:11" ht="52.5" customHeight="1">
      <c r="B908" s="94"/>
      <c r="C908" s="77" t="s">
        <v>9233</v>
      </c>
      <c r="D908" s="114">
        <v>45191</v>
      </c>
      <c r="E908" s="103" t="s">
        <v>9232</v>
      </c>
      <c r="F908" s="80">
        <v>981</v>
      </c>
      <c r="G908" s="104" t="s">
        <v>124</v>
      </c>
      <c r="H908" s="103" t="s">
        <v>1949</v>
      </c>
      <c r="I908" s="105" t="s">
        <v>65</v>
      </c>
      <c r="J908" s="84" t="s">
        <v>69</v>
      </c>
      <c r="K908" s="88">
        <v>64</v>
      </c>
    </row>
    <row r="909" spans="2:11" ht="52.5" customHeight="1">
      <c r="B909" s="94"/>
      <c r="C909" s="77" t="s">
        <v>37</v>
      </c>
      <c r="D909" s="114">
        <v>45191</v>
      </c>
      <c r="E909" s="103" t="s">
        <v>1950</v>
      </c>
      <c r="F909" s="80">
        <v>353</v>
      </c>
      <c r="G909" s="104" t="s">
        <v>124</v>
      </c>
      <c r="H909" s="103" t="s">
        <v>254</v>
      </c>
      <c r="I909" s="105" t="s">
        <v>65</v>
      </c>
      <c r="J909" s="84" t="s">
        <v>65</v>
      </c>
      <c r="K909" s="88">
        <v>65</v>
      </c>
    </row>
    <row r="910" spans="2:11" ht="52.5" customHeight="1">
      <c r="B910" s="94"/>
      <c r="C910" s="77" t="s">
        <v>37</v>
      </c>
      <c r="D910" s="114">
        <v>45225</v>
      </c>
      <c r="E910" s="103" t="s">
        <v>1951</v>
      </c>
      <c r="F910" s="80">
        <v>100</v>
      </c>
      <c r="G910" s="104" t="s">
        <v>124</v>
      </c>
      <c r="H910" s="103" t="s">
        <v>931</v>
      </c>
      <c r="I910" s="105" t="s">
        <v>65</v>
      </c>
      <c r="J910" s="84" t="s">
        <v>69</v>
      </c>
      <c r="K910" s="88">
        <v>67</v>
      </c>
    </row>
    <row r="911" spans="2:11" ht="52.5" customHeight="1">
      <c r="B911" s="94"/>
      <c r="C911" s="77" t="s">
        <v>127</v>
      </c>
      <c r="D911" s="114">
        <v>45273</v>
      </c>
      <c r="E911" s="103" t="s">
        <v>1950</v>
      </c>
      <c r="F911" s="80">
        <v>300</v>
      </c>
      <c r="G911" s="104" t="s">
        <v>124</v>
      </c>
      <c r="H911" s="103" t="s">
        <v>1266</v>
      </c>
      <c r="I911" s="105" t="s">
        <v>65</v>
      </c>
      <c r="J911" s="84" t="s">
        <v>69</v>
      </c>
      <c r="K911" s="88">
        <v>68</v>
      </c>
    </row>
    <row r="912" spans="2:11" ht="52.5" customHeight="1">
      <c r="B912" s="94"/>
      <c r="C912" s="77" t="s">
        <v>37</v>
      </c>
      <c r="D912" s="114">
        <v>45442</v>
      </c>
      <c r="E912" s="103" t="s">
        <v>1952</v>
      </c>
      <c r="F912" s="80">
        <v>2003.99</v>
      </c>
      <c r="G912" s="104" t="s">
        <v>1953</v>
      </c>
      <c r="H912" s="103" t="s">
        <v>1954</v>
      </c>
      <c r="I912" s="105" t="s">
        <v>65</v>
      </c>
      <c r="J912" s="84" t="s">
        <v>69</v>
      </c>
      <c r="K912" s="88">
        <v>69</v>
      </c>
    </row>
    <row r="913" spans="2:11" ht="52.5" customHeight="1">
      <c r="B913" s="94"/>
      <c r="C913" s="77" t="s">
        <v>1955</v>
      </c>
      <c r="D913" s="114" t="s">
        <v>1956</v>
      </c>
      <c r="E913" s="103" t="s">
        <v>1957</v>
      </c>
      <c r="F913" s="80">
        <v>25151</v>
      </c>
      <c r="G913" s="104" t="s">
        <v>1958</v>
      </c>
      <c r="H913" s="103" t="s">
        <v>1959</v>
      </c>
      <c r="I913" s="105" t="s">
        <v>65</v>
      </c>
      <c r="J913" s="84" t="s">
        <v>65</v>
      </c>
      <c r="K913" s="88">
        <v>70</v>
      </c>
    </row>
    <row r="914" spans="2:11" ht="52.5" customHeight="1">
      <c r="B914" s="94"/>
      <c r="C914" s="77" t="s">
        <v>1960</v>
      </c>
      <c r="D914" s="114">
        <v>45735</v>
      </c>
      <c r="E914" s="103" t="s">
        <v>1961</v>
      </c>
      <c r="F914" s="80">
        <v>100</v>
      </c>
      <c r="G914" s="104" t="s">
        <v>1962</v>
      </c>
      <c r="H914" s="103" t="s">
        <v>1963</v>
      </c>
      <c r="I914" s="105" t="s">
        <v>65</v>
      </c>
      <c r="J914" s="84" t="s">
        <v>69</v>
      </c>
      <c r="K914" s="88">
        <v>74</v>
      </c>
    </row>
    <row r="915" spans="2:11" ht="52.5" customHeight="1">
      <c r="B915" s="95"/>
      <c r="C915" s="77" t="s">
        <v>127</v>
      </c>
      <c r="D915" s="114">
        <v>45735</v>
      </c>
      <c r="E915" s="103" t="s">
        <v>1964</v>
      </c>
      <c r="F915" s="80">
        <v>139.53</v>
      </c>
      <c r="G915" s="104" t="s">
        <v>1965</v>
      </c>
      <c r="H915" s="103" t="s">
        <v>977</v>
      </c>
      <c r="I915" s="105" t="s">
        <v>65</v>
      </c>
      <c r="J915" s="84" t="s">
        <v>69</v>
      </c>
      <c r="K915" s="88">
        <v>75</v>
      </c>
    </row>
    <row r="916" spans="2:11" ht="52.5" customHeight="1">
      <c r="B916" s="108" t="s">
        <v>9420</v>
      </c>
      <c r="C916" s="77" t="s">
        <v>366</v>
      </c>
      <c r="D916" s="78" t="s">
        <v>1966</v>
      </c>
      <c r="E916" s="79" t="s">
        <v>1967</v>
      </c>
      <c r="F916" s="80">
        <v>3245.15</v>
      </c>
      <c r="G916" s="81" t="s">
        <v>295</v>
      </c>
      <c r="H916" s="82" t="s">
        <v>777</v>
      </c>
      <c r="I916" s="83" t="s">
        <v>42</v>
      </c>
      <c r="J916" s="84" t="s">
        <v>69</v>
      </c>
      <c r="K916" s="88">
        <v>3</v>
      </c>
    </row>
    <row r="917" spans="2:11" ht="52.5" customHeight="1">
      <c r="B917" s="123"/>
      <c r="C917" s="77" t="s">
        <v>37</v>
      </c>
      <c r="D917" s="78">
        <v>40766</v>
      </c>
      <c r="E917" s="79" t="s">
        <v>1968</v>
      </c>
      <c r="F917" s="80">
        <v>210.6</v>
      </c>
      <c r="G917" s="81" t="s">
        <v>243</v>
      </c>
      <c r="H917" s="82" t="s">
        <v>777</v>
      </c>
      <c r="I917" s="83" t="s">
        <v>42</v>
      </c>
      <c r="J917" s="84" t="s">
        <v>69</v>
      </c>
      <c r="K917" s="88">
        <v>5</v>
      </c>
    </row>
    <row r="918" spans="2:11" ht="52.5" customHeight="1">
      <c r="B918" s="123"/>
      <c r="C918" s="77" t="s">
        <v>37</v>
      </c>
      <c r="D918" s="78">
        <v>40849</v>
      </c>
      <c r="E918" s="79" t="s">
        <v>1969</v>
      </c>
      <c r="F918" s="80">
        <v>1800</v>
      </c>
      <c r="G918" s="81" t="s">
        <v>295</v>
      </c>
      <c r="H918" s="82" t="s">
        <v>1071</v>
      </c>
      <c r="I918" s="83" t="s">
        <v>42</v>
      </c>
      <c r="J918" s="84" t="s">
        <v>69</v>
      </c>
      <c r="K918" s="88">
        <v>6</v>
      </c>
    </row>
    <row r="919" spans="2:11" ht="52.5" customHeight="1">
      <c r="B919" s="123"/>
      <c r="C919" s="77" t="s">
        <v>1970</v>
      </c>
      <c r="D919" s="78">
        <v>41682</v>
      </c>
      <c r="E919" s="79" t="s">
        <v>1971</v>
      </c>
      <c r="F919" s="80">
        <v>6300</v>
      </c>
      <c r="G919" s="81" t="s">
        <v>73</v>
      </c>
      <c r="H919" s="82" t="s">
        <v>475</v>
      </c>
      <c r="I919" s="83" t="s">
        <v>42</v>
      </c>
      <c r="J919" s="84" t="s">
        <v>69</v>
      </c>
      <c r="K919" s="88">
        <v>10</v>
      </c>
    </row>
    <row r="920" spans="2:11" ht="72" customHeight="1">
      <c r="B920" s="123"/>
      <c r="C920" s="101" t="s">
        <v>37</v>
      </c>
      <c r="D920" s="114" t="s">
        <v>9422</v>
      </c>
      <c r="E920" s="103" t="s">
        <v>1972</v>
      </c>
      <c r="F920" s="90">
        <v>2716.9</v>
      </c>
      <c r="G920" s="104" t="s">
        <v>97</v>
      </c>
      <c r="H920" s="103" t="s">
        <v>9421</v>
      </c>
      <c r="I920" s="121" t="s">
        <v>65</v>
      </c>
      <c r="J920" s="91" t="s">
        <v>65</v>
      </c>
      <c r="K920" s="174">
        <v>15</v>
      </c>
    </row>
    <row r="921" spans="2:11" ht="52.5" customHeight="1">
      <c r="B921" s="123"/>
      <c r="C921" s="101" t="s">
        <v>133</v>
      </c>
      <c r="D921" s="114" t="s">
        <v>1973</v>
      </c>
      <c r="E921" s="103" t="s">
        <v>1974</v>
      </c>
      <c r="F921" s="90">
        <v>200</v>
      </c>
      <c r="G921" s="104" t="s">
        <v>97</v>
      </c>
      <c r="H921" s="103" t="s">
        <v>196</v>
      </c>
      <c r="I921" s="121" t="s">
        <v>65</v>
      </c>
      <c r="J921" s="91" t="s">
        <v>69</v>
      </c>
      <c r="K921" s="174">
        <v>16</v>
      </c>
    </row>
    <row r="922" spans="2:11" ht="52.5" customHeight="1">
      <c r="B922" s="123"/>
      <c r="C922" s="101" t="s">
        <v>37</v>
      </c>
      <c r="D922" s="114">
        <v>43115</v>
      </c>
      <c r="E922" s="103" t="s">
        <v>1975</v>
      </c>
      <c r="F922" s="90">
        <v>300</v>
      </c>
      <c r="G922" s="104" t="s">
        <v>63</v>
      </c>
      <c r="H922" s="103" t="s">
        <v>1285</v>
      </c>
      <c r="I922" s="121" t="s">
        <v>65</v>
      </c>
      <c r="J922" s="91" t="s">
        <v>65</v>
      </c>
      <c r="K922" s="174">
        <v>17</v>
      </c>
    </row>
    <row r="923" spans="2:11" ht="60" customHeight="1">
      <c r="B923" s="123"/>
      <c r="C923" s="101" t="s">
        <v>489</v>
      </c>
      <c r="D923" s="114" t="s">
        <v>1976</v>
      </c>
      <c r="E923" s="103" t="s">
        <v>1977</v>
      </c>
      <c r="F923" s="90">
        <v>700</v>
      </c>
      <c r="G923" s="104" t="s">
        <v>109</v>
      </c>
      <c r="H923" s="103" t="s">
        <v>112</v>
      </c>
      <c r="I923" s="121" t="s">
        <v>65</v>
      </c>
      <c r="J923" s="91" t="s">
        <v>69</v>
      </c>
      <c r="K923" s="174">
        <v>18</v>
      </c>
    </row>
    <row r="924" spans="2:11" ht="52.5" customHeight="1">
      <c r="B924" s="123"/>
      <c r="C924" s="101" t="s">
        <v>1978</v>
      </c>
      <c r="D924" s="114" t="s">
        <v>1979</v>
      </c>
      <c r="E924" s="103" t="s">
        <v>1980</v>
      </c>
      <c r="F924" s="90">
        <v>15953.63</v>
      </c>
      <c r="G924" s="104" t="s">
        <v>1981</v>
      </c>
      <c r="H924" s="103" t="s">
        <v>1982</v>
      </c>
      <c r="I924" s="121" t="s">
        <v>65</v>
      </c>
      <c r="J924" s="91" t="s">
        <v>65</v>
      </c>
      <c r="K924" s="174">
        <v>20</v>
      </c>
    </row>
    <row r="925" spans="2:11" ht="60" customHeight="1">
      <c r="B925" s="123"/>
      <c r="C925" s="101" t="s">
        <v>1983</v>
      </c>
      <c r="D925" s="114" t="s">
        <v>1984</v>
      </c>
      <c r="E925" s="103" t="s">
        <v>1985</v>
      </c>
      <c r="F925" s="90">
        <v>600</v>
      </c>
      <c r="G925" s="104" t="s">
        <v>1986</v>
      </c>
      <c r="H925" s="103" t="s">
        <v>1987</v>
      </c>
      <c r="I925" s="121" t="s">
        <v>65</v>
      </c>
      <c r="J925" s="91" t="s">
        <v>69</v>
      </c>
      <c r="K925" s="174">
        <v>21</v>
      </c>
    </row>
    <row r="926" spans="2:11" ht="52.5" customHeight="1">
      <c r="B926" s="123"/>
      <c r="C926" s="101" t="s">
        <v>1988</v>
      </c>
      <c r="D926" s="114">
        <v>43997</v>
      </c>
      <c r="E926" s="103" t="s">
        <v>1989</v>
      </c>
      <c r="F926" s="90">
        <v>192.55</v>
      </c>
      <c r="G926" s="104" t="s">
        <v>1990</v>
      </c>
      <c r="H926" s="103" t="s">
        <v>1991</v>
      </c>
      <c r="I926" s="121" t="s">
        <v>65</v>
      </c>
      <c r="J926" s="91" t="s">
        <v>69</v>
      </c>
      <c r="K926" s="174">
        <v>22</v>
      </c>
    </row>
    <row r="927" spans="2:11" ht="52.5" customHeight="1">
      <c r="B927" s="123"/>
      <c r="C927" s="101" t="s">
        <v>127</v>
      </c>
      <c r="D927" s="114">
        <v>44188</v>
      </c>
      <c r="E927" s="103" t="s">
        <v>1992</v>
      </c>
      <c r="F927" s="90">
        <v>109.21</v>
      </c>
      <c r="G927" s="104" t="s">
        <v>129</v>
      </c>
      <c r="H927" s="103" t="s">
        <v>89</v>
      </c>
      <c r="I927" s="121" t="s">
        <v>65</v>
      </c>
      <c r="J927" s="91" t="s">
        <v>69</v>
      </c>
      <c r="K927" s="174">
        <v>24</v>
      </c>
    </row>
    <row r="928" spans="2:11" ht="52.5" customHeight="1">
      <c r="B928" s="123"/>
      <c r="C928" s="101" t="s">
        <v>143</v>
      </c>
      <c r="D928" s="114">
        <v>44256</v>
      </c>
      <c r="E928" s="103" t="s">
        <v>1993</v>
      </c>
      <c r="F928" s="90">
        <v>300</v>
      </c>
      <c r="G928" s="104" t="s">
        <v>1994</v>
      </c>
      <c r="H928" s="103" t="s">
        <v>684</v>
      </c>
      <c r="I928" s="121" t="s">
        <v>65</v>
      </c>
      <c r="J928" s="91" t="s">
        <v>69</v>
      </c>
      <c r="K928" s="174">
        <v>25</v>
      </c>
    </row>
    <row r="929" spans="2:11" ht="52.5" customHeight="1">
      <c r="B929" s="123"/>
      <c r="C929" s="101" t="s">
        <v>133</v>
      </c>
      <c r="D929" s="114" t="s">
        <v>1995</v>
      </c>
      <c r="E929" s="103" t="s">
        <v>1996</v>
      </c>
      <c r="F929" s="90">
        <v>100</v>
      </c>
      <c r="G929" s="104" t="s">
        <v>126</v>
      </c>
      <c r="H929" s="103" t="s">
        <v>162</v>
      </c>
      <c r="I929" s="121" t="s">
        <v>65</v>
      </c>
      <c r="J929" s="91" t="s">
        <v>69</v>
      </c>
      <c r="K929" s="174">
        <v>26</v>
      </c>
    </row>
    <row r="930" spans="2:11" ht="52.5" customHeight="1">
      <c r="B930" s="123"/>
      <c r="C930" s="101" t="s">
        <v>1997</v>
      </c>
      <c r="D930" s="124" t="s">
        <v>1998</v>
      </c>
      <c r="E930" s="103" t="s">
        <v>1999</v>
      </c>
      <c r="F930" s="90">
        <v>566.20000000000005</v>
      </c>
      <c r="G930" s="104" t="s">
        <v>129</v>
      </c>
      <c r="H930" s="103" t="s">
        <v>112</v>
      </c>
      <c r="I930" s="121" t="s">
        <v>65</v>
      </c>
      <c r="J930" s="91" t="s">
        <v>69</v>
      </c>
      <c r="K930" s="174">
        <v>27</v>
      </c>
    </row>
    <row r="931" spans="2:11" ht="52.5" customHeight="1">
      <c r="B931" s="123"/>
      <c r="C931" s="101" t="s">
        <v>143</v>
      </c>
      <c r="D931" s="114">
        <v>44305</v>
      </c>
      <c r="E931" s="103" t="s">
        <v>2000</v>
      </c>
      <c r="F931" s="90">
        <v>152.44</v>
      </c>
      <c r="G931" s="104" t="s">
        <v>124</v>
      </c>
      <c r="H931" s="103" t="s">
        <v>159</v>
      </c>
      <c r="I931" s="121" t="s">
        <v>65</v>
      </c>
      <c r="J931" s="91" t="s">
        <v>69</v>
      </c>
      <c r="K931" s="174">
        <v>28</v>
      </c>
    </row>
    <row r="932" spans="2:11" ht="52.5" customHeight="1">
      <c r="B932" s="123"/>
      <c r="C932" s="101" t="s">
        <v>143</v>
      </c>
      <c r="D932" s="114">
        <v>44335</v>
      </c>
      <c r="E932" s="103" t="s">
        <v>2001</v>
      </c>
      <c r="F932" s="90">
        <v>346.45</v>
      </c>
      <c r="G932" s="104" t="s">
        <v>1994</v>
      </c>
      <c r="H932" s="103" t="s">
        <v>339</v>
      </c>
      <c r="I932" s="121" t="s">
        <v>65</v>
      </c>
      <c r="J932" s="91" t="s">
        <v>65</v>
      </c>
      <c r="K932" s="174">
        <v>29</v>
      </c>
    </row>
    <row r="933" spans="2:11" ht="52.5" customHeight="1">
      <c r="B933" s="123"/>
      <c r="C933" s="101" t="s">
        <v>37</v>
      </c>
      <c r="D933" s="114">
        <v>44473</v>
      </c>
      <c r="E933" s="103" t="s">
        <v>2002</v>
      </c>
      <c r="F933" s="90">
        <v>560.86</v>
      </c>
      <c r="G933" s="104" t="s">
        <v>124</v>
      </c>
      <c r="H933" s="103" t="s">
        <v>2003</v>
      </c>
      <c r="I933" s="121" t="s">
        <v>65</v>
      </c>
      <c r="J933" s="91" t="s">
        <v>65</v>
      </c>
      <c r="K933" s="174">
        <v>30</v>
      </c>
    </row>
    <row r="934" spans="2:11" ht="52.5" customHeight="1">
      <c r="B934" s="94"/>
      <c r="C934" s="101" t="s">
        <v>37</v>
      </c>
      <c r="D934" s="114" t="s">
        <v>2004</v>
      </c>
      <c r="E934" s="103" t="s">
        <v>2005</v>
      </c>
      <c r="F934" s="90">
        <v>600</v>
      </c>
      <c r="G934" s="104" t="s">
        <v>124</v>
      </c>
      <c r="H934" s="103" t="s">
        <v>2006</v>
      </c>
      <c r="I934" s="121" t="s">
        <v>65</v>
      </c>
      <c r="J934" s="91" t="s">
        <v>69</v>
      </c>
      <c r="K934" s="174">
        <v>31</v>
      </c>
    </row>
    <row r="935" spans="2:11" ht="52.5" customHeight="1">
      <c r="B935" s="94"/>
      <c r="C935" s="101" t="s">
        <v>37</v>
      </c>
      <c r="D935" s="114" t="s">
        <v>2007</v>
      </c>
      <c r="E935" s="103" t="s">
        <v>2008</v>
      </c>
      <c r="F935" s="90">
        <v>100</v>
      </c>
      <c r="G935" s="104" t="s">
        <v>124</v>
      </c>
      <c r="H935" s="103" t="s">
        <v>1171</v>
      </c>
      <c r="I935" s="121" t="s">
        <v>65</v>
      </c>
      <c r="J935" s="91" t="s">
        <v>69</v>
      </c>
      <c r="K935" s="174">
        <v>33</v>
      </c>
    </row>
    <row r="936" spans="2:11" ht="52.5" customHeight="1">
      <c r="B936" s="94"/>
      <c r="C936" s="101" t="s">
        <v>127</v>
      </c>
      <c r="D936" s="114">
        <v>45492</v>
      </c>
      <c r="E936" s="103" t="s">
        <v>2009</v>
      </c>
      <c r="F936" s="90">
        <v>103.37</v>
      </c>
      <c r="G936" s="104" t="s">
        <v>2010</v>
      </c>
      <c r="H936" s="103" t="s">
        <v>89</v>
      </c>
      <c r="I936" s="121" t="s">
        <v>65</v>
      </c>
      <c r="J936" s="91" t="s">
        <v>69</v>
      </c>
      <c r="K936" s="174">
        <v>34</v>
      </c>
    </row>
    <row r="937" spans="2:11" ht="52.5" customHeight="1">
      <c r="B937" s="94"/>
      <c r="C937" s="101" t="s">
        <v>2011</v>
      </c>
      <c r="D937" s="114" t="s">
        <v>9385</v>
      </c>
      <c r="E937" s="103" t="s">
        <v>2012</v>
      </c>
      <c r="F937" s="90" t="s">
        <v>9386</v>
      </c>
      <c r="G937" s="104" t="s">
        <v>63</v>
      </c>
      <c r="H937" s="103" t="s">
        <v>2013</v>
      </c>
      <c r="I937" s="121" t="s">
        <v>65</v>
      </c>
      <c r="J937" s="91" t="s">
        <v>69</v>
      </c>
      <c r="K937" s="174">
        <v>35</v>
      </c>
    </row>
    <row r="938" spans="2:11" ht="52.5" customHeight="1">
      <c r="B938" s="94"/>
      <c r="C938" s="101" t="s">
        <v>2014</v>
      </c>
      <c r="D938" s="114">
        <v>45755</v>
      </c>
      <c r="E938" s="103" t="s">
        <v>2015</v>
      </c>
      <c r="F938" s="90">
        <v>2926</v>
      </c>
      <c r="G938" s="104" t="s">
        <v>2016</v>
      </c>
      <c r="H938" s="103" t="s">
        <v>2017</v>
      </c>
      <c r="I938" s="121" t="s">
        <v>65</v>
      </c>
      <c r="J938" s="91" t="s">
        <v>65</v>
      </c>
      <c r="K938" s="174">
        <v>36</v>
      </c>
    </row>
    <row r="939" spans="2:11" ht="55" customHeight="1">
      <c r="B939" s="95"/>
      <c r="C939" s="101" t="s">
        <v>37</v>
      </c>
      <c r="D939" s="114">
        <v>46006</v>
      </c>
      <c r="E939" s="103" t="s">
        <v>9419</v>
      </c>
      <c r="F939" s="90">
        <v>6548.97</v>
      </c>
      <c r="G939" s="104" t="s">
        <v>9417</v>
      </c>
      <c r="H939" s="103" t="s">
        <v>9418</v>
      </c>
      <c r="I939" s="121" t="s">
        <v>65</v>
      </c>
      <c r="J939" s="91" t="s">
        <v>65</v>
      </c>
      <c r="K939" s="174">
        <v>37</v>
      </c>
    </row>
    <row r="940" spans="2:11" ht="52.5" customHeight="1">
      <c r="B940" s="108" t="s">
        <v>9335</v>
      </c>
      <c r="C940" s="77" t="s">
        <v>58</v>
      </c>
      <c r="D940" s="78">
        <v>39695</v>
      </c>
      <c r="E940" s="79" t="s">
        <v>2018</v>
      </c>
      <c r="F940" s="80">
        <v>340.1</v>
      </c>
      <c r="G940" s="81" t="s">
        <v>243</v>
      </c>
      <c r="H940" s="82" t="s">
        <v>333</v>
      </c>
      <c r="I940" s="83" t="s">
        <v>42</v>
      </c>
      <c r="J940" s="84" t="s">
        <v>69</v>
      </c>
      <c r="K940" s="88">
        <v>4</v>
      </c>
    </row>
    <row r="941" spans="2:11" ht="52.5" customHeight="1">
      <c r="B941" s="94"/>
      <c r="C941" s="77" t="s">
        <v>366</v>
      </c>
      <c r="D941" s="78">
        <v>40799</v>
      </c>
      <c r="E941" s="79" t="s">
        <v>2019</v>
      </c>
      <c r="F941" s="80">
        <v>8430</v>
      </c>
      <c r="G941" s="81" t="s">
        <v>40</v>
      </c>
      <c r="H941" s="82" t="s">
        <v>2020</v>
      </c>
      <c r="I941" s="83" t="s">
        <v>42</v>
      </c>
      <c r="J941" s="84" t="s">
        <v>69</v>
      </c>
      <c r="K941" s="88">
        <v>5</v>
      </c>
    </row>
    <row r="942" spans="2:11" ht="52.5" customHeight="1">
      <c r="B942" s="94"/>
      <c r="C942" s="77" t="s">
        <v>366</v>
      </c>
      <c r="D942" s="78">
        <v>40799</v>
      </c>
      <c r="E942" s="79" t="s">
        <v>2021</v>
      </c>
      <c r="F942" s="80">
        <v>211649</v>
      </c>
      <c r="G942" s="81" t="s">
        <v>40</v>
      </c>
      <c r="H942" s="82" t="s">
        <v>1203</v>
      </c>
      <c r="I942" s="83" t="s">
        <v>42</v>
      </c>
      <c r="J942" s="84" t="s">
        <v>69</v>
      </c>
      <c r="K942" s="88">
        <v>6</v>
      </c>
    </row>
    <row r="943" spans="2:11" ht="52.5" customHeight="1">
      <c r="B943" s="94"/>
      <c r="C943" s="77" t="s">
        <v>58</v>
      </c>
      <c r="D943" s="78" t="s">
        <v>2022</v>
      </c>
      <c r="E943" s="79" t="s">
        <v>2023</v>
      </c>
      <c r="F943" s="80">
        <v>356.06</v>
      </c>
      <c r="G943" s="81" t="s">
        <v>52</v>
      </c>
      <c r="H943" s="82" t="s">
        <v>2024</v>
      </c>
      <c r="I943" s="100" t="s">
        <v>65</v>
      </c>
      <c r="J943" s="87" t="s">
        <v>65</v>
      </c>
      <c r="K943" s="88">
        <v>10</v>
      </c>
    </row>
    <row r="944" spans="2:11" ht="128.25" customHeight="1">
      <c r="B944" s="94"/>
      <c r="C944" s="77" t="s">
        <v>46</v>
      </c>
      <c r="D944" s="78" t="s">
        <v>2025</v>
      </c>
      <c r="E944" s="79" t="s">
        <v>2026</v>
      </c>
      <c r="F944" s="80">
        <v>32980.9</v>
      </c>
      <c r="G944" s="81" t="s">
        <v>193</v>
      </c>
      <c r="H944" s="82" t="s">
        <v>2027</v>
      </c>
      <c r="I944" s="100" t="s">
        <v>42</v>
      </c>
      <c r="J944" s="87" t="s">
        <v>65</v>
      </c>
      <c r="K944" s="88">
        <v>17</v>
      </c>
    </row>
    <row r="945" spans="2:11" ht="52.5" customHeight="1">
      <c r="B945" s="94"/>
      <c r="C945" s="77" t="s">
        <v>58</v>
      </c>
      <c r="D945" s="78">
        <v>42962</v>
      </c>
      <c r="E945" s="89" t="s">
        <v>2028</v>
      </c>
      <c r="F945" s="175">
        <v>576.29999999999995</v>
      </c>
      <c r="G945" s="176" t="s">
        <v>204</v>
      </c>
      <c r="H945" s="82" t="s">
        <v>2029</v>
      </c>
      <c r="I945" s="83" t="s">
        <v>42</v>
      </c>
      <c r="J945" s="84" t="s">
        <v>65</v>
      </c>
      <c r="K945" s="88">
        <v>25</v>
      </c>
    </row>
    <row r="946" spans="2:11" ht="52.5" customHeight="1">
      <c r="B946" s="94"/>
      <c r="C946" s="77" t="s">
        <v>58</v>
      </c>
      <c r="D946" s="78">
        <v>42978</v>
      </c>
      <c r="E946" s="89" t="s">
        <v>2030</v>
      </c>
      <c r="F946" s="175">
        <v>1248.6099999999999</v>
      </c>
      <c r="G946" s="176" t="s">
        <v>204</v>
      </c>
      <c r="H946" s="82" t="s">
        <v>2031</v>
      </c>
      <c r="I946" s="83" t="s">
        <v>42</v>
      </c>
      <c r="J946" s="87" t="s">
        <v>69</v>
      </c>
      <c r="K946" s="88">
        <v>27</v>
      </c>
    </row>
    <row r="947" spans="2:11" ht="60" customHeight="1">
      <c r="B947" s="94"/>
      <c r="C947" s="77" t="s">
        <v>779</v>
      </c>
      <c r="D947" s="78" t="s">
        <v>2032</v>
      </c>
      <c r="E947" s="89" t="s">
        <v>2033</v>
      </c>
      <c r="F947" s="175">
        <v>1544.31</v>
      </c>
      <c r="G947" s="176" t="s">
        <v>225</v>
      </c>
      <c r="H947" s="82" t="s">
        <v>2034</v>
      </c>
      <c r="I947" s="83" t="s">
        <v>65</v>
      </c>
      <c r="J947" s="87" t="s">
        <v>65</v>
      </c>
      <c r="K947" s="88">
        <v>29</v>
      </c>
    </row>
    <row r="948" spans="2:11" ht="52.5" customHeight="1">
      <c r="B948" s="94"/>
      <c r="C948" s="77" t="s">
        <v>37</v>
      </c>
      <c r="D948" s="78" t="s">
        <v>2035</v>
      </c>
      <c r="E948" s="89" t="s">
        <v>2036</v>
      </c>
      <c r="F948" s="175">
        <v>9306.36</v>
      </c>
      <c r="G948" s="176" t="s">
        <v>165</v>
      </c>
      <c r="H948" s="82" t="s">
        <v>142</v>
      </c>
      <c r="I948" s="83" t="s">
        <v>65</v>
      </c>
      <c r="J948" s="87" t="s">
        <v>65</v>
      </c>
      <c r="K948" s="88">
        <v>30</v>
      </c>
    </row>
    <row r="949" spans="2:11" ht="52.5" customHeight="1">
      <c r="B949" s="94"/>
      <c r="C949" s="77" t="s">
        <v>127</v>
      </c>
      <c r="D949" s="78" t="s">
        <v>2037</v>
      </c>
      <c r="E949" s="89" t="s">
        <v>2038</v>
      </c>
      <c r="F949" s="175">
        <v>392.12</v>
      </c>
      <c r="G949" s="176" t="s">
        <v>129</v>
      </c>
      <c r="H949" s="82" t="s">
        <v>2039</v>
      </c>
      <c r="I949" s="83" t="s">
        <v>65</v>
      </c>
      <c r="J949" s="87" t="s">
        <v>43</v>
      </c>
      <c r="K949" s="88">
        <v>34</v>
      </c>
    </row>
    <row r="950" spans="2:11" ht="52.5" customHeight="1">
      <c r="B950" s="94"/>
      <c r="C950" s="77" t="s">
        <v>37</v>
      </c>
      <c r="D950" s="78" t="s">
        <v>2040</v>
      </c>
      <c r="E950" s="89" t="s">
        <v>2038</v>
      </c>
      <c r="F950" s="175">
        <v>382.72</v>
      </c>
      <c r="G950" s="176" t="s">
        <v>129</v>
      </c>
      <c r="H950" s="82" t="s">
        <v>2041</v>
      </c>
      <c r="I950" s="83" t="s">
        <v>65</v>
      </c>
      <c r="J950" s="87" t="s">
        <v>42</v>
      </c>
      <c r="K950" s="88">
        <v>35</v>
      </c>
    </row>
    <row r="951" spans="2:11" ht="52.5" customHeight="1">
      <c r="B951" s="94"/>
      <c r="C951" s="77" t="s">
        <v>37</v>
      </c>
      <c r="D951" s="78">
        <v>45246</v>
      </c>
      <c r="E951" s="89" t="s">
        <v>2042</v>
      </c>
      <c r="F951" s="175">
        <v>4009</v>
      </c>
      <c r="G951" s="176" t="s">
        <v>124</v>
      </c>
      <c r="H951" s="82" t="s">
        <v>247</v>
      </c>
      <c r="I951" s="83" t="s">
        <v>65</v>
      </c>
      <c r="J951" s="87" t="s">
        <v>43</v>
      </c>
      <c r="K951" s="88">
        <v>36</v>
      </c>
    </row>
    <row r="952" spans="2:11" ht="52.5" customHeight="1">
      <c r="B952" s="94"/>
      <c r="C952" s="77" t="s">
        <v>37</v>
      </c>
      <c r="D952" s="113" t="s">
        <v>9334</v>
      </c>
      <c r="E952" s="89" t="s">
        <v>2044</v>
      </c>
      <c r="F952" s="175">
        <v>2600</v>
      </c>
      <c r="G952" s="176" t="s">
        <v>2043</v>
      </c>
      <c r="H952" s="82" t="s">
        <v>2045</v>
      </c>
      <c r="I952" s="83" t="s">
        <v>65</v>
      </c>
      <c r="J952" s="87" t="s">
        <v>69</v>
      </c>
      <c r="K952" s="88">
        <v>38</v>
      </c>
    </row>
    <row r="953" spans="2:11" ht="52.5" customHeight="1">
      <c r="B953" s="94"/>
      <c r="C953" s="77" t="s">
        <v>37</v>
      </c>
      <c r="D953" s="78">
        <v>45435</v>
      </c>
      <c r="E953" s="89" t="s">
        <v>2046</v>
      </c>
      <c r="F953" s="175">
        <v>700</v>
      </c>
      <c r="G953" s="176" t="s">
        <v>2047</v>
      </c>
      <c r="H953" s="82" t="s">
        <v>247</v>
      </c>
      <c r="I953" s="83" t="s">
        <v>65</v>
      </c>
      <c r="J953" s="87" t="s">
        <v>69</v>
      </c>
      <c r="K953" s="88">
        <v>39</v>
      </c>
    </row>
    <row r="954" spans="2:11" ht="52.5" customHeight="1">
      <c r="B954" s="94"/>
      <c r="C954" s="77" t="s">
        <v>37</v>
      </c>
      <c r="D954" s="78">
        <v>45720</v>
      </c>
      <c r="E954" s="89" t="s">
        <v>2048</v>
      </c>
      <c r="F954" s="175">
        <v>700</v>
      </c>
      <c r="G954" s="176" t="s">
        <v>2049</v>
      </c>
      <c r="H954" s="82" t="s">
        <v>2050</v>
      </c>
      <c r="I954" s="83" t="s">
        <v>65</v>
      </c>
      <c r="J954" s="87" t="s">
        <v>69</v>
      </c>
      <c r="K954" s="88">
        <v>40</v>
      </c>
    </row>
    <row r="955" spans="2:11" ht="52.5" customHeight="1">
      <c r="B955" s="95"/>
      <c r="C955" s="77" t="s">
        <v>37</v>
      </c>
      <c r="D955" s="78">
        <v>45770</v>
      </c>
      <c r="E955" s="89" t="s">
        <v>2051</v>
      </c>
      <c r="F955" s="175">
        <v>260.89999999999998</v>
      </c>
      <c r="G955" s="176" t="s">
        <v>2052</v>
      </c>
      <c r="H955" s="82" t="s">
        <v>2053</v>
      </c>
      <c r="I955" s="83" t="s">
        <v>65</v>
      </c>
      <c r="J955" s="87" t="s">
        <v>69</v>
      </c>
      <c r="K955" s="88">
        <v>41</v>
      </c>
    </row>
    <row r="956" spans="2:11" ht="52.5" customHeight="1">
      <c r="B956" s="177" t="s">
        <v>2054</v>
      </c>
      <c r="C956" s="77" t="s">
        <v>37</v>
      </c>
      <c r="D956" s="78">
        <v>45267</v>
      </c>
      <c r="E956" s="89" t="s">
        <v>2055</v>
      </c>
      <c r="F956" s="80">
        <v>179.03</v>
      </c>
      <c r="G956" s="81" t="s">
        <v>129</v>
      </c>
      <c r="H956" s="82" t="s">
        <v>261</v>
      </c>
      <c r="I956" s="83" t="s">
        <v>65</v>
      </c>
      <c r="J956" s="87" t="s">
        <v>69</v>
      </c>
      <c r="K956" s="88" t="s">
        <v>2056</v>
      </c>
    </row>
    <row r="957" spans="2:11" ht="52.5" customHeight="1">
      <c r="B957" s="108" t="s">
        <v>9251</v>
      </c>
      <c r="C957" s="77" t="s">
        <v>2057</v>
      </c>
      <c r="D957" s="78" t="s">
        <v>2058</v>
      </c>
      <c r="E957" s="79" t="s">
        <v>2059</v>
      </c>
      <c r="F957" s="80">
        <v>79822</v>
      </c>
      <c r="G957" s="81" t="s">
        <v>169</v>
      </c>
      <c r="H957" s="82" t="s">
        <v>1160</v>
      </c>
      <c r="I957" s="83" t="s">
        <v>42</v>
      </c>
      <c r="J957" s="87" t="s">
        <v>69</v>
      </c>
      <c r="K957" s="88">
        <v>1</v>
      </c>
    </row>
    <row r="958" spans="2:11" ht="52.5" customHeight="1">
      <c r="B958" s="109"/>
      <c r="C958" s="77" t="s">
        <v>779</v>
      </c>
      <c r="D958" s="78" t="s">
        <v>2060</v>
      </c>
      <c r="E958" s="79" t="s">
        <v>2061</v>
      </c>
      <c r="F958" s="80">
        <v>15800</v>
      </c>
      <c r="G958" s="81" t="s">
        <v>295</v>
      </c>
      <c r="H958" s="82" t="s">
        <v>777</v>
      </c>
      <c r="I958" s="83" t="s">
        <v>42</v>
      </c>
      <c r="J958" s="87" t="s">
        <v>65</v>
      </c>
      <c r="K958" s="88">
        <v>3</v>
      </c>
    </row>
    <row r="959" spans="2:11" ht="52.5" customHeight="1">
      <c r="B959" s="109"/>
      <c r="C959" s="77" t="s">
        <v>779</v>
      </c>
      <c r="D959" s="78" t="s">
        <v>2062</v>
      </c>
      <c r="E959" s="79" t="s">
        <v>2063</v>
      </c>
      <c r="F959" s="80">
        <v>4848</v>
      </c>
      <c r="G959" s="81" t="s">
        <v>653</v>
      </c>
      <c r="H959" s="82" t="s">
        <v>602</v>
      </c>
      <c r="I959" s="83" t="s">
        <v>42</v>
      </c>
      <c r="J959" s="87" t="s">
        <v>65</v>
      </c>
      <c r="K959" s="88">
        <v>4</v>
      </c>
    </row>
    <row r="960" spans="2:11" ht="52.5" customHeight="1">
      <c r="B960" s="109"/>
      <c r="C960" s="77" t="s">
        <v>779</v>
      </c>
      <c r="D960" s="78">
        <v>41800</v>
      </c>
      <c r="E960" s="79" t="s">
        <v>2064</v>
      </c>
      <c r="F960" s="80">
        <v>5199</v>
      </c>
      <c r="G960" s="81" t="s">
        <v>79</v>
      </c>
      <c r="H960" s="82" t="s">
        <v>2065</v>
      </c>
      <c r="I960" s="83" t="s">
        <v>42</v>
      </c>
      <c r="J960" s="84" t="s">
        <v>69</v>
      </c>
      <c r="K960" s="88">
        <v>5</v>
      </c>
    </row>
    <row r="961" spans="2:11" ht="52.5" customHeight="1">
      <c r="B961" s="109"/>
      <c r="C961" s="77" t="s">
        <v>779</v>
      </c>
      <c r="D961" s="78" t="s">
        <v>2066</v>
      </c>
      <c r="E961" s="79" t="s">
        <v>2067</v>
      </c>
      <c r="F961" s="80">
        <v>19777</v>
      </c>
      <c r="G961" s="81" t="s">
        <v>304</v>
      </c>
      <c r="H961" s="82" t="s">
        <v>602</v>
      </c>
      <c r="I961" s="83" t="s">
        <v>42</v>
      </c>
      <c r="J961" s="87" t="s">
        <v>65</v>
      </c>
      <c r="K961" s="88">
        <v>6</v>
      </c>
    </row>
    <row r="962" spans="2:11" ht="52.5" customHeight="1">
      <c r="B962" s="109"/>
      <c r="C962" s="77" t="s">
        <v>1168</v>
      </c>
      <c r="D962" s="78">
        <v>42248</v>
      </c>
      <c r="E962" s="79" t="s">
        <v>2068</v>
      </c>
      <c r="F962" s="80">
        <v>2600</v>
      </c>
      <c r="G962" s="81" t="s">
        <v>243</v>
      </c>
      <c r="H962" s="82" t="s">
        <v>55</v>
      </c>
      <c r="I962" s="83" t="s">
        <v>42</v>
      </c>
      <c r="J962" s="84" t="s">
        <v>69</v>
      </c>
      <c r="K962" s="88">
        <v>7</v>
      </c>
    </row>
    <row r="963" spans="2:11" ht="52.5" customHeight="1">
      <c r="B963" s="109"/>
      <c r="C963" s="77" t="s">
        <v>46</v>
      </c>
      <c r="D963" s="78" t="s">
        <v>2069</v>
      </c>
      <c r="E963" s="79" t="s">
        <v>2063</v>
      </c>
      <c r="F963" s="90">
        <v>12600</v>
      </c>
      <c r="G963" s="81" t="s">
        <v>337</v>
      </c>
      <c r="H963" s="82" t="s">
        <v>602</v>
      </c>
      <c r="I963" s="83" t="s">
        <v>42</v>
      </c>
      <c r="J963" s="87" t="s">
        <v>65</v>
      </c>
      <c r="K963" s="178">
        <v>8</v>
      </c>
    </row>
    <row r="964" spans="2:11" ht="52.5" customHeight="1">
      <c r="B964" s="109"/>
      <c r="C964" s="77" t="s">
        <v>2070</v>
      </c>
      <c r="D964" s="78">
        <v>42936</v>
      </c>
      <c r="E964" s="79" t="s">
        <v>2071</v>
      </c>
      <c r="F964" s="90">
        <v>16371</v>
      </c>
      <c r="G964" s="81" t="s">
        <v>337</v>
      </c>
      <c r="H964" s="82" t="s">
        <v>602</v>
      </c>
      <c r="I964" s="83" t="s">
        <v>65</v>
      </c>
      <c r="J964" s="87" t="s">
        <v>65</v>
      </c>
      <c r="K964" s="178">
        <v>9</v>
      </c>
    </row>
    <row r="965" spans="2:11" ht="52.5" customHeight="1">
      <c r="B965" s="109"/>
      <c r="C965" s="77" t="s">
        <v>779</v>
      </c>
      <c r="D965" s="78" t="s">
        <v>2072</v>
      </c>
      <c r="E965" s="79" t="s">
        <v>2073</v>
      </c>
      <c r="F965" s="90">
        <v>27316</v>
      </c>
      <c r="G965" s="81" t="s">
        <v>114</v>
      </c>
      <c r="H965" s="82" t="s">
        <v>418</v>
      </c>
      <c r="I965" s="83" t="s">
        <v>65</v>
      </c>
      <c r="J965" s="87" t="s">
        <v>65</v>
      </c>
      <c r="K965" s="88">
        <v>10</v>
      </c>
    </row>
    <row r="966" spans="2:11" ht="52.5" customHeight="1">
      <c r="B966" s="109"/>
      <c r="C966" s="77" t="s">
        <v>779</v>
      </c>
      <c r="D966" s="78">
        <v>43481</v>
      </c>
      <c r="E966" s="79" t="s">
        <v>2074</v>
      </c>
      <c r="F966" s="90">
        <v>77393</v>
      </c>
      <c r="G966" s="81" t="s">
        <v>109</v>
      </c>
      <c r="H966" s="82" t="s">
        <v>418</v>
      </c>
      <c r="I966" s="83" t="s">
        <v>65</v>
      </c>
      <c r="J966" s="87" t="s">
        <v>65</v>
      </c>
      <c r="K966" s="88">
        <v>11</v>
      </c>
    </row>
    <row r="967" spans="2:11" ht="52.5" customHeight="1">
      <c r="B967" s="109"/>
      <c r="C967" s="77" t="s">
        <v>37</v>
      </c>
      <c r="D967" s="78">
        <v>43726</v>
      </c>
      <c r="E967" s="79" t="s">
        <v>2075</v>
      </c>
      <c r="F967" s="90">
        <v>2076.79</v>
      </c>
      <c r="G967" s="81" t="s">
        <v>63</v>
      </c>
      <c r="H967" s="82" t="s">
        <v>247</v>
      </c>
      <c r="I967" s="83" t="s">
        <v>65</v>
      </c>
      <c r="J967" s="87" t="s">
        <v>65</v>
      </c>
      <c r="K967" s="88">
        <v>13</v>
      </c>
    </row>
    <row r="968" spans="2:11" ht="52.5" customHeight="1">
      <c r="B968" s="109"/>
      <c r="C968" s="77" t="s">
        <v>140</v>
      </c>
      <c r="D968" s="78" t="s">
        <v>2076</v>
      </c>
      <c r="E968" s="79" t="s">
        <v>2077</v>
      </c>
      <c r="F968" s="90">
        <v>15234</v>
      </c>
      <c r="G968" s="81" t="s">
        <v>63</v>
      </c>
      <c r="H968" s="82" t="s">
        <v>1071</v>
      </c>
      <c r="I968" s="83" t="s">
        <v>65</v>
      </c>
      <c r="J968" s="87" t="s">
        <v>69</v>
      </c>
      <c r="K968" s="88">
        <v>14</v>
      </c>
    </row>
    <row r="969" spans="2:11" ht="52.5" customHeight="1">
      <c r="B969" s="109"/>
      <c r="C969" s="77" t="s">
        <v>37</v>
      </c>
      <c r="D969" s="78">
        <v>43861</v>
      </c>
      <c r="E969" s="79" t="s">
        <v>2078</v>
      </c>
      <c r="F969" s="90">
        <v>3095</v>
      </c>
      <c r="G969" s="81" t="s">
        <v>243</v>
      </c>
      <c r="H969" s="82" t="s">
        <v>507</v>
      </c>
      <c r="I969" s="83" t="s">
        <v>65</v>
      </c>
      <c r="J969" s="87" t="s">
        <v>65</v>
      </c>
      <c r="K969" s="88">
        <v>15</v>
      </c>
    </row>
    <row r="970" spans="2:11" ht="52.5" customHeight="1">
      <c r="B970" s="109"/>
      <c r="C970" s="77" t="s">
        <v>37</v>
      </c>
      <c r="D970" s="78">
        <v>44050</v>
      </c>
      <c r="E970" s="79" t="s">
        <v>2079</v>
      </c>
      <c r="F970" s="90">
        <v>5177.42</v>
      </c>
      <c r="G970" s="81" t="s">
        <v>63</v>
      </c>
      <c r="H970" s="82" t="s">
        <v>2080</v>
      </c>
      <c r="I970" s="83" t="s">
        <v>65</v>
      </c>
      <c r="J970" s="87" t="s">
        <v>65</v>
      </c>
      <c r="K970" s="88">
        <v>16</v>
      </c>
    </row>
    <row r="971" spans="2:11" ht="52.5" customHeight="1">
      <c r="B971" s="109"/>
      <c r="C971" s="77" t="s">
        <v>140</v>
      </c>
      <c r="D971" s="78">
        <v>44050</v>
      </c>
      <c r="E971" s="79" t="s">
        <v>2081</v>
      </c>
      <c r="F971" s="90">
        <v>6573.76</v>
      </c>
      <c r="G971" s="81" t="s">
        <v>243</v>
      </c>
      <c r="H971" s="82" t="s">
        <v>1071</v>
      </c>
      <c r="I971" s="83" t="s">
        <v>65</v>
      </c>
      <c r="J971" s="87" t="s">
        <v>69</v>
      </c>
      <c r="K971" s="88">
        <v>17</v>
      </c>
    </row>
    <row r="972" spans="2:11" ht="52.5" customHeight="1">
      <c r="B972" s="109"/>
      <c r="C972" s="77" t="s">
        <v>2082</v>
      </c>
      <c r="D972" s="78" t="s">
        <v>2083</v>
      </c>
      <c r="E972" s="79" t="s">
        <v>2084</v>
      </c>
      <c r="F972" s="90">
        <v>6267.2</v>
      </c>
      <c r="G972" s="81" t="s">
        <v>63</v>
      </c>
      <c r="H972" s="82" t="s">
        <v>2085</v>
      </c>
      <c r="I972" s="83" t="s">
        <v>65</v>
      </c>
      <c r="J972" s="87" t="s">
        <v>65</v>
      </c>
      <c r="K972" s="88">
        <v>18</v>
      </c>
    </row>
    <row r="973" spans="2:11" ht="52.5" customHeight="1">
      <c r="B973" s="109"/>
      <c r="C973" s="77" t="s">
        <v>143</v>
      </c>
      <c r="D973" s="78">
        <v>44645</v>
      </c>
      <c r="E973" s="79" t="s">
        <v>2086</v>
      </c>
      <c r="F973" s="90">
        <v>6220.6</v>
      </c>
      <c r="G973" s="81" t="s">
        <v>126</v>
      </c>
      <c r="H973" s="82" t="s">
        <v>2087</v>
      </c>
      <c r="I973" s="83" t="s">
        <v>65</v>
      </c>
      <c r="J973" s="87" t="s">
        <v>65</v>
      </c>
      <c r="K973" s="88">
        <v>19</v>
      </c>
    </row>
    <row r="974" spans="2:11" ht="52.5" customHeight="1">
      <c r="B974" s="109"/>
      <c r="C974" s="77" t="s">
        <v>143</v>
      </c>
      <c r="D974" s="78">
        <v>44790</v>
      </c>
      <c r="E974" s="79" t="s">
        <v>2088</v>
      </c>
      <c r="F974" s="90">
        <v>35444.120000000003</v>
      </c>
      <c r="G974" s="81" t="s">
        <v>126</v>
      </c>
      <c r="H974" s="82" t="s">
        <v>2089</v>
      </c>
      <c r="I974" s="83" t="s">
        <v>65</v>
      </c>
      <c r="J974" s="87" t="s">
        <v>65</v>
      </c>
      <c r="K974" s="88">
        <v>20</v>
      </c>
    </row>
    <row r="975" spans="2:11" ht="52.5" customHeight="1">
      <c r="B975" s="109"/>
      <c r="C975" s="77" t="s">
        <v>143</v>
      </c>
      <c r="D975" s="78">
        <v>44879</v>
      </c>
      <c r="E975" s="79" t="s">
        <v>2061</v>
      </c>
      <c r="F975" s="90">
        <v>9996.67</v>
      </c>
      <c r="G975" s="81" t="s">
        <v>126</v>
      </c>
      <c r="H975" s="82" t="s">
        <v>247</v>
      </c>
      <c r="I975" s="83" t="s">
        <v>65</v>
      </c>
      <c r="J975" s="87" t="s">
        <v>65</v>
      </c>
      <c r="K975" s="88">
        <v>21</v>
      </c>
    </row>
    <row r="976" spans="2:11" ht="52.5" customHeight="1">
      <c r="B976" s="109"/>
      <c r="C976" s="77" t="s">
        <v>143</v>
      </c>
      <c r="D976" s="78">
        <v>44978</v>
      </c>
      <c r="E976" s="79" t="s">
        <v>2090</v>
      </c>
      <c r="F976" s="90">
        <v>12154.77</v>
      </c>
      <c r="G976" s="81" t="s">
        <v>126</v>
      </c>
      <c r="H976" s="82" t="s">
        <v>247</v>
      </c>
      <c r="I976" s="83" t="s">
        <v>65</v>
      </c>
      <c r="J976" s="87" t="s">
        <v>65</v>
      </c>
      <c r="K976" s="88">
        <v>22</v>
      </c>
    </row>
    <row r="977" spans="2:11" ht="52.5" customHeight="1">
      <c r="B977" s="123"/>
      <c r="C977" s="77" t="s">
        <v>143</v>
      </c>
      <c r="D977" s="78">
        <v>45015</v>
      </c>
      <c r="E977" s="79" t="s">
        <v>2091</v>
      </c>
      <c r="F977" s="90">
        <v>18691.89</v>
      </c>
      <c r="G977" s="81" t="s">
        <v>126</v>
      </c>
      <c r="H977" s="82" t="s">
        <v>247</v>
      </c>
      <c r="I977" s="83" t="s">
        <v>2092</v>
      </c>
      <c r="J977" s="87" t="s">
        <v>2092</v>
      </c>
      <c r="K977" s="88">
        <v>23</v>
      </c>
    </row>
    <row r="978" spans="2:11" ht="52.5" customHeight="1">
      <c r="B978" s="94"/>
      <c r="C978" s="77" t="s">
        <v>143</v>
      </c>
      <c r="D978" s="78">
        <v>45119</v>
      </c>
      <c r="E978" s="79" t="s">
        <v>2093</v>
      </c>
      <c r="F978" s="90">
        <v>3016.46</v>
      </c>
      <c r="G978" s="81" t="s">
        <v>126</v>
      </c>
      <c r="H978" s="82" t="s">
        <v>247</v>
      </c>
      <c r="I978" s="83" t="s">
        <v>2092</v>
      </c>
      <c r="J978" s="87" t="s">
        <v>2092</v>
      </c>
      <c r="K978" s="88">
        <v>24</v>
      </c>
    </row>
    <row r="979" spans="2:11" ht="52.5" customHeight="1">
      <c r="B979" s="94"/>
      <c r="C979" s="77" t="s">
        <v>143</v>
      </c>
      <c r="D979" s="78">
        <v>45154</v>
      </c>
      <c r="E979" s="79" t="s">
        <v>2094</v>
      </c>
      <c r="F979" s="90">
        <v>21333.5</v>
      </c>
      <c r="G979" s="81" t="s">
        <v>126</v>
      </c>
      <c r="H979" s="82" t="s">
        <v>2085</v>
      </c>
      <c r="I979" s="83" t="s">
        <v>2092</v>
      </c>
      <c r="J979" s="87" t="s">
        <v>2092</v>
      </c>
      <c r="K979" s="88">
        <v>25</v>
      </c>
    </row>
    <row r="980" spans="2:11" ht="52.5" customHeight="1">
      <c r="B980" s="94"/>
      <c r="C980" s="77" t="s">
        <v>143</v>
      </c>
      <c r="D980" s="78">
        <v>45159</v>
      </c>
      <c r="E980" s="79" t="s">
        <v>2095</v>
      </c>
      <c r="F980" s="90">
        <v>1443.75</v>
      </c>
      <c r="G980" s="81" t="s">
        <v>126</v>
      </c>
      <c r="H980" s="82" t="s">
        <v>247</v>
      </c>
      <c r="I980" s="83" t="s">
        <v>2092</v>
      </c>
      <c r="J980" s="87" t="s">
        <v>2092</v>
      </c>
      <c r="K980" s="88">
        <v>26</v>
      </c>
    </row>
    <row r="981" spans="2:11" ht="52.5" customHeight="1">
      <c r="B981" s="94"/>
      <c r="C981" s="77" t="s">
        <v>143</v>
      </c>
      <c r="D981" s="78">
        <v>45344</v>
      </c>
      <c r="E981" s="79" t="s">
        <v>2096</v>
      </c>
      <c r="F981" s="90">
        <v>4634.8599999999997</v>
      </c>
      <c r="G981" s="81" t="s">
        <v>126</v>
      </c>
      <c r="H981" s="82" t="s">
        <v>2089</v>
      </c>
      <c r="I981" s="83" t="s">
        <v>2092</v>
      </c>
      <c r="J981" s="87" t="s">
        <v>69</v>
      </c>
      <c r="K981" s="88">
        <v>27</v>
      </c>
    </row>
    <row r="982" spans="2:11" ht="52.5" customHeight="1">
      <c r="B982" s="94"/>
      <c r="C982" s="77" t="s">
        <v>2097</v>
      </c>
      <c r="D982" s="78">
        <v>45351</v>
      </c>
      <c r="E982" s="79" t="s">
        <v>2098</v>
      </c>
      <c r="F982" s="90">
        <v>356.42</v>
      </c>
      <c r="G982" s="81" t="s">
        <v>124</v>
      </c>
      <c r="H982" s="82" t="s">
        <v>254</v>
      </c>
      <c r="I982" s="83" t="s">
        <v>2092</v>
      </c>
      <c r="J982" s="87" t="s">
        <v>2092</v>
      </c>
      <c r="K982" s="88">
        <v>28</v>
      </c>
    </row>
    <row r="983" spans="2:11" ht="52.5" customHeight="1">
      <c r="B983" s="94"/>
      <c r="C983" s="77" t="s">
        <v>1796</v>
      </c>
      <c r="D983" s="78">
        <v>45359</v>
      </c>
      <c r="E983" s="79" t="s">
        <v>2099</v>
      </c>
      <c r="F983" s="90">
        <v>11722.52</v>
      </c>
      <c r="G983" s="81" t="s">
        <v>126</v>
      </c>
      <c r="H983" s="82" t="s">
        <v>2089</v>
      </c>
      <c r="I983" s="83" t="s">
        <v>2092</v>
      </c>
      <c r="J983" s="87" t="s">
        <v>2092</v>
      </c>
      <c r="K983" s="88">
        <v>30</v>
      </c>
    </row>
    <row r="984" spans="2:11" ht="52.5" customHeight="1">
      <c r="B984" s="94"/>
      <c r="C984" s="77" t="s">
        <v>2100</v>
      </c>
      <c r="D984" s="78">
        <v>45524</v>
      </c>
      <c r="E984" s="79" t="s">
        <v>2101</v>
      </c>
      <c r="F984" s="90">
        <v>11568.6</v>
      </c>
      <c r="G984" s="81" t="s">
        <v>2102</v>
      </c>
      <c r="H984" s="82" t="s">
        <v>2103</v>
      </c>
      <c r="I984" s="83" t="s">
        <v>2092</v>
      </c>
      <c r="J984" s="87" t="s">
        <v>2092</v>
      </c>
      <c r="K984" s="88">
        <v>31</v>
      </c>
    </row>
    <row r="985" spans="2:11" ht="52.5" customHeight="1">
      <c r="B985" s="94"/>
      <c r="C985" s="179" t="s">
        <v>361</v>
      </c>
      <c r="D985" s="78">
        <v>45531</v>
      </c>
      <c r="E985" s="79" t="s">
        <v>2104</v>
      </c>
      <c r="F985" s="90">
        <v>124071.63</v>
      </c>
      <c r="G985" s="81" t="s">
        <v>2102</v>
      </c>
      <c r="H985" s="82" t="s">
        <v>9252</v>
      </c>
      <c r="I985" s="83" t="s">
        <v>2092</v>
      </c>
      <c r="J985" s="87" t="s">
        <v>2092</v>
      </c>
      <c r="K985" s="88">
        <v>32</v>
      </c>
    </row>
    <row r="986" spans="2:11" ht="52.5" customHeight="1">
      <c r="B986" s="94"/>
      <c r="C986" s="77" t="s">
        <v>2100</v>
      </c>
      <c r="D986" s="78">
        <v>45541</v>
      </c>
      <c r="E986" s="79" t="s">
        <v>2106</v>
      </c>
      <c r="F986" s="90">
        <v>4793.92</v>
      </c>
      <c r="G986" s="81" t="s">
        <v>2102</v>
      </c>
      <c r="H986" s="82" t="s">
        <v>2105</v>
      </c>
      <c r="I986" s="83" t="s">
        <v>2092</v>
      </c>
      <c r="J986" s="87" t="s">
        <v>2092</v>
      </c>
      <c r="K986" s="88">
        <v>33</v>
      </c>
    </row>
    <row r="987" spans="2:11" ht="52.5" customHeight="1">
      <c r="B987" s="94"/>
      <c r="C987" s="77" t="s">
        <v>2100</v>
      </c>
      <c r="D987" s="78">
        <v>45576</v>
      </c>
      <c r="E987" s="79" t="s">
        <v>2106</v>
      </c>
      <c r="F987" s="90">
        <v>2755.28</v>
      </c>
      <c r="G987" s="81" t="s">
        <v>2102</v>
      </c>
      <c r="H987" s="82" t="s">
        <v>2105</v>
      </c>
      <c r="I987" s="83" t="s">
        <v>2092</v>
      </c>
      <c r="J987" s="87" t="s">
        <v>2092</v>
      </c>
      <c r="K987" s="88">
        <v>34</v>
      </c>
    </row>
    <row r="988" spans="2:11" ht="52.5" customHeight="1">
      <c r="B988" s="94"/>
      <c r="C988" s="77" t="s">
        <v>2107</v>
      </c>
      <c r="D988" s="78">
        <v>45674</v>
      </c>
      <c r="E988" s="79" t="s">
        <v>2108</v>
      </c>
      <c r="F988" s="90">
        <v>5074.55</v>
      </c>
      <c r="G988" s="81" t="s">
        <v>2109</v>
      </c>
      <c r="H988" s="82" t="s">
        <v>2110</v>
      </c>
      <c r="I988" s="83" t="s">
        <v>2092</v>
      </c>
      <c r="J988" s="87" t="s">
        <v>2092</v>
      </c>
      <c r="K988" s="88">
        <v>35</v>
      </c>
    </row>
    <row r="989" spans="2:11" ht="52.5" customHeight="1">
      <c r="B989" s="94"/>
      <c r="C989" s="77" t="s">
        <v>2111</v>
      </c>
      <c r="D989" s="78">
        <v>45691</v>
      </c>
      <c r="E989" s="79" t="s">
        <v>2112</v>
      </c>
      <c r="F989" s="90">
        <v>1295.4000000000001</v>
      </c>
      <c r="G989" s="81" t="s">
        <v>2109</v>
      </c>
      <c r="H989" s="82" t="s">
        <v>2113</v>
      </c>
      <c r="I989" s="83" t="s">
        <v>2092</v>
      </c>
      <c r="J989" s="87" t="s">
        <v>2092</v>
      </c>
      <c r="K989" s="88">
        <v>36</v>
      </c>
    </row>
    <row r="990" spans="2:11" ht="52.5" customHeight="1">
      <c r="B990" s="94"/>
      <c r="C990" s="77" t="s">
        <v>9238</v>
      </c>
      <c r="D990" s="78">
        <v>45785</v>
      </c>
      <c r="E990" s="79" t="s">
        <v>9242</v>
      </c>
      <c r="F990" s="90">
        <v>1262.47</v>
      </c>
      <c r="G990" s="81" t="s">
        <v>124</v>
      </c>
      <c r="H990" s="82" t="s">
        <v>9239</v>
      </c>
      <c r="I990" s="83" t="s">
        <v>2092</v>
      </c>
      <c r="J990" s="87" t="s">
        <v>2092</v>
      </c>
      <c r="K990" s="88">
        <v>37</v>
      </c>
    </row>
    <row r="991" spans="2:11" ht="52.5" customHeight="1">
      <c r="B991" s="94"/>
      <c r="C991" s="77" t="s">
        <v>9238</v>
      </c>
      <c r="D991" s="78">
        <v>45804</v>
      </c>
      <c r="E991" s="79" t="s">
        <v>9243</v>
      </c>
      <c r="F991" s="90">
        <v>14720</v>
      </c>
      <c r="G991" s="81" t="s">
        <v>9240</v>
      </c>
      <c r="H991" s="82" t="s">
        <v>9241</v>
      </c>
      <c r="I991" s="83" t="s">
        <v>2092</v>
      </c>
      <c r="J991" s="87" t="s">
        <v>2092</v>
      </c>
      <c r="K991" s="88">
        <v>38</v>
      </c>
    </row>
    <row r="992" spans="2:11" ht="52.5" customHeight="1">
      <c r="B992" s="94"/>
      <c r="C992" s="77" t="s">
        <v>9238</v>
      </c>
      <c r="D992" s="78">
        <v>45887</v>
      </c>
      <c r="E992" s="79" t="s">
        <v>9244</v>
      </c>
      <c r="F992" s="90">
        <v>1033.55</v>
      </c>
      <c r="G992" s="81" t="s">
        <v>124</v>
      </c>
      <c r="H992" s="82" t="s">
        <v>9241</v>
      </c>
      <c r="I992" s="83" t="s">
        <v>2092</v>
      </c>
      <c r="J992" s="87" t="s">
        <v>69</v>
      </c>
      <c r="K992" s="88">
        <v>39</v>
      </c>
    </row>
    <row r="993" spans="2:11" ht="52.5" customHeight="1">
      <c r="B993" s="94"/>
      <c r="C993" s="77" t="s">
        <v>9238</v>
      </c>
      <c r="D993" s="78">
        <v>45918</v>
      </c>
      <c r="E993" s="79" t="s">
        <v>9249</v>
      </c>
      <c r="F993" s="90">
        <v>9247.32</v>
      </c>
      <c r="G993" s="81" t="s">
        <v>124</v>
      </c>
      <c r="H993" s="82" t="s">
        <v>9245</v>
      </c>
      <c r="I993" s="83" t="s">
        <v>2092</v>
      </c>
      <c r="J993" s="87" t="s">
        <v>2092</v>
      </c>
      <c r="K993" s="88">
        <v>40</v>
      </c>
    </row>
    <row r="994" spans="2:11" ht="52.5" customHeight="1">
      <c r="B994" s="94"/>
      <c r="C994" s="77" t="s">
        <v>9238</v>
      </c>
      <c r="D994" s="78">
        <v>45936</v>
      </c>
      <c r="E994" s="79" t="s">
        <v>9248</v>
      </c>
      <c r="F994" s="90">
        <v>4400</v>
      </c>
      <c r="G994" s="81" t="s">
        <v>124</v>
      </c>
      <c r="H994" s="82" t="s">
        <v>9246</v>
      </c>
      <c r="I994" s="83" t="s">
        <v>2092</v>
      </c>
      <c r="J994" s="87" t="s">
        <v>69</v>
      </c>
      <c r="K994" s="88">
        <v>41</v>
      </c>
    </row>
    <row r="995" spans="2:11" ht="64" customHeight="1">
      <c r="B995" s="95"/>
      <c r="C995" s="77" t="s">
        <v>37</v>
      </c>
      <c r="D995" s="78">
        <v>45973</v>
      </c>
      <c r="E995" s="79" t="s">
        <v>9250</v>
      </c>
      <c r="F995" s="90">
        <v>2904.6</v>
      </c>
      <c r="G995" s="81" t="s">
        <v>124</v>
      </c>
      <c r="H995" s="82" t="s">
        <v>9247</v>
      </c>
      <c r="I995" s="83" t="s">
        <v>2092</v>
      </c>
      <c r="J995" s="87" t="s">
        <v>2092</v>
      </c>
      <c r="K995" s="88">
        <v>42</v>
      </c>
    </row>
    <row r="996" spans="2:11" ht="84.75" customHeight="1">
      <c r="B996" s="97" t="s">
        <v>2114</v>
      </c>
      <c r="C996" s="77" t="s">
        <v>1168</v>
      </c>
      <c r="D996" s="78" t="s">
        <v>2115</v>
      </c>
      <c r="E996" s="79" t="s">
        <v>2116</v>
      </c>
      <c r="F996" s="80">
        <v>52161</v>
      </c>
      <c r="G996" s="81" t="s">
        <v>79</v>
      </c>
      <c r="H996" s="82" t="s">
        <v>2117</v>
      </c>
      <c r="I996" s="83" t="s">
        <v>42</v>
      </c>
      <c r="J996" s="87" t="s">
        <v>69</v>
      </c>
      <c r="K996" s="88">
        <v>1</v>
      </c>
    </row>
    <row r="997" spans="2:11" ht="84.75" customHeight="1">
      <c r="B997" s="123"/>
      <c r="C997" s="77" t="s">
        <v>58</v>
      </c>
      <c r="D997" s="78" t="s">
        <v>2118</v>
      </c>
      <c r="E997" s="79" t="s">
        <v>2119</v>
      </c>
      <c r="F997" s="80">
        <v>5514</v>
      </c>
      <c r="G997" s="81" t="s">
        <v>73</v>
      </c>
      <c r="H997" s="82" t="s">
        <v>2120</v>
      </c>
      <c r="I997" s="83" t="s">
        <v>42</v>
      </c>
      <c r="J997" s="87" t="s">
        <v>65</v>
      </c>
      <c r="K997" s="88">
        <v>1</v>
      </c>
    </row>
    <row r="998" spans="2:11" ht="52.5" customHeight="1">
      <c r="B998" s="123"/>
      <c r="C998" s="77" t="s">
        <v>37</v>
      </c>
      <c r="D998" s="78" t="s">
        <v>2121</v>
      </c>
      <c r="E998" s="79" t="s">
        <v>2122</v>
      </c>
      <c r="F998" s="80">
        <v>1817.21</v>
      </c>
      <c r="G998" s="81" t="s">
        <v>126</v>
      </c>
      <c r="H998" s="82" t="s">
        <v>254</v>
      </c>
      <c r="I998" s="83" t="s">
        <v>69</v>
      </c>
      <c r="J998" s="87" t="s">
        <v>65</v>
      </c>
      <c r="K998" s="88">
        <v>4</v>
      </c>
    </row>
    <row r="999" spans="2:11" ht="52.5" customHeight="1">
      <c r="B999" s="123"/>
      <c r="C999" s="77" t="s">
        <v>37</v>
      </c>
      <c r="D999" s="78">
        <v>44699</v>
      </c>
      <c r="E999" s="79" t="s">
        <v>2123</v>
      </c>
      <c r="F999" s="80">
        <v>100</v>
      </c>
      <c r="G999" s="81" t="s">
        <v>124</v>
      </c>
      <c r="H999" s="82" t="s">
        <v>699</v>
      </c>
      <c r="I999" s="83" t="s">
        <v>65</v>
      </c>
      <c r="J999" s="87" t="s">
        <v>69</v>
      </c>
      <c r="K999" s="88">
        <v>2</v>
      </c>
    </row>
    <row r="1000" spans="2:11" ht="52.5" customHeight="1">
      <c r="B1000" s="94"/>
      <c r="C1000" s="77" t="s">
        <v>127</v>
      </c>
      <c r="D1000" s="78" t="s">
        <v>2124</v>
      </c>
      <c r="E1000" s="79" t="s">
        <v>2125</v>
      </c>
      <c r="F1000" s="80">
        <v>101.3</v>
      </c>
      <c r="G1000" s="81" t="s">
        <v>129</v>
      </c>
      <c r="H1000" s="82" t="s">
        <v>89</v>
      </c>
      <c r="I1000" s="83" t="s">
        <v>65</v>
      </c>
      <c r="J1000" s="87" t="s">
        <v>69</v>
      </c>
      <c r="K1000" s="88" t="s">
        <v>2126</v>
      </c>
    </row>
    <row r="1001" spans="2:11" ht="52.5" customHeight="1">
      <c r="B1001" s="94"/>
      <c r="C1001" s="77" t="s">
        <v>37</v>
      </c>
      <c r="D1001" s="78">
        <v>45692</v>
      </c>
      <c r="E1001" s="79" t="s">
        <v>2127</v>
      </c>
      <c r="F1001" s="80">
        <v>400</v>
      </c>
      <c r="G1001" s="81" t="s">
        <v>2128</v>
      </c>
      <c r="H1001" s="82" t="s">
        <v>2129</v>
      </c>
      <c r="I1001" s="83" t="s">
        <v>69</v>
      </c>
      <c r="J1001" s="87" t="s">
        <v>65</v>
      </c>
      <c r="K1001" s="88">
        <v>1</v>
      </c>
    </row>
    <row r="1002" spans="2:11" ht="52.5" customHeight="1">
      <c r="B1002" s="94"/>
      <c r="C1002" s="77" t="s">
        <v>37</v>
      </c>
      <c r="D1002" s="78">
        <v>45835</v>
      </c>
      <c r="E1002" s="79" t="s">
        <v>2130</v>
      </c>
      <c r="F1002" s="80">
        <v>1341.6</v>
      </c>
      <c r="G1002" s="81" t="s">
        <v>2131</v>
      </c>
      <c r="H1002" s="82" t="s">
        <v>2132</v>
      </c>
      <c r="I1002" s="83" t="s">
        <v>69</v>
      </c>
      <c r="J1002" s="87" t="s">
        <v>65</v>
      </c>
      <c r="K1002" s="88">
        <v>1</v>
      </c>
    </row>
    <row r="1003" spans="2:11" ht="52.5" customHeight="1">
      <c r="B1003" s="95"/>
      <c r="C1003" s="77" t="s">
        <v>127</v>
      </c>
      <c r="D1003" s="78">
        <v>45835</v>
      </c>
      <c r="E1003" s="79" t="s">
        <v>2133</v>
      </c>
      <c r="F1003" s="80">
        <v>913</v>
      </c>
      <c r="G1003" s="81" t="s">
        <v>2131</v>
      </c>
      <c r="H1003" s="82" t="s">
        <v>247</v>
      </c>
      <c r="I1003" s="83" t="s">
        <v>65</v>
      </c>
      <c r="J1003" s="87" t="s">
        <v>69</v>
      </c>
      <c r="K1003" s="88" t="s">
        <v>2134</v>
      </c>
    </row>
    <row r="1004" spans="2:11" ht="60" customHeight="1">
      <c r="B1004" s="132" t="s">
        <v>2135</v>
      </c>
      <c r="C1004" s="77" t="s">
        <v>58</v>
      </c>
      <c r="D1004" s="78">
        <v>38278</v>
      </c>
      <c r="E1004" s="79" t="s">
        <v>2136</v>
      </c>
      <c r="F1004" s="80">
        <v>489</v>
      </c>
      <c r="G1004" s="81" t="s">
        <v>243</v>
      </c>
      <c r="H1004" s="82" t="s">
        <v>1074</v>
      </c>
      <c r="I1004" s="83" t="s">
        <v>42</v>
      </c>
      <c r="J1004" s="87" t="s">
        <v>69</v>
      </c>
      <c r="K1004" s="88"/>
    </row>
    <row r="1005" spans="2:11" ht="72" customHeight="1">
      <c r="B1005" s="132"/>
      <c r="C1005" s="77" t="s">
        <v>58</v>
      </c>
      <c r="D1005" s="78">
        <v>38408</v>
      </c>
      <c r="E1005" s="79" t="s">
        <v>2137</v>
      </c>
      <c r="F1005" s="80">
        <v>333</v>
      </c>
      <c r="G1005" s="81" t="s">
        <v>243</v>
      </c>
      <c r="H1005" s="82" t="s">
        <v>2138</v>
      </c>
      <c r="I1005" s="83" t="s">
        <v>42</v>
      </c>
      <c r="J1005" s="87" t="s">
        <v>69</v>
      </c>
      <c r="K1005" s="88"/>
    </row>
    <row r="1006" spans="2:11" ht="52.5" customHeight="1">
      <c r="B1006" s="132"/>
      <c r="C1006" s="77" t="s">
        <v>58</v>
      </c>
      <c r="D1006" s="78">
        <v>38751</v>
      </c>
      <c r="E1006" s="79" t="s">
        <v>2139</v>
      </c>
      <c r="F1006" s="80">
        <v>246.7</v>
      </c>
      <c r="G1006" s="81" t="s">
        <v>243</v>
      </c>
      <c r="H1006" s="82" t="s">
        <v>41</v>
      </c>
      <c r="I1006" s="100" t="s">
        <v>43</v>
      </c>
      <c r="J1006" s="87" t="s">
        <v>65</v>
      </c>
      <c r="K1006" s="88"/>
    </row>
    <row r="1007" spans="2:11" ht="52.5" customHeight="1">
      <c r="B1007" s="132"/>
      <c r="C1007" s="77" t="s">
        <v>58</v>
      </c>
      <c r="D1007" s="78">
        <v>38814</v>
      </c>
      <c r="E1007" s="79" t="s">
        <v>2140</v>
      </c>
      <c r="F1007" s="80">
        <v>397</v>
      </c>
      <c r="G1007" s="81" t="s">
        <v>243</v>
      </c>
      <c r="H1007" s="82" t="s">
        <v>279</v>
      </c>
      <c r="I1007" s="83" t="s">
        <v>42</v>
      </c>
      <c r="J1007" s="84" t="s">
        <v>69</v>
      </c>
      <c r="K1007" s="88"/>
    </row>
    <row r="1008" spans="2:11" ht="60" customHeight="1">
      <c r="B1008" s="132"/>
      <c r="C1008" s="77" t="s">
        <v>58</v>
      </c>
      <c r="D1008" s="78" t="s">
        <v>2141</v>
      </c>
      <c r="E1008" s="79" t="s">
        <v>2142</v>
      </c>
      <c r="F1008" s="80">
        <v>1448.8130000000001</v>
      </c>
      <c r="G1008" s="81" t="s">
        <v>97</v>
      </c>
      <c r="H1008" s="82" t="s">
        <v>2143</v>
      </c>
      <c r="I1008" s="83" t="s">
        <v>42</v>
      </c>
      <c r="J1008" s="87" t="s">
        <v>69</v>
      </c>
      <c r="K1008" s="88">
        <v>29</v>
      </c>
    </row>
    <row r="1009" spans="1:14" ht="52.5" customHeight="1">
      <c r="B1009" s="132"/>
      <c r="C1009" s="77" t="s">
        <v>58</v>
      </c>
      <c r="D1009" s="78">
        <v>38818</v>
      </c>
      <c r="E1009" s="79" t="s">
        <v>2144</v>
      </c>
      <c r="F1009" s="80">
        <v>17.2</v>
      </c>
      <c r="G1009" s="81" t="s">
        <v>243</v>
      </c>
      <c r="H1009" s="82" t="s">
        <v>1213</v>
      </c>
      <c r="I1009" s="83" t="s">
        <v>42</v>
      </c>
      <c r="J1009" s="84" t="s">
        <v>69</v>
      </c>
      <c r="K1009" s="88"/>
      <c r="L1009" s="5"/>
    </row>
    <row r="1010" spans="1:14" s="5" customFormat="1" ht="52.5" customHeight="1">
      <c r="A1010" s="7"/>
      <c r="B1010" s="132"/>
      <c r="C1010" s="77" t="s">
        <v>58</v>
      </c>
      <c r="D1010" s="78">
        <v>38982</v>
      </c>
      <c r="E1010" s="79" t="s">
        <v>2145</v>
      </c>
      <c r="F1010" s="80">
        <v>354</v>
      </c>
      <c r="G1010" s="81" t="s">
        <v>243</v>
      </c>
      <c r="H1010" s="82" t="s">
        <v>333</v>
      </c>
      <c r="I1010" s="83" t="s">
        <v>42</v>
      </c>
      <c r="J1010" s="84" t="s">
        <v>69</v>
      </c>
      <c r="K1010" s="88"/>
      <c r="N1010" s="7"/>
    </row>
    <row r="1011" spans="1:14" s="5" customFormat="1" ht="52.5" customHeight="1">
      <c r="B1011" s="132"/>
      <c r="C1011" s="77" t="s">
        <v>58</v>
      </c>
      <c r="D1011" s="78">
        <v>39150</v>
      </c>
      <c r="E1011" s="79" t="s">
        <v>2146</v>
      </c>
      <c r="F1011" s="80">
        <v>134.72</v>
      </c>
      <c r="G1011" s="81" t="s">
        <v>243</v>
      </c>
      <c r="H1011" s="82" t="s">
        <v>2147</v>
      </c>
      <c r="I1011" s="83" t="s">
        <v>42</v>
      </c>
      <c r="J1011" s="84" t="s">
        <v>69</v>
      </c>
      <c r="K1011" s="88"/>
      <c r="L1011" s="7"/>
      <c r="N1011" s="7"/>
    </row>
    <row r="1012" spans="1:14" ht="87" customHeight="1">
      <c r="A1012" s="5"/>
      <c r="B1012" s="132"/>
      <c r="C1012" s="77" t="s">
        <v>58</v>
      </c>
      <c r="D1012" s="78">
        <v>39245</v>
      </c>
      <c r="E1012" s="79" t="s">
        <v>2148</v>
      </c>
      <c r="F1012" s="80">
        <v>494.93</v>
      </c>
      <c r="G1012" s="81" t="s">
        <v>243</v>
      </c>
      <c r="H1012" s="82" t="s">
        <v>2149</v>
      </c>
      <c r="I1012" s="83" t="s">
        <v>42</v>
      </c>
      <c r="J1012" s="87" t="s">
        <v>69</v>
      </c>
      <c r="K1012" s="88"/>
    </row>
    <row r="1013" spans="1:14" ht="52.5" customHeight="1">
      <c r="B1013" s="132"/>
      <c r="C1013" s="77" t="s">
        <v>58</v>
      </c>
      <c r="D1013" s="78">
        <v>39323</v>
      </c>
      <c r="E1013" s="79" t="s">
        <v>2150</v>
      </c>
      <c r="F1013" s="80">
        <v>75</v>
      </c>
      <c r="G1013" s="81" t="s">
        <v>243</v>
      </c>
      <c r="H1013" s="82" t="s">
        <v>2151</v>
      </c>
      <c r="I1013" s="100" t="s">
        <v>43</v>
      </c>
      <c r="J1013" s="87" t="s">
        <v>65</v>
      </c>
      <c r="K1013" s="88"/>
    </row>
    <row r="1014" spans="1:14" ht="60" customHeight="1">
      <c r="B1014" s="132"/>
      <c r="C1014" s="77" t="s">
        <v>58</v>
      </c>
      <c r="D1014" s="78">
        <v>39374</v>
      </c>
      <c r="E1014" s="79" t="s">
        <v>2152</v>
      </c>
      <c r="F1014" s="80">
        <v>570</v>
      </c>
      <c r="G1014" s="81" t="s">
        <v>243</v>
      </c>
      <c r="H1014" s="82" t="s">
        <v>71</v>
      </c>
      <c r="I1014" s="83" t="s">
        <v>42</v>
      </c>
      <c r="J1014" s="84" t="s">
        <v>69</v>
      </c>
      <c r="K1014" s="88"/>
    </row>
    <row r="1015" spans="1:14" ht="52.5" customHeight="1">
      <c r="B1015" s="132"/>
      <c r="C1015" s="77" t="s">
        <v>58</v>
      </c>
      <c r="D1015" s="78">
        <v>39545</v>
      </c>
      <c r="E1015" s="79" t="s">
        <v>2153</v>
      </c>
      <c r="F1015" s="80">
        <v>139.30000000000001</v>
      </c>
      <c r="G1015" s="81" t="s">
        <v>243</v>
      </c>
      <c r="H1015" s="82" t="s">
        <v>983</v>
      </c>
      <c r="I1015" s="83" t="s">
        <v>42</v>
      </c>
      <c r="J1015" s="84" t="s">
        <v>69</v>
      </c>
      <c r="K1015" s="88"/>
    </row>
    <row r="1016" spans="1:14" ht="52.5" customHeight="1">
      <c r="B1016" s="132"/>
      <c r="C1016" s="77" t="s">
        <v>58</v>
      </c>
      <c r="D1016" s="78" t="s">
        <v>2154</v>
      </c>
      <c r="E1016" s="79" t="s">
        <v>2155</v>
      </c>
      <c r="F1016" s="80">
        <v>177</v>
      </c>
      <c r="G1016" s="81" t="s">
        <v>243</v>
      </c>
      <c r="H1016" s="82" t="s">
        <v>907</v>
      </c>
      <c r="I1016" s="83" t="s">
        <v>42</v>
      </c>
      <c r="J1016" s="84" t="s">
        <v>69</v>
      </c>
      <c r="K1016" s="88">
        <v>82</v>
      </c>
    </row>
    <row r="1017" spans="1:14" ht="52.5" customHeight="1">
      <c r="B1017" s="132"/>
      <c r="C1017" s="77" t="s">
        <v>58</v>
      </c>
      <c r="D1017" s="78">
        <v>39611</v>
      </c>
      <c r="E1017" s="79" t="s">
        <v>2156</v>
      </c>
      <c r="F1017" s="80">
        <v>290.35000000000002</v>
      </c>
      <c r="G1017" s="81" t="s">
        <v>243</v>
      </c>
      <c r="H1017" s="82" t="s">
        <v>983</v>
      </c>
      <c r="I1017" s="83" t="s">
        <v>42</v>
      </c>
      <c r="J1017" s="84" t="s">
        <v>69</v>
      </c>
      <c r="K1017" s="88"/>
    </row>
    <row r="1018" spans="1:14" ht="52.5" customHeight="1">
      <c r="B1018" s="132"/>
      <c r="C1018" s="77" t="s">
        <v>58</v>
      </c>
      <c r="D1018" s="78">
        <v>39657</v>
      </c>
      <c r="E1018" s="79" t="s">
        <v>2157</v>
      </c>
      <c r="F1018" s="80">
        <v>111</v>
      </c>
      <c r="G1018" s="81" t="s">
        <v>243</v>
      </c>
      <c r="H1018" s="82" t="s">
        <v>2158</v>
      </c>
      <c r="I1018" s="83" t="s">
        <v>42</v>
      </c>
      <c r="J1018" s="84" t="s">
        <v>69</v>
      </c>
      <c r="K1018" s="88"/>
    </row>
    <row r="1019" spans="1:14" ht="52.5" customHeight="1">
      <c r="B1019" s="132"/>
      <c r="C1019" s="77" t="s">
        <v>58</v>
      </c>
      <c r="D1019" s="78">
        <v>39771</v>
      </c>
      <c r="E1019" s="89" t="s">
        <v>2159</v>
      </c>
      <c r="F1019" s="80">
        <v>60.8</v>
      </c>
      <c r="G1019" s="81" t="s">
        <v>52</v>
      </c>
      <c r="H1019" s="82" t="s">
        <v>53</v>
      </c>
      <c r="I1019" s="83" t="s">
        <v>42</v>
      </c>
      <c r="J1019" s="84" t="s">
        <v>69</v>
      </c>
      <c r="K1019" s="88"/>
    </row>
    <row r="1020" spans="1:14" ht="52.5" customHeight="1">
      <c r="B1020" s="132"/>
      <c r="C1020" s="77" t="s">
        <v>58</v>
      </c>
      <c r="D1020" s="110">
        <v>39962</v>
      </c>
      <c r="E1020" s="89" t="s">
        <v>2160</v>
      </c>
      <c r="F1020" s="80">
        <v>99</v>
      </c>
      <c r="G1020" s="81" t="s">
        <v>243</v>
      </c>
      <c r="H1020" s="82" t="s">
        <v>41</v>
      </c>
      <c r="I1020" s="100" t="s">
        <v>43</v>
      </c>
      <c r="J1020" s="87" t="s">
        <v>65</v>
      </c>
      <c r="K1020" s="88"/>
    </row>
    <row r="1021" spans="1:14" ht="52.5" customHeight="1">
      <c r="B1021" s="132"/>
      <c r="C1021" s="77" t="s">
        <v>58</v>
      </c>
      <c r="D1021" s="110">
        <v>40183</v>
      </c>
      <c r="E1021" s="89" t="s">
        <v>2161</v>
      </c>
      <c r="F1021" s="80">
        <v>18</v>
      </c>
      <c r="G1021" s="81" t="s">
        <v>243</v>
      </c>
      <c r="H1021" s="82" t="s">
        <v>53</v>
      </c>
      <c r="I1021" s="83" t="s">
        <v>42</v>
      </c>
      <c r="J1021" s="84" t="s">
        <v>69</v>
      </c>
      <c r="K1021" s="88"/>
    </row>
    <row r="1022" spans="1:14" ht="52.5" customHeight="1">
      <c r="B1022" s="132"/>
      <c r="C1022" s="77" t="s">
        <v>37</v>
      </c>
      <c r="D1022" s="78">
        <v>40347</v>
      </c>
      <c r="E1022" s="79" t="s">
        <v>2162</v>
      </c>
      <c r="F1022" s="80">
        <v>491.57</v>
      </c>
      <c r="G1022" s="81" t="s">
        <v>52</v>
      </c>
      <c r="H1022" s="82" t="s">
        <v>2163</v>
      </c>
      <c r="I1022" s="83" t="s">
        <v>42</v>
      </c>
      <c r="J1022" s="87" t="s">
        <v>69</v>
      </c>
      <c r="K1022" s="88"/>
      <c r="L1022" s="6"/>
    </row>
    <row r="1023" spans="1:14" ht="52.5" customHeight="1">
      <c r="B1023" s="132"/>
      <c r="C1023" s="77" t="s">
        <v>94</v>
      </c>
      <c r="D1023" s="78">
        <v>40396</v>
      </c>
      <c r="E1023" s="79" t="s">
        <v>2164</v>
      </c>
      <c r="F1023" s="80">
        <v>3888.9</v>
      </c>
      <c r="G1023" s="81" t="s">
        <v>337</v>
      </c>
      <c r="H1023" s="82" t="s">
        <v>196</v>
      </c>
      <c r="I1023" s="83" t="s">
        <v>42</v>
      </c>
      <c r="J1023" s="84" t="s">
        <v>69</v>
      </c>
      <c r="K1023" s="88">
        <v>110</v>
      </c>
    </row>
    <row r="1024" spans="1:14" ht="52.5" customHeight="1">
      <c r="B1024" s="132"/>
      <c r="C1024" s="77" t="s">
        <v>37</v>
      </c>
      <c r="D1024" s="78" t="s">
        <v>2165</v>
      </c>
      <c r="E1024" s="79" t="s">
        <v>2166</v>
      </c>
      <c r="F1024" s="80">
        <v>298.678</v>
      </c>
      <c r="G1024" s="81" t="s">
        <v>295</v>
      </c>
      <c r="H1024" s="82" t="s">
        <v>2167</v>
      </c>
      <c r="I1024" s="100" t="s">
        <v>43</v>
      </c>
      <c r="J1024" s="87" t="s">
        <v>65</v>
      </c>
      <c r="K1024" s="88">
        <v>125</v>
      </c>
    </row>
    <row r="1025" spans="2:11" ht="52.5" customHeight="1">
      <c r="B1025" s="132"/>
      <c r="C1025" s="77" t="s">
        <v>37</v>
      </c>
      <c r="D1025" s="78">
        <v>40501</v>
      </c>
      <c r="E1025" s="79" t="s">
        <v>2168</v>
      </c>
      <c r="F1025" s="80">
        <v>126984</v>
      </c>
      <c r="G1025" s="81" t="s">
        <v>40</v>
      </c>
      <c r="H1025" s="82" t="s">
        <v>2169</v>
      </c>
      <c r="I1025" s="83" t="s">
        <v>42</v>
      </c>
      <c r="J1025" s="87" t="s">
        <v>69</v>
      </c>
      <c r="K1025" s="88"/>
    </row>
    <row r="1026" spans="2:11" ht="84" customHeight="1">
      <c r="B1026" s="132"/>
      <c r="C1026" s="77" t="s">
        <v>37</v>
      </c>
      <c r="D1026" s="78">
        <v>40506</v>
      </c>
      <c r="E1026" s="79" t="s">
        <v>2170</v>
      </c>
      <c r="F1026" s="80">
        <v>519.70000000000005</v>
      </c>
      <c r="G1026" s="81" t="s">
        <v>52</v>
      </c>
      <c r="H1026" s="82" t="s">
        <v>2171</v>
      </c>
      <c r="I1026" s="83" t="s">
        <v>42</v>
      </c>
      <c r="J1026" s="87" t="s">
        <v>69</v>
      </c>
      <c r="K1026" s="88"/>
    </row>
    <row r="1027" spans="2:11" ht="52.5" customHeight="1">
      <c r="B1027" s="132"/>
      <c r="C1027" s="77" t="s">
        <v>37</v>
      </c>
      <c r="D1027" s="78" t="s">
        <v>2172</v>
      </c>
      <c r="E1027" s="79" t="s">
        <v>2173</v>
      </c>
      <c r="F1027" s="80">
        <v>1736.46</v>
      </c>
      <c r="G1027" s="81" t="s">
        <v>2174</v>
      </c>
      <c r="H1027" s="82" t="s">
        <v>2175</v>
      </c>
      <c r="I1027" s="83" t="s">
        <v>42</v>
      </c>
      <c r="J1027" s="87" t="s">
        <v>69</v>
      </c>
      <c r="K1027" s="88">
        <v>135</v>
      </c>
    </row>
    <row r="1028" spans="2:11" ht="52.5" customHeight="1">
      <c r="B1028" s="132"/>
      <c r="C1028" s="77" t="s">
        <v>37</v>
      </c>
      <c r="D1028" s="78">
        <v>40577</v>
      </c>
      <c r="E1028" s="79" t="s">
        <v>2176</v>
      </c>
      <c r="F1028" s="80">
        <v>2370</v>
      </c>
      <c r="G1028" s="81" t="s">
        <v>295</v>
      </c>
      <c r="H1028" s="82" t="s">
        <v>196</v>
      </c>
      <c r="I1028" s="83" t="s">
        <v>42</v>
      </c>
      <c r="J1028" s="84" t="s">
        <v>69</v>
      </c>
      <c r="K1028" s="88"/>
    </row>
    <row r="1029" spans="2:11" ht="52.5" customHeight="1">
      <c r="B1029" s="132"/>
      <c r="C1029" s="77" t="s">
        <v>37</v>
      </c>
      <c r="D1029" s="78" t="s">
        <v>2177</v>
      </c>
      <c r="E1029" s="79" t="s">
        <v>2178</v>
      </c>
      <c r="F1029" s="80">
        <v>786.9</v>
      </c>
      <c r="G1029" s="81" t="s">
        <v>295</v>
      </c>
      <c r="H1029" s="82" t="s">
        <v>1203</v>
      </c>
      <c r="I1029" s="83" t="s">
        <v>42</v>
      </c>
      <c r="J1029" s="87" t="s">
        <v>69</v>
      </c>
      <c r="K1029" s="88">
        <v>140</v>
      </c>
    </row>
    <row r="1030" spans="2:11" ht="52.5" customHeight="1">
      <c r="B1030" s="132"/>
      <c r="C1030" s="77" t="s">
        <v>37</v>
      </c>
      <c r="D1030" s="78" t="s">
        <v>2179</v>
      </c>
      <c r="E1030" s="79" t="s">
        <v>2180</v>
      </c>
      <c r="F1030" s="80">
        <v>3529.75</v>
      </c>
      <c r="G1030" s="81" t="s">
        <v>295</v>
      </c>
      <c r="H1030" s="82" t="s">
        <v>41</v>
      </c>
      <c r="I1030" s="83" t="s">
        <v>42</v>
      </c>
      <c r="J1030" s="87" t="s">
        <v>69</v>
      </c>
      <c r="K1030" s="88">
        <v>143</v>
      </c>
    </row>
    <row r="1031" spans="2:11" ht="52.5" customHeight="1">
      <c r="B1031" s="132"/>
      <c r="C1031" s="77" t="s">
        <v>37</v>
      </c>
      <c r="D1031" s="78">
        <v>40618</v>
      </c>
      <c r="E1031" s="79" t="s">
        <v>2181</v>
      </c>
      <c r="F1031" s="80">
        <v>99.5</v>
      </c>
      <c r="G1031" s="81" t="s">
        <v>295</v>
      </c>
      <c r="H1031" s="82" t="s">
        <v>196</v>
      </c>
      <c r="I1031" s="83" t="s">
        <v>42</v>
      </c>
      <c r="J1031" s="84" t="s">
        <v>69</v>
      </c>
      <c r="K1031" s="88">
        <v>144</v>
      </c>
    </row>
    <row r="1032" spans="2:11" ht="52.5" customHeight="1">
      <c r="B1032" s="132"/>
      <c r="C1032" s="77" t="s">
        <v>37</v>
      </c>
      <c r="D1032" s="78" t="s">
        <v>2182</v>
      </c>
      <c r="E1032" s="79" t="s">
        <v>2183</v>
      </c>
      <c r="F1032" s="80">
        <v>7288.5</v>
      </c>
      <c r="G1032" s="81" t="s">
        <v>295</v>
      </c>
      <c r="H1032" s="82" t="s">
        <v>1203</v>
      </c>
      <c r="I1032" s="83" t="s">
        <v>42</v>
      </c>
      <c r="J1032" s="87" t="s">
        <v>69</v>
      </c>
      <c r="K1032" s="88">
        <v>149</v>
      </c>
    </row>
    <row r="1033" spans="2:11" ht="52.5" customHeight="1">
      <c r="B1033" s="132"/>
      <c r="C1033" s="77" t="s">
        <v>37</v>
      </c>
      <c r="D1033" s="78" t="s">
        <v>2184</v>
      </c>
      <c r="E1033" s="79" t="s">
        <v>2185</v>
      </c>
      <c r="F1033" s="80">
        <v>4250.59</v>
      </c>
      <c r="G1033" s="81" t="s">
        <v>295</v>
      </c>
      <c r="H1033" s="82" t="s">
        <v>2186</v>
      </c>
      <c r="I1033" s="83" t="s">
        <v>42</v>
      </c>
      <c r="J1033" s="87" t="s">
        <v>65</v>
      </c>
      <c r="K1033" s="88">
        <v>154</v>
      </c>
    </row>
    <row r="1034" spans="2:11" ht="52.5" customHeight="1">
      <c r="B1034" s="132"/>
      <c r="C1034" s="77" t="s">
        <v>58</v>
      </c>
      <c r="D1034" s="78" t="s">
        <v>2187</v>
      </c>
      <c r="E1034" s="79" t="s">
        <v>2188</v>
      </c>
      <c r="F1034" s="80">
        <v>13407</v>
      </c>
      <c r="G1034" s="81" t="s">
        <v>169</v>
      </c>
      <c r="H1034" s="82" t="s">
        <v>1203</v>
      </c>
      <c r="I1034" s="83" t="s">
        <v>42</v>
      </c>
      <c r="J1034" s="87" t="s">
        <v>69</v>
      </c>
      <c r="K1034" s="88">
        <v>156</v>
      </c>
    </row>
    <row r="1035" spans="2:11" ht="52.5" customHeight="1">
      <c r="B1035" s="132"/>
      <c r="C1035" s="77" t="s">
        <v>37</v>
      </c>
      <c r="D1035" s="78" t="s">
        <v>2189</v>
      </c>
      <c r="E1035" s="79" t="s">
        <v>2190</v>
      </c>
      <c r="F1035" s="80">
        <v>492.1</v>
      </c>
      <c r="G1035" s="81" t="s">
        <v>295</v>
      </c>
      <c r="H1035" s="82" t="s">
        <v>2191</v>
      </c>
      <c r="I1035" s="83" t="s">
        <v>42</v>
      </c>
      <c r="J1035" s="87" t="s">
        <v>69</v>
      </c>
      <c r="K1035" s="88">
        <v>159</v>
      </c>
    </row>
    <row r="1036" spans="2:11" ht="52.5" customHeight="1">
      <c r="B1036" s="132"/>
      <c r="C1036" s="77" t="s">
        <v>37</v>
      </c>
      <c r="D1036" s="78">
        <v>40682</v>
      </c>
      <c r="E1036" s="79" t="s">
        <v>2192</v>
      </c>
      <c r="F1036" s="80">
        <v>757.5</v>
      </c>
      <c r="G1036" s="81" t="s">
        <v>295</v>
      </c>
      <c r="H1036" s="82" t="s">
        <v>2020</v>
      </c>
      <c r="I1036" s="83" t="s">
        <v>42</v>
      </c>
      <c r="J1036" s="87" t="s">
        <v>69</v>
      </c>
      <c r="K1036" s="88">
        <v>162</v>
      </c>
    </row>
    <row r="1037" spans="2:11" ht="52.5" customHeight="1">
      <c r="B1037" s="132"/>
      <c r="C1037" s="77" t="s">
        <v>37</v>
      </c>
      <c r="D1037" s="78" t="s">
        <v>2193</v>
      </c>
      <c r="E1037" s="79" t="s">
        <v>2194</v>
      </c>
      <c r="F1037" s="80">
        <v>318.10000000000002</v>
      </c>
      <c r="G1037" s="81" t="s">
        <v>40</v>
      </c>
      <c r="H1037" s="82" t="s">
        <v>196</v>
      </c>
      <c r="I1037" s="83" t="s">
        <v>42</v>
      </c>
      <c r="J1037" s="84" t="s">
        <v>69</v>
      </c>
      <c r="K1037" s="88">
        <v>169</v>
      </c>
    </row>
    <row r="1038" spans="2:11" ht="52.5" customHeight="1">
      <c r="B1038" s="132"/>
      <c r="C1038" s="77" t="s">
        <v>366</v>
      </c>
      <c r="D1038" s="78" t="s">
        <v>2195</v>
      </c>
      <c r="E1038" s="79" t="s">
        <v>2196</v>
      </c>
      <c r="F1038" s="80">
        <v>25200</v>
      </c>
      <c r="G1038" s="81" t="s">
        <v>169</v>
      </c>
      <c r="H1038" s="82" t="s">
        <v>2197</v>
      </c>
      <c r="I1038" s="83" t="s">
        <v>42</v>
      </c>
      <c r="J1038" s="84" t="s">
        <v>69</v>
      </c>
      <c r="K1038" s="88">
        <v>172</v>
      </c>
    </row>
    <row r="1039" spans="2:11" ht="52.5" customHeight="1">
      <c r="B1039" s="132"/>
      <c r="C1039" s="77" t="s">
        <v>37</v>
      </c>
      <c r="D1039" s="78">
        <v>40715</v>
      </c>
      <c r="E1039" s="79" t="s">
        <v>2198</v>
      </c>
      <c r="F1039" s="80">
        <v>5459.39</v>
      </c>
      <c r="G1039" s="81" t="s">
        <v>295</v>
      </c>
      <c r="H1039" s="82" t="s">
        <v>777</v>
      </c>
      <c r="I1039" s="83" t="s">
        <v>42</v>
      </c>
      <c r="J1039" s="84" t="s">
        <v>69</v>
      </c>
      <c r="K1039" s="88"/>
    </row>
    <row r="1040" spans="2:11" ht="52.5" customHeight="1">
      <c r="B1040" s="132"/>
      <c r="C1040" s="77" t="s">
        <v>37</v>
      </c>
      <c r="D1040" s="78">
        <v>40721</v>
      </c>
      <c r="E1040" s="79" t="s">
        <v>2199</v>
      </c>
      <c r="F1040" s="80">
        <v>814.8</v>
      </c>
      <c r="G1040" s="81" t="s">
        <v>295</v>
      </c>
      <c r="H1040" s="82" t="s">
        <v>765</v>
      </c>
      <c r="I1040" s="83" t="s">
        <v>42</v>
      </c>
      <c r="J1040" s="87" t="s">
        <v>69</v>
      </c>
      <c r="K1040" s="88"/>
    </row>
    <row r="1041" spans="2:11" ht="52.5" customHeight="1">
      <c r="B1041" s="132"/>
      <c r="C1041" s="77" t="s">
        <v>37</v>
      </c>
      <c r="D1041" s="78">
        <v>40721</v>
      </c>
      <c r="E1041" s="79" t="s">
        <v>2200</v>
      </c>
      <c r="F1041" s="80">
        <v>259.57</v>
      </c>
      <c r="G1041" s="81" t="s">
        <v>52</v>
      </c>
      <c r="H1041" s="82" t="s">
        <v>1181</v>
      </c>
      <c r="I1041" s="83" t="s">
        <v>42</v>
      </c>
      <c r="J1041" s="84" t="s">
        <v>69</v>
      </c>
      <c r="K1041" s="88"/>
    </row>
    <row r="1042" spans="2:11" ht="52.5" customHeight="1">
      <c r="B1042" s="132"/>
      <c r="C1042" s="77" t="s">
        <v>37</v>
      </c>
      <c r="D1042" s="78" t="s">
        <v>2201</v>
      </c>
      <c r="E1042" s="79" t="s">
        <v>2202</v>
      </c>
      <c r="F1042" s="80">
        <v>2420.1</v>
      </c>
      <c r="G1042" s="81" t="s">
        <v>295</v>
      </c>
      <c r="H1042" s="82" t="s">
        <v>41</v>
      </c>
      <c r="I1042" s="100" t="s">
        <v>43</v>
      </c>
      <c r="J1042" s="87" t="s">
        <v>65</v>
      </c>
      <c r="K1042" s="88">
        <v>178</v>
      </c>
    </row>
    <row r="1043" spans="2:11" ht="60" customHeight="1">
      <c r="B1043" s="132"/>
      <c r="C1043" s="77" t="s">
        <v>37</v>
      </c>
      <c r="D1043" s="78" t="s">
        <v>2203</v>
      </c>
      <c r="E1043" s="79" t="s">
        <v>2204</v>
      </c>
      <c r="F1043" s="80">
        <v>2304</v>
      </c>
      <c r="G1043" s="81" t="s">
        <v>40</v>
      </c>
      <c r="H1043" s="82" t="s">
        <v>2205</v>
      </c>
      <c r="I1043" s="83" t="s">
        <v>42</v>
      </c>
      <c r="J1043" s="87" t="s">
        <v>69</v>
      </c>
      <c r="K1043" s="88">
        <v>179</v>
      </c>
    </row>
    <row r="1044" spans="2:11" ht="52.5" customHeight="1">
      <c r="B1044" s="132"/>
      <c r="C1044" s="77" t="s">
        <v>37</v>
      </c>
      <c r="D1044" s="78">
        <v>40737</v>
      </c>
      <c r="E1044" s="79" t="s">
        <v>2206</v>
      </c>
      <c r="F1044" s="80">
        <v>1802</v>
      </c>
      <c r="G1044" s="81" t="s">
        <v>295</v>
      </c>
      <c r="H1044" s="82" t="s">
        <v>2207</v>
      </c>
      <c r="I1044" s="83" t="s">
        <v>42</v>
      </c>
      <c r="J1044" s="84" t="s">
        <v>69</v>
      </c>
      <c r="K1044" s="88"/>
    </row>
    <row r="1045" spans="2:11" ht="60" customHeight="1">
      <c r="B1045" s="132"/>
      <c r="C1045" s="77" t="s">
        <v>37</v>
      </c>
      <c r="D1045" s="78">
        <v>40743</v>
      </c>
      <c r="E1045" s="79" t="s">
        <v>2208</v>
      </c>
      <c r="F1045" s="80">
        <v>5055.34</v>
      </c>
      <c r="G1045" s="81" t="s">
        <v>295</v>
      </c>
      <c r="H1045" s="82" t="s">
        <v>91</v>
      </c>
      <c r="I1045" s="83" t="s">
        <v>42</v>
      </c>
      <c r="J1045" s="87" t="s">
        <v>69</v>
      </c>
      <c r="K1045" s="88"/>
    </row>
    <row r="1046" spans="2:11" ht="60" customHeight="1">
      <c r="B1046" s="132"/>
      <c r="C1046" s="77" t="s">
        <v>37</v>
      </c>
      <c r="D1046" s="78">
        <v>40751</v>
      </c>
      <c r="E1046" s="79" t="s">
        <v>2209</v>
      </c>
      <c r="F1046" s="80">
        <v>2441.39</v>
      </c>
      <c r="G1046" s="81" t="s">
        <v>295</v>
      </c>
      <c r="H1046" s="82" t="s">
        <v>2210</v>
      </c>
      <c r="I1046" s="83" t="s">
        <v>42</v>
      </c>
      <c r="J1046" s="87" t="s">
        <v>69</v>
      </c>
      <c r="K1046" s="88"/>
    </row>
    <row r="1047" spans="2:11" ht="52.5" customHeight="1">
      <c r="B1047" s="132"/>
      <c r="C1047" s="77" t="s">
        <v>37</v>
      </c>
      <c r="D1047" s="78" t="s">
        <v>2211</v>
      </c>
      <c r="E1047" s="79" t="s">
        <v>2212</v>
      </c>
      <c r="F1047" s="80">
        <v>24.8</v>
      </c>
      <c r="G1047" s="81" t="s">
        <v>295</v>
      </c>
      <c r="H1047" s="82" t="s">
        <v>635</v>
      </c>
      <c r="I1047" s="83" t="s">
        <v>42</v>
      </c>
      <c r="J1047" s="87" t="s">
        <v>69</v>
      </c>
      <c r="K1047" s="88">
        <v>187</v>
      </c>
    </row>
    <row r="1048" spans="2:11" ht="52.5" customHeight="1">
      <c r="B1048" s="132"/>
      <c r="C1048" s="77" t="s">
        <v>37</v>
      </c>
      <c r="D1048" s="78" t="s">
        <v>2213</v>
      </c>
      <c r="E1048" s="79" t="s">
        <v>2214</v>
      </c>
      <c r="F1048" s="80">
        <v>9209.2000000000007</v>
      </c>
      <c r="G1048" s="81" t="s">
        <v>169</v>
      </c>
      <c r="H1048" s="82" t="s">
        <v>2215</v>
      </c>
      <c r="I1048" s="83" t="s">
        <v>42</v>
      </c>
      <c r="J1048" s="84" t="s">
        <v>69</v>
      </c>
      <c r="K1048" s="88">
        <v>190</v>
      </c>
    </row>
    <row r="1049" spans="2:11" ht="52.5" customHeight="1">
      <c r="B1049" s="132"/>
      <c r="C1049" s="77" t="s">
        <v>37</v>
      </c>
      <c r="D1049" s="78">
        <v>40763</v>
      </c>
      <c r="E1049" s="79" t="s">
        <v>2216</v>
      </c>
      <c r="F1049" s="80">
        <v>395.14</v>
      </c>
      <c r="G1049" s="81" t="s">
        <v>295</v>
      </c>
      <c r="H1049" s="82" t="s">
        <v>41</v>
      </c>
      <c r="I1049" s="100" t="s">
        <v>43</v>
      </c>
      <c r="J1049" s="87" t="s">
        <v>65</v>
      </c>
      <c r="K1049" s="88">
        <v>191</v>
      </c>
    </row>
    <row r="1050" spans="2:11" ht="52.5" customHeight="1">
      <c r="B1050" s="132"/>
      <c r="C1050" s="77" t="s">
        <v>37</v>
      </c>
      <c r="D1050" s="78">
        <v>40763</v>
      </c>
      <c r="E1050" s="79" t="s">
        <v>2217</v>
      </c>
      <c r="F1050" s="80">
        <v>3185.7</v>
      </c>
      <c r="G1050" s="81" t="s">
        <v>40</v>
      </c>
      <c r="H1050" s="82" t="s">
        <v>2215</v>
      </c>
      <c r="I1050" s="83" t="s">
        <v>42</v>
      </c>
      <c r="J1050" s="84" t="s">
        <v>69</v>
      </c>
      <c r="K1050" s="88">
        <v>192</v>
      </c>
    </row>
    <row r="1051" spans="2:11" ht="52.5" customHeight="1">
      <c r="B1051" s="132"/>
      <c r="C1051" s="77" t="s">
        <v>37</v>
      </c>
      <c r="D1051" s="78">
        <v>40763</v>
      </c>
      <c r="E1051" s="79" t="s">
        <v>2218</v>
      </c>
      <c r="F1051" s="80">
        <v>3143.95</v>
      </c>
      <c r="G1051" s="81" t="s">
        <v>40</v>
      </c>
      <c r="H1051" s="82" t="s">
        <v>2219</v>
      </c>
      <c r="I1051" s="83" t="s">
        <v>42</v>
      </c>
      <c r="J1051" s="87" t="s">
        <v>69</v>
      </c>
      <c r="K1051" s="88">
        <v>193</v>
      </c>
    </row>
    <row r="1052" spans="2:11" ht="60" customHeight="1">
      <c r="B1052" s="132"/>
      <c r="C1052" s="77" t="s">
        <v>37</v>
      </c>
      <c r="D1052" s="78" t="s">
        <v>2220</v>
      </c>
      <c r="E1052" s="79" t="s">
        <v>2221</v>
      </c>
      <c r="F1052" s="80">
        <v>509.2</v>
      </c>
      <c r="G1052" s="81" t="s">
        <v>295</v>
      </c>
      <c r="H1052" s="82" t="s">
        <v>2222</v>
      </c>
      <c r="I1052" s="83" t="s">
        <v>42</v>
      </c>
      <c r="J1052" s="87" t="s">
        <v>69</v>
      </c>
      <c r="K1052" s="88">
        <v>194</v>
      </c>
    </row>
    <row r="1053" spans="2:11" ht="52.5" customHeight="1">
      <c r="B1053" s="132"/>
      <c r="C1053" s="77" t="s">
        <v>37</v>
      </c>
      <c r="D1053" s="78" t="s">
        <v>2223</v>
      </c>
      <c r="E1053" s="79" t="s">
        <v>2224</v>
      </c>
      <c r="F1053" s="80">
        <v>71.2</v>
      </c>
      <c r="G1053" s="81" t="s">
        <v>295</v>
      </c>
      <c r="H1053" s="82" t="s">
        <v>2225</v>
      </c>
      <c r="I1053" s="83" t="s">
        <v>42</v>
      </c>
      <c r="J1053" s="87" t="s">
        <v>69</v>
      </c>
      <c r="K1053" s="88">
        <v>195</v>
      </c>
    </row>
    <row r="1054" spans="2:11" ht="52.5" customHeight="1">
      <c r="B1054" s="132"/>
      <c r="C1054" s="77" t="s">
        <v>37</v>
      </c>
      <c r="D1054" s="78">
        <v>40788</v>
      </c>
      <c r="E1054" s="79" t="s">
        <v>2226</v>
      </c>
      <c r="F1054" s="80">
        <v>1638.6</v>
      </c>
      <c r="G1054" s="81" t="s">
        <v>295</v>
      </c>
      <c r="H1054" s="82" t="s">
        <v>91</v>
      </c>
      <c r="I1054" s="83" t="s">
        <v>42</v>
      </c>
      <c r="J1054" s="87" t="s">
        <v>69</v>
      </c>
      <c r="K1054" s="88"/>
    </row>
    <row r="1055" spans="2:11" ht="60" customHeight="1">
      <c r="B1055" s="132"/>
      <c r="C1055" s="77" t="s">
        <v>37</v>
      </c>
      <c r="D1055" s="78">
        <v>40802</v>
      </c>
      <c r="E1055" s="79" t="s">
        <v>2227</v>
      </c>
      <c r="F1055" s="80">
        <v>3509</v>
      </c>
      <c r="G1055" s="81" t="s">
        <v>295</v>
      </c>
      <c r="H1055" s="82" t="s">
        <v>2228</v>
      </c>
      <c r="I1055" s="83" t="s">
        <v>42</v>
      </c>
      <c r="J1055" s="87" t="s">
        <v>69</v>
      </c>
      <c r="K1055" s="88"/>
    </row>
    <row r="1056" spans="2:11" ht="72" customHeight="1">
      <c r="B1056" s="132"/>
      <c r="C1056" s="77" t="s">
        <v>37</v>
      </c>
      <c r="D1056" s="78">
        <v>40822</v>
      </c>
      <c r="E1056" s="79" t="s">
        <v>2229</v>
      </c>
      <c r="F1056" s="80">
        <v>50</v>
      </c>
      <c r="G1056" s="81" t="s">
        <v>52</v>
      </c>
      <c r="H1056" s="82" t="s">
        <v>2230</v>
      </c>
      <c r="I1056" s="83" t="s">
        <v>42</v>
      </c>
      <c r="J1056" s="87" t="s">
        <v>69</v>
      </c>
      <c r="K1056" s="88"/>
    </row>
    <row r="1057" spans="2:12" ht="60" customHeight="1">
      <c r="B1057" s="132"/>
      <c r="C1057" s="77" t="s">
        <v>37</v>
      </c>
      <c r="D1057" s="78">
        <v>40823</v>
      </c>
      <c r="E1057" s="79" t="s">
        <v>2231</v>
      </c>
      <c r="F1057" s="80">
        <v>347.17</v>
      </c>
      <c r="G1057" s="81" t="s">
        <v>52</v>
      </c>
      <c r="H1057" s="82" t="s">
        <v>2232</v>
      </c>
      <c r="I1057" s="83" t="s">
        <v>42</v>
      </c>
      <c r="J1057" s="87" t="s">
        <v>69</v>
      </c>
      <c r="K1057" s="88"/>
    </row>
    <row r="1058" spans="2:12" ht="85.5" customHeight="1">
      <c r="B1058" s="132"/>
      <c r="C1058" s="77" t="s">
        <v>37</v>
      </c>
      <c r="D1058" s="78">
        <v>40836</v>
      </c>
      <c r="E1058" s="79" t="s">
        <v>2233</v>
      </c>
      <c r="F1058" s="80">
        <v>1322</v>
      </c>
      <c r="G1058" s="81" t="s">
        <v>88</v>
      </c>
      <c r="H1058" s="82" t="s">
        <v>2234</v>
      </c>
      <c r="I1058" s="83" t="s">
        <v>42</v>
      </c>
      <c r="J1058" s="87" t="s">
        <v>69</v>
      </c>
      <c r="K1058" s="88">
        <v>214</v>
      </c>
    </row>
    <row r="1059" spans="2:12" ht="52.5" customHeight="1">
      <c r="B1059" s="132"/>
      <c r="C1059" s="77" t="s">
        <v>37</v>
      </c>
      <c r="D1059" s="78">
        <v>40841</v>
      </c>
      <c r="E1059" s="79" t="s">
        <v>2235</v>
      </c>
      <c r="F1059" s="80">
        <v>2714</v>
      </c>
      <c r="G1059" s="81" t="s">
        <v>40</v>
      </c>
      <c r="H1059" s="82" t="s">
        <v>2236</v>
      </c>
      <c r="I1059" s="83" t="s">
        <v>42</v>
      </c>
      <c r="J1059" s="87" t="s">
        <v>69</v>
      </c>
      <c r="K1059" s="88"/>
    </row>
    <row r="1060" spans="2:12" ht="52.5" customHeight="1">
      <c r="B1060" s="132"/>
      <c r="C1060" s="77" t="s">
        <v>37</v>
      </c>
      <c r="D1060" s="78">
        <v>40841</v>
      </c>
      <c r="E1060" s="79" t="s">
        <v>2237</v>
      </c>
      <c r="F1060" s="80">
        <v>1279</v>
      </c>
      <c r="G1060" s="81" t="s">
        <v>40</v>
      </c>
      <c r="H1060" s="82" t="s">
        <v>2236</v>
      </c>
      <c r="I1060" s="83" t="s">
        <v>42</v>
      </c>
      <c r="J1060" s="87" t="s">
        <v>69</v>
      </c>
      <c r="K1060" s="88"/>
    </row>
    <row r="1061" spans="2:12" ht="52.5" customHeight="1">
      <c r="B1061" s="132"/>
      <c r="C1061" s="77" t="s">
        <v>37</v>
      </c>
      <c r="D1061" s="78" t="s">
        <v>2238</v>
      </c>
      <c r="E1061" s="79" t="s">
        <v>2239</v>
      </c>
      <c r="F1061" s="80">
        <v>3690.91</v>
      </c>
      <c r="G1061" s="81" t="s">
        <v>40</v>
      </c>
      <c r="H1061" s="82" t="s">
        <v>2240</v>
      </c>
      <c r="I1061" s="83" t="s">
        <v>42</v>
      </c>
      <c r="J1061" s="87" t="s">
        <v>69</v>
      </c>
      <c r="K1061" s="88">
        <v>221</v>
      </c>
    </row>
    <row r="1062" spans="2:12" ht="52.5" customHeight="1">
      <c r="B1062" s="132"/>
      <c r="C1062" s="77" t="s">
        <v>37</v>
      </c>
      <c r="D1062" s="78">
        <v>40858</v>
      </c>
      <c r="E1062" s="79" t="s">
        <v>2241</v>
      </c>
      <c r="F1062" s="80">
        <v>1071.3599999999999</v>
      </c>
      <c r="G1062" s="81" t="s">
        <v>40</v>
      </c>
      <c r="H1062" s="82" t="s">
        <v>2242</v>
      </c>
      <c r="I1062" s="83" t="s">
        <v>42</v>
      </c>
      <c r="J1062" s="84" t="s">
        <v>69</v>
      </c>
      <c r="K1062" s="88"/>
    </row>
    <row r="1063" spans="2:12" ht="93.65" customHeight="1">
      <c r="B1063" s="132"/>
      <c r="C1063" s="77" t="s">
        <v>37</v>
      </c>
      <c r="D1063" s="78" t="s">
        <v>2243</v>
      </c>
      <c r="E1063" s="79" t="s">
        <v>2244</v>
      </c>
      <c r="F1063" s="80">
        <v>48212</v>
      </c>
      <c r="G1063" s="81" t="s">
        <v>295</v>
      </c>
      <c r="H1063" s="82" t="s">
        <v>2245</v>
      </c>
      <c r="I1063" s="83" t="s">
        <v>42</v>
      </c>
      <c r="J1063" s="87" t="s">
        <v>69</v>
      </c>
      <c r="K1063" s="96" t="s">
        <v>2246</v>
      </c>
    </row>
    <row r="1064" spans="2:12" ht="52.5" customHeight="1">
      <c r="B1064" s="132"/>
      <c r="C1064" s="77" t="s">
        <v>37</v>
      </c>
      <c r="D1064" s="78">
        <v>40872</v>
      </c>
      <c r="E1064" s="79" t="s">
        <v>2247</v>
      </c>
      <c r="F1064" s="80">
        <v>53.96</v>
      </c>
      <c r="G1064" s="81" t="s">
        <v>52</v>
      </c>
      <c r="H1064" s="82" t="s">
        <v>2248</v>
      </c>
      <c r="I1064" s="83" t="s">
        <v>42</v>
      </c>
      <c r="J1064" s="84" t="s">
        <v>69</v>
      </c>
      <c r="K1064" s="88"/>
      <c r="L1064" s="6"/>
    </row>
    <row r="1065" spans="2:12" ht="96.75" customHeight="1">
      <c r="B1065" s="132"/>
      <c r="C1065" s="77" t="s">
        <v>58</v>
      </c>
      <c r="D1065" s="78" t="s">
        <v>2249</v>
      </c>
      <c r="E1065" s="79" t="s">
        <v>2250</v>
      </c>
      <c r="F1065" s="80">
        <v>378458</v>
      </c>
      <c r="G1065" s="81" t="s">
        <v>97</v>
      </c>
      <c r="H1065" s="82" t="s">
        <v>2251</v>
      </c>
      <c r="I1065" s="83" t="s">
        <v>42</v>
      </c>
      <c r="J1065" s="87" t="s">
        <v>69</v>
      </c>
      <c r="K1065" s="88">
        <v>232</v>
      </c>
    </row>
    <row r="1066" spans="2:12" ht="52.5" customHeight="1">
      <c r="B1066" s="132"/>
      <c r="C1066" s="77" t="s">
        <v>37</v>
      </c>
      <c r="D1066" s="78">
        <v>40893</v>
      </c>
      <c r="E1066" s="79" t="s">
        <v>2252</v>
      </c>
      <c r="F1066" s="80">
        <v>1654.07</v>
      </c>
      <c r="G1066" s="81" t="s">
        <v>40</v>
      </c>
      <c r="H1066" s="82" t="s">
        <v>2253</v>
      </c>
      <c r="I1066" s="83" t="s">
        <v>42</v>
      </c>
      <c r="J1066" s="87" t="s">
        <v>69</v>
      </c>
      <c r="K1066" s="88"/>
    </row>
    <row r="1067" spans="2:12" ht="60" customHeight="1">
      <c r="B1067" s="132"/>
      <c r="C1067" s="77" t="s">
        <v>37</v>
      </c>
      <c r="D1067" s="78">
        <v>40921</v>
      </c>
      <c r="E1067" s="79" t="s">
        <v>2254</v>
      </c>
      <c r="F1067" s="80">
        <v>757.71</v>
      </c>
      <c r="G1067" s="81" t="s">
        <v>52</v>
      </c>
      <c r="H1067" s="82" t="s">
        <v>2255</v>
      </c>
      <c r="I1067" s="83" t="s">
        <v>42</v>
      </c>
      <c r="J1067" s="87" t="s">
        <v>69</v>
      </c>
      <c r="K1067" s="88"/>
    </row>
    <row r="1068" spans="2:12" ht="243.75" customHeight="1">
      <c r="B1068" s="132"/>
      <c r="C1068" s="77" t="s">
        <v>37</v>
      </c>
      <c r="D1068" s="78" t="s">
        <v>2256</v>
      </c>
      <c r="E1068" s="79" t="s">
        <v>2257</v>
      </c>
      <c r="F1068" s="80">
        <v>22978.3</v>
      </c>
      <c r="G1068" s="81" t="s">
        <v>40</v>
      </c>
      <c r="H1068" s="82" t="s">
        <v>2258</v>
      </c>
      <c r="I1068" s="83" t="s">
        <v>42</v>
      </c>
      <c r="J1068" s="87" t="s">
        <v>69</v>
      </c>
      <c r="K1068" s="88">
        <v>242</v>
      </c>
      <c r="L1068" s="6"/>
    </row>
    <row r="1069" spans="2:12" ht="52.5" customHeight="1">
      <c r="B1069" s="132"/>
      <c r="C1069" s="77" t="s">
        <v>37</v>
      </c>
      <c r="D1069" s="78" t="s">
        <v>2259</v>
      </c>
      <c r="E1069" s="79" t="s">
        <v>2260</v>
      </c>
      <c r="F1069" s="80">
        <v>212</v>
      </c>
      <c r="G1069" s="81" t="s">
        <v>40</v>
      </c>
      <c r="H1069" s="82" t="s">
        <v>2261</v>
      </c>
      <c r="I1069" s="83" t="s">
        <v>42</v>
      </c>
      <c r="J1069" s="87" t="s">
        <v>69</v>
      </c>
      <c r="K1069" s="180">
        <v>245</v>
      </c>
    </row>
    <row r="1070" spans="2:12" ht="52.5" customHeight="1">
      <c r="B1070" s="132"/>
      <c r="C1070" s="77" t="s">
        <v>37</v>
      </c>
      <c r="D1070" s="78" t="s">
        <v>2262</v>
      </c>
      <c r="E1070" s="79" t="s">
        <v>2263</v>
      </c>
      <c r="F1070" s="80">
        <v>189.42</v>
      </c>
      <c r="G1070" s="81" t="s">
        <v>40</v>
      </c>
      <c r="H1070" s="82" t="s">
        <v>170</v>
      </c>
      <c r="I1070" s="100" t="s">
        <v>43</v>
      </c>
      <c r="J1070" s="87" t="s">
        <v>65</v>
      </c>
      <c r="K1070" s="88">
        <v>246</v>
      </c>
    </row>
    <row r="1071" spans="2:12" ht="72" customHeight="1">
      <c r="B1071" s="132"/>
      <c r="C1071" s="77" t="s">
        <v>37</v>
      </c>
      <c r="D1071" s="78">
        <v>40947</v>
      </c>
      <c r="E1071" s="79" t="s">
        <v>2264</v>
      </c>
      <c r="F1071" s="80">
        <v>297.52</v>
      </c>
      <c r="G1071" s="81" t="s">
        <v>52</v>
      </c>
      <c r="H1071" s="82" t="s">
        <v>2265</v>
      </c>
      <c r="I1071" s="83" t="s">
        <v>42</v>
      </c>
      <c r="J1071" s="87" t="s">
        <v>69</v>
      </c>
      <c r="K1071" s="88">
        <v>247</v>
      </c>
    </row>
    <row r="1072" spans="2:12" ht="60" customHeight="1">
      <c r="B1072" s="132"/>
      <c r="C1072" s="77" t="s">
        <v>37</v>
      </c>
      <c r="D1072" s="78" t="s">
        <v>2266</v>
      </c>
      <c r="E1072" s="79" t="s">
        <v>2267</v>
      </c>
      <c r="F1072" s="80">
        <v>293.72000000000003</v>
      </c>
      <c r="G1072" s="81" t="s">
        <v>52</v>
      </c>
      <c r="H1072" s="82" t="s">
        <v>2268</v>
      </c>
      <c r="I1072" s="83" t="s">
        <v>42</v>
      </c>
      <c r="J1072" s="84" t="s">
        <v>69</v>
      </c>
      <c r="K1072" s="88">
        <v>248</v>
      </c>
    </row>
    <row r="1073" spans="2:11" ht="117.65" customHeight="1">
      <c r="B1073" s="132"/>
      <c r="C1073" s="77" t="s">
        <v>37</v>
      </c>
      <c r="D1073" s="78">
        <v>40956</v>
      </c>
      <c r="E1073" s="79" t="s">
        <v>2269</v>
      </c>
      <c r="F1073" s="80">
        <v>1765.7</v>
      </c>
      <c r="G1073" s="81" t="s">
        <v>52</v>
      </c>
      <c r="H1073" s="82" t="s">
        <v>2270</v>
      </c>
      <c r="I1073" s="83" t="s">
        <v>42</v>
      </c>
      <c r="J1073" s="87" t="s">
        <v>69</v>
      </c>
      <c r="K1073" s="88"/>
    </row>
    <row r="1074" spans="2:11" ht="52.5" customHeight="1">
      <c r="B1074" s="132"/>
      <c r="C1074" s="77" t="s">
        <v>393</v>
      </c>
      <c r="D1074" s="78">
        <v>40966</v>
      </c>
      <c r="E1074" s="79" t="s">
        <v>2271</v>
      </c>
      <c r="F1074" s="80">
        <v>62.82</v>
      </c>
      <c r="G1074" s="81" t="s">
        <v>52</v>
      </c>
      <c r="H1074" s="82" t="s">
        <v>53</v>
      </c>
      <c r="I1074" s="83" t="s">
        <v>42</v>
      </c>
      <c r="J1074" s="84" t="s">
        <v>69</v>
      </c>
      <c r="K1074" s="88"/>
    </row>
    <row r="1075" spans="2:11" ht="52.5" customHeight="1">
      <c r="B1075" s="132"/>
      <c r="C1075" s="77" t="s">
        <v>37</v>
      </c>
      <c r="D1075" s="78" t="s">
        <v>2272</v>
      </c>
      <c r="E1075" s="79" t="s">
        <v>2273</v>
      </c>
      <c r="F1075" s="80">
        <v>2145.7800000000002</v>
      </c>
      <c r="G1075" s="81" t="s">
        <v>40</v>
      </c>
      <c r="H1075" s="82" t="s">
        <v>2274</v>
      </c>
      <c r="I1075" s="83" t="s">
        <v>42</v>
      </c>
      <c r="J1075" s="84" t="s">
        <v>69</v>
      </c>
      <c r="K1075" s="88">
        <v>251</v>
      </c>
    </row>
    <row r="1076" spans="2:11" ht="52.5" customHeight="1">
      <c r="B1076" s="132"/>
      <c r="C1076" s="77" t="s">
        <v>37</v>
      </c>
      <c r="D1076" s="78">
        <v>40968</v>
      </c>
      <c r="E1076" s="79" t="s">
        <v>2275</v>
      </c>
      <c r="F1076" s="80">
        <v>200</v>
      </c>
      <c r="G1076" s="81" t="s">
        <v>40</v>
      </c>
      <c r="H1076" s="82" t="s">
        <v>2167</v>
      </c>
      <c r="I1076" s="83" t="s">
        <v>42</v>
      </c>
      <c r="J1076" s="84" t="s">
        <v>69</v>
      </c>
      <c r="K1076" s="88">
        <v>252</v>
      </c>
    </row>
    <row r="1077" spans="2:11" ht="83.25" customHeight="1">
      <c r="B1077" s="132"/>
      <c r="C1077" s="77" t="s">
        <v>37</v>
      </c>
      <c r="D1077" s="78">
        <v>40976</v>
      </c>
      <c r="E1077" s="79" t="s">
        <v>2233</v>
      </c>
      <c r="F1077" s="80">
        <v>771.5</v>
      </c>
      <c r="G1077" s="81" t="s">
        <v>40</v>
      </c>
      <c r="H1077" s="82" t="s">
        <v>2276</v>
      </c>
      <c r="I1077" s="83" t="s">
        <v>42</v>
      </c>
      <c r="J1077" s="87" t="s">
        <v>69</v>
      </c>
      <c r="K1077" s="88">
        <v>214</v>
      </c>
    </row>
    <row r="1078" spans="2:11" ht="52.5" customHeight="1">
      <c r="B1078" s="132"/>
      <c r="C1078" s="77" t="s">
        <v>37</v>
      </c>
      <c r="D1078" s="78">
        <v>40976</v>
      </c>
      <c r="E1078" s="79" t="s">
        <v>2277</v>
      </c>
      <c r="F1078" s="80">
        <v>100.93</v>
      </c>
      <c r="G1078" s="81" t="s">
        <v>40</v>
      </c>
      <c r="H1078" s="82" t="s">
        <v>2278</v>
      </c>
      <c r="I1078" s="83" t="s">
        <v>42</v>
      </c>
      <c r="J1078" s="84" t="s">
        <v>69</v>
      </c>
      <c r="K1078" s="88">
        <v>259</v>
      </c>
    </row>
    <row r="1079" spans="2:11" ht="52.5" customHeight="1">
      <c r="B1079" s="132"/>
      <c r="C1079" s="77" t="s">
        <v>37</v>
      </c>
      <c r="D1079" s="78" t="s">
        <v>2279</v>
      </c>
      <c r="E1079" s="79" t="s">
        <v>2280</v>
      </c>
      <c r="F1079" s="80">
        <v>84.2</v>
      </c>
      <c r="G1079" s="81" t="s">
        <v>63</v>
      </c>
      <c r="H1079" s="82" t="s">
        <v>2281</v>
      </c>
      <c r="I1079" s="83" t="s">
        <v>42</v>
      </c>
      <c r="J1079" s="84" t="s">
        <v>69</v>
      </c>
      <c r="K1079" s="88">
        <v>265</v>
      </c>
    </row>
    <row r="1080" spans="2:11" ht="52.5" customHeight="1">
      <c r="B1080" s="132"/>
      <c r="C1080" s="77" t="s">
        <v>37</v>
      </c>
      <c r="D1080" s="78">
        <v>40995</v>
      </c>
      <c r="E1080" s="79" t="s">
        <v>2282</v>
      </c>
      <c r="F1080" s="80">
        <v>415.59</v>
      </c>
      <c r="G1080" s="81" t="s">
        <v>52</v>
      </c>
      <c r="H1080" s="82" t="s">
        <v>2283</v>
      </c>
      <c r="I1080" s="83" t="s">
        <v>42</v>
      </c>
      <c r="J1080" s="87" t="s">
        <v>69</v>
      </c>
      <c r="K1080" s="88">
        <v>266</v>
      </c>
    </row>
    <row r="1081" spans="2:11" ht="52.5" customHeight="1">
      <c r="B1081" s="132"/>
      <c r="C1081" s="77" t="s">
        <v>37</v>
      </c>
      <c r="D1081" s="78">
        <v>41009</v>
      </c>
      <c r="E1081" s="79" t="s">
        <v>2284</v>
      </c>
      <c r="F1081" s="80">
        <v>805.78</v>
      </c>
      <c r="G1081" s="81" t="s">
        <v>63</v>
      </c>
      <c r="H1081" s="82" t="s">
        <v>2285</v>
      </c>
      <c r="I1081" s="83" t="s">
        <v>42</v>
      </c>
      <c r="J1081" s="87" t="s">
        <v>69</v>
      </c>
      <c r="K1081" s="88">
        <v>268</v>
      </c>
    </row>
    <row r="1082" spans="2:11" ht="52.5" customHeight="1">
      <c r="B1082" s="132"/>
      <c r="C1082" s="77" t="s">
        <v>37</v>
      </c>
      <c r="D1082" s="78" t="s">
        <v>2286</v>
      </c>
      <c r="E1082" s="79" t="s">
        <v>2287</v>
      </c>
      <c r="F1082" s="80">
        <v>20416.830000000002</v>
      </c>
      <c r="G1082" s="81" t="s">
        <v>169</v>
      </c>
      <c r="H1082" s="82" t="s">
        <v>2288</v>
      </c>
      <c r="I1082" s="83" t="s">
        <v>42</v>
      </c>
      <c r="J1082" s="84" t="s">
        <v>69</v>
      </c>
      <c r="K1082" s="88">
        <v>269</v>
      </c>
    </row>
    <row r="1083" spans="2:11" ht="52.5" customHeight="1">
      <c r="B1083" s="132"/>
      <c r="C1083" s="77" t="s">
        <v>37</v>
      </c>
      <c r="D1083" s="78">
        <v>41011</v>
      </c>
      <c r="E1083" s="79" t="s">
        <v>2289</v>
      </c>
      <c r="F1083" s="80">
        <v>159.72999999999999</v>
      </c>
      <c r="G1083" s="81" t="s">
        <v>52</v>
      </c>
      <c r="H1083" s="82" t="s">
        <v>2290</v>
      </c>
      <c r="I1083" s="83" t="s">
        <v>42</v>
      </c>
      <c r="J1083" s="87" t="s">
        <v>69</v>
      </c>
      <c r="K1083" s="88">
        <v>271</v>
      </c>
    </row>
    <row r="1084" spans="2:11" ht="52.5" customHeight="1">
      <c r="B1084" s="132"/>
      <c r="C1084" s="77" t="s">
        <v>37</v>
      </c>
      <c r="D1084" s="78" t="s">
        <v>2291</v>
      </c>
      <c r="E1084" s="79" t="s">
        <v>2292</v>
      </c>
      <c r="F1084" s="80">
        <v>4499.92</v>
      </c>
      <c r="G1084" s="81" t="s">
        <v>169</v>
      </c>
      <c r="H1084" s="82" t="s">
        <v>2288</v>
      </c>
      <c r="I1084" s="83" t="s">
        <v>42</v>
      </c>
      <c r="J1084" s="84" t="s">
        <v>69</v>
      </c>
      <c r="K1084" s="88">
        <v>276</v>
      </c>
    </row>
    <row r="1085" spans="2:11" ht="52.5" customHeight="1">
      <c r="B1085" s="132"/>
      <c r="C1085" s="77" t="s">
        <v>37</v>
      </c>
      <c r="D1085" s="78">
        <v>41031</v>
      </c>
      <c r="E1085" s="79" t="s">
        <v>2293</v>
      </c>
      <c r="F1085" s="80">
        <v>166.83</v>
      </c>
      <c r="G1085" s="81" t="s">
        <v>52</v>
      </c>
      <c r="H1085" s="82" t="s">
        <v>170</v>
      </c>
      <c r="I1085" s="100" t="s">
        <v>43</v>
      </c>
      <c r="J1085" s="87" t="s">
        <v>65</v>
      </c>
      <c r="K1085" s="88">
        <v>280</v>
      </c>
    </row>
    <row r="1086" spans="2:11" ht="93" customHeight="1">
      <c r="B1086" s="132"/>
      <c r="C1086" s="77" t="s">
        <v>37</v>
      </c>
      <c r="D1086" s="78" t="s">
        <v>2294</v>
      </c>
      <c r="E1086" s="79" t="s">
        <v>2295</v>
      </c>
      <c r="F1086" s="80">
        <v>9458</v>
      </c>
      <c r="G1086" s="81" t="s">
        <v>63</v>
      </c>
      <c r="H1086" s="82" t="s">
        <v>2296</v>
      </c>
      <c r="I1086" s="83" t="s">
        <v>42</v>
      </c>
      <c r="J1086" s="87" t="s">
        <v>65</v>
      </c>
      <c r="K1086" s="88">
        <v>284</v>
      </c>
    </row>
    <row r="1087" spans="2:11" ht="115.5" customHeight="1">
      <c r="B1087" s="132"/>
      <c r="C1087" s="77" t="s">
        <v>366</v>
      </c>
      <c r="D1087" s="78">
        <v>41039</v>
      </c>
      <c r="E1087" s="79" t="s">
        <v>2297</v>
      </c>
      <c r="F1087" s="80">
        <v>12867</v>
      </c>
      <c r="G1087" s="81" t="s">
        <v>63</v>
      </c>
      <c r="H1087" s="82" t="s">
        <v>2298</v>
      </c>
      <c r="I1087" s="83" t="s">
        <v>42</v>
      </c>
      <c r="J1087" s="84" t="s">
        <v>69</v>
      </c>
      <c r="K1087" s="88">
        <v>286</v>
      </c>
    </row>
    <row r="1088" spans="2:11" ht="72" customHeight="1">
      <c r="B1088" s="132"/>
      <c r="C1088" s="77" t="s">
        <v>37</v>
      </c>
      <c r="D1088" s="78" t="s">
        <v>2299</v>
      </c>
      <c r="E1088" s="79" t="s">
        <v>2300</v>
      </c>
      <c r="F1088" s="80">
        <v>7385.03</v>
      </c>
      <c r="G1088" s="81" t="s">
        <v>73</v>
      </c>
      <c r="H1088" s="82" t="s">
        <v>2301</v>
      </c>
      <c r="I1088" s="100" t="s">
        <v>43</v>
      </c>
      <c r="J1088" s="87" t="s">
        <v>65</v>
      </c>
      <c r="K1088" s="88">
        <v>290</v>
      </c>
    </row>
    <row r="1089" spans="2:11" ht="52.5" customHeight="1">
      <c r="B1089" s="132"/>
      <c r="C1089" s="77" t="s">
        <v>99</v>
      </c>
      <c r="D1089" s="78" t="s">
        <v>2302</v>
      </c>
      <c r="E1089" s="79" t="s">
        <v>2303</v>
      </c>
      <c r="F1089" s="80">
        <v>6502.15</v>
      </c>
      <c r="G1089" s="81" t="s">
        <v>295</v>
      </c>
      <c r="H1089" s="82" t="s">
        <v>2304</v>
      </c>
      <c r="I1089" s="83" t="s">
        <v>42</v>
      </c>
      <c r="J1089" s="84" t="s">
        <v>69</v>
      </c>
      <c r="K1089" s="88">
        <v>293</v>
      </c>
    </row>
    <row r="1090" spans="2:11" ht="52.5" customHeight="1">
      <c r="B1090" s="132"/>
      <c r="C1090" s="77" t="s">
        <v>37</v>
      </c>
      <c r="D1090" s="78">
        <v>41047</v>
      </c>
      <c r="E1090" s="79" t="s">
        <v>2305</v>
      </c>
      <c r="F1090" s="80">
        <v>548.96</v>
      </c>
      <c r="G1090" s="81" t="s">
        <v>52</v>
      </c>
      <c r="H1090" s="82" t="s">
        <v>2306</v>
      </c>
      <c r="I1090" s="83" t="s">
        <v>42</v>
      </c>
      <c r="J1090" s="87" t="s">
        <v>69</v>
      </c>
      <c r="K1090" s="88">
        <v>294</v>
      </c>
    </row>
    <row r="1091" spans="2:11" ht="52.5" customHeight="1">
      <c r="B1091" s="132"/>
      <c r="C1091" s="77" t="s">
        <v>37</v>
      </c>
      <c r="D1091" s="78" t="s">
        <v>2307</v>
      </c>
      <c r="E1091" s="79" t="s">
        <v>2308</v>
      </c>
      <c r="F1091" s="80">
        <v>200</v>
      </c>
      <c r="G1091" s="81" t="s">
        <v>63</v>
      </c>
      <c r="H1091" s="82" t="s">
        <v>170</v>
      </c>
      <c r="I1091" s="83" t="s">
        <v>42</v>
      </c>
      <c r="J1091" s="84" t="s">
        <v>69</v>
      </c>
      <c r="K1091" s="88">
        <v>307</v>
      </c>
    </row>
    <row r="1092" spans="2:11" ht="52.5" customHeight="1">
      <c r="B1092" s="132"/>
      <c r="C1092" s="77" t="s">
        <v>37</v>
      </c>
      <c r="D1092" s="78">
        <v>41124</v>
      </c>
      <c r="E1092" s="79" t="s">
        <v>2309</v>
      </c>
      <c r="F1092" s="80">
        <v>883</v>
      </c>
      <c r="G1092" s="81" t="s">
        <v>295</v>
      </c>
      <c r="H1092" s="82" t="s">
        <v>2310</v>
      </c>
      <c r="I1092" s="83" t="s">
        <v>42</v>
      </c>
      <c r="J1092" s="87" t="s">
        <v>69</v>
      </c>
      <c r="K1092" s="88">
        <v>314</v>
      </c>
    </row>
    <row r="1093" spans="2:11" ht="52.5" customHeight="1">
      <c r="B1093" s="132"/>
      <c r="C1093" s="77" t="s">
        <v>37</v>
      </c>
      <c r="D1093" s="78">
        <v>41124</v>
      </c>
      <c r="E1093" s="79" t="s">
        <v>2311</v>
      </c>
      <c r="F1093" s="80">
        <v>1070</v>
      </c>
      <c r="G1093" s="81" t="s">
        <v>63</v>
      </c>
      <c r="H1093" s="82" t="s">
        <v>2312</v>
      </c>
      <c r="I1093" s="83" t="s">
        <v>42</v>
      </c>
      <c r="J1093" s="87" t="s">
        <v>69</v>
      </c>
      <c r="K1093" s="88">
        <v>315</v>
      </c>
    </row>
    <row r="1094" spans="2:11" ht="60" customHeight="1">
      <c r="B1094" s="132"/>
      <c r="C1094" s="77" t="s">
        <v>37</v>
      </c>
      <c r="D1094" s="78" t="s">
        <v>2313</v>
      </c>
      <c r="E1094" s="79" t="s">
        <v>2314</v>
      </c>
      <c r="F1094" s="80">
        <v>331.07</v>
      </c>
      <c r="G1094" s="81" t="s">
        <v>52</v>
      </c>
      <c r="H1094" s="82" t="s">
        <v>2315</v>
      </c>
      <c r="I1094" s="83" t="s">
        <v>42</v>
      </c>
      <c r="J1094" s="87" t="s">
        <v>69</v>
      </c>
      <c r="K1094" s="88">
        <v>317</v>
      </c>
    </row>
    <row r="1095" spans="2:11" ht="52.5" customHeight="1">
      <c r="B1095" s="132"/>
      <c r="C1095" s="77" t="s">
        <v>37</v>
      </c>
      <c r="D1095" s="78">
        <v>41134</v>
      </c>
      <c r="E1095" s="79" t="s">
        <v>2316</v>
      </c>
      <c r="F1095" s="80">
        <v>1260</v>
      </c>
      <c r="G1095" s="81" t="s">
        <v>63</v>
      </c>
      <c r="H1095" s="82" t="s">
        <v>2317</v>
      </c>
      <c r="I1095" s="83" t="s">
        <v>42</v>
      </c>
      <c r="J1095" s="87" t="s">
        <v>69</v>
      </c>
      <c r="K1095" s="88">
        <v>319</v>
      </c>
    </row>
    <row r="1096" spans="2:11" ht="52.5" customHeight="1">
      <c r="B1096" s="132"/>
      <c r="C1096" s="77" t="s">
        <v>37</v>
      </c>
      <c r="D1096" s="78">
        <v>41138</v>
      </c>
      <c r="E1096" s="79" t="s">
        <v>2318</v>
      </c>
      <c r="F1096" s="80">
        <v>2755.85</v>
      </c>
      <c r="G1096" s="81" t="s">
        <v>63</v>
      </c>
      <c r="H1096" s="82" t="s">
        <v>101</v>
      </c>
      <c r="I1096" s="83" t="s">
        <v>42</v>
      </c>
      <c r="J1096" s="84" t="s">
        <v>69</v>
      </c>
      <c r="K1096" s="88">
        <v>322</v>
      </c>
    </row>
    <row r="1097" spans="2:11" ht="72" customHeight="1">
      <c r="B1097" s="132"/>
      <c r="C1097" s="77" t="s">
        <v>37</v>
      </c>
      <c r="D1097" s="78" t="s">
        <v>2319</v>
      </c>
      <c r="E1097" s="79" t="s">
        <v>2320</v>
      </c>
      <c r="F1097" s="80">
        <v>1470</v>
      </c>
      <c r="G1097" s="81" t="s">
        <v>52</v>
      </c>
      <c r="H1097" s="82" t="s">
        <v>2321</v>
      </c>
      <c r="I1097" s="83" t="s">
        <v>42</v>
      </c>
      <c r="J1097" s="87" t="s">
        <v>69</v>
      </c>
      <c r="K1097" s="88">
        <v>326</v>
      </c>
    </row>
    <row r="1098" spans="2:11" ht="52.5" customHeight="1">
      <c r="B1098" s="132"/>
      <c r="C1098" s="77" t="s">
        <v>37</v>
      </c>
      <c r="D1098" s="78" t="s">
        <v>2322</v>
      </c>
      <c r="E1098" s="79" t="s">
        <v>2323</v>
      </c>
      <c r="F1098" s="80">
        <v>3504.61</v>
      </c>
      <c r="G1098" s="81" t="s">
        <v>63</v>
      </c>
      <c r="H1098" s="82" t="s">
        <v>2324</v>
      </c>
      <c r="I1098" s="83" t="s">
        <v>42</v>
      </c>
      <c r="J1098" s="87" t="s">
        <v>69</v>
      </c>
      <c r="K1098" s="88">
        <v>327</v>
      </c>
    </row>
    <row r="1099" spans="2:11" ht="96" customHeight="1">
      <c r="B1099" s="132"/>
      <c r="C1099" s="77" t="s">
        <v>37</v>
      </c>
      <c r="D1099" s="78">
        <v>41165</v>
      </c>
      <c r="E1099" s="79" t="s">
        <v>2325</v>
      </c>
      <c r="F1099" s="80">
        <v>725.67</v>
      </c>
      <c r="G1099" s="81" t="s">
        <v>52</v>
      </c>
      <c r="H1099" s="82" t="s">
        <v>2326</v>
      </c>
      <c r="I1099" s="83" t="s">
        <v>42</v>
      </c>
      <c r="J1099" s="87" t="s">
        <v>69</v>
      </c>
      <c r="K1099" s="88">
        <v>328</v>
      </c>
    </row>
    <row r="1100" spans="2:11" ht="52.5" customHeight="1">
      <c r="B1100" s="132"/>
      <c r="C1100" s="77" t="s">
        <v>58</v>
      </c>
      <c r="D1100" s="78">
        <v>41185</v>
      </c>
      <c r="E1100" s="79" t="s">
        <v>2327</v>
      </c>
      <c r="F1100" s="80">
        <v>1457.5</v>
      </c>
      <c r="G1100" s="81" t="s">
        <v>63</v>
      </c>
      <c r="H1100" s="82" t="s">
        <v>196</v>
      </c>
      <c r="I1100" s="83" t="s">
        <v>42</v>
      </c>
      <c r="J1100" s="84" t="s">
        <v>69</v>
      </c>
      <c r="K1100" s="88">
        <v>330</v>
      </c>
    </row>
    <row r="1101" spans="2:11" ht="52.5" customHeight="1">
      <c r="B1101" s="132"/>
      <c r="C1101" s="77" t="s">
        <v>58</v>
      </c>
      <c r="D1101" s="78" t="s">
        <v>2328</v>
      </c>
      <c r="E1101" s="79" t="s">
        <v>2329</v>
      </c>
      <c r="F1101" s="80">
        <v>8593.9</v>
      </c>
      <c r="G1101" s="81" t="s">
        <v>63</v>
      </c>
      <c r="H1101" s="82" t="s">
        <v>2330</v>
      </c>
      <c r="I1101" s="83" t="s">
        <v>42</v>
      </c>
      <c r="J1101" s="87" t="s">
        <v>65</v>
      </c>
      <c r="K1101" s="88">
        <v>333</v>
      </c>
    </row>
    <row r="1102" spans="2:11" ht="52.5" customHeight="1">
      <c r="B1102" s="132"/>
      <c r="C1102" s="77" t="s">
        <v>58</v>
      </c>
      <c r="D1102" s="78">
        <v>41213</v>
      </c>
      <c r="E1102" s="79" t="s">
        <v>2331</v>
      </c>
      <c r="F1102" s="80">
        <v>7426</v>
      </c>
      <c r="G1102" s="81" t="s">
        <v>63</v>
      </c>
      <c r="H1102" s="82" t="s">
        <v>465</v>
      </c>
      <c r="I1102" s="83" t="s">
        <v>42</v>
      </c>
      <c r="J1102" s="87" t="s">
        <v>69</v>
      </c>
      <c r="K1102" s="88">
        <v>335</v>
      </c>
    </row>
    <row r="1103" spans="2:11" ht="117" customHeight="1">
      <c r="B1103" s="132"/>
      <c r="C1103" s="77" t="s">
        <v>58</v>
      </c>
      <c r="D1103" s="78">
        <v>41218</v>
      </c>
      <c r="E1103" s="79" t="s">
        <v>2332</v>
      </c>
      <c r="F1103" s="80">
        <v>397.2</v>
      </c>
      <c r="G1103" s="81" t="s">
        <v>52</v>
      </c>
      <c r="H1103" s="82" t="s">
        <v>2333</v>
      </c>
      <c r="I1103" s="83" t="s">
        <v>42</v>
      </c>
      <c r="J1103" s="87" t="s">
        <v>69</v>
      </c>
      <c r="K1103" s="88">
        <v>337</v>
      </c>
    </row>
    <row r="1104" spans="2:11" ht="52.5" customHeight="1">
      <c r="B1104" s="132"/>
      <c r="C1104" s="77" t="s">
        <v>58</v>
      </c>
      <c r="D1104" s="78">
        <v>41228</v>
      </c>
      <c r="E1104" s="79" t="s">
        <v>2334</v>
      </c>
      <c r="F1104" s="80">
        <v>6500</v>
      </c>
      <c r="G1104" s="81" t="s">
        <v>63</v>
      </c>
      <c r="H1104" s="82" t="s">
        <v>101</v>
      </c>
      <c r="I1104" s="83" t="s">
        <v>42</v>
      </c>
      <c r="J1104" s="84" t="s">
        <v>69</v>
      </c>
      <c r="K1104" s="88">
        <v>338</v>
      </c>
    </row>
    <row r="1105" spans="2:12" ht="52.5" customHeight="1">
      <c r="B1105" s="132"/>
      <c r="C1105" s="77" t="s">
        <v>393</v>
      </c>
      <c r="D1105" s="78">
        <v>41233</v>
      </c>
      <c r="E1105" s="79" t="s">
        <v>2335</v>
      </c>
      <c r="F1105" s="80">
        <v>139.19999999999999</v>
      </c>
      <c r="G1105" s="81" t="s">
        <v>52</v>
      </c>
      <c r="H1105" s="82" t="s">
        <v>279</v>
      </c>
      <c r="I1105" s="83" t="s">
        <v>42</v>
      </c>
      <c r="J1105" s="84" t="s">
        <v>69</v>
      </c>
      <c r="K1105" s="88">
        <v>339</v>
      </c>
    </row>
    <row r="1106" spans="2:12" ht="52.5" customHeight="1">
      <c r="B1106" s="132"/>
      <c r="C1106" s="77" t="s">
        <v>58</v>
      </c>
      <c r="D1106" s="78" t="s">
        <v>2336</v>
      </c>
      <c r="E1106" s="79" t="s">
        <v>2337</v>
      </c>
      <c r="F1106" s="80">
        <v>1651.6</v>
      </c>
      <c r="G1106" s="81" t="s">
        <v>73</v>
      </c>
      <c r="H1106" s="82" t="s">
        <v>41</v>
      </c>
      <c r="I1106" s="83" t="s">
        <v>42</v>
      </c>
      <c r="J1106" s="84" t="s">
        <v>65</v>
      </c>
      <c r="K1106" s="88">
        <v>342</v>
      </c>
    </row>
    <row r="1107" spans="2:12" ht="52.5" customHeight="1">
      <c r="B1107" s="132"/>
      <c r="C1107" s="77" t="s">
        <v>58</v>
      </c>
      <c r="D1107" s="78">
        <v>41263</v>
      </c>
      <c r="E1107" s="79" t="s">
        <v>2338</v>
      </c>
      <c r="F1107" s="80">
        <v>3041.44</v>
      </c>
      <c r="G1107" s="81" t="s">
        <v>63</v>
      </c>
      <c r="H1107" s="82" t="s">
        <v>2167</v>
      </c>
      <c r="I1107" s="83" t="s">
        <v>42</v>
      </c>
      <c r="J1107" s="87" t="s">
        <v>69</v>
      </c>
      <c r="K1107" s="88">
        <v>347</v>
      </c>
    </row>
    <row r="1108" spans="2:12" ht="52.5" customHeight="1">
      <c r="B1108" s="132"/>
      <c r="C1108" s="77" t="s">
        <v>58</v>
      </c>
      <c r="D1108" s="78" t="s">
        <v>2339</v>
      </c>
      <c r="E1108" s="79" t="s">
        <v>2340</v>
      </c>
      <c r="F1108" s="80">
        <v>660.19</v>
      </c>
      <c r="G1108" s="81" t="s">
        <v>63</v>
      </c>
      <c r="H1108" s="82" t="s">
        <v>2341</v>
      </c>
      <c r="I1108" s="83" t="s">
        <v>42</v>
      </c>
      <c r="J1108" s="87" t="s">
        <v>69</v>
      </c>
      <c r="K1108" s="88">
        <v>352</v>
      </c>
    </row>
    <row r="1109" spans="2:12" ht="95.25" customHeight="1">
      <c r="B1109" s="132"/>
      <c r="C1109" s="77" t="s">
        <v>58</v>
      </c>
      <c r="D1109" s="78">
        <v>41337</v>
      </c>
      <c r="E1109" s="79" t="s">
        <v>2244</v>
      </c>
      <c r="F1109" s="80">
        <v>14690</v>
      </c>
      <c r="G1109" s="81" t="s">
        <v>73</v>
      </c>
      <c r="H1109" s="82" t="s">
        <v>2342</v>
      </c>
      <c r="I1109" s="100" t="s">
        <v>65</v>
      </c>
      <c r="J1109" s="87" t="s">
        <v>69</v>
      </c>
      <c r="K1109" s="88">
        <v>354</v>
      </c>
    </row>
    <row r="1110" spans="2:12" ht="52.5" customHeight="1">
      <c r="B1110" s="132"/>
      <c r="C1110" s="77" t="s">
        <v>37</v>
      </c>
      <c r="D1110" s="78">
        <v>41339</v>
      </c>
      <c r="E1110" s="79" t="s">
        <v>2343</v>
      </c>
      <c r="F1110" s="80">
        <v>700</v>
      </c>
      <c r="G1110" s="81" t="s">
        <v>73</v>
      </c>
      <c r="H1110" s="82" t="s">
        <v>2344</v>
      </c>
      <c r="I1110" s="100" t="s">
        <v>65</v>
      </c>
      <c r="J1110" s="87" t="s">
        <v>69</v>
      </c>
      <c r="K1110" s="88">
        <v>355</v>
      </c>
    </row>
    <row r="1111" spans="2:12" ht="52.5" customHeight="1">
      <c r="B1111" s="132"/>
      <c r="C1111" s="77" t="s">
        <v>37</v>
      </c>
      <c r="D1111" s="78">
        <v>41346</v>
      </c>
      <c r="E1111" s="79" t="s">
        <v>2345</v>
      </c>
      <c r="F1111" s="80">
        <v>7067</v>
      </c>
      <c r="G1111" s="81" t="s">
        <v>73</v>
      </c>
      <c r="H1111" s="82" t="s">
        <v>2346</v>
      </c>
      <c r="I1111" s="100" t="s">
        <v>65</v>
      </c>
      <c r="J1111" s="87" t="s">
        <v>69</v>
      </c>
      <c r="K1111" s="88">
        <v>359</v>
      </c>
    </row>
    <row r="1112" spans="2:12" ht="52.5" customHeight="1">
      <c r="B1112" s="132"/>
      <c r="C1112" s="77" t="s">
        <v>37</v>
      </c>
      <c r="D1112" s="78" t="s">
        <v>2347</v>
      </c>
      <c r="E1112" s="79" t="s">
        <v>2348</v>
      </c>
      <c r="F1112" s="80">
        <v>560.95000000000005</v>
      </c>
      <c r="G1112" s="81" t="s">
        <v>79</v>
      </c>
      <c r="H1112" s="82" t="s">
        <v>1618</v>
      </c>
      <c r="I1112" s="100" t="s">
        <v>65</v>
      </c>
      <c r="J1112" s="87" t="s">
        <v>69</v>
      </c>
      <c r="K1112" s="88">
        <v>360</v>
      </c>
    </row>
    <row r="1113" spans="2:12" ht="52.5" customHeight="1">
      <c r="B1113" s="132"/>
      <c r="C1113" s="77" t="s">
        <v>37</v>
      </c>
      <c r="D1113" s="78" t="s">
        <v>2349</v>
      </c>
      <c r="E1113" s="79" t="s">
        <v>2350</v>
      </c>
      <c r="F1113" s="80">
        <v>196.35</v>
      </c>
      <c r="G1113" s="81" t="s">
        <v>73</v>
      </c>
      <c r="H1113" s="82" t="s">
        <v>1618</v>
      </c>
      <c r="I1113" s="100" t="s">
        <v>65</v>
      </c>
      <c r="J1113" s="87" t="s">
        <v>69</v>
      </c>
      <c r="K1113" s="88">
        <v>362</v>
      </c>
    </row>
    <row r="1114" spans="2:12" ht="93.75" customHeight="1">
      <c r="B1114" s="132"/>
      <c r="C1114" s="77" t="s">
        <v>37</v>
      </c>
      <c r="D1114" s="78">
        <v>41346</v>
      </c>
      <c r="E1114" s="79" t="s">
        <v>2244</v>
      </c>
      <c r="F1114" s="80">
        <v>4437</v>
      </c>
      <c r="G1114" s="81" t="s">
        <v>73</v>
      </c>
      <c r="H1114" s="82" t="s">
        <v>2342</v>
      </c>
      <c r="I1114" s="100" t="s">
        <v>65</v>
      </c>
      <c r="J1114" s="87" t="s">
        <v>69</v>
      </c>
      <c r="K1114" s="88">
        <v>364</v>
      </c>
    </row>
    <row r="1115" spans="2:12" ht="60" customHeight="1">
      <c r="B1115" s="132"/>
      <c r="C1115" s="77" t="s">
        <v>37</v>
      </c>
      <c r="D1115" s="78" t="s">
        <v>2351</v>
      </c>
      <c r="E1115" s="79" t="s">
        <v>2352</v>
      </c>
      <c r="F1115" s="80">
        <v>2279.6</v>
      </c>
      <c r="G1115" s="81" t="s">
        <v>73</v>
      </c>
      <c r="H1115" s="82" t="s">
        <v>2353</v>
      </c>
      <c r="I1115" s="100" t="s">
        <v>65</v>
      </c>
      <c r="J1115" s="87" t="s">
        <v>69</v>
      </c>
      <c r="K1115" s="88">
        <v>365</v>
      </c>
    </row>
    <row r="1116" spans="2:12" ht="52.5" customHeight="1">
      <c r="B1116" s="132"/>
      <c r="C1116" s="77" t="s">
        <v>37</v>
      </c>
      <c r="D1116" s="78">
        <v>41348</v>
      </c>
      <c r="E1116" s="79" t="s">
        <v>2244</v>
      </c>
      <c r="F1116" s="80">
        <v>7791</v>
      </c>
      <c r="G1116" s="81" t="s">
        <v>73</v>
      </c>
      <c r="H1116" s="82" t="s">
        <v>2346</v>
      </c>
      <c r="I1116" s="100" t="s">
        <v>65</v>
      </c>
      <c r="J1116" s="87" t="s">
        <v>69</v>
      </c>
      <c r="K1116" s="88">
        <v>367</v>
      </c>
    </row>
    <row r="1117" spans="2:12" ht="52.5" customHeight="1">
      <c r="B1117" s="132"/>
      <c r="C1117" s="77" t="s">
        <v>37</v>
      </c>
      <c r="D1117" s="78">
        <v>41355</v>
      </c>
      <c r="E1117" s="79" t="s">
        <v>2354</v>
      </c>
      <c r="F1117" s="80">
        <v>27.17</v>
      </c>
      <c r="G1117" s="81" t="s">
        <v>67</v>
      </c>
      <c r="H1117" s="82" t="s">
        <v>2355</v>
      </c>
      <c r="I1117" s="100" t="s">
        <v>65</v>
      </c>
      <c r="J1117" s="87" t="s">
        <v>69</v>
      </c>
      <c r="K1117" s="88">
        <v>368</v>
      </c>
    </row>
    <row r="1118" spans="2:12" ht="52.5" customHeight="1">
      <c r="B1118" s="132"/>
      <c r="C1118" s="77" t="s">
        <v>37</v>
      </c>
      <c r="D1118" s="78">
        <v>41355</v>
      </c>
      <c r="E1118" s="79" t="s">
        <v>2356</v>
      </c>
      <c r="F1118" s="80">
        <v>1078.5999999999999</v>
      </c>
      <c r="G1118" s="81" t="s">
        <v>73</v>
      </c>
      <c r="H1118" s="82" t="s">
        <v>1618</v>
      </c>
      <c r="I1118" s="100" t="s">
        <v>65</v>
      </c>
      <c r="J1118" s="87" t="s">
        <v>69</v>
      </c>
      <c r="K1118" s="88">
        <v>370</v>
      </c>
    </row>
    <row r="1119" spans="2:12" ht="60" customHeight="1">
      <c r="B1119" s="132"/>
      <c r="C1119" s="77" t="s">
        <v>37</v>
      </c>
      <c r="D1119" s="78" t="s">
        <v>2357</v>
      </c>
      <c r="E1119" s="79" t="s">
        <v>2358</v>
      </c>
      <c r="F1119" s="80">
        <v>1065.75</v>
      </c>
      <c r="G1119" s="81" t="s">
        <v>73</v>
      </c>
      <c r="H1119" s="82" t="s">
        <v>2359</v>
      </c>
      <c r="I1119" s="100" t="s">
        <v>65</v>
      </c>
      <c r="J1119" s="87" t="s">
        <v>69</v>
      </c>
      <c r="K1119" s="88">
        <v>372</v>
      </c>
      <c r="L1119" s="6"/>
    </row>
    <row r="1120" spans="2:12" ht="52.5" customHeight="1">
      <c r="B1120" s="132"/>
      <c r="C1120" s="77" t="s">
        <v>94</v>
      </c>
      <c r="D1120" s="78">
        <v>41411</v>
      </c>
      <c r="E1120" s="79" t="s">
        <v>2360</v>
      </c>
      <c r="F1120" s="80">
        <v>105</v>
      </c>
      <c r="G1120" s="81" t="s">
        <v>88</v>
      </c>
      <c r="H1120" s="82" t="s">
        <v>333</v>
      </c>
      <c r="I1120" s="83" t="s">
        <v>42</v>
      </c>
      <c r="J1120" s="84" t="s">
        <v>69</v>
      </c>
      <c r="K1120" s="88">
        <v>382</v>
      </c>
    </row>
    <row r="1121" spans="2:12" ht="52.5" customHeight="1">
      <c r="B1121" s="132"/>
      <c r="C1121" s="77" t="s">
        <v>37</v>
      </c>
      <c r="D1121" s="78" t="s">
        <v>2361</v>
      </c>
      <c r="E1121" s="79" t="s">
        <v>2362</v>
      </c>
      <c r="F1121" s="80">
        <v>165</v>
      </c>
      <c r="G1121" s="81" t="s">
        <v>73</v>
      </c>
      <c r="H1121" s="82" t="s">
        <v>616</v>
      </c>
      <c r="I1121" s="100" t="s">
        <v>65</v>
      </c>
      <c r="J1121" s="87" t="s">
        <v>69</v>
      </c>
      <c r="K1121" s="88">
        <v>384</v>
      </c>
    </row>
    <row r="1122" spans="2:12" ht="222" customHeight="1">
      <c r="B1122" s="132"/>
      <c r="C1122" s="77" t="s">
        <v>1168</v>
      </c>
      <c r="D1122" s="78" t="s">
        <v>2363</v>
      </c>
      <c r="E1122" s="79" t="s">
        <v>2364</v>
      </c>
      <c r="F1122" s="80">
        <v>972.1</v>
      </c>
      <c r="G1122" s="81" t="s">
        <v>97</v>
      </c>
      <c r="H1122" s="82" t="s">
        <v>2365</v>
      </c>
      <c r="I1122" s="100" t="s">
        <v>65</v>
      </c>
      <c r="J1122" s="87" t="s">
        <v>69</v>
      </c>
      <c r="K1122" s="88">
        <v>387</v>
      </c>
      <c r="L1122" s="6"/>
    </row>
    <row r="1123" spans="2:12" ht="52.5" customHeight="1">
      <c r="B1123" s="132"/>
      <c r="C1123" s="77" t="s">
        <v>94</v>
      </c>
      <c r="D1123" s="78">
        <v>41424</v>
      </c>
      <c r="E1123" s="79" t="s">
        <v>2366</v>
      </c>
      <c r="F1123" s="80">
        <v>5090</v>
      </c>
      <c r="G1123" s="81" t="s">
        <v>40</v>
      </c>
      <c r="H1123" s="82" t="s">
        <v>196</v>
      </c>
      <c r="I1123" s="83" t="s">
        <v>42</v>
      </c>
      <c r="J1123" s="84" t="s">
        <v>69</v>
      </c>
      <c r="K1123" s="88">
        <v>388</v>
      </c>
      <c r="L1123" s="6"/>
    </row>
    <row r="1124" spans="2:12" ht="60" customHeight="1">
      <c r="B1124" s="132"/>
      <c r="C1124" s="77" t="s">
        <v>94</v>
      </c>
      <c r="D1124" s="78">
        <v>41430</v>
      </c>
      <c r="E1124" s="79" t="s">
        <v>2367</v>
      </c>
      <c r="F1124" s="80">
        <v>336.09</v>
      </c>
      <c r="G1124" s="81" t="s">
        <v>52</v>
      </c>
      <c r="H1124" s="82" t="s">
        <v>2368</v>
      </c>
      <c r="I1124" s="100" t="s">
        <v>65</v>
      </c>
      <c r="J1124" s="87" t="s">
        <v>69</v>
      </c>
      <c r="K1124" s="88">
        <v>391</v>
      </c>
    </row>
    <row r="1125" spans="2:12" ht="52.5" customHeight="1">
      <c r="B1125" s="132"/>
      <c r="C1125" s="77" t="s">
        <v>393</v>
      </c>
      <c r="D1125" s="78" t="s">
        <v>2369</v>
      </c>
      <c r="E1125" s="79" t="s">
        <v>2370</v>
      </c>
      <c r="F1125" s="80">
        <v>2182</v>
      </c>
      <c r="G1125" s="81" t="s">
        <v>67</v>
      </c>
      <c r="H1125" s="82" t="s">
        <v>2371</v>
      </c>
      <c r="I1125" s="100" t="s">
        <v>65</v>
      </c>
      <c r="J1125" s="87" t="s">
        <v>69</v>
      </c>
      <c r="K1125" s="88">
        <v>394</v>
      </c>
      <c r="L1125" s="6"/>
    </row>
    <row r="1126" spans="2:12" ht="52.5" customHeight="1">
      <c r="B1126" s="132"/>
      <c r="C1126" s="77" t="s">
        <v>94</v>
      </c>
      <c r="D1126" s="78">
        <v>41436</v>
      </c>
      <c r="E1126" s="79" t="s">
        <v>2372</v>
      </c>
      <c r="F1126" s="80">
        <v>5474</v>
      </c>
      <c r="G1126" s="81" t="s">
        <v>2373</v>
      </c>
      <c r="H1126" s="82" t="s">
        <v>41</v>
      </c>
      <c r="I1126" s="100" t="s">
        <v>42</v>
      </c>
      <c r="J1126" s="87" t="s">
        <v>69</v>
      </c>
      <c r="K1126" s="88">
        <v>396</v>
      </c>
      <c r="L1126" s="6"/>
    </row>
    <row r="1127" spans="2:12" ht="52.5" customHeight="1">
      <c r="B1127" s="132"/>
      <c r="C1127" s="77" t="s">
        <v>94</v>
      </c>
      <c r="D1127" s="78">
        <v>41437</v>
      </c>
      <c r="E1127" s="79" t="s">
        <v>2374</v>
      </c>
      <c r="F1127" s="80">
        <v>141.01</v>
      </c>
      <c r="G1127" s="81" t="s">
        <v>52</v>
      </c>
      <c r="H1127" s="82" t="s">
        <v>2375</v>
      </c>
      <c r="I1127" s="100" t="s">
        <v>65</v>
      </c>
      <c r="J1127" s="87" t="s">
        <v>69</v>
      </c>
      <c r="K1127" s="88">
        <v>397</v>
      </c>
    </row>
    <row r="1128" spans="2:12" ht="52.5" customHeight="1">
      <c r="B1128" s="132"/>
      <c r="C1128" s="77" t="s">
        <v>37</v>
      </c>
      <c r="D1128" s="78" t="s">
        <v>2376</v>
      </c>
      <c r="E1128" s="79" t="s">
        <v>2377</v>
      </c>
      <c r="F1128" s="80">
        <v>300</v>
      </c>
      <c r="G1128" s="81" t="s">
        <v>40</v>
      </c>
      <c r="H1128" s="82" t="s">
        <v>221</v>
      </c>
      <c r="I1128" s="100" t="s">
        <v>65</v>
      </c>
      <c r="J1128" s="87" t="s">
        <v>69</v>
      </c>
      <c r="K1128" s="88">
        <v>398</v>
      </c>
    </row>
    <row r="1129" spans="2:12" ht="52.5" customHeight="1">
      <c r="B1129" s="132"/>
      <c r="C1129" s="77" t="s">
        <v>37</v>
      </c>
      <c r="D1129" s="78" t="s">
        <v>2378</v>
      </c>
      <c r="E1129" s="79" t="s">
        <v>2379</v>
      </c>
      <c r="F1129" s="80">
        <v>530</v>
      </c>
      <c r="G1129" s="81" t="s">
        <v>73</v>
      </c>
      <c r="H1129" s="79" t="s">
        <v>2380</v>
      </c>
      <c r="I1129" s="100" t="s">
        <v>65</v>
      </c>
      <c r="J1129" s="87" t="s">
        <v>69</v>
      </c>
      <c r="K1129" s="88">
        <v>403</v>
      </c>
    </row>
    <row r="1130" spans="2:12" ht="52.5" customHeight="1">
      <c r="B1130" s="132"/>
      <c r="C1130" s="77" t="s">
        <v>37</v>
      </c>
      <c r="D1130" s="78" t="s">
        <v>2381</v>
      </c>
      <c r="E1130" s="79" t="s">
        <v>2382</v>
      </c>
      <c r="F1130" s="80">
        <v>500</v>
      </c>
      <c r="G1130" s="81" t="s">
        <v>73</v>
      </c>
      <c r="H1130" s="82" t="s">
        <v>98</v>
      </c>
      <c r="I1130" s="100" t="s">
        <v>65</v>
      </c>
      <c r="J1130" s="87" t="s">
        <v>69</v>
      </c>
      <c r="K1130" s="88">
        <v>407</v>
      </c>
    </row>
    <row r="1131" spans="2:12" ht="107.25" customHeight="1">
      <c r="B1131" s="132"/>
      <c r="C1131" s="77" t="s">
        <v>37</v>
      </c>
      <c r="D1131" s="78">
        <v>41460</v>
      </c>
      <c r="E1131" s="79" t="s">
        <v>2383</v>
      </c>
      <c r="F1131" s="80">
        <v>418.17</v>
      </c>
      <c r="G1131" s="81" t="s">
        <v>67</v>
      </c>
      <c r="H1131" s="82" t="s">
        <v>2384</v>
      </c>
      <c r="I1131" s="100" t="s">
        <v>65</v>
      </c>
      <c r="J1131" s="87" t="s">
        <v>69</v>
      </c>
      <c r="K1131" s="88">
        <v>408</v>
      </c>
    </row>
    <row r="1132" spans="2:12" ht="52.5" customHeight="1">
      <c r="B1132" s="132"/>
      <c r="C1132" s="77" t="s">
        <v>37</v>
      </c>
      <c r="D1132" s="78">
        <v>41495</v>
      </c>
      <c r="E1132" s="79" t="s">
        <v>2385</v>
      </c>
      <c r="F1132" s="80">
        <v>370</v>
      </c>
      <c r="G1132" s="81" t="s">
        <v>67</v>
      </c>
      <c r="H1132" s="82" t="s">
        <v>279</v>
      </c>
      <c r="I1132" s="83" t="s">
        <v>65</v>
      </c>
      <c r="J1132" s="87" t="s">
        <v>69</v>
      </c>
      <c r="K1132" s="88">
        <v>413</v>
      </c>
      <c r="L1132" s="31"/>
    </row>
    <row r="1133" spans="2:12" ht="52.5" customHeight="1">
      <c r="B1133" s="132"/>
      <c r="C1133" s="77" t="s">
        <v>37</v>
      </c>
      <c r="D1133" s="78" t="s">
        <v>2386</v>
      </c>
      <c r="E1133" s="79" t="s">
        <v>2387</v>
      </c>
      <c r="F1133" s="80">
        <v>690</v>
      </c>
      <c r="G1133" s="81" t="s">
        <v>73</v>
      </c>
      <c r="H1133" s="82" t="s">
        <v>654</v>
      </c>
      <c r="I1133" s="83" t="s">
        <v>69</v>
      </c>
      <c r="J1133" s="87" t="s">
        <v>65</v>
      </c>
      <c r="K1133" s="88">
        <v>418</v>
      </c>
    </row>
    <row r="1134" spans="2:12" ht="52.5" customHeight="1">
      <c r="B1134" s="132"/>
      <c r="C1134" s="77" t="s">
        <v>37</v>
      </c>
      <c r="D1134" s="78" t="s">
        <v>2388</v>
      </c>
      <c r="E1134" s="79" t="s">
        <v>2389</v>
      </c>
      <c r="F1134" s="80">
        <v>324</v>
      </c>
      <c r="G1134" s="81" t="s">
        <v>73</v>
      </c>
      <c r="H1134" s="82" t="s">
        <v>2390</v>
      </c>
      <c r="I1134" s="83" t="s">
        <v>65</v>
      </c>
      <c r="J1134" s="87" t="s">
        <v>69</v>
      </c>
      <c r="K1134" s="88">
        <v>421</v>
      </c>
    </row>
    <row r="1135" spans="2:12" ht="72" customHeight="1">
      <c r="B1135" s="132"/>
      <c r="C1135" s="77" t="s">
        <v>37</v>
      </c>
      <c r="D1135" s="78">
        <v>41528</v>
      </c>
      <c r="E1135" s="79" t="s">
        <v>2391</v>
      </c>
      <c r="F1135" s="80">
        <v>3165.9</v>
      </c>
      <c r="G1135" s="81" t="s">
        <v>73</v>
      </c>
      <c r="H1135" s="82" t="s">
        <v>2392</v>
      </c>
      <c r="I1135" s="83" t="s">
        <v>65</v>
      </c>
      <c r="J1135" s="87" t="s">
        <v>69</v>
      </c>
      <c r="K1135" s="88">
        <v>422</v>
      </c>
    </row>
    <row r="1136" spans="2:12" ht="52.5" customHeight="1">
      <c r="B1136" s="132"/>
      <c r="C1136" s="77" t="s">
        <v>37</v>
      </c>
      <c r="D1136" s="78" t="s">
        <v>2393</v>
      </c>
      <c r="E1136" s="79" t="s">
        <v>2394</v>
      </c>
      <c r="F1136" s="80">
        <v>100</v>
      </c>
      <c r="G1136" s="81" t="s">
        <v>67</v>
      </c>
      <c r="H1136" s="82" t="s">
        <v>654</v>
      </c>
      <c r="I1136" s="83" t="s">
        <v>69</v>
      </c>
      <c r="J1136" s="87" t="s">
        <v>65</v>
      </c>
      <c r="K1136" s="88">
        <v>424</v>
      </c>
    </row>
    <row r="1137" spans="2:11" ht="52.5" customHeight="1">
      <c r="B1137" s="132"/>
      <c r="C1137" s="77" t="s">
        <v>37</v>
      </c>
      <c r="D1137" s="78">
        <v>41535</v>
      </c>
      <c r="E1137" s="79" t="s">
        <v>2395</v>
      </c>
      <c r="F1137" s="80">
        <v>200</v>
      </c>
      <c r="G1137" s="81" t="s">
        <v>67</v>
      </c>
      <c r="H1137" s="82" t="s">
        <v>2396</v>
      </c>
      <c r="I1137" s="83" t="s">
        <v>65</v>
      </c>
      <c r="J1137" s="87" t="s">
        <v>69</v>
      </c>
      <c r="K1137" s="88">
        <v>425</v>
      </c>
    </row>
    <row r="1138" spans="2:11" ht="72" customHeight="1">
      <c r="B1138" s="132"/>
      <c r="C1138" s="77" t="s">
        <v>37</v>
      </c>
      <c r="D1138" s="78" t="s">
        <v>2397</v>
      </c>
      <c r="E1138" s="79" t="s">
        <v>2398</v>
      </c>
      <c r="F1138" s="80">
        <v>2239.9</v>
      </c>
      <c r="G1138" s="81" t="s">
        <v>67</v>
      </c>
      <c r="H1138" s="82" t="s">
        <v>2399</v>
      </c>
      <c r="I1138" s="83" t="s">
        <v>65</v>
      </c>
      <c r="J1138" s="87" t="s">
        <v>69</v>
      </c>
      <c r="K1138" s="88">
        <v>427</v>
      </c>
    </row>
    <row r="1139" spans="2:11" ht="131.25" customHeight="1">
      <c r="B1139" s="132"/>
      <c r="C1139" s="77" t="s">
        <v>37</v>
      </c>
      <c r="D1139" s="78" t="s">
        <v>2400</v>
      </c>
      <c r="E1139" s="79" t="s">
        <v>2401</v>
      </c>
      <c r="F1139" s="80">
        <v>18010.2</v>
      </c>
      <c r="G1139" s="81" t="s">
        <v>73</v>
      </c>
      <c r="H1139" s="82" t="s">
        <v>2402</v>
      </c>
      <c r="I1139" s="83" t="s">
        <v>65</v>
      </c>
      <c r="J1139" s="87" t="s">
        <v>65</v>
      </c>
      <c r="K1139" s="88">
        <v>431</v>
      </c>
    </row>
    <row r="1140" spans="2:11" ht="60" customHeight="1">
      <c r="B1140" s="132"/>
      <c r="C1140" s="77" t="s">
        <v>37</v>
      </c>
      <c r="D1140" s="78">
        <v>41562</v>
      </c>
      <c r="E1140" s="79" t="s">
        <v>2403</v>
      </c>
      <c r="F1140" s="80">
        <v>165.34</v>
      </c>
      <c r="G1140" s="81" t="s">
        <v>67</v>
      </c>
      <c r="H1140" s="82" t="s">
        <v>2404</v>
      </c>
      <c r="I1140" s="83" t="s">
        <v>65</v>
      </c>
      <c r="J1140" s="87" t="s">
        <v>69</v>
      </c>
      <c r="K1140" s="88">
        <v>437</v>
      </c>
    </row>
    <row r="1141" spans="2:11" ht="72" customHeight="1">
      <c r="B1141" s="132"/>
      <c r="C1141" s="77" t="s">
        <v>37</v>
      </c>
      <c r="D1141" s="78" t="s">
        <v>2405</v>
      </c>
      <c r="E1141" s="79" t="s">
        <v>2406</v>
      </c>
      <c r="F1141" s="80">
        <v>28586.15</v>
      </c>
      <c r="G1141" s="81" t="s">
        <v>73</v>
      </c>
      <c r="H1141" s="82" t="s">
        <v>2407</v>
      </c>
      <c r="I1141" s="83" t="s">
        <v>65</v>
      </c>
      <c r="J1141" s="87" t="s">
        <v>65</v>
      </c>
      <c r="K1141" s="88">
        <v>439</v>
      </c>
    </row>
    <row r="1142" spans="2:11" ht="60" customHeight="1">
      <c r="B1142" s="132"/>
      <c r="C1142" s="77" t="s">
        <v>58</v>
      </c>
      <c r="D1142" s="78" t="s">
        <v>2408</v>
      </c>
      <c r="E1142" s="79" t="s">
        <v>2409</v>
      </c>
      <c r="F1142" s="80">
        <v>43192</v>
      </c>
      <c r="G1142" s="81" t="s">
        <v>73</v>
      </c>
      <c r="H1142" s="82" t="s">
        <v>2169</v>
      </c>
      <c r="I1142" s="83" t="s">
        <v>65</v>
      </c>
      <c r="J1142" s="87" t="s">
        <v>69</v>
      </c>
      <c r="K1142" s="88">
        <v>441</v>
      </c>
    </row>
    <row r="1143" spans="2:11" ht="52.5" customHeight="1">
      <c r="B1143" s="132"/>
      <c r="C1143" s="77" t="s">
        <v>127</v>
      </c>
      <c r="D1143" s="78">
        <v>41585</v>
      </c>
      <c r="E1143" s="79" t="s">
        <v>2410</v>
      </c>
      <c r="F1143" s="80">
        <v>216.8</v>
      </c>
      <c r="G1143" s="81" t="s">
        <v>67</v>
      </c>
      <c r="H1143" s="82" t="s">
        <v>977</v>
      </c>
      <c r="I1143" s="83" t="s">
        <v>65</v>
      </c>
      <c r="J1143" s="87" t="s">
        <v>69</v>
      </c>
      <c r="K1143" s="88">
        <v>443</v>
      </c>
    </row>
    <row r="1144" spans="2:11" ht="52.5" customHeight="1">
      <c r="B1144" s="132"/>
      <c r="C1144" s="77" t="s">
        <v>37</v>
      </c>
      <c r="D1144" s="78" t="s">
        <v>2411</v>
      </c>
      <c r="E1144" s="79" t="s">
        <v>2412</v>
      </c>
      <c r="F1144" s="80">
        <v>118.3</v>
      </c>
      <c r="G1144" s="81" t="s">
        <v>2413</v>
      </c>
      <c r="H1144" s="82" t="s">
        <v>2414</v>
      </c>
      <c r="I1144" s="83" t="s">
        <v>65</v>
      </c>
      <c r="J1144" s="87" t="s">
        <v>69</v>
      </c>
      <c r="K1144" s="88">
        <v>444</v>
      </c>
    </row>
    <row r="1145" spans="2:11" ht="52.5" customHeight="1">
      <c r="B1145" s="132"/>
      <c r="C1145" s="77" t="s">
        <v>37</v>
      </c>
      <c r="D1145" s="78">
        <v>41611</v>
      </c>
      <c r="E1145" s="79" t="s">
        <v>2415</v>
      </c>
      <c r="F1145" s="80">
        <v>553.29999999999995</v>
      </c>
      <c r="G1145" s="81" t="s">
        <v>73</v>
      </c>
      <c r="H1145" s="82" t="s">
        <v>1889</v>
      </c>
      <c r="I1145" s="83" t="s">
        <v>65</v>
      </c>
      <c r="J1145" s="87" t="s">
        <v>69</v>
      </c>
      <c r="K1145" s="88">
        <v>446</v>
      </c>
    </row>
    <row r="1146" spans="2:11" ht="52.5" customHeight="1">
      <c r="B1146" s="132"/>
      <c r="C1146" s="77" t="s">
        <v>37</v>
      </c>
      <c r="D1146" s="78" t="s">
        <v>2416</v>
      </c>
      <c r="E1146" s="79" t="s">
        <v>2417</v>
      </c>
      <c r="F1146" s="80">
        <v>78.900000000000006</v>
      </c>
      <c r="G1146" s="81" t="s">
        <v>73</v>
      </c>
      <c r="H1146" s="82" t="s">
        <v>2418</v>
      </c>
      <c r="I1146" s="83" t="s">
        <v>65</v>
      </c>
      <c r="J1146" s="87" t="s">
        <v>69</v>
      </c>
      <c r="K1146" s="88">
        <v>447</v>
      </c>
    </row>
    <row r="1147" spans="2:11" ht="52.5" customHeight="1">
      <c r="B1147" s="132"/>
      <c r="C1147" s="77" t="s">
        <v>37</v>
      </c>
      <c r="D1147" s="78">
        <v>41618</v>
      </c>
      <c r="E1147" s="79" t="s">
        <v>2419</v>
      </c>
      <c r="F1147" s="80">
        <v>1382.53</v>
      </c>
      <c r="G1147" s="81" t="s">
        <v>73</v>
      </c>
      <c r="H1147" s="82" t="s">
        <v>2390</v>
      </c>
      <c r="I1147" s="83" t="s">
        <v>65</v>
      </c>
      <c r="J1147" s="87" t="s">
        <v>69</v>
      </c>
      <c r="K1147" s="88">
        <v>451</v>
      </c>
    </row>
    <row r="1148" spans="2:11" ht="52.5" customHeight="1">
      <c r="B1148" s="132"/>
      <c r="C1148" s="77" t="s">
        <v>37</v>
      </c>
      <c r="D1148" s="78">
        <v>41618</v>
      </c>
      <c r="E1148" s="79" t="s">
        <v>2420</v>
      </c>
      <c r="F1148" s="80">
        <v>287.20999999999998</v>
      </c>
      <c r="G1148" s="81" t="s">
        <v>67</v>
      </c>
      <c r="H1148" s="82" t="s">
        <v>2421</v>
      </c>
      <c r="I1148" s="83" t="s">
        <v>65</v>
      </c>
      <c r="J1148" s="87" t="s">
        <v>69</v>
      </c>
      <c r="K1148" s="88">
        <v>452</v>
      </c>
    </row>
    <row r="1149" spans="2:11" ht="60" customHeight="1">
      <c r="B1149" s="132"/>
      <c r="C1149" s="77" t="s">
        <v>366</v>
      </c>
      <c r="D1149" s="78" t="s">
        <v>2422</v>
      </c>
      <c r="E1149" s="79" t="s">
        <v>2423</v>
      </c>
      <c r="F1149" s="80">
        <v>5004.2</v>
      </c>
      <c r="G1149" s="81" t="s">
        <v>73</v>
      </c>
      <c r="H1149" s="82" t="s">
        <v>2424</v>
      </c>
      <c r="I1149" s="83" t="s">
        <v>65</v>
      </c>
      <c r="J1149" s="87" t="s">
        <v>69</v>
      </c>
      <c r="K1149" s="88">
        <v>461</v>
      </c>
    </row>
    <row r="1150" spans="2:11" ht="52.5" customHeight="1">
      <c r="B1150" s="132"/>
      <c r="C1150" s="77" t="s">
        <v>37</v>
      </c>
      <c r="D1150" s="78" t="s">
        <v>2425</v>
      </c>
      <c r="E1150" s="79" t="s">
        <v>2426</v>
      </c>
      <c r="F1150" s="80">
        <v>3615.84</v>
      </c>
      <c r="G1150" s="81" t="s">
        <v>73</v>
      </c>
      <c r="H1150" s="82" t="s">
        <v>654</v>
      </c>
      <c r="I1150" s="83" t="s">
        <v>69</v>
      </c>
      <c r="J1150" s="87" t="s">
        <v>65</v>
      </c>
      <c r="K1150" s="88">
        <v>465</v>
      </c>
    </row>
    <row r="1151" spans="2:11" ht="52.5" customHeight="1">
      <c r="B1151" s="132"/>
      <c r="C1151" s="77" t="s">
        <v>37</v>
      </c>
      <c r="D1151" s="78" t="s">
        <v>2427</v>
      </c>
      <c r="E1151" s="79" t="s">
        <v>2428</v>
      </c>
      <c r="F1151" s="80">
        <v>400</v>
      </c>
      <c r="G1151" s="81" t="s">
        <v>73</v>
      </c>
      <c r="H1151" s="82" t="s">
        <v>2396</v>
      </c>
      <c r="I1151" s="83" t="s">
        <v>65</v>
      </c>
      <c r="J1151" s="87" t="s">
        <v>69</v>
      </c>
      <c r="K1151" s="88">
        <v>466</v>
      </c>
    </row>
    <row r="1152" spans="2:11" ht="60" customHeight="1">
      <c r="B1152" s="132"/>
      <c r="C1152" s="77" t="s">
        <v>37</v>
      </c>
      <c r="D1152" s="78" t="s">
        <v>2429</v>
      </c>
      <c r="E1152" s="79" t="s">
        <v>2430</v>
      </c>
      <c r="F1152" s="80">
        <v>35792.080000000002</v>
      </c>
      <c r="G1152" s="81" t="s">
        <v>73</v>
      </c>
      <c r="H1152" s="82" t="s">
        <v>2431</v>
      </c>
      <c r="I1152" s="83" t="s">
        <v>42</v>
      </c>
      <c r="J1152" s="87" t="s">
        <v>69</v>
      </c>
      <c r="K1152" s="88">
        <v>474</v>
      </c>
    </row>
    <row r="1153" spans="2:12" ht="52.5" customHeight="1">
      <c r="B1153" s="132"/>
      <c r="C1153" s="77" t="s">
        <v>37</v>
      </c>
      <c r="D1153" s="78">
        <v>41711</v>
      </c>
      <c r="E1153" s="79" t="s">
        <v>2432</v>
      </c>
      <c r="F1153" s="80">
        <v>1484</v>
      </c>
      <c r="G1153" s="81" t="s">
        <v>73</v>
      </c>
      <c r="H1153" s="82" t="s">
        <v>2433</v>
      </c>
      <c r="I1153" s="83" t="s">
        <v>65</v>
      </c>
      <c r="J1153" s="87" t="s">
        <v>69</v>
      </c>
      <c r="K1153" s="88">
        <v>476</v>
      </c>
    </row>
    <row r="1154" spans="2:12" ht="52.5" customHeight="1">
      <c r="B1154" s="132"/>
      <c r="C1154" s="77" t="s">
        <v>37</v>
      </c>
      <c r="D1154" s="78">
        <v>41712</v>
      </c>
      <c r="E1154" s="79" t="s">
        <v>2434</v>
      </c>
      <c r="F1154" s="80">
        <v>44.6</v>
      </c>
      <c r="G1154" s="81" t="s">
        <v>67</v>
      </c>
      <c r="H1154" s="82" t="s">
        <v>2435</v>
      </c>
      <c r="I1154" s="83" t="s">
        <v>65</v>
      </c>
      <c r="J1154" s="87" t="s">
        <v>69</v>
      </c>
      <c r="K1154" s="88">
        <v>478</v>
      </c>
    </row>
    <row r="1155" spans="2:12" ht="52.5" customHeight="1">
      <c r="B1155" s="132"/>
      <c r="C1155" s="77" t="s">
        <v>393</v>
      </c>
      <c r="D1155" s="78">
        <v>41717</v>
      </c>
      <c r="E1155" s="79" t="s">
        <v>2436</v>
      </c>
      <c r="F1155" s="80">
        <v>124.79</v>
      </c>
      <c r="G1155" s="81" t="s">
        <v>67</v>
      </c>
      <c r="H1155" s="82" t="s">
        <v>333</v>
      </c>
      <c r="I1155" s="83" t="s">
        <v>65</v>
      </c>
      <c r="J1155" s="87" t="s">
        <v>69</v>
      </c>
      <c r="K1155" s="88">
        <v>481</v>
      </c>
    </row>
    <row r="1156" spans="2:12" ht="52.5" customHeight="1">
      <c r="B1156" s="132"/>
      <c r="C1156" s="77" t="s">
        <v>37</v>
      </c>
      <c r="D1156" s="78">
        <v>41743</v>
      </c>
      <c r="E1156" s="79" t="s">
        <v>2419</v>
      </c>
      <c r="F1156" s="80">
        <v>752.22</v>
      </c>
      <c r="G1156" s="81" t="s">
        <v>79</v>
      </c>
      <c r="H1156" s="82" t="s">
        <v>2346</v>
      </c>
      <c r="I1156" s="83" t="s">
        <v>65</v>
      </c>
      <c r="J1156" s="87" t="s">
        <v>69</v>
      </c>
      <c r="K1156" s="88">
        <v>482</v>
      </c>
    </row>
    <row r="1157" spans="2:12" ht="72" customHeight="1">
      <c r="B1157" s="132"/>
      <c r="C1157" s="77" t="s">
        <v>37</v>
      </c>
      <c r="D1157" s="78" t="s">
        <v>2437</v>
      </c>
      <c r="E1157" s="79" t="s">
        <v>2438</v>
      </c>
      <c r="F1157" s="80">
        <v>1526</v>
      </c>
      <c r="G1157" s="81" t="s">
        <v>75</v>
      </c>
      <c r="H1157" s="82" t="s">
        <v>2439</v>
      </c>
      <c r="I1157" s="83" t="s">
        <v>42</v>
      </c>
      <c r="J1157" s="87" t="s">
        <v>69</v>
      </c>
      <c r="K1157" s="88">
        <v>484</v>
      </c>
    </row>
    <row r="1158" spans="2:12" ht="52.5" customHeight="1">
      <c r="B1158" s="132"/>
      <c r="C1158" s="77" t="s">
        <v>37</v>
      </c>
      <c r="D1158" s="78" t="s">
        <v>2440</v>
      </c>
      <c r="E1158" s="79" t="s">
        <v>2441</v>
      </c>
      <c r="F1158" s="80">
        <v>100</v>
      </c>
      <c r="G1158" s="81" t="s">
        <v>79</v>
      </c>
      <c r="H1158" s="82" t="s">
        <v>1618</v>
      </c>
      <c r="I1158" s="83" t="s">
        <v>42</v>
      </c>
      <c r="J1158" s="87" t="s">
        <v>69</v>
      </c>
      <c r="K1158" s="88">
        <v>486</v>
      </c>
    </row>
    <row r="1159" spans="2:12" ht="52.5" customHeight="1">
      <c r="B1159" s="132"/>
      <c r="C1159" s="77" t="s">
        <v>37</v>
      </c>
      <c r="D1159" s="78">
        <v>41752</v>
      </c>
      <c r="E1159" s="79" t="s">
        <v>2442</v>
      </c>
      <c r="F1159" s="80">
        <v>455</v>
      </c>
      <c r="G1159" s="81" t="s">
        <v>75</v>
      </c>
      <c r="H1159" s="82" t="s">
        <v>2443</v>
      </c>
      <c r="I1159" s="83" t="s">
        <v>42</v>
      </c>
      <c r="J1159" s="87" t="s">
        <v>69</v>
      </c>
      <c r="K1159" s="88">
        <v>491</v>
      </c>
    </row>
    <row r="1160" spans="2:12" ht="52.5" customHeight="1">
      <c r="B1160" s="132"/>
      <c r="C1160" s="77" t="s">
        <v>37</v>
      </c>
      <c r="D1160" s="78">
        <v>41757</v>
      </c>
      <c r="E1160" s="79" t="s">
        <v>2444</v>
      </c>
      <c r="F1160" s="80">
        <v>98.64</v>
      </c>
      <c r="G1160" s="81" t="s">
        <v>79</v>
      </c>
      <c r="H1160" s="82" t="s">
        <v>475</v>
      </c>
      <c r="I1160" s="83" t="s">
        <v>42</v>
      </c>
      <c r="J1160" s="87" t="s">
        <v>69</v>
      </c>
      <c r="K1160" s="88">
        <v>492</v>
      </c>
    </row>
    <row r="1161" spans="2:12" ht="72" customHeight="1">
      <c r="B1161" s="132"/>
      <c r="C1161" s="77" t="s">
        <v>37</v>
      </c>
      <c r="D1161" s="78">
        <v>41760</v>
      </c>
      <c r="E1161" s="79" t="s">
        <v>2379</v>
      </c>
      <c r="F1161" s="80">
        <v>65</v>
      </c>
      <c r="G1161" s="81" t="s">
        <v>75</v>
      </c>
      <c r="H1161" s="82" t="s">
        <v>2445</v>
      </c>
      <c r="I1161" s="83" t="s">
        <v>42</v>
      </c>
      <c r="J1161" s="87" t="s">
        <v>69</v>
      </c>
      <c r="K1161" s="88">
        <v>494</v>
      </c>
    </row>
    <row r="1162" spans="2:12" ht="52.5" customHeight="1">
      <c r="B1162" s="132"/>
      <c r="C1162" s="77" t="s">
        <v>37</v>
      </c>
      <c r="D1162" s="78">
        <v>41781</v>
      </c>
      <c r="E1162" s="79" t="s">
        <v>2446</v>
      </c>
      <c r="F1162" s="80">
        <v>778.9</v>
      </c>
      <c r="G1162" s="81" t="s">
        <v>79</v>
      </c>
      <c r="H1162" s="82" t="s">
        <v>2447</v>
      </c>
      <c r="I1162" s="83" t="s">
        <v>42</v>
      </c>
      <c r="J1162" s="87" t="s">
        <v>69</v>
      </c>
      <c r="K1162" s="88">
        <v>495</v>
      </c>
    </row>
    <row r="1163" spans="2:12" ht="52.5" customHeight="1">
      <c r="B1163" s="132"/>
      <c r="C1163" s="77" t="s">
        <v>1168</v>
      </c>
      <c r="D1163" s="78">
        <v>41789</v>
      </c>
      <c r="E1163" s="79" t="s">
        <v>2448</v>
      </c>
      <c r="F1163" s="80">
        <v>100</v>
      </c>
      <c r="G1163" s="81" t="s">
        <v>97</v>
      </c>
      <c r="H1163" s="82" t="s">
        <v>41</v>
      </c>
      <c r="I1163" s="83" t="s">
        <v>43</v>
      </c>
      <c r="J1163" s="87" t="s">
        <v>65</v>
      </c>
      <c r="K1163" s="88">
        <v>498</v>
      </c>
    </row>
    <row r="1164" spans="2:12" ht="52.5" customHeight="1">
      <c r="B1164" s="132"/>
      <c r="C1164" s="77" t="s">
        <v>37</v>
      </c>
      <c r="D1164" s="78" t="s">
        <v>2449</v>
      </c>
      <c r="E1164" s="79" t="s">
        <v>2450</v>
      </c>
      <c r="F1164" s="80">
        <v>373.35</v>
      </c>
      <c r="G1164" s="81" t="s">
        <v>79</v>
      </c>
      <c r="H1164" s="82" t="s">
        <v>60</v>
      </c>
      <c r="I1164" s="83" t="s">
        <v>42</v>
      </c>
      <c r="J1164" s="87" t="s">
        <v>69</v>
      </c>
      <c r="K1164" s="88">
        <v>502</v>
      </c>
    </row>
    <row r="1165" spans="2:12" ht="60" customHeight="1">
      <c r="B1165" s="132"/>
      <c r="C1165" s="77" t="s">
        <v>37</v>
      </c>
      <c r="D1165" s="78">
        <v>41795</v>
      </c>
      <c r="E1165" s="79" t="s">
        <v>2451</v>
      </c>
      <c r="F1165" s="80">
        <v>5949.39</v>
      </c>
      <c r="G1165" s="81" t="s">
        <v>79</v>
      </c>
      <c r="H1165" s="82" t="s">
        <v>2452</v>
      </c>
      <c r="I1165" s="83" t="s">
        <v>42</v>
      </c>
      <c r="J1165" s="87" t="s">
        <v>69</v>
      </c>
      <c r="K1165" s="88">
        <v>503</v>
      </c>
    </row>
    <row r="1166" spans="2:12" ht="72" customHeight="1">
      <c r="B1166" s="132"/>
      <c r="C1166" s="77" t="s">
        <v>37</v>
      </c>
      <c r="D1166" s="78" t="s">
        <v>2453</v>
      </c>
      <c r="E1166" s="79" t="s">
        <v>2454</v>
      </c>
      <c r="F1166" s="80">
        <v>1133.9000000000001</v>
      </c>
      <c r="G1166" s="81" t="s">
        <v>79</v>
      </c>
      <c r="H1166" s="82" t="s">
        <v>2455</v>
      </c>
      <c r="I1166" s="83" t="s">
        <v>42</v>
      </c>
      <c r="J1166" s="87" t="s">
        <v>69</v>
      </c>
      <c r="K1166" s="88">
        <v>504</v>
      </c>
    </row>
    <row r="1167" spans="2:12" ht="60" customHeight="1">
      <c r="B1167" s="132"/>
      <c r="C1167" s="77" t="s">
        <v>37</v>
      </c>
      <c r="D1167" s="78" t="s">
        <v>2456</v>
      </c>
      <c r="E1167" s="79" t="s">
        <v>2457</v>
      </c>
      <c r="F1167" s="80">
        <v>15900.77</v>
      </c>
      <c r="G1167" s="81" t="s">
        <v>79</v>
      </c>
      <c r="H1167" s="82" t="s">
        <v>2458</v>
      </c>
      <c r="I1167" s="83" t="s">
        <v>42</v>
      </c>
      <c r="J1167" s="87" t="s">
        <v>69</v>
      </c>
      <c r="K1167" s="88">
        <v>505</v>
      </c>
    </row>
    <row r="1168" spans="2:12" ht="52.5" customHeight="1">
      <c r="B1168" s="132"/>
      <c r="C1168" s="77" t="s">
        <v>94</v>
      </c>
      <c r="D1168" s="78">
        <v>41808</v>
      </c>
      <c r="E1168" s="79" t="s">
        <v>2459</v>
      </c>
      <c r="F1168" s="80">
        <v>200</v>
      </c>
      <c r="G1168" s="81" t="s">
        <v>97</v>
      </c>
      <c r="H1168" s="82" t="s">
        <v>777</v>
      </c>
      <c r="I1168" s="83" t="s">
        <v>42</v>
      </c>
      <c r="J1168" s="87" t="s">
        <v>69</v>
      </c>
      <c r="K1168" s="88">
        <v>506</v>
      </c>
      <c r="L1168" s="6"/>
    </row>
    <row r="1169" spans="2:12" ht="52.5" customHeight="1">
      <c r="B1169" s="132"/>
      <c r="C1169" s="77" t="s">
        <v>94</v>
      </c>
      <c r="D1169" s="78">
        <v>41808</v>
      </c>
      <c r="E1169" s="79" t="s">
        <v>2460</v>
      </c>
      <c r="F1169" s="80">
        <v>506</v>
      </c>
      <c r="G1169" s="81" t="s">
        <v>97</v>
      </c>
      <c r="H1169" s="82" t="s">
        <v>91</v>
      </c>
      <c r="I1169" s="83" t="s">
        <v>42</v>
      </c>
      <c r="J1169" s="87" t="s">
        <v>69</v>
      </c>
      <c r="K1169" s="88">
        <v>507</v>
      </c>
      <c r="L1169" s="6"/>
    </row>
    <row r="1170" spans="2:12" ht="52.5" customHeight="1">
      <c r="B1170" s="132"/>
      <c r="C1170" s="77" t="s">
        <v>37</v>
      </c>
      <c r="D1170" s="78">
        <v>41808</v>
      </c>
      <c r="E1170" s="79" t="s">
        <v>2461</v>
      </c>
      <c r="F1170" s="80">
        <v>1100</v>
      </c>
      <c r="G1170" s="81" t="s">
        <v>79</v>
      </c>
      <c r="H1170" s="82" t="s">
        <v>2462</v>
      </c>
      <c r="I1170" s="83" t="s">
        <v>42</v>
      </c>
      <c r="J1170" s="87" t="s">
        <v>69</v>
      </c>
      <c r="K1170" s="88">
        <v>508</v>
      </c>
      <c r="L1170" s="31"/>
    </row>
    <row r="1171" spans="2:12" ht="60" customHeight="1">
      <c r="B1171" s="132"/>
      <c r="C1171" s="77" t="s">
        <v>94</v>
      </c>
      <c r="D1171" s="78" t="s">
        <v>2463</v>
      </c>
      <c r="E1171" s="79" t="s">
        <v>2464</v>
      </c>
      <c r="F1171" s="80">
        <v>2638.8</v>
      </c>
      <c r="G1171" s="81" t="s">
        <v>97</v>
      </c>
      <c r="H1171" s="82" t="s">
        <v>2465</v>
      </c>
      <c r="I1171" s="83" t="s">
        <v>42</v>
      </c>
      <c r="J1171" s="87" t="s">
        <v>69</v>
      </c>
      <c r="K1171" s="88">
        <v>509</v>
      </c>
    </row>
    <row r="1172" spans="2:12" ht="52.5" customHeight="1">
      <c r="B1172" s="132"/>
      <c r="C1172" s="77" t="s">
        <v>37</v>
      </c>
      <c r="D1172" s="78" t="s">
        <v>2466</v>
      </c>
      <c r="E1172" s="79" t="s">
        <v>2467</v>
      </c>
      <c r="F1172" s="80">
        <v>402.92</v>
      </c>
      <c r="G1172" s="81" t="s">
        <v>79</v>
      </c>
      <c r="H1172" s="82" t="s">
        <v>2468</v>
      </c>
      <c r="I1172" s="83" t="s">
        <v>42</v>
      </c>
      <c r="J1172" s="87" t="s">
        <v>65</v>
      </c>
      <c r="K1172" s="88">
        <v>510</v>
      </c>
    </row>
    <row r="1173" spans="2:12" ht="52.5" customHeight="1">
      <c r="B1173" s="132"/>
      <c r="C1173" s="77" t="s">
        <v>37</v>
      </c>
      <c r="D1173" s="78">
        <v>41837</v>
      </c>
      <c r="E1173" s="79" t="s">
        <v>2469</v>
      </c>
      <c r="F1173" s="80">
        <v>2273.6</v>
      </c>
      <c r="G1173" s="81" t="s">
        <v>79</v>
      </c>
      <c r="H1173" s="82" t="s">
        <v>2470</v>
      </c>
      <c r="I1173" s="83" t="s">
        <v>42</v>
      </c>
      <c r="J1173" s="87" t="s">
        <v>69</v>
      </c>
      <c r="K1173" s="88">
        <v>519</v>
      </c>
    </row>
    <row r="1174" spans="2:12" ht="52.5" customHeight="1">
      <c r="B1174" s="132"/>
      <c r="C1174" s="77" t="s">
        <v>37</v>
      </c>
      <c r="D1174" s="78" t="s">
        <v>2471</v>
      </c>
      <c r="E1174" s="79" t="s">
        <v>2472</v>
      </c>
      <c r="F1174" s="80">
        <v>123.1</v>
      </c>
      <c r="G1174" s="81" t="s">
        <v>75</v>
      </c>
      <c r="H1174" s="82" t="s">
        <v>221</v>
      </c>
      <c r="I1174" s="83" t="s">
        <v>42</v>
      </c>
      <c r="J1174" s="87" t="s">
        <v>69</v>
      </c>
      <c r="K1174" s="88">
        <v>521</v>
      </c>
    </row>
    <row r="1175" spans="2:12" ht="52.5" customHeight="1">
      <c r="B1175" s="132"/>
      <c r="C1175" s="77" t="s">
        <v>37</v>
      </c>
      <c r="D1175" s="78">
        <v>41850</v>
      </c>
      <c r="E1175" s="79" t="s">
        <v>2419</v>
      </c>
      <c r="F1175" s="80">
        <v>4424.87</v>
      </c>
      <c r="G1175" s="81" t="s">
        <v>79</v>
      </c>
      <c r="H1175" s="82" t="s">
        <v>221</v>
      </c>
      <c r="I1175" s="83" t="s">
        <v>42</v>
      </c>
      <c r="J1175" s="87" t="s">
        <v>69</v>
      </c>
      <c r="K1175" s="88">
        <v>523</v>
      </c>
    </row>
    <row r="1176" spans="2:12" ht="52.5" customHeight="1">
      <c r="B1176" s="132"/>
      <c r="C1176" s="77" t="s">
        <v>37</v>
      </c>
      <c r="D1176" s="78" t="s">
        <v>2473</v>
      </c>
      <c r="E1176" s="79" t="s">
        <v>2474</v>
      </c>
      <c r="F1176" s="80">
        <v>282</v>
      </c>
      <c r="G1176" s="81" t="s">
        <v>79</v>
      </c>
      <c r="H1176" s="82" t="s">
        <v>616</v>
      </c>
      <c r="I1176" s="83" t="s">
        <v>69</v>
      </c>
      <c r="J1176" s="87" t="s">
        <v>65</v>
      </c>
      <c r="K1176" s="88">
        <v>524</v>
      </c>
    </row>
    <row r="1177" spans="2:12" ht="52.5" customHeight="1">
      <c r="B1177" s="132"/>
      <c r="C1177" s="77" t="s">
        <v>37</v>
      </c>
      <c r="D1177" s="78">
        <v>41908</v>
      </c>
      <c r="E1177" s="79" t="s">
        <v>2475</v>
      </c>
      <c r="F1177" s="80">
        <v>196.83</v>
      </c>
      <c r="G1177" s="81" t="s">
        <v>52</v>
      </c>
      <c r="H1177" s="82" t="s">
        <v>2476</v>
      </c>
      <c r="I1177" s="83" t="s">
        <v>42</v>
      </c>
      <c r="J1177" s="87" t="s">
        <v>69</v>
      </c>
      <c r="K1177" s="88">
        <v>531</v>
      </c>
    </row>
    <row r="1178" spans="2:12" ht="52.5" customHeight="1">
      <c r="B1178" s="132"/>
      <c r="C1178" s="77" t="s">
        <v>58</v>
      </c>
      <c r="D1178" s="78" t="s">
        <v>2477</v>
      </c>
      <c r="E1178" s="79" t="s">
        <v>2478</v>
      </c>
      <c r="F1178" s="80">
        <v>6596.6</v>
      </c>
      <c r="G1178" s="81" t="s">
        <v>97</v>
      </c>
      <c r="H1178" s="82" t="s">
        <v>2020</v>
      </c>
      <c r="I1178" s="83" t="s">
        <v>42</v>
      </c>
      <c r="J1178" s="87" t="s">
        <v>69</v>
      </c>
      <c r="K1178" s="88">
        <v>535</v>
      </c>
      <c r="L1178" s="6"/>
    </row>
    <row r="1179" spans="2:12" ht="52.5" customHeight="1">
      <c r="B1179" s="132"/>
      <c r="C1179" s="77" t="s">
        <v>94</v>
      </c>
      <c r="D1179" s="78">
        <v>41911</v>
      </c>
      <c r="E1179" s="79" t="s">
        <v>2479</v>
      </c>
      <c r="F1179" s="80">
        <v>14639</v>
      </c>
      <c r="G1179" s="81" t="s">
        <v>97</v>
      </c>
      <c r="H1179" s="82" t="s">
        <v>196</v>
      </c>
      <c r="I1179" s="83" t="s">
        <v>42</v>
      </c>
      <c r="J1179" s="87" t="s">
        <v>69</v>
      </c>
      <c r="K1179" s="88">
        <v>537</v>
      </c>
    </row>
    <row r="1180" spans="2:12" ht="72" customHeight="1">
      <c r="B1180" s="132"/>
      <c r="C1180" s="77" t="s">
        <v>94</v>
      </c>
      <c r="D1180" s="78">
        <v>41919</v>
      </c>
      <c r="E1180" s="79" t="s">
        <v>2480</v>
      </c>
      <c r="F1180" s="80">
        <v>3653</v>
      </c>
      <c r="G1180" s="81" t="s">
        <v>73</v>
      </c>
      <c r="H1180" s="82" t="s">
        <v>2481</v>
      </c>
      <c r="I1180" s="83" t="s">
        <v>42</v>
      </c>
      <c r="J1180" s="87" t="s">
        <v>69</v>
      </c>
      <c r="K1180" s="88">
        <v>542</v>
      </c>
    </row>
    <row r="1181" spans="2:12" ht="84" customHeight="1">
      <c r="B1181" s="132"/>
      <c r="C1181" s="77" t="s">
        <v>37</v>
      </c>
      <c r="D1181" s="78">
        <v>41928</v>
      </c>
      <c r="E1181" s="79" t="s">
        <v>2482</v>
      </c>
      <c r="F1181" s="80">
        <v>24184.400000000001</v>
      </c>
      <c r="G1181" s="81" t="s">
        <v>52</v>
      </c>
      <c r="H1181" s="82" t="s">
        <v>2483</v>
      </c>
      <c r="I1181" s="83" t="s">
        <v>42</v>
      </c>
      <c r="J1181" s="87" t="s">
        <v>69</v>
      </c>
      <c r="K1181" s="88">
        <v>544</v>
      </c>
    </row>
    <row r="1182" spans="2:12" ht="60" customHeight="1">
      <c r="B1182" s="132"/>
      <c r="C1182" s="77" t="s">
        <v>37</v>
      </c>
      <c r="D1182" s="78">
        <v>41948</v>
      </c>
      <c r="E1182" s="79" t="s">
        <v>2309</v>
      </c>
      <c r="F1182" s="80">
        <v>13931.71</v>
      </c>
      <c r="G1182" s="81" t="s">
        <v>79</v>
      </c>
      <c r="H1182" s="82" t="s">
        <v>2484</v>
      </c>
      <c r="I1182" s="83" t="s">
        <v>42</v>
      </c>
      <c r="J1182" s="87" t="s">
        <v>69</v>
      </c>
      <c r="K1182" s="88">
        <v>549</v>
      </c>
    </row>
    <row r="1183" spans="2:12" ht="52.5" customHeight="1">
      <c r="B1183" s="132"/>
      <c r="C1183" s="77" t="s">
        <v>37</v>
      </c>
      <c r="D1183" s="78" t="s">
        <v>2485</v>
      </c>
      <c r="E1183" s="79" t="s">
        <v>2486</v>
      </c>
      <c r="F1183" s="80">
        <v>444.53</v>
      </c>
      <c r="G1183" s="81" t="s">
        <v>79</v>
      </c>
      <c r="H1183" s="82" t="s">
        <v>2020</v>
      </c>
      <c r="I1183" s="83" t="s">
        <v>42</v>
      </c>
      <c r="J1183" s="87" t="s">
        <v>65</v>
      </c>
      <c r="K1183" s="88">
        <v>551</v>
      </c>
    </row>
    <row r="1184" spans="2:12" ht="52.5" customHeight="1">
      <c r="B1184" s="132"/>
      <c r="C1184" s="77" t="s">
        <v>127</v>
      </c>
      <c r="D1184" s="78">
        <v>41968</v>
      </c>
      <c r="E1184" s="79" t="s">
        <v>2487</v>
      </c>
      <c r="F1184" s="80">
        <v>38.56</v>
      </c>
      <c r="G1184" s="81" t="s">
        <v>52</v>
      </c>
      <c r="H1184" s="82" t="s">
        <v>333</v>
      </c>
      <c r="I1184" s="83" t="s">
        <v>42</v>
      </c>
      <c r="J1184" s="87" t="s">
        <v>69</v>
      </c>
      <c r="K1184" s="88">
        <v>554</v>
      </c>
    </row>
    <row r="1185" spans="2:12" ht="52.5" customHeight="1">
      <c r="B1185" s="132"/>
      <c r="C1185" s="77" t="s">
        <v>140</v>
      </c>
      <c r="D1185" s="78">
        <v>41969</v>
      </c>
      <c r="E1185" s="79" t="s">
        <v>2488</v>
      </c>
      <c r="F1185" s="80">
        <v>3386.35</v>
      </c>
      <c r="G1185" s="81" t="s">
        <v>79</v>
      </c>
      <c r="H1185" s="82" t="s">
        <v>777</v>
      </c>
      <c r="I1185" s="83" t="s">
        <v>65</v>
      </c>
      <c r="J1185" s="87" t="s">
        <v>69</v>
      </c>
      <c r="K1185" s="88">
        <v>555</v>
      </c>
      <c r="L1185" s="6"/>
    </row>
    <row r="1186" spans="2:12" ht="96.75" customHeight="1">
      <c r="B1186" s="132"/>
      <c r="C1186" s="77" t="s">
        <v>94</v>
      </c>
      <c r="D1186" s="78" t="s">
        <v>2489</v>
      </c>
      <c r="E1186" s="79" t="s">
        <v>2490</v>
      </c>
      <c r="F1186" s="80">
        <v>9715</v>
      </c>
      <c r="G1186" s="81" t="s">
        <v>73</v>
      </c>
      <c r="H1186" s="82" t="s">
        <v>2491</v>
      </c>
      <c r="I1186" s="83" t="s">
        <v>65</v>
      </c>
      <c r="J1186" s="87" t="s">
        <v>65</v>
      </c>
      <c r="K1186" s="88">
        <v>556</v>
      </c>
    </row>
    <row r="1187" spans="2:12" ht="52.5" customHeight="1">
      <c r="B1187" s="132"/>
      <c r="C1187" s="77" t="s">
        <v>58</v>
      </c>
      <c r="D1187" s="78" t="s">
        <v>2492</v>
      </c>
      <c r="E1187" s="89" t="s">
        <v>2493</v>
      </c>
      <c r="F1187" s="80">
        <v>1136.8</v>
      </c>
      <c r="G1187" s="81" t="s">
        <v>97</v>
      </c>
      <c r="H1187" s="82" t="s">
        <v>1203</v>
      </c>
      <c r="I1187" s="83" t="s">
        <v>42</v>
      </c>
      <c r="J1187" s="84" t="s">
        <v>69</v>
      </c>
      <c r="K1187" s="88">
        <v>560</v>
      </c>
    </row>
    <row r="1188" spans="2:12" ht="52.5" customHeight="1">
      <c r="B1188" s="132"/>
      <c r="C1188" s="77" t="s">
        <v>94</v>
      </c>
      <c r="D1188" s="78">
        <v>41978</v>
      </c>
      <c r="E1188" s="89" t="s">
        <v>2494</v>
      </c>
      <c r="F1188" s="80">
        <v>66.569999999999993</v>
      </c>
      <c r="G1188" s="81" t="s">
        <v>67</v>
      </c>
      <c r="H1188" s="82" t="s">
        <v>53</v>
      </c>
      <c r="I1188" s="83" t="s">
        <v>42</v>
      </c>
      <c r="J1188" s="87" t="s">
        <v>69</v>
      </c>
      <c r="K1188" s="88">
        <v>564</v>
      </c>
    </row>
    <row r="1189" spans="2:12" ht="72" customHeight="1">
      <c r="B1189" s="132"/>
      <c r="C1189" s="77" t="s">
        <v>94</v>
      </c>
      <c r="D1189" s="78">
        <v>41992</v>
      </c>
      <c r="E1189" s="89" t="s">
        <v>2495</v>
      </c>
      <c r="F1189" s="80">
        <v>330.6</v>
      </c>
      <c r="G1189" s="81" t="s">
        <v>67</v>
      </c>
      <c r="H1189" s="82" t="s">
        <v>2496</v>
      </c>
      <c r="I1189" s="83" t="s">
        <v>42</v>
      </c>
      <c r="J1189" s="87" t="s">
        <v>69</v>
      </c>
      <c r="K1189" s="88">
        <v>566</v>
      </c>
    </row>
    <row r="1190" spans="2:12" ht="72" customHeight="1">
      <c r="B1190" s="132"/>
      <c r="C1190" s="77" t="s">
        <v>37</v>
      </c>
      <c r="D1190" s="78">
        <v>41997</v>
      </c>
      <c r="E1190" s="79" t="s">
        <v>2497</v>
      </c>
      <c r="F1190" s="80">
        <v>485.69</v>
      </c>
      <c r="G1190" s="81" t="s">
        <v>52</v>
      </c>
      <c r="H1190" s="82" t="s">
        <v>2498</v>
      </c>
      <c r="I1190" s="83" t="s">
        <v>42</v>
      </c>
      <c r="J1190" s="87" t="s">
        <v>69</v>
      </c>
      <c r="K1190" s="88">
        <v>570</v>
      </c>
    </row>
    <row r="1191" spans="2:12" ht="60" customHeight="1">
      <c r="B1191" s="132"/>
      <c r="C1191" s="77" t="s">
        <v>94</v>
      </c>
      <c r="D1191" s="78">
        <v>42017</v>
      </c>
      <c r="E1191" s="79" t="s">
        <v>2499</v>
      </c>
      <c r="F1191" s="80">
        <v>1358.56</v>
      </c>
      <c r="G1191" s="81" t="s">
        <v>73</v>
      </c>
      <c r="H1191" s="82" t="s">
        <v>2500</v>
      </c>
      <c r="I1191" s="83" t="s">
        <v>42</v>
      </c>
      <c r="J1191" s="87" t="s">
        <v>69</v>
      </c>
      <c r="K1191" s="88">
        <v>575</v>
      </c>
      <c r="L1191" s="6"/>
    </row>
    <row r="1192" spans="2:12" ht="52.5" customHeight="1">
      <c r="B1192" s="132"/>
      <c r="C1192" s="77" t="s">
        <v>94</v>
      </c>
      <c r="D1192" s="78">
        <v>42037</v>
      </c>
      <c r="E1192" s="79" t="s">
        <v>2501</v>
      </c>
      <c r="F1192" s="80">
        <v>108.5</v>
      </c>
      <c r="G1192" s="81" t="s">
        <v>67</v>
      </c>
      <c r="H1192" s="82" t="s">
        <v>41</v>
      </c>
      <c r="I1192" s="83" t="s">
        <v>43</v>
      </c>
      <c r="J1192" s="87" t="s">
        <v>65</v>
      </c>
      <c r="K1192" s="88">
        <v>576</v>
      </c>
    </row>
    <row r="1193" spans="2:12" ht="60" customHeight="1">
      <c r="B1193" s="132"/>
      <c r="C1193" s="77" t="s">
        <v>37</v>
      </c>
      <c r="D1193" s="78">
        <v>42044</v>
      </c>
      <c r="E1193" s="79" t="s">
        <v>2502</v>
      </c>
      <c r="F1193" s="80">
        <v>100</v>
      </c>
      <c r="G1193" s="81" t="s">
        <v>63</v>
      </c>
      <c r="H1193" s="82" t="s">
        <v>2503</v>
      </c>
      <c r="I1193" s="83" t="s">
        <v>42</v>
      </c>
      <c r="J1193" s="87" t="s">
        <v>69</v>
      </c>
      <c r="K1193" s="88">
        <v>544</v>
      </c>
    </row>
    <row r="1194" spans="2:12" ht="52.5" customHeight="1">
      <c r="B1194" s="132"/>
      <c r="C1194" s="77" t="s">
        <v>94</v>
      </c>
      <c r="D1194" s="78">
        <v>42058</v>
      </c>
      <c r="E1194" s="79" t="s">
        <v>2504</v>
      </c>
      <c r="F1194" s="80">
        <v>2443.3000000000002</v>
      </c>
      <c r="G1194" s="81" t="s">
        <v>73</v>
      </c>
      <c r="H1194" s="82" t="s">
        <v>2447</v>
      </c>
      <c r="I1194" s="83" t="s">
        <v>42</v>
      </c>
      <c r="J1194" s="87" t="s">
        <v>69</v>
      </c>
      <c r="K1194" s="88">
        <v>581</v>
      </c>
      <c r="L1194" s="6"/>
    </row>
    <row r="1195" spans="2:12" ht="60" customHeight="1">
      <c r="B1195" s="132"/>
      <c r="C1195" s="77" t="s">
        <v>37</v>
      </c>
      <c r="D1195" s="78">
        <v>42058</v>
      </c>
      <c r="E1195" s="79" t="s">
        <v>2475</v>
      </c>
      <c r="F1195" s="80">
        <v>355.19</v>
      </c>
      <c r="G1195" s="81" t="s">
        <v>63</v>
      </c>
      <c r="H1195" s="82" t="s">
        <v>2505</v>
      </c>
      <c r="I1195" s="83" t="s">
        <v>65</v>
      </c>
      <c r="J1195" s="87" t="s">
        <v>69</v>
      </c>
      <c r="K1195" s="88">
        <v>582</v>
      </c>
      <c r="L1195" s="6"/>
    </row>
    <row r="1196" spans="2:12" ht="52.5" customHeight="1">
      <c r="B1196" s="132"/>
      <c r="C1196" s="77" t="s">
        <v>37</v>
      </c>
      <c r="D1196" s="78" t="s">
        <v>2506</v>
      </c>
      <c r="E1196" s="79" t="s">
        <v>2507</v>
      </c>
      <c r="F1196" s="80">
        <v>1554.2</v>
      </c>
      <c r="G1196" s="81" t="s">
        <v>2413</v>
      </c>
      <c r="H1196" s="82" t="s">
        <v>2508</v>
      </c>
      <c r="I1196" s="83" t="s">
        <v>42</v>
      </c>
      <c r="J1196" s="87" t="s">
        <v>42</v>
      </c>
      <c r="K1196" s="88">
        <v>583</v>
      </c>
    </row>
    <row r="1197" spans="2:12" ht="60" customHeight="1">
      <c r="B1197" s="132"/>
      <c r="C1197" s="77" t="s">
        <v>140</v>
      </c>
      <c r="D1197" s="78" t="s">
        <v>2509</v>
      </c>
      <c r="E1197" s="79" t="s">
        <v>2510</v>
      </c>
      <c r="F1197" s="80">
        <v>2055</v>
      </c>
      <c r="G1197" s="81" t="s">
        <v>63</v>
      </c>
      <c r="H1197" s="82" t="s">
        <v>2511</v>
      </c>
      <c r="I1197" s="83" t="s">
        <v>42</v>
      </c>
      <c r="J1197" s="87" t="s">
        <v>69</v>
      </c>
      <c r="K1197" s="88">
        <v>585</v>
      </c>
    </row>
    <row r="1198" spans="2:12" ht="52.5" customHeight="1">
      <c r="B1198" s="132"/>
      <c r="C1198" s="77" t="s">
        <v>37</v>
      </c>
      <c r="D1198" s="78" t="s">
        <v>2512</v>
      </c>
      <c r="E1198" s="79" t="s">
        <v>2513</v>
      </c>
      <c r="F1198" s="80">
        <v>10.5</v>
      </c>
      <c r="G1198" s="81" t="s">
        <v>52</v>
      </c>
      <c r="H1198" s="82" t="s">
        <v>2278</v>
      </c>
      <c r="I1198" s="83" t="s">
        <v>42</v>
      </c>
      <c r="J1198" s="87" t="s">
        <v>69</v>
      </c>
      <c r="K1198" s="88">
        <v>587</v>
      </c>
    </row>
    <row r="1199" spans="2:12" ht="60" customHeight="1">
      <c r="B1199" s="132"/>
      <c r="C1199" s="77" t="s">
        <v>37</v>
      </c>
      <c r="D1199" s="78">
        <v>42074</v>
      </c>
      <c r="E1199" s="79" t="s">
        <v>2514</v>
      </c>
      <c r="F1199" s="80">
        <v>43906.73</v>
      </c>
      <c r="G1199" s="81" t="s">
        <v>63</v>
      </c>
      <c r="H1199" s="82" t="s">
        <v>2515</v>
      </c>
      <c r="I1199" s="83" t="s">
        <v>42</v>
      </c>
      <c r="J1199" s="87" t="s">
        <v>69</v>
      </c>
      <c r="K1199" s="88">
        <v>588</v>
      </c>
    </row>
    <row r="1200" spans="2:12" ht="52.5" customHeight="1">
      <c r="B1200" s="132"/>
      <c r="C1200" s="77" t="s">
        <v>37</v>
      </c>
      <c r="D1200" s="78">
        <v>42079</v>
      </c>
      <c r="E1200" s="79" t="s">
        <v>2516</v>
      </c>
      <c r="F1200" s="80">
        <v>473.4</v>
      </c>
      <c r="G1200" s="81" t="s">
        <v>63</v>
      </c>
      <c r="H1200" s="82" t="s">
        <v>2508</v>
      </c>
      <c r="I1200" s="83" t="s">
        <v>42</v>
      </c>
      <c r="J1200" s="87" t="s">
        <v>69</v>
      </c>
      <c r="K1200" s="88">
        <v>591</v>
      </c>
    </row>
    <row r="1201" spans="2:11" ht="52.5" customHeight="1">
      <c r="B1201" s="132"/>
      <c r="C1201" s="77" t="s">
        <v>37</v>
      </c>
      <c r="D1201" s="78" t="s">
        <v>2517</v>
      </c>
      <c r="E1201" s="79" t="s">
        <v>2518</v>
      </c>
      <c r="F1201" s="80">
        <v>900</v>
      </c>
      <c r="G1201" s="81" t="s">
        <v>63</v>
      </c>
      <c r="H1201" s="82" t="s">
        <v>2278</v>
      </c>
      <c r="I1201" s="83" t="s">
        <v>42</v>
      </c>
      <c r="J1201" s="87" t="s">
        <v>69</v>
      </c>
      <c r="K1201" s="88">
        <v>592</v>
      </c>
    </row>
    <row r="1202" spans="2:11" ht="52.5" customHeight="1">
      <c r="B1202" s="132"/>
      <c r="C1202" s="77" t="s">
        <v>94</v>
      </c>
      <c r="D1202" s="78" t="s">
        <v>2519</v>
      </c>
      <c r="E1202" s="79" t="s">
        <v>2520</v>
      </c>
      <c r="F1202" s="80">
        <v>109.2</v>
      </c>
      <c r="G1202" s="81" t="s">
        <v>204</v>
      </c>
      <c r="H1202" s="82" t="s">
        <v>2207</v>
      </c>
      <c r="I1202" s="83" t="s">
        <v>65</v>
      </c>
      <c r="J1202" s="87" t="s">
        <v>69</v>
      </c>
      <c r="K1202" s="88">
        <v>594</v>
      </c>
    </row>
    <row r="1203" spans="2:11" ht="60" customHeight="1">
      <c r="B1203" s="132"/>
      <c r="C1203" s="181" t="s">
        <v>94</v>
      </c>
      <c r="D1203" s="182">
        <v>42109</v>
      </c>
      <c r="E1203" s="183" t="s">
        <v>2521</v>
      </c>
      <c r="F1203" s="184">
        <v>8092.16</v>
      </c>
      <c r="G1203" s="185" t="s">
        <v>97</v>
      </c>
      <c r="H1203" s="186" t="s">
        <v>2522</v>
      </c>
      <c r="I1203" s="187" t="s">
        <v>65</v>
      </c>
      <c r="J1203" s="188" t="s">
        <v>69</v>
      </c>
      <c r="K1203" s="88">
        <v>596</v>
      </c>
    </row>
    <row r="1204" spans="2:11" ht="52.5" customHeight="1">
      <c r="B1204" s="132"/>
      <c r="C1204" s="77" t="s">
        <v>366</v>
      </c>
      <c r="D1204" s="78">
        <v>42115</v>
      </c>
      <c r="E1204" s="79" t="s">
        <v>2523</v>
      </c>
      <c r="F1204" s="80">
        <v>1754</v>
      </c>
      <c r="G1204" s="81" t="s">
        <v>97</v>
      </c>
      <c r="H1204" s="82" t="s">
        <v>2285</v>
      </c>
      <c r="I1204" s="83" t="s">
        <v>65</v>
      </c>
      <c r="J1204" s="87" t="s">
        <v>69</v>
      </c>
      <c r="K1204" s="88">
        <v>597</v>
      </c>
    </row>
    <row r="1205" spans="2:11" ht="52.5" customHeight="1">
      <c r="B1205" s="132"/>
      <c r="C1205" s="77" t="s">
        <v>94</v>
      </c>
      <c r="D1205" s="78">
        <v>42115</v>
      </c>
      <c r="E1205" s="79" t="s">
        <v>2524</v>
      </c>
      <c r="F1205" s="80">
        <v>243.05</v>
      </c>
      <c r="G1205" s="81" t="s">
        <v>52</v>
      </c>
      <c r="H1205" s="82" t="s">
        <v>41</v>
      </c>
      <c r="I1205" s="83" t="s">
        <v>42</v>
      </c>
      <c r="J1205" s="87" t="s">
        <v>69</v>
      </c>
      <c r="K1205" s="88">
        <v>598</v>
      </c>
    </row>
    <row r="1206" spans="2:11" ht="52.5" customHeight="1">
      <c r="B1206" s="132"/>
      <c r="C1206" s="77" t="s">
        <v>94</v>
      </c>
      <c r="D1206" s="78">
        <v>42117</v>
      </c>
      <c r="E1206" s="79" t="s">
        <v>2525</v>
      </c>
      <c r="F1206" s="80">
        <v>66.31</v>
      </c>
      <c r="G1206" s="81" t="s">
        <v>52</v>
      </c>
      <c r="H1206" s="82" t="s">
        <v>41</v>
      </c>
      <c r="I1206" s="83" t="s">
        <v>42</v>
      </c>
      <c r="J1206" s="87" t="s">
        <v>69</v>
      </c>
      <c r="K1206" s="88">
        <v>599</v>
      </c>
    </row>
    <row r="1207" spans="2:11" ht="52.5" customHeight="1">
      <c r="B1207" s="132"/>
      <c r="C1207" s="77" t="s">
        <v>58</v>
      </c>
      <c r="D1207" s="78" t="s">
        <v>2526</v>
      </c>
      <c r="E1207" s="79" t="s">
        <v>2527</v>
      </c>
      <c r="F1207" s="80">
        <v>80.569999999999993</v>
      </c>
      <c r="G1207" s="81" t="s">
        <v>97</v>
      </c>
      <c r="H1207" s="82" t="s">
        <v>41</v>
      </c>
      <c r="I1207" s="83" t="s">
        <v>69</v>
      </c>
      <c r="J1207" s="87" t="s">
        <v>65</v>
      </c>
      <c r="K1207" s="88">
        <v>601</v>
      </c>
    </row>
    <row r="1208" spans="2:11" ht="52.5" customHeight="1">
      <c r="B1208" s="132"/>
      <c r="C1208" s="77" t="s">
        <v>58</v>
      </c>
      <c r="D1208" s="78" t="s">
        <v>2528</v>
      </c>
      <c r="E1208" s="79" t="s">
        <v>2529</v>
      </c>
      <c r="F1208" s="80">
        <v>2000</v>
      </c>
      <c r="G1208" s="81" t="s">
        <v>97</v>
      </c>
      <c r="H1208" s="82" t="s">
        <v>1203</v>
      </c>
      <c r="I1208" s="83" t="s">
        <v>42</v>
      </c>
      <c r="J1208" s="87" t="s">
        <v>69</v>
      </c>
      <c r="K1208" s="88">
        <v>603</v>
      </c>
    </row>
    <row r="1209" spans="2:11" ht="52.5" customHeight="1">
      <c r="B1209" s="132"/>
      <c r="C1209" s="181" t="s">
        <v>94</v>
      </c>
      <c r="D1209" s="182" t="s">
        <v>2530</v>
      </c>
      <c r="E1209" s="183" t="s">
        <v>2531</v>
      </c>
      <c r="F1209" s="184">
        <v>940.7</v>
      </c>
      <c r="G1209" s="185" t="s">
        <v>97</v>
      </c>
      <c r="H1209" s="186" t="s">
        <v>1203</v>
      </c>
      <c r="I1209" s="187" t="s">
        <v>65</v>
      </c>
      <c r="J1209" s="87" t="s">
        <v>69</v>
      </c>
      <c r="K1209" s="88">
        <v>606</v>
      </c>
    </row>
    <row r="1210" spans="2:11" ht="52.5" customHeight="1">
      <c r="B1210" s="132"/>
      <c r="C1210" s="77" t="s">
        <v>94</v>
      </c>
      <c r="D1210" s="78" t="s">
        <v>2532</v>
      </c>
      <c r="E1210" s="79" t="s">
        <v>2533</v>
      </c>
      <c r="F1210" s="80">
        <v>100</v>
      </c>
      <c r="G1210" s="81" t="s">
        <v>97</v>
      </c>
      <c r="H1210" s="82" t="s">
        <v>170</v>
      </c>
      <c r="I1210" s="83" t="s">
        <v>65</v>
      </c>
      <c r="J1210" s="87" t="s">
        <v>69</v>
      </c>
      <c r="K1210" s="88">
        <v>607</v>
      </c>
    </row>
    <row r="1211" spans="2:11" ht="52.5" customHeight="1">
      <c r="B1211" s="132"/>
      <c r="C1211" s="77" t="s">
        <v>94</v>
      </c>
      <c r="D1211" s="78">
        <v>42165</v>
      </c>
      <c r="E1211" s="79" t="s">
        <v>2534</v>
      </c>
      <c r="F1211" s="80">
        <v>100</v>
      </c>
      <c r="G1211" s="81" t="s">
        <v>97</v>
      </c>
      <c r="H1211" s="82" t="s">
        <v>196</v>
      </c>
      <c r="I1211" s="83" t="s">
        <v>65</v>
      </c>
      <c r="J1211" s="87" t="s">
        <v>69</v>
      </c>
      <c r="K1211" s="88">
        <v>616</v>
      </c>
    </row>
    <row r="1212" spans="2:11" ht="84" customHeight="1">
      <c r="B1212" s="132"/>
      <c r="C1212" s="77" t="s">
        <v>58</v>
      </c>
      <c r="D1212" s="78" t="s">
        <v>2535</v>
      </c>
      <c r="E1212" s="79" t="s">
        <v>2536</v>
      </c>
      <c r="F1212" s="80">
        <v>417.16</v>
      </c>
      <c r="G1212" s="81" t="s">
        <v>97</v>
      </c>
      <c r="H1212" s="82" t="s">
        <v>2537</v>
      </c>
      <c r="I1212" s="83" t="s">
        <v>42</v>
      </c>
      <c r="J1212" s="87" t="s">
        <v>69</v>
      </c>
      <c r="K1212" s="88">
        <v>621</v>
      </c>
    </row>
    <row r="1213" spans="2:11" ht="52.5" customHeight="1">
      <c r="B1213" s="132"/>
      <c r="C1213" s="77" t="s">
        <v>94</v>
      </c>
      <c r="D1213" s="78" t="s">
        <v>2538</v>
      </c>
      <c r="E1213" s="79" t="s">
        <v>2539</v>
      </c>
      <c r="F1213" s="80">
        <v>3471.18</v>
      </c>
      <c r="G1213" s="81" t="s">
        <v>97</v>
      </c>
      <c r="H1213" s="82" t="s">
        <v>2540</v>
      </c>
      <c r="I1213" s="83" t="s">
        <v>42</v>
      </c>
      <c r="J1213" s="87" t="s">
        <v>69</v>
      </c>
      <c r="K1213" s="88">
        <v>623</v>
      </c>
    </row>
    <row r="1214" spans="2:11" ht="84" customHeight="1">
      <c r="B1214" s="132"/>
      <c r="C1214" s="77" t="s">
        <v>58</v>
      </c>
      <c r="D1214" s="78" t="s">
        <v>2541</v>
      </c>
      <c r="E1214" s="79" t="s">
        <v>2542</v>
      </c>
      <c r="F1214" s="80">
        <v>30304.240000000002</v>
      </c>
      <c r="G1214" s="81" t="s">
        <v>97</v>
      </c>
      <c r="H1214" s="82" t="s">
        <v>2543</v>
      </c>
      <c r="I1214" s="83" t="s">
        <v>42</v>
      </c>
      <c r="J1214" s="87" t="s">
        <v>69</v>
      </c>
      <c r="K1214" s="88">
        <v>627</v>
      </c>
    </row>
    <row r="1215" spans="2:11" ht="52.5" customHeight="1">
      <c r="B1215" s="132"/>
      <c r="C1215" s="77" t="s">
        <v>94</v>
      </c>
      <c r="D1215" s="78">
        <v>42213</v>
      </c>
      <c r="E1215" s="79" t="s">
        <v>2544</v>
      </c>
      <c r="F1215" s="80">
        <v>90.74</v>
      </c>
      <c r="G1215" s="81" t="s">
        <v>204</v>
      </c>
      <c r="H1215" s="82" t="s">
        <v>41</v>
      </c>
      <c r="I1215" s="83" t="s">
        <v>65</v>
      </c>
      <c r="J1215" s="87" t="s">
        <v>69</v>
      </c>
      <c r="K1215" s="88">
        <v>631</v>
      </c>
    </row>
    <row r="1216" spans="2:11" ht="52.5" customHeight="1">
      <c r="B1216" s="132"/>
      <c r="C1216" s="77" t="s">
        <v>94</v>
      </c>
      <c r="D1216" s="78">
        <v>42220</v>
      </c>
      <c r="E1216" s="79" t="s">
        <v>2545</v>
      </c>
      <c r="F1216" s="80">
        <v>446.26</v>
      </c>
      <c r="G1216" s="81" t="s">
        <v>97</v>
      </c>
      <c r="H1216" s="82" t="s">
        <v>1203</v>
      </c>
      <c r="I1216" s="83" t="s">
        <v>65</v>
      </c>
      <c r="J1216" s="87" t="s">
        <v>69</v>
      </c>
      <c r="K1216" s="88">
        <v>633</v>
      </c>
    </row>
    <row r="1217" spans="2:11" ht="119.5" customHeight="1">
      <c r="B1217" s="132"/>
      <c r="C1217" s="77" t="s">
        <v>94</v>
      </c>
      <c r="D1217" s="78" t="s">
        <v>2546</v>
      </c>
      <c r="E1217" s="79" t="s">
        <v>2547</v>
      </c>
      <c r="F1217" s="80">
        <v>2525.23</v>
      </c>
      <c r="G1217" s="81" t="s">
        <v>73</v>
      </c>
      <c r="H1217" s="82" t="s">
        <v>2548</v>
      </c>
      <c r="I1217" s="83" t="s">
        <v>42</v>
      </c>
      <c r="J1217" s="87" t="s">
        <v>65</v>
      </c>
      <c r="K1217" s="88">
        <v>634</v>
      </c>
    </row>
    <row r="1218" spans="2:11" ht="72" customHeight="1">
      <c r="B1218" s="132"/>
      <c r="C1218" s="77" t="s">
        <v>94</v>
      </c>
      <c r="D1218" s="78">
        <v>42236</v>
      </c>
      <c r="E1218" s="79" t="s">
        <v>2549</v>
      </c>
      <c r="F1218" s="80">
        <v>603</v>
      </c>
      <c r="G1218" s="81" t="s">
        <v>97</v>
      </c>
      <c r="H1218" s="82" t="s">
        <v>2550</v>
      </c>
      <c r="I1218" s="83" t="s">
        <v>42</v>
      </c>
      <c r="J1218" s="87" t="s">
        <v>69</v>
      </c>
      <c r="K1218" s="88">
        <v>636</v>
      </c>
    </row>
    <row r="1219" spans="2:11" ht="60" customHeight="1">
      <c r="B1219" s="132"/>
      <c r="C1219" s="77" t="s">
        <v>94</v>
      </c>
      <c r="D1219" s="78">
        <v>42240</v>
      </c>
      <c r="E1219" s="79" t="s">
        <v>2551</v>
      </c>
      <c r="F1219" s="80">
        <v>3583.28</v>
      </c>
      <c r="G1219" s="81" t="s">
        <v>52</v>
      </c>
      <c r="H1219" s="82" t="s">
        <v>2552</v>
      </c>
      <c r="I1219" s="83" t="s">
        <v>65</v>
      </c>
      <c r="J1219" s="87" t="s">
        <v>69</v>
      </c>
      <c r="K1219" s="88">
        <v>637</v>
      </c>
    </row>
    <row r="1220" spans="2:11" ht="52.5" customHeight="1">
      <c r="B1220" s="132"/>
      <c r="C1220" s="77" t="s">
        <v>94</v>
      </c>
      <c r="D1220" s="78" t="s">
        <v>2553</v>
      </c>
      <c r="E1220" s="79" t="s">
        <v>2554</v>
      </c>
      <c r="F1220" s="80">
        <v>46.78</v>
      </c>
      <c r="G1220" s="81" t="s">
        <v>97</v>
      </c>
      <c r="H1220" s="82" t="s">
        <v>41</v>
      </c>
      <c r="I1220" s="83" t="s">
        <v>43</v>
      </c>
      <c r="J1220" s="87" t="s">
        <v>65</v>
      </c>
      <c r="K1220" s="88">
        <v>638</v>
      </c>
    </row>
    <row r="1221" spans="2:11" ht="52.5" customHeight="1">
      <c r="B1221" s="132"/>
      <c r="C1221" s="77" t="s">
        <v>94</v>
      </c>
      <c r="D1221" s="78" t="s">
        <v>2555</v>
      </c>
      <c r="E1221" s="79" t="s">
        <v>2556</v>
      </c>
      <c r="F1221" s="80">
        <v>687</v>
      </c>
      <c r="G1221" s="81" t="s">
        <v>73</v>
      </c>
      <c r="H1221" s="82" t="s">
        <v>196</v>
      </c>
      <c r="I1221" s="83" t="s">
        <v>65</v>
      </c>
      <c r="J1221" s="87" t="s">
        <v>69</v>
      </c>
      <c r="K1221" s="88">
        <v>640</v>
      </c>
    </row>
    <row r="1222" spans="2:11" ht="174.75" customHeight="1">
      <c r="B1222" s="132"/>
      <c r="C1222" s="77" t="s">
        <v>94</v>
      </c>
      <c r="D1222" s="78">
        <v>42255</v>
      </c>
      <c r="E1222" s="79" t="s">
        <v>2557</v>
      </c>
      <c r="F1222" s="80">
        <v>603</v>
      </c>
      <c r="G1222" s="81" t="s">
        <v>67</v>
      </c>
      <c r="H1222" s="82" t="s">
        <v>2558</v>
      </c>
      <c r="I1222" s="83" t="s">
        <v>42</v>
      </c>
      <c r="J1222" s="87" t="s">
        <v>69</v>
      </c>
      <c r="K1222" s="88">
        <v>641</v>
      </c>
    </row>
    <row r="1223" spans="2:11" ht="52.5" customHeight="1">
      <c r="B1223" s="132"/>
      <c r="C1223" s="77" t="s">
        <v>94</v>
      </c>
      <c r="D1223" s="78" t="s">
        <v>2559</v>
      </c>
      <c r="E1223" s="79" t="s">
        <v>2560</v>
      </c>
      <c r="F1223" s="80">
        <v>99.41</v>
      </c>
      <c r="G1223" s="81" t="s">
        <v>73</v>
      </c>
      <c r="H1223" s="82" t="s">
        <v>41</v>
      </c>
      <c r="I1223" s="83" t="s">
        <v>42</v>
      </c>
      <c r="J1223" s="87" t="s">
        <v>69</v>
      </c>
      <c r="K1223" s="88">
        <v>642</v>
      </c>
    </row>
    <row r="1224" spans="2:11" ht="52.5" customHeight="1">
      <c r="B1224" s="132"/>
      <c r="C1224" s="77" t="s">
        <v>94</v>
      </c>
      <c r="D1224" s="78">
        <v>42257</v>
      </c>
      <c r="E1224" s="79" t="s">
        <v>2561</v>
      </c>
      <c r="F1224" s="80">
        <v>103.75</v>
      </c>
      <c r="G1224" s="81" t="s">
        <v>75</v>
      </c>
      <c r="H1224" s="82" t="s">
        <v>635</v>
      </c>
      <c r="I1224" s="83" t="s">
        <v>65</v>
      </c>
      <c r="J1224" s="87" t="s">
        <v>69</v>
      </c>
      <c r="K1224" s="88">
        <v>643</v>
      </c>
    </row>
    <row r="1225" spans="2:11" ht="52.5" customHeight="1">
      <c r="B1225" s="132"/>
      <c r="C1225" s="77" t="s">
        <v>94</v>
      </c>
      <c r="D1225" s="78">
        <v>42264</v>
      </c>
      <c r="E1225" s="79" t="s">
        <v>2562</v>
      </c>
      <c r="F1225" s="80">
        <v>123.21</v>
      </c>
      <c r="G1225" s="81" t="s">
        <v>75</v>
      </c>
      <c r="H1225" s="82" t="s">
        <v>980</v>
      </c>
      <c r="I1225" s="83" t="s">
        <v>65</v>
      </c>
      <c r="J1225" s="87" t="s">
        <v>69</v>
      </c>
      <c r="K1225" s="88">
        <v>646</v>
      </c>
    </row>
    <row r="1226" spans="2:11" ht="52.5" customHeight="1">
      <c r="B1226" s="132"/>
      <c r="C1226" s="77" t="s">
        <v>366</v>
      </c>
      <c r="D1226" s="78">
        <v>42265</v>
      </c>
      <c r="E1226" s="79" t="s">
        <v>2563</v>
      </c>
      <c r="F1226" s="80">
        <v>455.25</v>
      </c>
      <c r="G1226" s="81" t="s">
        <v>67</v>
      </c>
      <c r="H1226" s="82" t="s">
        <v>777</v>
      </c>
      <c r="I1226" s="83" t="s">
        <v>65</v>
      </c>
      <c r="J1226" s="87" t="s">
        <v>69</v>
      </c>
      <c r="K1226" s="88">
        <v>647</v>
      </c>
    </row>
    <row r="1227" spans="2:11" ht="60" customHeight="1">
      <c r="B1227" s="132"/>
      <c r="C1227" s="77" t="s">
        <v>94</v>
      </c>
      <c r="D1227" s="78" t="s">
        <v>2564</v>
      </c>
      <c r="E1227" s="79" t="s">
        <v>2565</v>
      </c>
      <c r="F1227" s="80">
        <v>318.45</v>
      </c>
      <c r="G1227" s="81" t="s">
        <v>2413</v>
      </c>
      <c r="H1227" s="82" t="s">
        <v>1575</v>
      </c>
      <c r="I1227" s="83" t="s">
        <v>42</v>
      </c>
      <c r="J1227" s="87" t="s">
        <v>65</v>
      </c>
      <c r="K1227" s="88">
        <v>648</v>
      </c>
    </row>
    <row r="1228" spans="2:11" ht="52.5" customHeight="1">
      <c r="B1228" s="132"/>
      <c r="C1228" s="77" t="s">
        <v>1186</v>
      </c>
      <c r="D1228" s="78" t="s">
        <v>2566</v>
      </c>
      <c r="E1228" s="79" t="s">
        <v>2567</v>
      </c>
      <c r="F1228" s="80">
        <v>209</v>
      </c>
      <c r="G1228" s="81" t="s">
        <v>2373</v>
      </c>
      <c r="H1228" s="82" t="s">
        <v>2158</v>
      </c>
      <c r="I1228" s="83" t="s">
        <v>65</v>
      </c>
      <c r="J1228" s="87" t="s">
        <v>69</v>
      </c>
      <c r="K1228" s="88">
        <v>649</v>
      </c>
    </row>
    <row r="1229" spans="2:11" ht="52.5" customHeight="1">
      <c r="B1229" s="132"/>
      <c r="C1229" s="77" t="s">
        <v>94</v>
      </c>
      <c r="D1229" s="78">
        <v>42292</v>
      </c>
      <c r="E1229" s="79" t="s">
        <v>2568</v>
      </c>
      <c r="F1229" s="80">
        <v>67.768000000000001</v>
      </c>
      <c r="G1229" s="81" t="s">
        <v>2373</v>
      </c>
      <c r="H1229" s="82" t="s">
        <v>91</v>
      </c>
      <c r="I1229" s="83" t="s">
        <v>42</v>
      </c>
      <c r="J1229" s="87" t="s">
        <v>69</v>
      </c>
      <c r="K1229" s="88">
        <v>651</v>
      </c>
    </row>
    <row r="1230" spans="2:11" ht="52.5" customHeight="1">
      <c r="B1230" s="132"/>
      <c r="C1230" s="77" t="s">
        <v>2569</v>
      </c>
      <c r="D1230" s="78">
        <v>42293</v>
      </c>
      <c r="E1230" s="79" t="s">
        <v>2570</v>
      </c>
      <c r="F1230" s="80">
        <v>2502</v>
      </c>
      <c r="G1230" s="81" t="s">
        <v>337</v>
      </c>
      <c r="H1230" s="82" t="s">
        <v>122</v>
      </c>
      <c r="I1230" s="83" t="s">
        <v>42</v>
      </c>
      <c r="J1230" s="87" t="s">
        <v>69</v>
      </c>
      <c r="K1230" s="88">
        <v>652</v>
      </c>
    </row>
    <row r="1231" spans="2:11" ht="52.5" customHeight="1">
      <c r="B1231" s="132"/>
      <c r="C1231" s="77" t="s">
        <v>1186</v>
      </c>
      <c r="D1231" s="78">
        <v>42296</v>
      </c>
      <c r="E1231" s="79" t="s">
        <v>2571</v>
      </c>
      <c r="F1231" s="80">
        <v>100</v>
      </c>
      <c r="G1231" s="81" t="s">
        <v>2373</v>
      </c>
      <c r="H1231" s="82" t="s">
        <v>2572</v>
      </c>
      <c r="I1231" s="83" t="s">
        <v>42</v>
      </c>
      <c r="J1231" s="87" t="s">
        <v>69</v>
      </c>
      <c r="K1231" s="88">
        <v>653</v>
      </c>
    </row>
    <row r="1232" spans="2:11" ht="52.5" customHeight="1">
      <c r="B1232" s="132"/>
      <c r="C1232" s="77" t="s">
        <v>779</v>
      </c>
      <c r="D1232" s="78" t="s">
        <v>2573</v>
      </c>
      <c r="E1232" s="79" t="s">
        <v>2574</v>
      </c>
      <c r="F1232" s="80">
        <v>5012.57</v>
      </c>
      <c r="G1232" s="81" t="s">
        <v>97</v>
      </c>
      <c r="H1232" s="82" t="s">
        <v>2540</v>
      </c>
      <c r="I1232" s="83" t="s">
        <v>42</v>
      </c>
      <c r="J1232" s="87" t="s">
        <v>65</v>
      </c>
      <c r="K1232" s="88">
        <v>654</v>
      </c>
    </row>
    <row r="1233" spans="2:11" ht="52.5" customHeight="1">
      <c r="B1233" s="132"/>
      <c r="C1233" s="77" t="s">
        <v>58</v>
      </c>
      <c r="D1233" s="78" t="s">
        <v>2575</v>
      </c>
      <c r="E1233" s="79" t="s">
        <v>2576</v>
      </c>
      <c r="F1233" s="80">
        <v>9752.2999999999993</v>
      </c>
      <c r="G1233" s="81" t="s">
        <v>97</v>
      </c>
      <c r="H1233" s="82" t="s">
        <v>844</v>
      </c>
      <c r="I1233" s="83" t="s">
        <v>42</v>
      </c>
      <c r="J1233" s="87" t="s">
        <v>65</v>
      </c>
      <c r="K1233" s="88">
        <v>657</v>
      </c>
    </row>
    <row r="1234" spans="2:11" ht="72" customHeight="1">
      <c r="B1234" s="132"/>
      <c r="C1234" s="77" t="s">
        <v>143</v>
      </c>
      <c r="D1234" s="78" t="s">
        <v>2577</v>
      </c>
      <c r="E1234" s="79" t="s">
        <v>2578</v>
      </c>
      <c r="F1234" s="80">
        <v>59600.12</v>
      </c>
      <c r="G1234" s="81" t="s">
        <v>63</v>
      </c>
      <c r="H1234" s="82" t="s">
        <v>2579</v>
      </c>
      <c r="I1234" s="83" t="s">
        <v>42</v>
      </c>
      <c r="J1234" s="87" t="s">
        <v>65</v>
      </c>
      <c r="K1234" s="88">
        <v>662</v>
      </c>
    </row>
    <row r="1235" spans="2:11" ht="60" customHeight="1">
      <c r="B1235" s="132"/>
      <c r="C1235" s="77" t="s">
        <v>37</v>
      </c>
      <c r="D1235" s="78">
        <v>42374</v>
      </c>
      <c r="E1235" s="79" t="s">
        <v>2580</v>
      </c>
      <c r="F1235" s="80">
        <v>134.46</v>
      </c>
      <c r="G1235" s="81" t="s">
        <v>225</v>
      </c>
      <c r="H1235" s="82" t="s">
        <v>2581</v>
      </c>
      <c r="I1235" s="83" t="s">
        <v>65</v>
      </c>
      <c r="J1235" s="87" t="s">
        <v>69</v>
      </c>
      <c r="K1235" s="88">
        <v>664</v>
      </c>
    </row>
    <row r="1236" spans="2:11" ht="52.5" customHeight="1">
      <c r="B1236" s="132"/>
      <c r="C1236" s="77" t="s">
        <v>37</v>
      </c>
      <c r="D1236" s="78">
        <v>42382</v>
      </c>
      <c r="E1236" s="79" t="s">
        <v>2582</v>
      </c>
      <c r="F1236" s="80">
        <v>316.37</v>
      </c>
      <c r="G1236" s="81" t="s">
        <v>225</v>
      </c>
      <c r="H1236" s="82" t="s">
        <v>844</v>
      </c>
      <c r="I1236" s="83" t="s">
        <v>69</v>
      </c>
      <c r="J1236" s="87" t="s">
        <v>65</v>
      </c>
      <c r="K1236" s="88">
        <v>667</v>
      </c>
    </row>
    <row r="1237" spans="2:11" ht="52.5" customHeight="1">
      <c r="B1237" s="132"/>
      <c r="C1237" s="77" t="s">
        <v>37</v>
      </c>
      <c r="D1237" s="78">
        <v>42395</v>
      </c>
      <c r="E1237" s="79" t="s">
        <v>2583</v>
      </c>
      <c r="F1237" s="80">
        <v>86.71</v>
      </c>
      <c r="G1237" s="81" t="s">
        <v>63</v>
      </c>
      <c r="H1237" s="82" t="s">
        <v>844</v>
      </c>
      <c r="I1237" s="83" t="s">
        <v>69</v>
      </c>
      <c r="J1237" s="87" t="s">
        <v>65</v>
      </c>
      <c r="K1237" s="88">
        <v>670</v>
      </c>
    </row>
    <row r="1238" spans="2:11" ht="82.5" customHeight="1">
      <c r="B1238" s="132"/>
      <c r="C1238" s="77" t="s">
        <v>37</v>
      </c>
      <c r="D1238" s="78" t="s">
        <v>2584</v>
      </c>
      <c r="E1238" s="79" t="s">
        <v>2585</v>
      </c>
      <c r="F1238" s="80">
        <v>2762.9</v>
      </c>
      <c r="G1238" s="81" t="s">
        <v>63</v>
      </c>
      <c r="H1238" s="82" t="s">
        <v>2586</v>
      </c>
      <c r="I1238" s="83" t="s">
        <v>42</v>
      </c>
      <c r="J1238" s="87" t="s">
        <v>69</v>
      </c>
      <c r="K1238" s="88">
        <v>671</v>
      </c>
    </row>
    <row r="1239" spans="2:11" ht="52.5" customHeight="1">
      <c r="B1239" s="132"/>
      <c r="C1239" s="77" t="s">
        <v>127</v>
      </c>
      <c r="D1239" s="78">
        <v>42398</v>
      </c>
      <c r="E1239" s="79" t="s">
        <v>2587</v>
      </c>
      <c r="F1239" s="80">
        <v>44.61</v>
      </c>
      <c r="G1239" s="81" t="s">
        <v>225</v>
      </c>
      <c r="H1239" s="82" t="s">
        <v>89</v>
      </c>
      <c r="I1239" s="83" t="s">
        <v>65</v>
      </c>
      <c r="J1239" s="87" t="s">
        <v>69</v>
      </c>
      <c r="K1239" s="88">
        <v>672</v>
      </c>
    </row>
    <row r="1240" spans="2:11" ht="52.5" customHeight="1">
      <c r="B1240" s="132"/>
      <c r="C1240" s="77" t="s">
        <v>37</v>
      </c>
      <c r="D1240" s="78" t="s">
        <v>2588</v>
      </c>
      <c r="E1240" s="79" t="s">
        <v>2589</v>
      </c>
      <c r="F1240" s="80">
        <v>200</v>
      </c>
      <c r="G1240" s="81" t="s">
        <v>63</v>
      </c>
      <c r="H1240" s="82" t="s">
        <v>2590</v>
      </c>
      <c r="I1240" s="83" t="s">
        <v>42</v>
      </c>
      <c r="J1240" s="87" t="s">
        <v>65</v>
      </c>
      <c r="K1240" s="88">
        <v>680</v>
      </c>
    </row>
    <row r="1241" spans="2:11" ht="60" customHeight="1">
      <c r="B1241" s="132"/>
      <c r="C1241" s="77" t="s">
        <v>37</v>
      </c>
      <c r="D1241" s="78" t="s">
        <v>2591</v>
      </c>
      <c r="E1241" s="79" t="s">
        <v>2592</v>
      </c>
      <c r="F1241" s="80">
        <v>707.86</v>
      </c>
      <c r="G1241" s="81" t="s">
        <v>63</v>
      </c>
      <c r="H1241" s="82" t="s">
        <v>2593</v>
      </c>
      <c r="I1241" s="83" t="s">
        <v>42</v>
      </c>
      <c r="J1241" s="87" t="s">
        <v>65</v>
      </c>
      <c r="K1241" s="88">
        <v>681</v>
      </c>
    </row>
    <row r="1242" spans="2:11" ht="84.65" customHeight="1">
      <c r="B1242" s="132"/>
      <c r="C1242" s="77" t="s">
        <v>37</v>
      </c>
      <c r="D1242" s="78" t="s">
        <v>2594</v>
      </c>
      <c r="E1242" s="79" t="s">
        <v>2595</v>
      </c>
      <c r="F1242" s="80">
        <v>3462.13</v>
      </c>
      <c r="G1242" s="81" t="s">
        <v>109</v>
      </c>
      <c r="H1242" s="82" t="s">
        <v>2596</v>
      </c>
      <c r="I1242" s="83" t="s">
        <v>42</v>
      </c>
      <c r="J1242" s="87" t="s">
        <v>69</v>
      </c>
      <c r="K1242" s="88">
        <v>684</v>
      </c>
    </row>
    <row r="1243" spans="2:11" ht="60" customHeight="1">
      <c r="B1243" s="132"/>
      <c r="C1243" s="77" t="s">
        <v>94</v>
      </c>
      <c r="D1243" s="78" t="s">
        <v>2597</v>
      </c>
      <c r="E1243" s="79" t="s">
        <v>2598</v>
      </c>
      <c r="F1243" s="80">
        <v>993.57</v>
      </c>
      <c r="G1243" s="81" t="s">
        <v>73</v>
      </c>
      <c r="H1243" s="82" t="s">
        <v>2599</v>
      </c>
      <c r="I1243" s="83" t="s">
        <v>42</v>
      </c>
      <c r="J1243" s="87" t="s">
        <v>65</v>
      </c>
      <c r="K1243" s="88">
        <v>686</v>
      </c>
    </row>
    <row r="1244" spans="2:11" ht="52.5" customHeight="1">
      <c r="B1244" s="132"/>
      <c r="C1244" s="77" t="s">
        <v>94</v>
      </c>
      <c r="D1244" s="78">
        <v>42436</v>
      </c>
      <c r="E1244" s="79" t="s">
        <v>2600</v>
      </c>
      <c r="F1244" s="80">
        <v>564</v>
      </c>
      <c r="G1244" s="81" t="s">
        <v>97</v>
      </c>
      <c r="H1244" s="82" t="s">
        <v>196</v>
      </c>
      <c r="I1244" s="83" t="s">
        <v>65</v>
      </c>
      <c r="J1244" s="87" t="s">
        <v>69</v>
      </c>
      <c r="K1244" s="88">
        <v>687</v>
      </c>
    </row>
    <row r="1245" spans="2:11" ht="52.5" customHeight="1">
      <c r="B1245" s="132"/>
      <c r="C1245" s="77" t="s">
        <v>94</v>
      </c>
      <c r="D1245" s="78">
        <v>42438</v>
      </c>
      <c r="E1245" s="79" t="s">
        <v>2601</v>
      </c>
      <c r="F1245" s="80">
        <v>2452.62</v>
      </c>
      <c r="G1245" s="81" t="s">
        <v>97</v>
      </c>
      <c r="H1245" s="82" t="s">
        <v>2186</v>
      </c>
      <c r="I1245" s="83" t="s">
        <v>42</v>
      </c>
      <c r="J1245" s="87" t="s">
        <v>69</v>
      </c>
      <c r="K1245" s="88">
        <v>689</v>
      </c>
    </row>
    <row r="1246" spans="2:11" ht="52.5" customHeight="1">
      <c r="B1246" s="132"/>
      <c r="C1246" s="77" t="s">
        <v>58</v>
      </c>
      <c r="D1246" s="78" t="s">
        <v>2602</v>
      </c>
      <c r="E1246" s="79" t="s">
        <v>2603</v>
      </c>
      <c r="F1246" s="80">
        <v>263.7</v>
      </c>
      <c r="G1246" s="81" t="s">
        <v>79</v>
      </c>
      <c r="H1246" s="82" t="s">
        <v>2604</v>
      </c>
      <c r="I1246" s="83" t="s">
        <v>42</v>
      </c>
      <c r="J1246" s="87" t="s">
        <v>65</v>
      </c>
      <c r="K1246" s="88">
        <v>692</v>
      </c>
    </row>
    <row r="1247" spans="2:11" ht="52.5" customHeight="1">
      <c r="B1247" s="132"/>
      <c r="C1247" s="77" t="s">
        <v>2605</v>
      </c>
      <c r="D1247" s="78" t="s">
        <v>2606</v>
      </c>
      <c r="E1247" s="79" t="s">
        <v>2607</v>
      </c>
      <c r="F1247" s="80">
        <v>527</v>
      </c>
      <c r="G1247" s="81" t="s">
        <v>97</v>
      </c>
      <c r="H1247" s="82" t="s">
        <v>196</v>
      </c>
      <c r="I1247" s="83" t="s">
        <v>65</v>
      </c>
      <c r="J1247" s="87" t="s">
        <v>69</v>
      </c>
      <c r="K1247" s="88">
        <v>694</v>
      </c>
    </row>
    <row r="1248" spans="2:11" ht="83.15" customHeight="1">
      <c r="B1248" s="132"/>
      <c r="C1248" s="77" t="s">
        <v>94</v>
      </c>
      <c r="D1248" s="78" t="s">
        <v>2608</v>
      </c>
      <c r="E1248" s="79" t="s">
        <v>2609</v>
      </c>
      <c r="F1248" s="80">
        <v>3177</v>
      </c>
      <c r="G1248" s="81" t="s">
        <v>2413</v>
      </c>
      <c r="H1248" s="82" t="s">
        <v>2610</v>
      </c>
      <c r="I1248" s="83" t="s">
        <v>42</v>
      </c>
      <c r="J1248" s="87" t="s">
        <v>65</v>
      </c>
      <c r="K1248" s="88">
        <v>695</v>
      </c>
    </row>
    <row r="1249" spans="2:11" ht="60" customHeight="1">
      <c r="B1249" s="132"/>
      <c r="C1249" s="77" t="s">
        <v>94</v>
      </c>
      <c r="D1249" s="78" t="s">
        <v>2611</v>
      </c>
      <c r="E1249" s="79" t="s">
        <v>2612</v>
      </c>
      <c r="F1249" s="80">
        <v>1429.6</v>
      </c>
      <c r="G1249" s="81" t="s">
        <v>97</v>
      </c>
      <c r="H1249" s="82" t="s">
        <v>2613</v>
      </c>
      <c r="I1249" s="83" t="s">
        <v>42</v>
      </c>
      <c r="J1249" s="87" t="s">
        <v>65</v>
      </c>
      <c r="K1249" s="88">
        <v>696</v>
      </c>
    </row>
    <row r="1250" spans="2:11" ht="52.5" customHeight="1">
      <c r="B1250" s="132"/>
      <c r="C1250" s="77" t="s">
        <v>94</v>
      </c>
      <c r="D1250" s="78">
        <v>42474</v>
      </c>
      <c r="E1250" s="79" t="s">
        <v>2614</v>
      </c>
      <c r="F1250" s="80">
        <v>100</v>
      </c>
      <c r="G1250" s="81" t="s">
        <v>73</v>
      </c>
      <c r="H1250" s="82" t="s">
        <v>196</v>
      </c>
      <c r="I1250" s="83" t="s">
        <v>65</v>
      </c>
      <c r="J1250" s="87" t="s">
        <v>69</v>
      </c>
      <c r="K1250" s="88">
        <v>697</v>
      </c>
    </row>
    <row r="1251" spans="2:11" ht="52.5" customHeight="1">
      <c r="B1251" s="132"/>
      <c r="C1251" s="77" t="s">
        <v>94</v>
      </c>
      <c r="D1251" s="78">
        <v>42474</v>
      </c>
      <c r="E1251" s="79" t="s">
        <v>2615</v>
      </c>
      <c r="F1251" s="80">
        <v>784.99</v>
      </c>
      <c r="G1251" s="81" t="s">
        <v>67</v>
      </c>
      <c r="H1251" s="82" t="s">
        <v>2616</v>
      </c>
      <c r="I1251" s="83" t="s">
        <v>42</v>
      </c>
      <c r="J1251" s="87" t="s">
        <v>69</v>
      </c>
      <c r="K1251" s="88">
        <v>698</v>
      </c>
    </row>
    <row r="1252" spans="2:11" ht="52.5" customHeight="1">
      <c r="B1252" s="132"/>
      <c r="C1252" s="77" t="s">
        <v>94</v>
      </c>
      <c r="D1252" s="78">
        <v>42475</v>
      </c>
      <c r="E1252" s="79" t="s">
        <v>2617</v>
      </c>
      <c r="F1252" s="80">
        <v>10040.09</v>
      </c>
      <c r="G1252" s="81" t="s">
        <v>97</v>
      </c>
      <c r="H1252" s="82" t="s">
        <v>196</v>
      </c>
      <c r="I1252" s="83" t="s">
        <v>65</v>
      </c>
      <c r="J1252" s="87" t="s">
        <v>69</v>
      </c>
      <c r="K1252" s="88">
        <v>701</v>
      </c>
    </row>
    <row r="1253" spans="2:11" ht="52.5" customHeight="1">
      <c r="B1253" s="132"/>
      <c r="C1253" s="77" t="s">
        <v>94</v>
      </c>
      <c r="D1253" s="78" t="s">
        <v>2618</v>
      </c>
      <c r="E1253" s="79" t="s">
        <v>2619</v>
      </c>
      <c r="F1253" s="80">
        <v>7334.81</v>
      </c>
      <c r="G1253" s="81" t="s">
        <v>73</v>
      </c>
      <c r="H1253" s="82" t="s">
        <v>1071</v>
      </c>
      <c r="I1253" s="83" t="s">
        <v>65</v>
      </c>
      <c r="J1253" s="87" t="s">
        <v>69</v>
      </c>
      <c r="K1253" s="88">
        <v>702</v>
      </c>
    </row>
    <row r="1254" spans="2:11" ht="52.5" customHeight="1">
      <c r="B1254" s="132"/>
      <c r="C1254" s="77" t="s">
        <v>94</v>
      </c>
      <c r="D1254" s="78" t="s">
        <v>2620</v>
      </c>
      <c r="E1254" s="79" t="s">
        <v>2621</v>
      </c>
      <c r="F1254" s="80">
        <v>100</v>
      </c>
      <c r="G1254" s="81" t="s">
        <v>73</v>
      </c>
      <c r="H1254" s="82" t="s">
        <v>777</v>
      </c>
      <c r="I1254" s="83" t="s">
        <v>42</v>
      </c>
      <c r="J1254" s="87" t="s">
        <v>69</v>
      </c>
      <c r="K1254" s="88">
        <v>705</v>
      </c>
    </row>
    <row r="1255" spans="2:11" ht="52.5" customHeight="1">
      <c r="B1255" s="132"/>
      <c r="C1255" s="77" t="s">
        <v>58</v>
      </c>
      <c r="D1255" s="78" t="s">
        <v>2622</v>
      </c>
      <c r="E1255" s="79" t="s">
        <v>2623</v>
      </c>
      <c r="F1255" s="80">
        <v>804.57</v>
      </c>
      <c r="G1255" s="81" t="s">
        <v>2413</v>
      </c>
      <c r="H1255" s="82" t="s">
        <v>622</v>
      </c>
      <c r="I1255" s="83" t="s">
        <v>42</v>
      </c>
      <c r="J1255" s="87" t="s">
        <v>65</v>
      </c>
      <c r="K1255" s="88">
        <v>708</v>
      </c>
    </row>
    <row r="1256" spans="2:11" ht="52.5" customHeight="1">
      <c r="B1256" s="132"/>
      <c r="C1256" s="77" t="s">
        <v>94</v>
      </c>
      <c r="D1256" s="78">
        <v>42508</v>
      </c>
      <c r="E1256" s="79" t="s">
        <v>2624</v>
      </c>
      <c r="F1256" s="80">
        <v>273.11</v>
      </c>
      <c r="G1256" s="81" t="s">
        <v>97</v>
      </c>
      <c r="H1256" s="82" t="s">
        <v>41</v>
      </c>
      <c r="I1256" s="83" t="s">
        <v>42</v>
      </c>
      <c r="J1256" s="87" t="s">
        <v>69</v>
      </c>
      <c r="K1256" s="88">
        <v>710</v>
      </c>
    </row>
    <row r="1257" spans="2:11" ht="60" customHeight="1">
      <c r="B1257" s="132"/>
      <c r="C1257" s="77" t="s">
        <v>94</v>
      </c>
      <c r="D1257" s="78" t="s">
        <v>2625</v>
      </c>
      <c r="E1257" s="79" t="s">
        <v>2626</v>
      </c>
      <c r="F1257" s="80">
        <v>158.27000000000001</v>
      </c>
      <c r="G1257" s="81" t="s">
        <v>2373</v>
      </c>
      <c r="H1257" s="82" t="s">
        <v>2627</v>
      </c>
      <c r="I1257" s="83" t="s">
        <v>42</v>
      </c>
      <c r="J1257" s="87" t="s">
        <v>65</v>
      </c>
      <c r="K1257" s="88">
        <v>718</v>
      </c>
    </row>
    <row r="1258" spans="2:11" ht="52.5" customHeight="1">
      <c r="B1258" s="132"/>
      <c r="C1258" s="77" t="s">
        <v>94</v>
      </c>
      <c r="D1258" s="78">
        <v>42516</v>
      </c>
      <c r="E1258" s="79" t="s">
        <v>2628</v>
      </c>
      <c r="F1258" s="80">
        <v>11282.27</v>
      </c>
      <c r="G1258" s="81" t="s">
        <v>2373</v>
      </c>
      <c r="H1258" s="82" t="s">
        <v>196</v>
      </c>
      <c r="I1258" s="83" t="s">
        <v>65</v>
      </c>
      <c r="J1258" s="87" t="s">
        <v>69</v>
      </c>
      <c r="K1258" s="88">
        <v>721</v>
      </c>
    </row>
    <row r="1259" spans="2:11" ht="52.5" customHeight="1">
      <c r="B1259" s="132"/>
      <c r="C1259" s="77" t="s">
        <v>94</v>
      </c>
      <c r="D1259" s="78">
        <v>42521</v>
      </c>
      <c r="E1259" s="79" t="s">
        <v>2629</v>
      </c>
      <c r="F1259" s="80">
        <v>3690.74</v>
      </c>
      <c r="G1259" s="81" t="s">
        <v>2373</v>
      </c>
      <c r="H1259" s="82" t="s">
        <v>2346</v>
      </c>
      <c r="I1259" s="83" t="s">
        <v>42</v>
      </c>
      <c r="J1259" s="87" t="s">
        <v>69</v>
      </c>
      <c r="K1259" s="88">
        <v>722</v>
      </c>
    </row>
    <row r="1260" spans="2:11" ht="52.5" customHeight="1">
      <c r="B1260" s="132"/>
      <c r="C1260" s="77" t="s">
        <v>94</v>
      </c>
      <c r="D1260" s="78">
        <v>42521</v>
      </c>
      <c r="E1260" s="79" t="s">
        <v>2630</v>
      </c>
      <c r="F1260" s="80">
        <v>3445.1</v>
      </c>
      <c r="G1260" s="81" t="s">
        <v>2373</v>
      </c>
      <c r="H1260" s="82" t="s">
        <v>122</v>
      </c>
      <c r="I1260" s="83" t="s">
        <v>42</v>
      </c>
      <c r="J1260" s="87" t="s">
        <v>69</v>
      </c>
      <c r="K1260" s="88">
        <v>723</v>
      </c>
    </row>
    <row r="1261" spans="2:11" ht="52.5" customHeight="1">
      <c r="B1261" s="132"/>
      <c r="C1261" s="77" t="s">
        <v>94</v>
      </c>
      <c r="D1261" s="78">
        <v>42528</v>
      </c>
      <c r="E1261" s="79" t="s">
        <v>2631</v>
      </c>
      <c r="F1261" s="80">
        <v>2005.8</v>
      </c>
      <c r="G1261" s="81" t="s">
        <v>2373</v>
      </c>
      <c r="H1261" s="82" t="s">
        <v>1071</v>
      </c>
      <c r="I1261" s="83" t="s">
        <v>42</v>
      </c>
      <c r="J1261" s="87" t="s">
        <v>69</v>
      </c>
      <c r="K1261" s="88">
        <v>484</v>
      </c>
    </row>
    <row r="1262" spans="2:11" ht="84" customHeight="1">
      <c r="B1262" s="132"/>
      <c r="C1262" s="77" t="s">
        <v>1168</v>
      </c>
      <c r="D1262" s="78" t="s">
        <v>2632</v>
      </c>
      <c r="E1262" s="79" t="s">
        <v>2633</v>
      </c>
      <c r="F1262" s="80">
        <v>2006.4</v>
      </c>
      <c r="G1262" s="81" t="s">
        <v>126</v>
      </c>
      <c r="H1262" s="82" t="s">
        <v>2634</v>
      </c>
      <c r="I1262" s="83" t="s">
        <v>42</v>
      </c>
      <c r="J1262" s="87" t="s">
        <v>65</v>
      </c>
      <c r="K1262" s="88">
        <v>731</v>
      </c>
    </row>
    <row r="1263" spans="2:11" ht="52.5" customHeight="1">
      <c r="B1263" s="132"/>
      <c r="C1263" s="77" t="s">
        <v>576</v>
      </c>
      <c r="D1263" s="78" t="s">
        <v>2635</v>
      </c>
      <c r="E1263" s="79" t="s">
        <v>2636</v>
      </c>
      <c r="F1263" s="80">
        <v>354.04</v>
      </c>
      <c r="G1263" s="81" t="s">
        <v>97</v>
      </c>
      <c r="H1263" s="82" t="s">
        <v>112</v>
      </c>
      <c r="I1263" s="83" t="s">
        <v>42</v>
      </c>
      <c r="J1263" s="87" t="s">
        <v>69</v>
      </c>
      <c r="K1263" s="88">
        <v>734</v>
      </c>
    </row>
    <row r="1264" spans="2:11" ht="60" customHeight="1">
      <c r="B1264" s="132"/>
      <c r="C1264" s="77" t="s">
        <v>1168</v>
      </c>
      <c r="D1264" s="78">
        <v>42555</v>
      </c>
      <c r="E1264" s="79" t="s">
        <v>2637</v>
      </c>
      <c r="F1264" s="80">
        <v>2939.3</v>
      </c>
      <c r="G1264" s="81" t="s">
        <v>73</v>
      </c>
      <c r="H1264" s="82" t="s">
        <v>2638</v>
      </c>
      <c r="I1264" s="83" t="s">
        <v>42</v>
      </c>
      <c r="J1264" s="87" t="s">
        <v>69</v>
      </c>
      <c r="K1264" s="88">
        <v>735</v>
      </c>
    </row>
    <row r="1265" spans="2:12" ht="52.5" customHeight="1">
      <c r="B1265" s="132"/>
      <c r="C1265" s="77" t="s">
        <v>576</v>
      </c>
      <c r="D1265" s="78">
        <v>42558</v>
      </c>
      <c r="E1265" s="79" t="s">
        <v>2639</v>
      </c>
      <c r="F1265" s="80">
        <v>138.6</v>
      </c>
      <c r="G1265" s="81" t="s">
        <v>67</v>
      </c>
      <c r="H1265" s="82" t="s">
        <v>53</v>
      </c>
      <c r="I1265" s="83" t="s">
        <v>65</v>
      </c>
      <c r="J1265" s="87" t="s">
        <v>69</v>
      </c>
      <c r="K1265" s="88">
        <v>738</v>
      </c>
    </row>
    <row r="1266" spans="2:12" ht="52.5" customHeight="1">
      <c r="B1266" s="132"/>
      <c r="C1266" s="77" t="s">
        <v>576</v>
      </c>
      <c r="D1266" s="78">
        <v>42558</v>
      </c>
      <c r="E1266" s="79" t="s">
        <v>2640</v>
      </c>
      <c r="F1266" s="80">
        <v>83.17</v>
      </c>
      <c r="G1266" s="81" t="s">
        <v>67</v>
      </c>
      <c r="H1266" s="82" t="s">
        <v>53</v>
      </c>
      <c r="I1266" s="83" t="s">
        <v>65</v>
      </c>
      <c r="J1266" s="87" t="s">
        <v>69</v>
      </c>
      <c r="K1266" s="88">
        <v>739</v>
      </c>
    </row>
    <row r="1267" spans="2:12" ht="52.5" customHeight="1">
      <c r="B1267" s="132"/>
      <c r="C1267" s="77" t="s">
        <v>576</v>
      </c>
      <c r="D1267" s="78" t="s">
        <v>2641</v>
      </c>
      <c r="E1267" s="79" t="s">
        <v>2642</v>
      </c>
      <c r="F1267" s="80">
        <v>744</v>
      </c>
      <c r="G1267" s="81" t="s">
        <v>73</v>
      </c>
      <c r="H1267" s="82" t="s">
        <v>2643</v>
      </c>
      <c r="I1267" s="83" t="s">
        <v>65</v>
      </c>
      <c r="J1267" s="87" t="s">
        <v>69</v>
      </c>
      <c r="K1267" s="88">
        <v>743</v>
      </c>
    </row>
    <row r="1268" spans="2:12" ht="52.5" customHeight="1">
      <c r="B1268" s="132"/>
      <c r="C1268" s="77" t="s">
        <v>576</v>
      </c>
      <c r="D1268" s="78">
        <v>42586</v>
      </c>
      <c r="E1268" s="79" t="s">
        <v>2644</v>
      </c>
      <c r="F1268" s="80">
        <v>6694.6</v>
      </c>
      <c r="G1268" s="81" t="s">
        <v>97</v>
      </c>
      <c r="H1268" s="82" t="s">
        <v>1213</v>
      </c>
      <c r="I1268" s="83" t="s">
        <v>42</v>
      </c>
      <c r="J1268" s="87" t="s">
        <v>69</v>
      </c>
      <c r="K1268" s="88">
        <v>748</v>
      </c>
    </row>
    <row r="1269" spans="2:12" ht="84" customHeight="1">
      <c r="B1269" s="132"/>
      <c r="C1269" s="77" t="s">
        <v>576</v>
      </c>
      <c r="D1269" s="78" t="s">
        <v>2645</v>
      </c>
      <c r="E1269" s="79" t="s">
        <v>2646</v>
      </c>
      <c r="F1269" s="80">
        <v>38504.51</v>
      </c>
      <c r="G1269" s="81" t="s">
        <v>97</v>
      </c>
      <c r="H1269" s="82" t="s">
        <v>2647</v>
      </c>
      <c r="I1269" s="83" t="s">
        <v>42</v>
      </c>
      <c r="J1269" s="87" t="s">
        <v>65</v>
      </c>
      <c r="K1269" s="88">
        <v>749</v>
      </c>
    </row>
    <row r="1270" spans="2:12" ht="52.5" customHeight="1">
      <c r="B1270" s="132"/>
      <c r="C1270" s="77" t="s">
        <v>576</v>
      </c>
      <c r="D1270" s="78">
        <v>42597</v>
      </c>
      <c r="E1270" s="79" t="s">
        <v>2648</v>
      </c>
      <c r="F1270" s="80">
        <v>210</v>
      </c>
      <c r="G1270" s="81" t="s">
        <v>67</v>
      </c>
      <c r="H1270" s="82" t="s">
        <v>2649</v>
      </c>
      <c r="I1270" s="83" t="s">
        <v>42</v>
      </c>
      <c r="J1270" s="87" t="s">
        <v>69</v>
      </c>
      <c r="K1270" s="88">
        <v>751</v>
      </c>
    </row>
    <row r="1271" spans="2:12" ht="52.5" customHeight="1">
      <c r="B1271" s="132"/>
      <c r="C1271" s="77" t="s">
        <v>576</v>
      </c>
      <c r="D1271" s="78">
        <v>42611</v>
      </c>
      <c r="E1271" s="79" t="s">
        <v>2650</v>
      </c>
      <c r="F1271" s="80">
        <v>162.4</v>
      </c>
      <c r="G1271" s="81" t="s">
        <v>67</v>
      </c>
      <c r="H1271" s="82" t="s">
        <v>2651</v>
      </c>
      <c r="I1271" s="83" t="s">
        <v>42</v>
      </c>
      <c r="J1271" s="87" t="s">
        <v>69</v>
      </c>
      <c r="K1271" s="88">
        <v>754</v>
      </c>
    </row>
    <row r="1272" spans="2:12" ht="72" customHeight="1">
      <c r="B1272" s="132"/>
      <c r="C1272" s="77" t="s">
        <v>576</v>
      </c>
      <c r="D1272" s="78">
        <v>42611</v>
      </c>
      <c r="E1272" s="79" t="s">
        <v>2652</v>
      </c>
      <c r="F1272" s="80">
        <v>475.7</v>
      </c>
      <c r="G1272" s="81" t="s">
        <v>67</v>
      </c>
      <c r="H1272" s="82" t="s">
        <v>2653</v>
      </c>
      <c r="I1272" s="83" t="s">
        <v>42</v>
      </c>
      <c r="J1272" s="87" t="s">
        <v>69</v>
      </c>
      <c r="K1272" s="88">
        <v>756</v>
      </c>
    </row>
    <row r="1273" spans="2:12" ht="60" customHeight="1">
      <c r="B1273" s="132"/>
      <c r="C1273" s="77" t="s">
        <v>576</v>
      </c>
      <c r="D1273" s="78">
        <v>42615</v>
      </c>
      <c r="E1273" s="79" t="s">
        <v>2654</v>
      </c>
      <c r="F1273" s="80">
        <v>1375.41</v>
      </c>
      <c r="G1273" s="81" t="s">
        <v>97</v>
      </c>
      <c r="H1273" s="82" t="s">
        <v>2655</v>
      </c>
      <c r="I1273" s="83" t="s">
        <v>42</v>
      </c>
      <c r="J1273" s="87" t="s">
        <v>69</v>
      </c>
      <c r="K1273" s="88">
        <v>760</v>
      </c>
    </row>
    <row r="1274" spans="2:12" ht="52.5" customHeight="1">
      <c r="B1274" s="132"/>
      <c r="C1274" s="77" t="s">
        <v>366</v>
      </c>
      <c r="D1274" s="78" t="s">
        <v>2656</v>
      </c>
      <c r="E1274" s="79" t="s">
        <v>2657</v>
      </c>
      <c r="F1274" s="80">
        <v>1100</v>
      </c>
      <c r="G1274" s="81" t="s">
        <v>40</v>
      </c>
      <c r="H1274" s="82" t="s">
        <v>2643</v>
      </c>
      <c r="I1274" s="83" t="s">
        <v>65</v>
      </c>
      <c r="J1274" s="87" t="s">
        <v>69</v>
      </c>
      <c r="K1274" s="88">
        <v>763</v>
      </c>
    </row>
    <row r="1275" spans="2:12" ht="72" customHeight="1">
      <c r="B1275" s="132"/>
      <c r="C1275" s="77" t="s">
        <v>37</v>
      </c>
      <c r="D1275" s="78" t="s">
        <v>2658</v>
      </c>
      <c r="E1275" s="79" t="s">
        <v>2659</v>
      </c>
      <c r="F1275" s="80">
        <v>397.6</v>
      </c>
      <c r="G1275" s="81" t="s">
        <v>109</v>
      </c>
      <c r="H1275" s="82" t="s">
        <v>2660</v>
      </c>
      <c r="I1275" s="83" t="s">
        <v>65</v>
      </c>
      <c r="J1275" s="87" t="s">
        <v>65</v>
      </c>
      <c r="K1275" s="88">
        <v>764</v>
      </c>
    </row>
    <row r="1276" spans="2:12" ht="52.5" customHeight="1">
      <c r="B1276" s="132"/>
      <c r="C1276" s="77" t="s">
        <v>576</v>
      </c>
      <c r="D1276" s="78">
        <v>42655</v>
      </c>
      <c r="E1276" s="79" t="s">
        <v>2661</v>
      </c>
      <c r="F1276" s="80">
        <v>100</v>
      </c>
      <c r="G1276" s="81" t="s">
        <v>97</v>
      </c>
      <c r="H1276" s="82" t="s">
        <v>2662</v>
      </c>
      <c r="I1276" s="83" t="s">
        <v>65</v>
      </c>
      <c r="J1276" s="87" t="s">
        <v>69</v>
      </c>
      <c r="K1276" s="88">
        <v>774</v>
      </c>
    </row>
    <row r="1277" spans="2:12" ht="52.5" customHeight="1">
      <c r="B1277" s="132"/>
      <c r="C1277" s="77" t="s">
        <v>94</v>
      </c>
      <c r="D1277" s="78">
        <v>42656</v>
      </c>
      <c r="E1277" s="79" t="s">
        <v>2663</v>
      </c>
      <c r="F1277" s="80">
        <v>141.6</v>
      </c>
      <c r="G1277" s="81" t="s">
        <v>52</v>
      </c>
      <c r="H1277" s="82" t="s">
        <v>2664</v>
      </c>
      <c r="I1277" s="83" t="s">
        <v>42</v>
      </c>
      <c r="J1277" s="87" t="s">
        <v>69</v>
      </c>
      <c r="K1277" s="88">
        <v>775</v>
      </c>
      <c r="L1277" s="6"/>
    </row>
    <row r="1278" spans="2:12" ht="52.5" customHeight="1">
      <c r="B1278" s="132"/>
      <c r="C1278" s="77" t="s">
        <v>58</v>
      </c>
      <c r="D1278" s="78" t="s">
        <v>2665</v>
      </c>
      <c r="E1278" s="79" t="s">
        <v>2666</v>
      </c>
      <c r="F1278" s="80">
        <v>298.39999999999998</v>
      </c>
      <c r="G1278" s="81" t="s">
        <v>97</v>
      </c>
      <c r="H1278" s="82" t="s">
        <v>1203</v>
      </c>
      <c r="I1278" s="83" t="s">
        <v>42</v>
      </c>
      <c r="J1278" s="87" t="s">
        <v>69</v>
      </c>
      <c r="K1278" s="88">
        <v>778</v>
      </c>
      <c r="L1278" s="6"/>
    </row>
    <row r="1279" spans="2:12" ht="52.5" customHeight="1">
      <c r="B1279" s="132"/>
      <c r="C1279" s="77" t="s">
        <v>1390</v>
      </c>
      <c r="D1279" s="78">
        <v>42692</v>
      </c>
      <c r="E1279" s="79" t="s">
        <v>2667</v>
      </c>
      <c r="F1279" s="80">
        <v>541.98</v>
      </c>
      <c r="G1279" s="81" t="s">
        <v>75</v>
      </c>
      <c r="H1279" s="82" t="s">
        <v>2668</v>
      </c>
      <c r="I1279" s="83" t="s">
        <v>42</v>
      </c>
      <c r="J1279" s="87" t="s">
        <v>69</v>
      </c>
      <c r="K1279" s="88">
        <v>781</v>
      </c>
      <c r="L1279" s="6"/>
    </row>
    <row r="1280" spans="2:12" ht="60" customHeight="1">
      <c r="B1280" s="132"/>
      <c r="C1280" s="77" t="s">
        <v>58</v>
      </c>
      <c r="D1280" s="78">
        <v>42692</v>
      </c>
      <c r="E1280" s="79" t="s">
        <v>2669</v>
      </c>
      <c r="F1280" s="80">
        <v>83.1</v>
      </c>
      <c r="G1280" s="81" t="s">
        <v>204</v>
      </c>
      <c r="H1280" s="82" t="s">
        <v>2670</v>
      </c>
      <c r="I1280" s="83" t="s">
        <v>42</v>
      </c>
      <c r="J1280" s="87" t="s">
        <v>69</v>
      </c>
      <c r="K1280" s="88">
        <v>782</v>
      </c>
      <c r="L1280" s="6"/>
    </row>
    <row r="1281" spans="2:12" ht="52.5" customHeight="1">
      <c r="B1281" s="132"/>
      <c r="C1281" s="77" t="s">
        <v>58</v>
      </c>
      <c r="D1281" s="78">
        <v>42692</v>
      </c>
      <c r="E1281" s="79" t="s">
        <v>2671</v>
      </c>
      <c r="F1281" s="80">
        <v>30.1</v>
      </c>
      <c r="G1281" s="81" t="s">
        <v>204</v>
      </c>
      <c r="H1281" s="82" t="s">
        <v>830</v>
      </c>
      <c r="I1281" s="83" t="s">
        <v>42</v>
      </c>
      <c r="J1281" s="87" t="s">
        <v>69</v>
      </c>
      <c r="K1281" s="88">
        <v>784</v>
      </c>
      <c r="L1281" s="6"/>
    </row>
    <row r="1282" spans="2:12" ht="72" customHeight="1">
      <c r="B1282" s="132"/>
      <c r="C1282" s="77" t="s">
        <v>58</v>
      </c>
      <c r="D1282" s="78">
        <v>42692</v>
      </c>
      <c r="E1282" s="79" t="s">
        <v>2672</v>
      </c>
      <c r="F1282" s="80">
        <v>855.29</v>
      </c>
      <c r="G1282" s="81" t="s">
        <v>204</v>
      </c>
      <c r="H1282" s="82" t="s">
        <v>2673</v>
      </c>
      <c r="I1282" s="83" t="s">
        <v>42</v>
      </c>
      <c r="J1282" s="87" t="s">
        <v>69</v>
      </c>
      <c r="K1282" s="88">
        <v>785</v>
      </c>
      <c r="L1282" s="6"/>
    </row>
    <row r="1283" spans="2:12" ht="52.5" customHeight="1">
      <c r="B1283" s="132"/>
      <c r="C1283" s="77" t="s">
        <v>58</v>
      </c>
      <c r="D1283" s="78" t="s">
        <v>2674</v>
      </c>
      <c r="E1283" s="79" t="s">
        <v>2675</v>
      </c>
      <c r="F1283" s="80">
        <v>391.86</v>
      </c>
      <c r="G1283" s="81" t="s">
        <v>126</v>
      </c>
      <c r="H1283" s="82" t="s">
        <v>2676</v>
      </c>
      <c r="I1283" s="83" t="s">
        <v>42</v>
      </c>
      <c r="J1283" s="87" t="s">
        <v>65</v>
      </c>
      <c r="K1283" s="88">
        <v>791</v>
      </c>
      <c r="L1283" s="6"/>
    </row>
    <row r="1284" spans="2:12" ht="84" customHeight="1">
      <c r="B1284" s="132"/>
      <c r="C1284" s="77" t="s">
        <v>58</v>
      </c>
      <c r="D1284" s="78">
        <v>42713</v>
      </c>
      <c r="E1284" s="79" t="s">
        <v>2677</v>
      </c>
      <c r="F1284" s="80">
        <v>330.57</v>
      </c>
      <c r="G1284" s="81" t="s">
        <v>204</v>
      </c>
      <c r="H1284" s="82" t="s">
        <v>2678</v>
      </c>
      <c r="I1284" s="83" t="s">
        <v>42</v>
      </c>
      <c r="J1284" s="87" t="s">
        <v>69</v>
      </c>
      <c r="K1284" s="88">
        <v>793</v>
      </c>
      <c r="L1284" s="6"/>
    </row>
    <row r="1285" spans="2:12" ht="52.5" customHeight="1">
      <c r="B1285" s="132"/>
      <c r="C1285" s="77" t="s">
        <v>58</v>
      </c>
      <c r="D1285" s="78" t="s">
        <v>2679</v>
      </c>
      <c r="E1285" s="79" t="s">
        <v>2680</v>
      </c>
      <c r="F1285" s="80">
        <v>337.4</v>
      </c>
      <c r="G1285" s="81" t="s">
        <v>97</v>
      </c>
      <c r="H1285" s="82" t="s">
        <v>777</v>
      </c>
      <c r="I1285" s="83" t="s">
        <v>42</v>
      </c>
      <c r="J1285" s="87" t="s">
        <v>69</v>
      </c>
      <c r="K1285" s="88">
        <v>794</v>
      </c>
      <c r="L1285" s="6"/>
    </row>
    <row r="1286" spans="2:12" ht="60" customHeight="1">
      <c r="B1286" s="132"/>
      <c r="C1286" s="77" t="s">
        <v>102</v>
      </c>
      <c r="D1286" s="78">
        <v>42723</v>
      </c>
      <c r="E1286" s="79" t="s">
        <v>2681</v>
      </c>
      <c r="F1286" s="80">
        <v>8752.1</v>
      </c>
      <c r="G1286" s="81" t="s">
        <v>97</v>
      </c>
      <c r="H1286" s="82" t="s">
        <v>2682</v>
      </c>
      <c r="I1286" s="83" t="s">
        <v>42</v>
      </c>
      <c r="J1286" s="87" t="s">
        <v>69</v>
      </c>
      <c r="K1286" s="88">
        <v>798</v>
      </c>
      <c r="L1286" s="6"/>
    </row>
    <row r="1287" spans="2:12" ht="52.5" customHeight="1">
      <c r="B1287" s="132"/>
      <c r="C1287" s="77" t="s">
        <v>58</v>
      </c>
      <c r="D1287" s="78">
        <v>42747</v>
      </c>
      <c r="E1287" s="79" t="s">
        <v>2683</v>
      </c>
      <c r="F1287" s="80">
        <v>924.1</v>
      </c>
      <c r="G1287" s="81" t="s">
        <v>97</v>
      </c>
      <c r="H1287" s="82" t="s">
        <v>41</v>
      </c>
      <c r="I1287" s="83" t="s">
        <v>69</v>
      </c>
      <c r="J1287" s="87" t="s">
        <v>65</v>
      </c>
      <c r="K1287" s="88">
        <v>801</v>
      </c>
      <c r="L1287" s="6"/>
    </row>
    <row r="1288" spans="2:12" ht="52.5" customHeight="1">
      <c r="B1288" s="132"/>
      <c r="C1288" s="77" t="s">
        <v>58</v>
      </c>
      <c r="D1288" s="78" t="s">
        <v>2684</v>
      </c>
      <c r="E1288" s="79" t="s">
        <v>2685</v>
      </c>
      <c r="F1288" s="80">
        <v>2618.42</v>
      </c>
      <c r="G1288" s="81" t="s">
        <v>97</v>
      </c>
      <c r="H1288" s="82" t="s">
        <v>2686</v>
      </c>
      <c r="I1288" s="83" t="s">
        <v>42</v>
      </c>
      <c r="J1288" s="87" t="s">
        <v>65</v>
      </c>
      <c r="K1288" s="88">
        <v>802</v>
      </c>
      <c r="L1288" s="6"/>
    </row>
    <row r="1289" spans="2:12" ht="52.5" customHeight="1">
      <c r="B1289" s="132"/>
      <c r="C1289" s="77" t="s">
        <v>58</v>
      </c>
      <c r="D1289" s="78">
        <v>42748</v>
      </c>
      <c r="E1289" s="79" t="s">
        <v>2687</v>
      </c>
      <c r="F1289" s="80">
        <v>475.67</v>
      </c>
      <c r="G1289" s="81" t="s">
        <v>97</v>
      </c>
      <c r="H1289" s="82" t="s">
        <v>41</v>
      </c>
      <c r="I1289" s="83" t="s">
        <v>69</v>
      </c>
      <c r="J1289" s="87" t="s">
        <v>65</v>
      </c>
      <c r="K1289" s="88">
        <v>803</v>
      </c>
      <c r="L1289" s="6"/>
    </row>
    <row r="1290" spans="2:12" ht="52.5" customHeight="1">
      <c r="B1290" s="132"/>
      <c r="C1290" s="77" t="s">
        <v>58</v>
      </c>
      <c r="D1290" s="78">
        <v>42765</v>
      </c>
      <c r="E1290" s="79" t="s">
        <v>2688</v>
      </c>
      <c r="F1290" s="80">
        <v>286.27999999999997</v>
      </c>
      <c r="G1290" s="81" t="s">
        <v>204</v>
      </c>
      <c r="H1290" s="82" t="s">
        <v>2689</v>
      </c>
      <c r="I1290" s="83" t="s">
        <v>42</v>
      </c>
      <c r="J1290" s="87" t="s">
        <v>69</v>
      </c>
      <c r="K1290" s="88">
        <v>805</v>
      </c>
      <c r="L1290" s="6"/>
    </row>
    <row r="1291" spans="2:12" ht="60" customHeight="1">
      <c r="B1291" s="132"/>
      <c r="C1291" s="77" t="s">
        <v>58</v>
      </c>
      <c r="D1291" s="78" t="s">
        <v>2690</v>
      </c>
      <c r="E1291" s="79" t="s">
        <v>2691</v>
      </c>
      <c r="F1291" s="80">
        <v>14384.45</v>
      </c>
      <c r="G1291" s="81" t="s">
        <v>97</v>
      </c>
      <c r="H1291" s="82" t="s">
        <v>2692</v>
      </c>
      <c r="I1291" s="83" t="s">
        <v>42</v>
      </c>
      <c r="J1291" s="87" t="s">
        <v>69</v>
      </c>
      <c r="K1291" s="88">
        <v>810</v>
      </c>
      <c r="L1291" s="6"/>
    </row>
    <row r="1292" spans="2:12" ht="52.5" customHeight="1">
      <c r="B1292" s="132"/>
      <c r="C1292" s="77" t="s">
        <v>58</v>
      </c>
      <c r="D1292" s="78">
        <v>42790</v>
      </c>
      <c r="E1292" s="79" t="s">
        <v>2693</v>
      </c>
      <c r="F1292" s="80">
        <v>52.3</v>
      </c>
      <c r="G1292" s="81" t="s">
        <v>97</v>
      </c>
      <c r="H1292" s="82" t="s">
        <v>41</v>
      </c>
      <c r="I1292" s="83" t="s">
        <v>69</v>
      </c>
      <c r="J1292" s="87" t="s">
        <v>65</v>
      </c>
      <c r="K1292" s="88">
        <v>812</v>
      </c>
      <c r="L1292" s="6"/>
    </row>
    <row r="1293" spans="2:12" ht="52.5" customHeight="1">
      <c r="B1293" s="132"/>
      <c r="C1293" s="77" t="s">
        <v>58</v>
      </c>
      <c r="D1293" s="78">
        <v>42790</v>
      </c>
      <c r="E1293" s="79" t="s">
        <v>2694</v>
      </c>
      <c r="F1293" s="80">
        <v>100</v>
      </c>
      <c r="G1293" s="81" t="s">
        <v>97</v>
      </c>
      <c r="H1293" s="82" t="s">
        <v>41</v>
      </c>
      <c r="I1293" s="83" t="s">
        <v>69</v>
      </c>
      <c r="J1293" s="87" t="s">
        <v>65</v>
      </c>
      <c r="K1293" s="88">
        <v>813</v>
      </c>
      <c r="L1293" s="6"/>
    </row>
    <row r="1294" spans="2:12" ht="52.5" customHeight="1">
      <c r="B1294" s="132"/>
      <c r="C1294" s="77" t="s">
        <v>58</v>
      </c>
      <c r="D1294" s="78">
        <v>42793</v>
      </c>
      <c r="E1294" s="79" t="s">
        <v>2695</v>
      </c>
      <c r="F1294" s="80">
        <v>352.12</v>
      </c>
      <c r="G1294" s="81" t="s">
        <v>97</v>
      </c>
      <c r="H1294" s="82" t="s">
        <v>2696</v>
      </c>
      <c r="I1294" s="83" t="s">
        <v>42</v>
      </c>
      <c r="J1294" s="87" t="s">
        <v>69</v>
      </c>
      <c r="K1294" s="88">
        <v>814</v>
      </c>
      <c r="L1294" s="6"/>
    </row>
    <row r="1295" spans="2:12" ht="52.5" customHeight="1">
      <c r="B1295" s="132"/>
      <c r="C1295" s="77" t="s">
        <v>58</v>
      </c>
      <c r="D1295" s="78" t="s">
        <v>2697</v>
      </c>
      <c r="E1295" s="79" t="s">
        <v>2698</v>
      </c>
      <c r="F1295" s="80">
        <v>717.9</v>
      </c>
      <c r="G1295" s="81" t="s">
        <v>97</v>
      </c>
      <c r="H1295" s="82" t="s">
        <v>346</v>
      </c>
      <c r="I1295" s="83" t="s">
        <v>42</v>
      </c>
      <c r="J1295" s="87" t="s">
        <v>65</v>
      </c>
      <c r="K1295" s="88">
        <v>815</v>
      </c>
      <c r="L1295" s="6"/>
    </row>
    <row r="1296" spans="2:12" ht="84" customHeight="1">
      <c r="B1296" s="132"/>
      <c r="C1296" s="77" t="s">
        <v>58</v>
      </c>
      <c r="D1296" s="78" t="s">
        <v>2699</v>
      </c>
      <c r="E1296" s="79" t="s">
        <v>2700</v>
      </c>
      <c r="F1296" s="80">
        <v>862.55</v>
      </c>
      <c r="G1296" s="81" t="s">
        <v>204</v>
      </c>
      <c r="H1296" s="82" t="s">
        <v>2701</v>
      </c>
      <c r="I1296" s="83" t="s">
        <v>42</v>
      </c>
      <c r="J1296" s="87" t="s">
        <v>65</v>
      </c>
      <c r="K1296" s="88">
        <v>818</v>
      </c>
      <c r="L1296" s="6"/>
    </row>
    <row r="1297" spans="2:12" ht="52.5" customHeight="1">
      <c r="B1297" s="132"/>
      <c r="C1297" s="77" t="s">
        <v>99</v>
      </c>
      <c r="D1297" s="78" t="s">
        <v>2702</v>
      </c>
      <c r="E1297" s="79" t="s">
        <v>2703</v>
      </c>
      <c r="F1297" s="80">
        <v>9647</v>
      </c>
      <c r="G1297" s="81" t="s">
        <v>97</v>
      </c>
      <c r="H1297" s="82" t="s">
        <v>2704</v>
      </c>
      <c r="I1297" s="83" t="s">
        <v>42</v>
      </c>
      <c r="J1297" s="87" t="s">
        <v>69</v>
      </c>
      <c r="K1297" s="88">
        <v>820</v>
      </c>
      <c r="L1297" s="6"/>
    </row>
    <row r="1298" spans="2:12" ht="52.5" customHeight="1">
      <c r="B1298" s="132"/>
      <c r="C1298" s="77" t="s">
        <v>58</v>
      </c>
      <c r="D1298" s="78" t="s">
        <v>2705</v>
      </c>
      <c r="E1298" s="79" t="s">
        <v>2706</v>
      </c>
      <c r="F1298" s="80">
        <v>1037.4100000000001</v>
      </c>
      <c r="G1298" s="81" t="s">
        <v>97</v>
      </c>
      <c r="H1298" s="82" t="s">
        <v>60</v>
      </c>
      <c r="I1298" s="83" t="s">
        <v>42</v>
      </c>
      <c r="J1298" s="87" t="s">
        <v>65</v>
      </c>
      <c r="K1298" s="88">
        <v>821</v>
      </c>
      <c r="L1298" s="6"/>
    </row>
    <row r="1299" spans="2:12" ht="52.5" customHeight="1">
      <c r="B1299" s="132"/>
      <c r="C1299" s="77" t="s">
        <v>58</v>
      </c>
      <c r="D1299" s="78" t="s">
        <v>2707</v>
      </c>
      <c r="E1299" s="79" t="s">
        <v>2708</v>
      </c>
      <c r="F1299" s="80">
        <v>445.88</v>
      </c>
      <c r="G1299" s="81" t="s">
        <v>97</v>
      </c>
      <c r="H1299" s="82" t="s">
        <v>41</v>
      </c>
      <c r="I1299" s="83" t="s">
        <v>69</v>
      </c>
      <c r="J1299" s="87" t="s">
        <v>65</v>
      </c>
      <c r="K1299" s="88">
        <v>822</v>
      </c>
      <c r="L1299" s="6"/>
    </row>
    <row r="1300" spans="2:12" ht="52.5" customHeight="1">
      <c r="B1300" s="132"/>
      <c r="C1300" s="77" t="s">
        <v>58</v>
      </c>
      <c r="D1300" s="78">
        <v>42807</v>
      </c>
      <c r="E1300" s="79" t="s">
        <v>2709</v>
      </c>
      <c r="F1300" s="80">
        <v>100</v>
      </c>
      <c r="G1300" s="81" t="s">
        <v>97</v>
      </c>
      <c r="H1300" s="82" t="s">
        <v>196</v>
      </c>
      <c r="I1300" s="83" t="s">
        <v>42</v>
      </c>
      <c r="J1300" s="87" t="s">
        <v>69</v>
      </c>
      <c r="K1300" s="88">
        <v>823</v>
      </c>
      <c r="L1300" s="6"/>
    </row>
    <row r="1301" spans="2:12" ht="52.5" customHeight="1">
      <c r="B1301" s="132"/>
      <c r="C1301" s="77" t="s">
        <v>37</v>
      </c>
      <c r="D1301" s="78" t="s">
        <v>2710</v>
      </c>
      <c r="E1301" s="79" t="s">
        <v>2711</v>
      </c>
      <c r="F1301" s="80">
        <v>328</v>
      </c>
      <c r="G1301" s="81" t="s">
        <v>2712</v>
      </c>
      <c r="H1301" s="82" t="s">
        <v>2713</v>
      </c>
      <c r="I1301" s="83" t="s">
        <v>65</v>
      </c>
      <c r="J1301" s="87" t="s">
        <v>69</v>
      </c>
      <c r="K1301" s="88">
        <v>828</v>
      </c>
      <c r="L1301" s="6"/>
    </row>
    <row r="1302" spans="2:12" ht="52.5" customHeight="1">
      <c r="B1302" s="132"/>
      <c r="C1302" s="77" t="s">
        <v>37</v>
      </c>
      <c r="D1302" s="78" t="s">
        <v>2714</v>
      </c>
      <c r="E1302" s="79" t="s">
        <v>2715</v>
      </c>
      <c r="F1302" s="80">
        <v>735.66</v>
      </c>
      <c r="G1302" s="81" t="s">
        <v>109</v>
      </c>
      <c r="H1302" s="82" t="s">
        <v>2716</v>
      </c>
      <c r="I1302" s="83" t="s">
        <v>65</v>
      </c>
      <c r="J1302" s="87" t="s">
        <v>69</v>
      </c>
      <c r="K1302" s="88">
        <v>830</v>
      </c>
      <c r="L1302" s="6"/>
    </row>
    <row r="1303" spans="2:12" ht="60" customHeight="1">
      <c r="B1303" s="132"/>
      <c r="C1303" s="77" t="s">
        <v>37</v>
      </c>
      <c r="D1303" s="78" t="s">
        <v>2717</v>
      </c>
      <c r="E1303" s="79" t="s">
        <v>2718</v>
      </c>
      <c r="F1303" s="80">
        <v>2290.3000000000002</v>
      </c>
      <c r="G1303" s="81" t="s">
        <v>2413</v>
      </c>
      <c r="H1303" s="82" t="s">
        <v>2719</v>
      </c>
      <c r="I1303" s="83" t="s">
        <v>65</v>
      </c>
      <c r="J1303" s="87" t="s">
        <v>65</v>
      </c>
      <c r="K1303" s="88">
        <v>831</v>
      </c>
      <c r="L1303" s="6"/>
    </row>
    <row r="1304" spans="2:12" ht="52.5" customHeight="1">
      <c r="B1304" s="132"/>
      <c r="C1304" s="77" t="s">
        <v>37</v>
      </c>
      <c r="D1304" s="78" t="s">
        <v>2720</v>
      </c>
      <c r="E1304" s="79" t="s">
        <v>2721</v>
      </c>
      <c r="F1304" s="80">
        <v>461.12</v>
      </c>
      <c r="G1304" s="81" t="s">
        <v>2413</v>
      </c>
      <c r="H1304" s="82" t="s">
        <v>2722</v>
      </c>
      <c r="I1304" s="83" t="s">
        <v>65</v>
      </c>
      <c r="J1304" s="87" t="s">
        <v>65</v>
      </c>
      <c r="K1304" s="88">
        <v>833</v>
      </c>
      <c r="L1304" s="6"/>
    </row>
    <row r="1305" spans="2:12" ht="60" customHeight="1">
      <c r="B1305" s="132"/>
      <c r="C1305" s="77" t="s">
        <v>37</v>
      </c>
      <c r="D1305" s="78">
        <v>42867</v>
      </c>
      <c r="E1305" s="79" t="s">
        <v>2723</v>
      </c>
      <c r="F1305" s="80">
        <v>4956.3900000000003</v>
      </c>
      <c r="G1305" s="81" t="s">
        <v>109</v>
      </c>
      <c r="H1305" s="82" t="s">
        <v>2724</v>
      </c>
      <c r="I1305" s="83" t="s">
        <v>65</v>
      </c>
      <c r="J1305" s="87" t="s">
        <v>65</v>
      </c>
      <c r="K1305" s="88">
        <v>834</v>
      </c>
      <c r="L1305" s="6"/>
    </row>
    <row r="1306" spans="2:12" ht="52.5" customHeight="1">
      <c r="B1306" s="132"/>
      <c r="C1306" s="77" t="s">
        <v>37</v>
      </c>
      <c r="D1306" s="78">
        <v>42867</v>
      </c>
      <c r="E1306" s="79" t="s">
        <v>2725</v>
      </c>
      <c r="F1306" s="80">
        <v>1890.6</v>
      </c>
      <c r="G1306" s="81" t="s">
        <v>109</v>
      </c>
      <c r="H1306" s="82" t="s">
        <v>142</v>
      </c>
      <c r="I1306" s="83" t="s">
        <v>65</v>
      </c>
      <c r="J1306" s="87" t="s">
        <v>65</v>
      </c>
      <c r="K1306" s="88">
        <v>835</v>
      </c>
      <c r="L1306" s="6"/>
    </row>
    <row r="1307" spans="2:12" ht="52.5" customHeight="1">
      <c r="B1307" s="132"/>
      <c r="C1307" s="77" t="s">
        <v>143</v>
      </c>
      <c r="D1307" s="78" t="s">
        <v>2726</v>
      </c>
      <c r="E1307" s="79" t="s">
        <v>2727</v>
      </c>
      <c r="F1307" s="80">
        <v>87300.1</v>
      </c>
      <c r="G1307" s="81" t="s">
        <v>109</v>
      </c>
      <c r="H1307" s="82" t="s">
        <v>2728</v>
      </c>
      <c r="I1307" s="83" t="s">
        <v>65</v>
      </c>
      <c r="J1307" s="87" t="s">
        <v>65</v>
      </c>
      <c r="K1307" s="88">
        <v>837</v>
      </c>
      <c r="L1307" s="6"/>
    </row>
    <row r="1308" spans="2:12" ht="52.5" customHeight="1">
      <c r="B1308" s="132"/>
      <c r="C1308" s="77" t="s">
        <v>37</v>
      </c>
      <c r="D1308" s="78" t="s">
        <v>2729</v>
      </c>
      <c r="E1308" s="79" t="s">
        <v>2730</v>
      </c>
      <c r="F1308" s="80">
        <v>1145.8</v>
      </c>
      <c r="G1308" s="81" t="s">
        <v>109</v>
      </c>
      <c r="H1308" s="82" t="s">
        <v>2731</v>
      </c>
      <c r="I1308" s="83" t="s">
        <v>65</v>
      </c>
      <c r="J1308" s="87" t="s">
        <v>65</v>
      </c>
      <c r="K1308" s="88">
        <v>838</v>
      </c>
      <c r="L1308" s="6"/>
    </row>
    <row r="1309" spans="2:12" ht="52.5" customHeight="1">
      <c r="B1309" s="132"/>
      <c r="C1309" s="77" t="s">
        <v>37</v>
      </c>
      <c r="D1309" s="78" t="s">
        <v>2732</v>
      </c>
      <c r="E1309" s="79" t="s">
        <v>2733</v>
      </c>
      <c r="F1309" s="80">
        <v>46</v>
      </c>
      <c r="G1309" s="81" t="s">
        <v>109</v>
      </c>
      <c r="H1309" s="82" t="s">
        <v>649</v>
      </c>
      <c r="I1309" s="83" t="s">
        <v>65</v>
      </c>
      <c r="J1309" s="87" t="s">
        <v>69</v>
      </c>
      <c r="K1309" s="88">
        <v>839</v>
      </c>
      <c r="L1309" s="6"/>
    </row>
    <row r="1310" spans="2:12" ht="84" customHeight="1">
      <c r="B1310" s="132"/>
      <c r="C1310" s="77" t="s">
        <v>127</v>
      </c>
      <c r="D1310" s="78">
        <v>42872</v>
      </c>
      <c r="E1310" s="79" t="s">
        <v>2734</v>
      </c>
      <c r="F1310" s="80">
        <v>99.46</v>
      </c>
      <c r="G1310" s="81" t="s">
        <v>225</v>
      </c>
      <c r="H1310" s="82" t="s">
        <v>2735</v>
      </c>
      <c r="I1310" s="83" t="s">
        <v>65</v>
      </c>
      <c r="J1310" s="87" t="s">
        <v>65</v>
      </c>
      <c r="K1310" s="88">
        <v>840</v>
      </c>
      <c r="L1310" s="6"/>
    </row>
    <row r="1311" spans="2:12" ht="84" customHeight="1">
      <c r="B1311" s="132"/>
      <c r="C1311" s="77" t="s">
        <v>37</v>
      </c>
      <c r="D1311" s="78">
        <v>42874</v>
      </c>
      <c r="E1311" s="79" t="s">
        <v>2736</v>
      </c>
      <c r="F1311" s="80">
        <v>3292.24</v>
      </c>
      <c r="G1311" s="81" t="s">
        <v>109</v>
      </c>
      <c r="H1311" s="82" t="s">
        <v>2737</v>
      </c>
      <c r="I1311" s="83" t="s">
        <v>65</v>
      </c>
      <c r="J1311" s="87" t="s">
        <v>65</v>
      </c>
      <c r="K1311" s="88">
        <v>845</v>
      </c>
      <c r="L1311" s="6"/>
    </row>
    <row r="1312" spans="2:12" ht="52.5" customHeight="1">
      <c r="B1312" s="132"/>
      <c r="C1312" s="77" t="s">
        <v>37</v>
      </c>
      <c r="D1312" s="78" t="s">
        <v>2738</v>
      </c>
      <c r="E1312" s="79" t="s">
        <v>2739</v>
      </c>
      <c r="F1312" s="80">
        <v>7316</v>
      </c>
      <c r="G1312" s="81" t="s">
        <v>109</v>
      </c>
      <c r="H1312" s="82" t="s">
        <v>2740</v>
      </c>
      <c r="I1312" s="83" t="s">
        <v>65</v>
      </c>
      <c r="J1312" s="87" t="s">
        <v>65</v>
      </c>
      <c r="K1312" s="88">
        <v>847</v>
      </c>
      <c r="L1312" s="6"/>
    </row>
    <row r="1313" spans="2:12" ht="52.5" customHeight="1">
      <c r="B1313" s="132"/>
      <c r="C1313" s="77" t="s">
        <v>37</v>
      </c>
      <c r="D1313" s="78">
        <v>42879</v>
      </c>
      <c r="E1313" s="79" t="s">
        <v>2741</v>
      </c>
      <c r="F1313" s="80">
        <v>902.58</v>
      </c>
      <c r="G1313" s="81" t="s">
        <v>109</v>
      </c>
      <c r="H1313" s="82" t="s">
        <v>2742</v>
      </c>
      <c r="I1313" s="83" t="s">
        <v>65</v>
      </c>
      <c r="J1313" s="87" t="s">
        <v>65</v>
      </c>
      <c r="K1313" s="88">
        <v>848</v>
      </c>
      <c r="L1313" s="6"/>
    </row>
    <row r="1314" spans="2:12" ht="85.5" customHeight="1">
      <c r="B1314" s="132"/>
      <c r="C1314" s="77" t="s">
        <v>37</v>
      </c>
      <c r="D1314" s="78">
        <v>42879</v>
      </c>
      <c r="E1314" s="79" t="s">
        <v>2743</v>
      </c>
      <c r="F1314" s="80">
        <v>32853</v>
      </c>
      <c r="G1314" s="81" t="s">
        <v>109</v>
      </c>
      <c r="H1314" s="82" t="s">
        <v>2744</v>
      </c>
      <c r="I1314" s="83" t="s">
        <v>65</v>
      </c>
      <c r="J1314" s="87" t="s">
        <v>65</v>
      </c>
      <c r="K1314" s="88">
        <v>849</v>
      </c>
      <c r="L1314" s="6"/>
    </row>
    <row r="1315" spans="2:12" ht="52.5" customHeight="1">
      <c r="B1315" s="132"/>
      <c r="C1315" s="77" t="s">
        <v>37</v>
      </c>
      <c r="D1315" s="78" t="s">
        <v>2745</v>
      </c>
      <c r="E1315" s="79" t="s">
        <v>2746</v>
      </c>
      <c r="F1315" s="80">
        <v>82.91</v>
      </c>
      <c r="G1315" s="81" t="s">
        <v>109</v>
      </c>
      <c r="H1315" s="82" t="s">
        <v>98</v>
      </c>
      <c r="I1315" s="83" t="s">
        <v>65</v>
      </c>
      <c r="J1315" s="87" t="s">
        <v>69</v>
      </c>
      <c r="K1315" s="88">
        <v>850</v>
      </c>
      <c r="L1315" s="6"/>
    </row>
    <row r="1316" spans="2:12" ht="60" customHeight="1">
      <c r="B1316" s="132"/>
      <c r="C1316" s="77" t="s">
        <v>37</v>
      </c>
      <c r="D1316" s="78">
        <v>42880</v>
      </c>
      <c r="E1316" s="79" t="s">
        <v>2747</v>
      </c>
      <c r="F1316" s="80">
        <v>131.6</v>
      </c>
      <c r="G1316" s="81" t="s">
        <v>225</v>
      </c>
      <c r="H1316" s="82" t="s">
        <v>2748</v>
      </c>
      <c r="I1316" s="83" t="s">
        <v>65</v>
      </c>
      <c r="J1316" s="87" t="s">
        <v>69</v>
      </c>
      <c r="K1316" s="88">
        <v>851</v>
      </c>
      <c r="L1316" s="6"/>
    </row>
    <row r="1317" spans="2:12" ht="52.5" customHeight="1">
      <c r="B1317" s="132"/>
      <c r="C1317" s="77" t="s">
        <v>37</v>
      </c>
      <c r="D1317" s="78">
        <v>42898</v>
      </c>
      <c r="E1317" s="79" t="s">
        <v>2749</v>
      </c>
      <c r="F1317" s="80">
        <v>60.82</v>
      </c>
      <c r="G1317" s="81" t="s">
        <v>225</v>
      </c>
      <c r="H1317" s="82" t="s">
        <v>2750</v>
      </c>
      <c r="I1317" s="83" t="s">
        <v>65</v>
      </c>
      <c r="J1317" s="87" t="s">
        <v>65</v>
      </c>
      <c r="K1317" s="88">
        <v>853</v>
      </c>
    </row>
    <row r="1318" spans="2:12" ht="52.5" customHeight="1">
      <c r="B1318" s="132"/>
      <c r="C1318" s="77" t="s">
        <v>37</v>
      </c>
      <c r="D1318" s="78">
        <v>42899</v>
      </c>
      <c r="E1318" s="79" t="s">
        <v>2751</v>
      </c>
      <c r="F1318" s="80">
        <v>23</v>
      </c>
      <c r="G1318" s="81" t="s">
        <v>109</v>
      </c>
      <c r="H1318" s="82" t="s">
        <v>1672</v>
      </c>
      <c r="I1318" s="83" t="s">
        <v>65</v>
      </c>
      <c r="J1318" s="87" t="s">
        <v>69</v>
      </c>
      <c r="K1318" s="88">
        <v>854</v>
      </c>
    </row>
    <row r="1319" spans="2:12" ht="60" customHeight="1">
      <c r="B1319" s="132"/>
      <c r="C1319" s="77" t="s">
        <v>37</v>
      </c>
      <c r="D1319" s="78" t="s">
        <v>2752</v>
      </c>
      <c r="E1319" s="79" t="s">
        <v>2753</v>
      </c>
      <c r="F1319" s="80">
        <v>9991</v>
      </c>
      <c r="G1319" s="81" t="s">
        <v>109</v>
      </c>
      <c r="H1319" s="82" t="s">
        <v>2724</v>
      </c>
      <c r="I1319" s="83" t="s">
        <v>65</v>
      </c>
      <c r="J1319" s="87" t="s">
        <v>65</v>
      </c>
      <c r="K1319" s="88">
        <v>857</v>
      </c>
    </row>
    <row r="1320" spans="2:12" ht="52.5" customHeight="1">
      <c r="B1320" s="132"/>
      <c r="C1320" s="77" t="s">
        <v>37</v>
      </c>
      <c r="D1320" s="78" t="s">
        <v>2754</v>
      </c>
      <c r="E1320" s="79" t="s">
        <v>2755</v>
      </c>
      <c r="F1320" s="80">
        <v>1864</v>
      </c>
      <c r="G1320" s="81" t="s">
        <v>109</v>
      </c>
      <c r="H1320" s="82" t="s">
        <v>91</v>
      </c>
      <c r="I1320" s="83" t="s">
        <v>65</v>
      </c>
      <c r="J1320" s="87" t="s">
        <v>65</v>
      </c>
      <c r="K1320" s="88">
        <v>858</v>
      </c>
    </row>
    <row r="1321" spans="2:12" ht="52.5" customHeight="1">
      <c r="B1321" s="132"/>
      <c r="C1321" s="77" t="s">
        <v>37</v>
      </c>
      <c r="D1321" s="78">
        <v>42908</v>
      </c>
      <c r="E1321" s="79" t="s">
        <v>2755</v>
      </c>
      <c r="F1321" s="80">
        <v>200</v>
      </c>
      <c r="G1321" s="81" t="s">
        <v>109</v>
      </c>
      <c r="H1321" s="82" t="s">
        <v>673</v>
      </c>
      <c r="I1321" s="83" t="s">
        <v>69</v>
      </c>
      <c r="J1321" s="87" t="s">
        <v>65</v>
      </c>
      <c r="K1321" s="88">
        <v>859</v>
      </c>
    </row>
    <row r="1322" spans="2:12" ht="52.5" customHeight="1">
      <c r="B1322" s="132"/>
      <c r="C1322" s="77" t="s">
        <v>37</v>
      </c>
      <c r="D1322" s="78" t="s">
        <v>2754</v>
      </c>
      <c r="E1322" s="79" t="s">
        <v>2755</v>
      </c>
      <c r="F1322" s="80">
        <v>1068.9000000000001</v>
      </c>
      <c r="G1322" s="81" t="s">
        <v>109</v>
      </c>
      <c r="H1322" s="82" t="s">
        <v>673</v>
      </c>
      <c r="I1322" s="83" t="s">
        <v>69</v>
      </c>
      <c r="J1322" s="87" t="s">
        <v>65</v>
      </c>
      <c r="K1322" s="88">
        <v>860</v>
      </c>
    </row>
    <row r="1323" spans="2:12" ht="52.5" customHeight="1">
      <c r="B1323" s="132"/>
      <c r="C1323" s="77" t="s">
        <v>37</v>
      </c>
      <c r="D1323" s="78" t="s">
        <v>2754</v>
      </c>
      <c r="E1323" s="79" t="s">
        <v>2755</v>
      </c>
      <c r="F1323" s="80">
        <v>1728.2</v>
      </c>
      <c r="G1323" s="81" t="s">
        <v>109</v>
      </c>
      <c r="H1323" s="82" t="s">
        <v>673</v>
      </c>
      <c r="I1323" s="83" t="s">
        <v>69</v>
      </c>
      <c r="J1323" s="87" t="s">
        <v>65</v>
      </c>
      <c r="K1323" s="88">
        <v>861</v>
      </c>
    </row>
    <row r="1324" spans="2:12" ht="60" customHeight="1">
      <c r="B1324" s="132"/>
      <c r="C1324" s="77" t="s">
        <v>37</v>
      </c>
      <c r="D1324" s="78">
        <v>42909</v>
      </c>
      <c r="E1324" s="79" t="s">
        <v>2756</v>
      </c>
      <c r="F1324" s="80">
        <v>175.23</v>
      </c>
      <c r="G1324" s="81" t="s">
        <v>225</v>
      </c>
      <c r="H1324" s="82" t="s">
        <v>2757</v>
      </c>
      <c r="I1324" s="83" t="s">
        <v>65</v>
      </c>
      <c r="J1324" s="87" t="s">
        <v>65</v>
      </c>
      <c r="K1324" s="88">
        <v>862</v>
      </c>
    </row>
    <row r="1325" spans="2:12" ht="98.25" customHeight="1">
      <c r="B1325" s="132"/>
      <c r="C1325" s="77" t="s">
        <v>37</v>
      </c>
      <c r="D1325" s="78">
        <v>42909</v>
      </c>
      <c r="E1325" s="79" t="s">
        <v>2758</v>
      </c>
      <c r="F1325" s="80">
        <v>439.98</v>
      </c>
      <c r="G1325" s="81" t="s">
        <v>225</v>
      </c>
      <c r="H1325" s="82" t="s">
        <v>2759</v>
      </c>
      <c r="I1325" s="83" t="s">
        <v>65</v>
      </c>
      <c r="J1325" s="87" t="s">
        <v>65</v>
      </c>
      <c r="K1325" s="88">
        <v>863</v>
      </c>
    </row>
    <row r="1326" spans="2:12" ht="60" customHeight="1">
      <c r="B1326" s="132"/>
      <c r="C1326" s="77" t="s">
        <v>37</v>
      </c>
      <c r="D1326" s="78">
        <v>42922</v>
      </c>
      <c r="E1326" s="79" t="s">
        <v>2760</v>
      </c>
      <c r="F1326" s="80">
        <v>155.30000000000001</v>
      </c>
      <c r="G1326" s="81" t="s">
        <v>225</v>
      </c>
      <c r="H1326" s="82" t="s">
        <v>2757</v>
      </c>
      <c r="I1326" s="83" t="s">
        <v>65</v>
      </c>
      <c r="J1326" s="87" t="s">
        <v>65</v>
      </c>
      <c r="K1326" s="88">
        <v>867</v>
      </c>
    </row>
    <row r="1327" spans="2:12" ht="52.5" customHeight="1">
      <c r="B1327" s="132"/>
      <c r="C1327" s="77" t="s">
        <v>37</v>
      </c>
      <c r="D1327" s="78">
        <v>42930</v>
      </c>
      <c r="E1327" s="79" t="s">
        <v>2761</v>
      </c>
      <c r="F1327" s="80">
        <v>500</v>
      </c>
      <c r="G1327" s="81" t="s">
        <v>109</v>
      </c>
      <c r="H1327" s="82" t="s">
        <v>2762</v>
      </c>
      <c r="I1327" s="83" t="s">
        <v>65</v>
      </c>
      <c r="J1327" s="87" t="s">
        <v>69</v>
      </c>
      <c r="K1327" s="88">
        <v>869</v>
      </c>
    </row>
    <row r="1328" spans="2:12" ht="60" customHeight="1">
      <c r="B1328" s="132"/>
      <c r="C1328" s="77" t="s">
        <v>37</v>
      </c>
      <c r="D1328" s="78">
        <v>42930</v>
      </c>
      <c r="E1328" s="79" t="s">
        <v>2763</v>
      </c>
      <c r="F1328" s="80">
        <v>5606.6</v>
      </c>
      <c r="G1328" s="81" t="s">
        <v>109</v>
      </c>
      <c r="H1328" s="82" t="s">
        <v>2724</v>
      </c>
      <c r="I1328" s="83" t="s">
        <v>65</v>
      </c>
      <c r="J1328" s="87" t="s">
        <v>65</v>
      </c>
      <c r="K1328" s="88">
        <v>870</v>
      </c>
    </row>
    <row r="1329" spans="2:11" ht="52.5" customHeight="1">
      <c r="B1329" s="132"/>
      <c r="C1329" s="77" t="s">
        <v>37</v>
      </c>
      <c r="D1329" s="78">
        <v>42930</v>
      </c>
      <c r="E1329" s="79" t="s">
        <v>2764</v>
      </c>
      <c r="F1329" s="80">
        <v>200</v>
      </c>
      <c r="G1329" s="81" t="s">
        <v>109</v>
      </c>
      <c r="H1329" s="82" t="s">
        <v>1680</v>
      </c>
      <c r="I1329" s="83" t="s">
        <v>65</v>
      </c>
      <c r="J1329" s="87" t="s">
        <v>69</v>
      </c>
      <c r="K1329" s="88">
        <v>871</v>
      </c>
    </row>
    <row r="1330" spans="2:11" ht="51" customHeight="1">
      <c r="B1330" s="132"/>
      <c r="C1330" s="77" t="s">
        <v>37</v>
      </c>
      <c r="D1330" s="78" t="s">
        <v>2765</v>
      </c>
      <c r="E1330" s="79" t="s">
        <v>2766</v>
      </c>
      <c r="F1330" s="80">
        <v>1274.8</v>
      </c>
      <c r="G1330" s="81" t="s">
        <v>2413</v>
      </c>
      <c r="H1330" s="82" t="s">
        <v>257</v>
      </c>
      <c r="I1330" s="83" t="s">
        <v>65</v>
      </c>
      <c r="J1330" s="87" t="s">
        <v>69</v>
      </c>
      <c r="K1330" s="88">
        <v>872</v>
      </c>
    </row>
    <row r="1331" spans="2:11" ht="72" customHeight="1">
      <c r="B1331" s="132"/>
      <c r="C1331" s="77" t="s">
        <v>37</v>
      </c>
      <c r="D1331" s="78">
        <v>42934</v>
      </c>
      <c r="E1331" s="79" t="s">
        <v>2767</v>
      </c>
      <c r="F1331" s="80">
        <v>212.9</v>
      </c>
      <c r="G1331" s="81" t="s">
        <v>225</v>
      </c>
      <c r="H1331" s="82" t="s">
        <v>2768</v>
      </c>
      <c r="I1331" s="83" t="s">
        <v>65</v>
      </c>
      <c r="J1331" s="87" t="s">
        <v>65</v>
      </c>
      <c r="K1331" s="88">
        <v>874</v>
      </c>
    </row>
    <row r="1332" spans="2:11" ht="60" customHeight="1">
      <c r="B1332" s="132"/>
      <c r="C1332" s="77" t="s">
        <v>37</v>
      </c>
      <c r="D1332" s="78" t="s">
        <v>2769</v>
      </c>
      <c r="E1332" s="79" t="s">
        <v>2770</v>
      </c>
      <c r="F1332" s="80">
        <v>293.63</v>
      </c>
      <c r="G1332" s="81" t="s">
        <v>225</v>
      </c>
      <c r="H1332" s="82" t="s">
        <v>2771</v>
      </c>
      <c r="I1332" s="83" t="s">
        <v>65</v>
      </c>
      <c r="J1332" s="87" t="s">
        <v>65</v>
      </c>
      <c r="K1332" s="88">
        <v>877</v>
      </c>
    </row>
    <row r="1333" spans="2:11" ht="60" customHeight="1">
      <c r="B1333" s="132"/>
      <c r="C1333" s="77" t="s">
        <v>37</v>
      </c>
      <c r="D1333" s="78">
        <v>42941</v>
      </c>
      <c r="E1333" s="79" t="s">
        <v>2772</v>
      </c>
      <c r="F1333" s="80">
        <v>282.58</v>
      </c>
      <c r="G1333" s="81" t="s">
        <v>225</v>
      </c>
      <c r="H1333" s="82" t="s">
        <v>2773</v>
      </c>
      <c r="I1333" s="83" t="s">
        <v>65</v>
      </c>
      <c r="J1333" s="87" t="s">
        <v>65</v>
      </c>
      <c r="K1333" s="88">
        <v>878</v>
      </c>
    </row>
    <row r="1334" spans="2:11" ht="52.5" customHeight="1">
      <c r="B1334" s="132"/>
      <c r="C1334" s="77" t="s">
        <v>37</v>
      </c>
      <c r="D1334" s="78" t="s">
        <v>2774</v>
      </c>
      <c r="E1334" s="79" t="s">
        <v>2775</v>
      </c>
      <c r="F1334" s="80">
        <v>2787.12</v>
      </c>
      <c r="G1334" s="81" t="s">
        <v>225</v>
      </c>
      <c r="H1334" s="82" t="s">
        <v>2776</v>
      </c>
      <c r="I1334" s="83" t="s">
        <v>65</v>
      </c>
      <c r="J1334" s="87" t="s">
        <v>65</v>
      </c>
      <c r="K1334" s="88">
        <v>879</v>
      </c>
    </row>
    <row r="1335" spans="2:11" ht="52.5" customHeight="1">
      <c r="B1335" s="132"/>
      <c r="C1335" s="77" t="s">
        <v>37</v>
      </c>
      <c r="D1335" s="78">
        <v>42956</v>
      </c>
      <c r="E1335" s="79" t="s">
        <v>2777</v>
      </c>
      <c r="F1335" s="80">
        <v>89.24</v>
      </c>
      <c r="G1335" s="81" t="s">
        <v>225</v>
      </c>
      <c r="H1335" s="82" t="s">
        <v>2778</v>
      </c>
      <c r="I1335" s="83" t="s">
        <v>65</v>
      </c>
      <c r="J1335" s="87" t="s">
        <v>69</v>
      </c>
      <c r="K1335" s="88">
        <v>882</v>
      </c>
    </row>
    <row r="1336" spans="2:11" ht="52.5" customHeight="1">
      <c r="B1336" s="132"/>
      <c r="C1336" s="77" t="s">
        <v>37</v>
      </c>
      <c r="D1336" s="78">
        <v>42972</v>
      </c>
      <c r="E1336" s="79" t="s">
        <v>2779</v>
      </c>
      <c r="F1336" s="80">
        <v>401.48</v>
      </c>
      <c r="G1336" s="81" t="s">
        <v>225</v>
      </c>
      <c r="H1336" s="82" t="s">
        <v>2780</v>
      </c>
      <c r="I1336" s="83" t="s">
        <v>65</v>
      </c>
      <c r="J1336" s="87" t="s">
        <v>65</v>
      </c>
      <c r="K1336" s="88">
        <v>883</v>
      </c>
    </row>
    <row r="1337" spans="2:11" ht="72" customHeight="1">
      <c r="B1337" s="132"/>
      <c r="C1337" s="77" t="s">
        <v>37</v>
      </c>
      <c r="D1337" s="78" t="s">
        <v>2781</v>
      </c>
      <c r="E1337" s="79" t="s">
        <v>2782</v>
      </c>
      <c r="F1337" s="80">
        <v>2478.9699999999998</v>
      </c>
      <c r="G1337" s="81" t="s">
        <v>109</v>
      </c>
      <c r="H1337" s="82" t="s">
        <v>2783</v>
      </c>
      <c r="I1337" s="83" t="s">
        <v>65</v>
      </c>
      <c r="J1337" s="87" t="s">
        <v>65</v>
      </c>
      <c r="K1337" s="88">
        <v>887</v>
      </c>
    </row>
    <row r="1338" spans="2:11" ht="60" customHeight="1">
      <c r="B1338" s="132"/>
      <c r="C1338" s="77" t="s">
        <v>37</v>
      </c>
      <c r="D1338" s="78">
        <v>42993</v>
      </c>
      <c r="E1338" s="79" t="s">
        <v>2784</v>
      </c>
      <c r="F1338" s="80">
        <v>168.02</v>
      </c>
      <c r="G1338" s="81" t="s">
        <v>225</v>
      </c>
      <c r="H1338" s="82" t="s">
        <v>2757</v>
      </c>
      <c r="I1338" s="83" t="s">
        <v>65</v>
      </c>
      <c r="J1338" s="87" t="s">
        <v>65</v>
      </c>
      <c r="K1338" s="88">
        <v>888</v>
      </c>
    </row>
    <row r="1339" spans="2:11" ht="60" customHeight="1">
      <c r="B1339" s="132"/>
      <c r="C1339" s="77" t="s">
        <v>127</v>
      </c>
      <c r="D1339" s="78" t="s">
        <v>2785</v>
      </c>
      <c r="E1339" s="79" t="s">
        <v>2739</v>
      </c>
      <c r="F1339" s="80">
        <v>500</v>
      </c>
      <c r="G1339" s="81" t="s">
        <v>225</v>
      </c>
      <c r="H1339" s="82" t="s">
        <v>2786</v>
      </c>
      <c r="I1339" s="83" t="s">
        <v>65</v>
      </c>
      <c r="J1339" s="87" t="s">
        <v>65</v>
      </c>
      <c r="K1339" s="88">
        <v>889</v>
      </c>
    </row>
    <row r="1340" spans="2:11" ht="52.5" customHeight="1">
      <c r="B1340" s="132"/>
      <c r="C1340" s="77" t="s">
        <v>37</v>
      </c>
      <c r="D1340" s="78">
        <v>42999</v>
      </c>
      <c r="E1340" s="79" t="s">
        <v>2787</v>
      </c>
      <c r="F1340" s="80">
        <v>4753.74</v>
      </c>
      <c r="G1340" s="81" t="s">
        <v>225</v>
      </c>
      <c r="H1340" s="82" t="s">
        <v>2728</v>
      </c>
      <c r="I1340" s="83" t="s">
        <v>65</v>
      </c>
      <c r="J1340" s="87" t="s">
        <v>65</v>
      </c>
      <c r="K1340" s="88">
        <v>891</v>
      </c>
    </row>
    <row r="1341" spans="2:11" ht="52.5" customHeight="1">
      <c r="B1341" s="132"/>
      <c r="C1341" s="77" t="s">
        <v>37</v>
      </c>
      <c r="D1341" s="78" t="s">
        <v>2788</v>
      </c>
      <c r="E1341" s="79" t="s">
        <v>2789</v>
      </c>
      <c r="F1341" s="80">
        <v>718.9</v>
      </c>
      <c r="G1341" s="81" t="s">
        <v>109</v>
      </c>
      <c r="H1341" s="82" t="s">
        <v>2790</v>
      </c>
      <c r="I1341" s="83" t="s">
        <v>65</v>
      </c>
      <c r="J1341" s="87" t="s">
        <v>69</v>
      </c>
      <c r="K1341" s="88">
        <v>893</v>
      </c>
    </row>
    <row r="1342" spans="2:11" ht="52.5" customHeight="1">
      <c r="B1342" s="132"/>
      <c r="C1342" s="77" t="s">
        <v>37</v>
      </c>
      <c r="D1342" s="78">
        <v>43000</v>
      </c>
      <c r="E1342" s="79" t="s">
        <v>2791</v>
      </c>
      <c r="F1342" s="80">
        <v>198.7</v>
      </c>
      <c r="G1342" s="81" t="s">
        <v>225</v>
      </c>
      <c r="H1342" s="82" t="s">
        <v>2792</v>
      </c>
      <c r="I1342" s="83" t="s">
        <v>65</v>
      </c>
      <c r="J1342" s="87" t="s">
        <v>69</v>
      </c>
      <c r="K1342" s="88">
        <v>894</v>
      </c>
    </row>
    <row r="1343" spans="2:11" ht="52.5" customHeight="1">
      <c r="B1343" s="132"/>
      <c r="C1343" s="77" t="s">
        <v>489</v>
      </c>
      <c r="D1343" s="78">
        <v>43005</v>
      </c>
      <c r="E1343" s="79" t="s">
        <v>2793</v>
      </c>
      <c r="F1343" s="80">
        <v>4817.9399999999996</v>
      </c>
      <c r="G1343" s="81" t="s">
        <v>109</v>
      </c>
      <c r="H1343" s="82" t="s">
        <v>2728</v>
      </c>
      <c r="I1343" s="83" t="s">
        <v>65</v>
      </c>
      <c r="J1343" s="87" t="s">
        <v>65</v>
      </c>
      <c r="K1343" s="88">
        <v>896</v>
      </c>
    </row>
    <row r="1344" spans="2:11" ht="52.5" customHeight="1">
      <c r="B1344" s="132"/>
      <c r="C1344" s="77" t="s">
        <v>37</v>
      </c>
      <c r="D1344" s="78">
        <v>43005</v>
      </c>
      <c r="E1344" s="79" t="s">
        <v>2794</v>
      </c>
      <c r="F1344" s="80">
        <v>1149.8</v>
      </c>
      <c r="G1344" s="81" t="s">
        <v>109</v>
      </c>
      <c r="H1344" s="82" t="s">
        <v>2790</v>
      </c>
      <c r="I1344" s="83" t="s">
        <v>65</v>
      </c>
      <c r="J1344" s="87" t="s">
        <v>69</v>
      </c>
      <c r="K1344" s="88">
        <v>897</v>
      </c>
    </row>
    <row r="1345" spans="2:11" ht="107.25" customHeight="1">
      <c r="B1345" s="132"/>
      <c r="C1345" s="77" t="s">
        <v>37</v>
      </c>
      <c r="D1345" s="78" t="s">
        <v>2795</v>
      </c>
      <c r="E1345" s="79" t="s">
        <v>2796</v>
      </c>
      <c r="F1345" s="80">
        <v>343.15</v>
      </c>
      <c r="G1345" s="81" t="s">
        <v>109</v>
      </c>
      <c r="H1345" s="82" t="s">
        <v>2797</v>
      </c>
      <c r="I1345" s="83" t="s">
        <v>65</v>
      </c>
      <c r="J1345" s="87" t="s">
        <v>65</v>
      </c>
      <c r="K1345" s="88">
        <v>898</v>
      </c>
    </row>
    <row r="1346" spans="2:11" ht="72" customHeight="1">
      <c r="B1346" s="132"/>
      <c r="C1346" s="77" t="s">
        <v>37</v>
      </c>
      <c r="D1346" s="78">
        <v>43013</v>
      </c>
      <c r="E1346" s="79" t="s">
        <v>2798</v>
      </c>
      <c r="F1346" s="80">
        <v>103.27</v>
      </c>
      <c r="G1346" s="81" t="s">
        <v>225</v>
      </c>
      <c r="H1346" s="82" t="s">
        <v>2799</v>
      </c>
      <c r="I1346" s="83" t="s">
        <v>65</v>
      </c>
      <c r="J1346" s="87" t="s">
        <v>65</v>
      </c>
      <c r="K1346" s="88">
        <v>899</v>
      </c>
    </row>
    <row r="1347" spans="2:11" ht="52.5" customHeight="1">
      <c r="B1347" s="132"/>
      <c r="C1347" s="77" t="s">
        <v>37</v>
      </c>
      <c r="D1347" s="78" t="s">
        <v>2800</v>
      </c>
      <c r="E1347" s="79" t="s">
        <v>2801</v>
      </c>
      <c r="F1347" s="80">
        <v>136.80000000000001</v>
      </c>
      <c r="G1347" s="81" t="s">
        <v>109</v>
      </c>
      <c r="H1347" s="82" t="s">
        <v>673</v>
      </c>
      <c r="I1347" s="83" t="s">
        <v>69</v>
      </c>
      <c r="J1347" s="87" t="s">
        <v>65</v>
      </c>
      <c r="K1347" s="88">
        <v>901</v>
      </c>
    </row>
    <row r="1348" spans="2:11" ht="60" customHeight="1">
      <c r="B1348" s="132"/>
      <c r="C1348" s="77" t="s">
        <v>127</v>
      </c>
      <c r="D1348" s="78">
        <v>43035</v>
      </c>
      <c r="E1348" s="79" t="s">
        <v>2802</v>
      </c>
      <c r="F1348" s="80">
        <v>2451</v>
      </c>
      <c r="G1348" s="81" t="s">
        <v>225</v>
      </c>
      <c r="H1348" s="82" t="s">
        <v>2803</v>
      </c>
      <c r="I1348" s="83" t="s">
        <v>65</v>
      </c>
      <c r="J1348" s="87" t="s">
        <v>69</v>
      </c>
      <c r="K1348" s="88">
        <v>902</v>
      </c>
    </row>
    <row r="1349" spans="2:11" ht="52.5" customHeight="1">
      <c r="B1349" s="132"/>
      <c r="C1349" s="77" t="s">
        <v>37</v>
      </c>
      <c r="D1349" s="78">
        <v>43035</v>
      </c>
      <c r="E1349" s="79" t="s">
        <v>2802</v>
      </c>
      <c r="F1349" s="80">
        <v>115</v>
      </c>
      <c r="G1349" s="81" t="s">
        <v>225</v>
      </c>
      <c r="H1349" s="82" t="s">
        <v>673</v>
      </c>
      <c r="I1349" s="83" t="s">
        <v>69</v>
      </c>
      <c r="J1349" s="87" t="s">
        <v>65</v>
      </c>
      <c r="K1349" s="88">
        <v>903</v>
      </c>
    </row>
    <row r="1350" spans="2:11" ht="60" customHeight="1">
      <c r="B1350" s="132"/>
      <c r="C1350" s="77" t="s">
        <v>37</v>
      </c>
      <c r="D1350" s="78" t="s">
        <v>2804</v>
      </c>
      <c r="E1350" s="79" t="s">
        <v>2805</v>
      </c>
      <c r="F1350" s="80">
        <v>674.89</v>
      </c>
      <c r="G1350" s="81" t="s">
        <v>109</v>
      </c>
      <c r="H1350" s="82" t="s">
        <v>2806</v>
      </c>
      <c r="I1350" s="83" t="s">
        <v>65</v>
      </c>
      <c r="J1350" s="87" t="s">
        <v>65</v>
      </c>
      <c r="K1350" s="88">
        <v>905</v>
      </c>
    </row>
    <row r="1351" spans="2:11" ht="52.5" customHeight="1">
      <c r="B1351" s="132"/>
      <c r="C1351" s="77" t="s">
        <v>37</v>
      </c>
      <c r="D1351" s="78">
        <v>43067</v>
      </c>
      <c r="E1351" s="79" t="s">
        <v>2807</v>
      </c>
      <c r="F1351" s="80">
        <v>5203.78</v>
      </c>
      <c r="G1351" s="81" t="s">
        <v>109</v>
      </c>
      <c r="H1351" s="82" t="s">
        <v>2808</v>
      </c>
      <c r="I1351" s="83" t="s">
        <v>65</v>
      </c>
      <c r="J1351" s="87" t="s">
        <v>65</v>
      </c>
      <c r="K1351" s="88">
        <v>908</v>
      </c>
    </row>
    <row r="1352" spans="2:11" ht="52.5" customHeight="1">
      <c r="B1352" s="132"/>
      <c r="C1352" s="77" t="s">
        <v>37</v>
      </c>
      <c r="D1352" s="78">
        <v>43073</v>
      </c>
      <c r="E1352" s="79" t="s">
        <v>2809</v>
      </c>
      <c r="F1352" s="80">
        <v>20.82</v>
      </c>
      <c r="G1352" s="81" t="s">
        <v>109</v>
      </c>
      <c r="H1352" s="82" t="s">
        <v>41</v>
      </c>
      <c r="I1352" s="83" t="s">
        <v>69</v>
      </c>
      <c r="J1352" s="87" t="s">
        <v>65</v>
      </c>
      <c r="K1352" s="88">
        <v>910</v>
      </c>
    </row>
    <row r="1353" spans="2:11" ht="52.5" customHeight="1">
      <c r="B1353" s="132"/>
      <c r="C1353" s="77" t="s">
        <v>37</v>
      </c>
      <c r="D1353" s="78" t="s">
        <v>2810</v>
      </c>
      <c r="E1353" s="79" t="s">
        <v>2811</v>
      </c>
      <c r="F1353" s="80">
        <v>1218.0999999999999</v>
      </c>
      <c r="G1353" s="81" t="s">
        <v>109</v>
      </c>
      <c r="H1353" s="82" t="s">
        <v>914</v>
      </c>
      <c r="I1353" s="83" t="s">
        <v>65</v>
      </c>
      <c r="J1353" s="87" t="s">
        <v>65</v>
      </c>
      <c r="K1353" s="88">
        <v>911</v>
      </c>
    </row>
    <row r="1354" spans="2:11" ht="52.5" customHeight="1">
      <c r="B1354" s="132"/>
      <c r="C1354" s="77" t="s">
        <v>37</v>
      </c>
      <c r="D1354" s="78">
        <v>43075</v>
      </c>
      <c r="E1354" s="79" t="s">
        <v>2812</v>
      </c>
      <c r="F1354" s="80">
        <v>18.170000000000002</v>
      </c>
      <c r="G1354" s="81" t="s">
        <v>225</v>
      </c>
      <c r="H1354" s="82" t="s">
        <v>2790</v>
      </c>
      <c r="I1354" s="83" t="s">
        <v>65</v>
      </c>
      <c r="J1354" s="87" t="s">
        <v>69</v>
      </c>
      <c r="K1354" s="88">
        <v>913</v>
      </c>
    </row>
    <row r="1355" spans="2:11" ht="52.5" customHeight="1">
      <c r="B1355" s="132"/>
      <c r="C1355" s="77" t="s">
        <v>37</v>
      </c>
      <c r="D1355" s="78">
        <v>43077</v>
      </c>
      <c r="E1355" s="79" t="s">
        <v>2813</v>
      </c>
      <c r="F1355" s="80">
        <v>5655.3</v>
      </c>
      <c r="G1355" s="81" t="s">
        <v>225</v>
      </c>
      <c r="H1355" s="82" t="s">
        <v>2814</v>
      </c>
      <c r="I1355" s="83" t="s">
        <v>65</v>
      </c>
      <c r="J1355" s="87" t="s">
        <v>65</v>
      </c>
      <c r="K1355" s="88">
        <v>914</v>
      </c>
    </row>
    <row r="1356" spans="2:11" ht="72" customHeight="1">
      <c r="B1356" s="132"/>
      <c r="C1356" s="77" t="s">
        <v>37</v>
      </c>
      <c r="D1356" s="78">
        <v>43095</v>
      </c>
      <c r="E1356" s="79" t="s">
        <v>2815</v>
      </c>
      <c r="F1356" s="80">
        <v>528.98</v>
      </c>
      <c r="G1356" s="81" t="s">
        <v>225</v>
      </c>
      <c r="H1356" s="82" t="s">
        <v>2816</v>
      </c>
      <c r="I1356" s="83" t="s">
        <v>65</v>
      </c>
      <c r="J1356" s="87" t="s">
        <v>65</v>
      </c>
      <c r="K1356" s="88">
        <v>918</v>
      </c>
    </row>
    <row r="1357" spans="2:11" ht="52.5" customHeight="1">
      <c r="B1357" s="132"/>
      <c r="C1357" s="77" t="s">
        <v>127</v>
      </c>
      <c r="D1357" s="78">
        <v>43095</v>
      </c>
      <c r="E1357" s="79" t="s">
        <v>2817</v>
      </c>
      <c r="F1357" s="80">
        <v>62.51</v>
      </c>
      <c r="G1357" s="81" t="s">
        <v>109</v>
      </c>
      <c r="H1357" s="82" t="s">
        <v>2818</v>
      </c>
      <c r="I1357" s="83" t="s">
        <v>65</v>
      </c>
      <c r="J1357" s="87" t="s">
        <v>69</v>
      </c>
      <c r="K1357" s="88">
        <v>919</v>
      </c>
    </row>
    <row r="1358" spans="2:11" ht="52.5" customHeight="1">
      <c r="B1358" s="132"/>
      <c r="C1358" s="77" t="s">
        <v>37</v>
      </c>
      <c r="D1358" s="78" t="s">
        <v>2819</v>
      </c>
      <c r="E1358" s="79" t="s">
        <v>2820</v>
      </c>
      <c r="F1358" s="80">
        <v>700</v>
      </c>
      <c r="G1358" s="81" t="s">
        <v>109</v>
      </c>
      <c r="H1358" s="82" t="s">
        <v>673</v>
      </c>
      <c r="I1358" s="83" t="s">
        <v>65</v>
      </c>
      <c r="J1358" s="87" t="s">
        <v>65</v>
      </c>
      <c r="K1358" s="88">
        <v>921</v>
      </c>
    </row>
    <row r="1359" spans="2:11" ht="52.5" customHeight="1">
      <c r="B1359" s="132"/>
      <c r="C1359" s="77" t="s">
        <v>37</v>
      </c>
      <c r="D1359" s="78">
        <v>43112</v>
      </c>
      <c r="E1359" s="79" t="s">
        <v>2821</v>
      </c>
      <c r="F1359" s="80">
        <v>189.6</v>
      </c>
      <c r="G1359" s="81" t="s">
        <v>109</v>
      </c>
      <c r="H1359" s="82" t="s">
        <v>2822</v>
      </c>
      <c r="I1359" s="83" t="s">
        <v>65</v>
      </c>
      <c r="J1359" s="87" t="s">
        <v>69</v>
      </c>
      <c r="K1359" s="88">
        <v>922</v>
      </c>
    </row>
    <row r="1360" spans="2:11" ht="52.5" customHeight="1">
      <c r="B1360" s="132"/>
      <c r="C1360" s="77" t="s">
        <v>37</v>
      </c>
      <c r="D1360" s="78">
        <v>43117</v>
      </c>
      <c r="E1360" s="79" t="s">
        <v>2823</v>
      </c>
      <c r="F1360" s="80">
        <v>406.33</v>
      </c>
      <c r="G1360" s="81" t="s">
        <v>225</v>
      </c>
      <c r="H1360" s="82" t="s">
        <v>2824</v>
      </c>
      <c r="I1360" s="83" t="s">
        <v>65</v>
      </c>
      <c r="J1360" s="87" t="s">
        <v>65</v>
      </c>
      <c r="K1360" s="88">
        <v>923</v>
      </c>
    </row>
    <row r="1361" spans="2:11" ht="105.65" customHeight="1">
      <c r="B1361" s="132"/>
      <c r="C1361" s="77" t="s">
        <v>37</v>
      </c>
      <c r="D1361" s="78">
        <v>43117</v>
      </c>
      <c r="E1361" s="79" t="s">
        <v>2825</v>
      </c>
      <c r="F1361" s="80">
        <v>268.55</v>
      </c>
      <c r="G1361" s="81" t="s">
        <v>225</v>
      </c>
      <c r="H1361" s="82" t="s">
        <v>2826</v>
      </c>
      <c r="I1361" s="83" t="s">
        <v>65</v>
      </c>
      <c r="J1361" s="87" t="s">
        <v>65</v>
      </c>
      <c r="K1361" s="88">
        <v>924</v>
      </c>
    </row>
    <row r="1362" spans="2:11" ht="108" customHeight="1">
      <c r="B1362" s="132"/>
      <c r="C1362" s="77" t="s">
        <v>37</v>
      </c>
      <c r="D1362" s="78">
        <v>43117</v>
      </c>
      <c r="E1362" s="79" t="s">
        <v>2827</v>
      </c>
      <c r="F1362" s="80">
        <v>144.34</v>
      </c>
      <c r="G1362" s="81" t="s">
        <v>225</v>
      </c>
      <c r="H1362" s="82" t="s">
        <v>2828</v>
      </c>
      <c r="I1362" s="83" t="s">
        <v>65</v>
      </c>
      <c r="J1362" s="87" t="s">
        <v>65</v>
      </c>
      <c r="K1362" s="88">
        <v>925</v>
      </c>
    </row>
    <row r="1363" spans="2:11" ht="60" customHeight="1">
      <c r="B1363" s="132"/>
      <c r="C1363" s="77" t="s">
        <v>37</v>
      </c>
      <c r="D1363" s="78" t="s">
        <v>2829</v>
      </c>
      <c r="E1363" s="79" t="s">
        <v>2830</v>
      </c>
      <c r="F1363" s="80">
        <v>436.46</v>
      </c>
      <c r="G1363" s="81" t="s">
        <v>109</v>
      </c>
      <c r="H1363" s="82" t="s">
        <v>2831</v>
      </c>
      <c r="I1363" s="83" t="s">
        <v>65</v>
      </c>
      <c r="J1363" s="87" t="s">
        <v>65</v>
      </c>
      <c r="K1363" s="88">
        <v>926</v>
      </c>
    </row>
    <row r="1364" spans="2:11" ht="60" customHeight="1">
      <c r="B1364" s="132"/>
      <c r="C1364" s="77" t="s">
        <v>37</v>
      </c>
      <c r="D1364" s="78" t="s">
        <v>2832</v>
      </c>
      <c r="E1364" s="79" t="s">
        <v>2833</v>
      </c>
      <c r="F1364" s="80">
        <v>400</v>
      </c>
      <c r="G1364" s="81" t="s">
        <v>109</v>
      </c>
      <c r="H1364" s="82" t="s">
        <v>2834</v>
      </c>
      <c r="I1364" s="83" t="s">
        <v>65</v>
      </c>
      <c r="J1364" s="87" t="s">
        <v>69</v>
      </c>
      <c r="K1364" s="88">
        <v>928</v>
      </c>
    </row>
    <row r="1365" spans="2:11" ht="52.5" customHeight="1">
      <c r="B1365" s="132"/>
      <c r="C1365" s="77" t="s">
        <v>37</v>
      </c>
      <c r="D1365" s="78" t="s">
        <v>2835</v>
      </c>
      <c r="E1365" s="79" t="s">
        <v>2836</v>
      </c>
      <c r="F1365" s="80">
        <v>75.239999999999995</v>
      </c>
      <c r="G1365" s="81" t="s">
        <v>109</v>
      </c>
      <c r="H1365" s="82" t="s">
        <v>2837</v>
      </c>
      <c r="I1365" s="83" t="s">
        <v>65</v>
      </c>
      <c r="J1365" s="87" t="s">
        <v>69</v>
      </c>
      <c r="K1365" s="88">
        <v>929</v>
      </c>
    </row>
    <row r="1366" spans="2:11" ht="52.5" customHeight="1">
      <c r="B1366" s="132"/>
      <c r="C1366" s="77" t="s">
        <v>37</v>
      </c>
      <c r="D1366" s="78">
        <v>43138</v>
      </c>
      <c r="E1366" s="79" t="s">
        <v>2838</v>
      </c>
      <c r="F1366" s="80">
        <v>15.12</v>
      </c>
      <c r="G1366" s="81" t="s">
        <v>225</v>
      </c>
      <c r="H1366" s="82" t="s">
        <v>673</v>
      </c>
      <c r="I1366" s="83" t="s">
        <v>69</v>
      </c>
      <c r="J1366" s="87" t="s">
        <v>65</v>
      </c>
      <c r="K1366" s="88">
        <v>932</v>
      </c>
    </row>
    <row r="1367" spans="2:11" ht="102.65" customHeight="1">
      <c r="B1367" s="132"/>
      <c r="C1367" s="77" t="s">
        <v>37</v>
      </c>
      <c r="D1367" s="78">
        <v>43138</v>
      </c>
      <c r="E1367" s="79" t="s">
        <v>2839</v>
      </c>
      <c r="F1367" s="80">
        <v>433.45</v>
      </c>
      <c r="G1367" s="81" t="s">
        <v>225</v>
      </c>
      <c r="H1367" s="82" t="s">
        <v>2840</v>
      </c>
      <c r="I1367" s="83" t="s">
        <v>65</v>
      </c>
      <c r="J1367" s="87" t="s">
        <v>65</v>
      </c>
      <c r="K1367" s="88">
        <v>933</v>
      </c>
    </row>
    <row r="1368" spans="2:11" ht="72" customHeight="1">
      <c r="B1368" s="132"/>
      <c r="C1368" s="77" t="s">
        <v>37</v>
      </c>
      <c r="D1368" s="78">
        <v>43154</v>
      </c>
      <c r="E1368" s="79" t="s">
        <v>2763</v>
      </c>
      <c r="F1368" s="80">
        <v>9651.18</v>
      </c>
      <c r="G1368" s="81" t="s">
        <v>109</v>
      </c>
      <c r="H1368" s="82" t="s">
        <v>2841</v>
      </c>
      <c r="I1368" s="83" t="s">
        <v>65</v>
      </c>
      <c r="J1368" s="87" t="s">
        <v>65</v>
      </c>
      <c r="K1368" s="88">
        <v>938</v>
      </c>
    </row>
    <row r="1369" spans="2:11" ht="52.5" customHeight="1">
      <c r="B1369" s="132"/>
      <c r="C1369" s="77" t="s">
        <v>37</v>
      </c>
      <c r="D1369" s="78" t="s">
        <v>2842</v>
      </c>
      <c r="E1369" s="79" t="s">
        <v>2843</v>
      </c>
      <c r="F1369" s="80">
        <v>202</v>
      </c>
      <c r="G1369" s="81" t="s">
        <v>109</v>
      </c>
      <c r="H1369" s="82" t="s">
        <v>1680</v>
      </c>
      <c r="I1369" s="83" t="s">
        <v>65</v>
      </c>
      <c r="J1369" s="87" t="s">
        <v>69</v>
      </c>
      <c r="K1369" s="88">
        <v>939</v>
      </c>
    </row>
    <row r="1370" spans="2:11" ht="52.5" customHeight="1">
      <c r="B1370" s="132"/>
      <c r="C1370" s="77" t="s">
        <v>37</v>
      </c>
      <c r="D1370" s="78" t="s">
        <v>2844</v>
      </c>
      <c r="E1370" s="79" t="s">
        <v>2845</v>
      </c>
      <c r="F1370" s="80">
        <v>87.36</v>
      </c>
      <c r="G1370" s="81" t="s">
        <v>225</v>
      </c>
      <c r="H1370" s="82" t="s">
        <v>2846</v>
      </c>
      <c r="I1370" s="83" t="s">
        <v>65</v>
      </c>
      <c r="J1370" s="87" t="s">
        <v>65</v>
      </c>
      <c r="K1370" s="88">
        <v>940</v>
      </c>
    </row>
    <row r="1371" spans="2:11" ht="60" customHeight="1">
      <c r="B1371" s="132"/>
      <c r="C1371" s="77" t="s">
        <v>37</v>
      </c>
      <c r="D1371" s="78">
        <v>43167</v>
      </c>
      <c r="E1371" s="79" t="s">
        <v>2847</v>
      </c>
      <c r="F1371" s="80">
        <v>313</v>
      </c>
      <c r="G1371" s="81" t="s">
        <v>225</v>
      </c>
      <c r="H1371" s="82" t="s">
        <v>2848</v>
      </c>
      <c r="I1371" s="83" t="s">
        <v>65</v>
      </c>
      <c r="J1371" s="87" t="s">
        <v>65</v>
      </c>
      <c r="K1371" s="88">
        <v>942</v>
      </c>
    </row>
    <row r="1372" spans="2:11" ht="52.5" customHeight="1">
      <c r="B1372" s="132"/>
      <c r="C1372" s="77" t="s">
        <v>37</v>
      </c>
      <c r="D1372" s="78" t="s">
        <v>2849</v>
      </c>
      <c r="E1372" s="79" t="s">
        <v>2850</v>
      </c>
      <c r="F1372" s="80">
        <v>308.08</v>
      </c>
      <c r="G1372" s="81" t="s">
        <v>109</v>
      </c>
      <c r="H1372" s="82" t="s">
        <v>673</v>
      </c>
      <c r="I1372" s="83" t="s">
        <v>65</v>
      </c>
      <c r="J1372" s="87" t="s">
        <v>65</v>
      </c>
      <c r="K1372" s="88">
        <v>947</v>
      </c>
    </row>
    <row r="1373" spans="2:11" ht="52.5" customHeight="1">
      <c r="B1373" s="132"/>
      <c r="C1373" s="77" t="s">
        <v>37</v>
      </c>
      <c r="D1373" s="78" t="s">
        <v>2851</v>
      </c>
      <c r="E1373" s="79" t="s">
        <v>2852</v>
      </c>
      <c r="F1373" s="80">
        <v>92.3</v>
      </c>
      <c r="G1373" s="81" t="s">
        <v>109</v>
      </c>
      <c r="H1373" s="82" t="s">
        <v>41</v>
      </c>
      <c r="I1373" s="83" t="s">
        <v>65</v>
      </c>
      <c r="J1373" s="87" t="s">
        <v>69</v>
      </c>
      <c r="K1373" s="88">
        <v>950</v>
      </c>
    </row>
    <row r="1374" spans="2:11" ht="52.5" customHeight="1">
      <c r="B1374" s="132"/>
      <c r="C1374" s="77" t="s">
        <v>37</v>
      </c>
      <c r="D1374" s="78" t="s">
        <v>2853</v>
      </c>
      <c r="E1374" s="79" t="s">
        <v>2854</v>
      </c>
      <c r="F1374" s="80">
        <v>938.1</v>
      </c>
      <c r="G1374" s="81" t="s">
        <v>109</v>
      </c>
      <c r="H1374" s="82" t="s">
        <v>495</v>
      </c>
      <c r="I1374" s="83" t="s">
        <v>65</v>
      </c>
      <c r="J1374" s="87" t="s">
        <v>65</v>
      </c>
      <c r="K1374" s="88">
        <v>951</v>
      </c>
    </row>
    <row r="1375" spans="2:11" ht="52.5" customHeight="1">
      <c r="B1375" s="132"/>
      <c r="C1375" s="77" t="s">
        <v>37</v>
      </c>
      <c r="D1375" s="78" t="s">
        <v>2855</v>
      </c>
      <c r="E1375" s="79" t="s">
        <v>2856</v>
      </c>
      <c r="F1375" s="80">
        <v>699.9</v>
      </c>
      <c r="G1375" s="81" t="s">
        <v>109</v>
      </c>
      <c r="H1375" s="82" t="s">
        <v>2731</v>
      </c>
      <c r="I1375" s="83" t="s">
        <v>69</v>
      </c>
      <c r="J1375" s="87" t="s">
        <v>65</v>
      </c>
      <c r="K1375" s="88">
        <v>952</v>
      </c>
    </row>
    <row r="1376" spans="2:11" ht="52.5" customHeight="1">
      <c r="B1376" s="132"/>
      <c r="C1376" s="77" t="s">
        <v>37</v>
      </c>
      <c r="D1376" s="78">
        <v>43227</v>
      </c>
      <c r="E1376" s="79" t="s">
        <v>2857</v>
      </c>
      <c r="F1376" s="80">
        <v>273.57</v>
      </c>
      <c r="G1376" s="81" t="s">
        <v>109</v>
      </c>
      <c r="H1376" s="82" t="s">
        <v>2858</v>
      </c>
      <c r="I1376" s="83" t="s">
        <v>65</v>
      </c>
      <c r="J1376" s="87" t="s">
        <v>69</v>
      </c>
      <c r="K1376" s="88">
        <v>953</v>
      </c>
    </row>
    <row r="1377" spans="2:11" ht="52.5" customHeight="1">
      <c r="B1377" s="132"/>
      <c r="C1377" s="77" t="s">
        <v>779</v>
      </c>
      <c r="D1377" s="78">
        <v>43227</v>
      </c>
      <c r="E1377" s="79" t="s">
        <v>2859</v>
      </c>
      <c r="F1377" s="80">
        <v>2172</v>
      </c>
      <c r="G1377" s="81" t="s">
        <v>109</v>
      </c>
      <c r="H1377" s="82" t="s">
        <v>418</v>
      </c>
      <c r="I1377" s="83" t="s">
        <v>65</v>
      </c>
      <c r="J1377" s="87" t="s">
        <v>69</v>
      </c>
      <c r="K1377" s="88">
        <v>955</v>
      </c>
    </row>
    <row r="1378" spans="2:11" ht="52.5" customHeight="1">
      <c r="B1378" s="132"/>
      <c r="C1378" s="77" t="s">
        <v>37</v>
      </c>
      <c r="D1378" s="78">
        <v>43227</v>
      </c>
      <c r="E1378" s="79" t="s">
        <v>2860</v>
      </c>
      <c r="F1378" s="80">
        <v>1233.4000000000001</v>
      </c>
      <c r="G1378" s="81" t="s">
        <v>109</v>
      </c>
      <c r="H1378" s="82" t="s">
        <v>1680</v>
      </c>
      <c r="I1378" s="83" t="s">
        <v>65</v>
      </c>
      <c r="J1378" s="87" t="s">
        <v>69</v>
      </c>
      <c r="K1378" s="88">
        <v>956</v>
      </c>
    </row>
    <row r="1379" spans="2:11" ht="52.5" customHeight="1">
      <c r="B1379" s="132"/>
      <c r="C1379" s="77" t="s">
        <v>37</v>
      </c>
      <c r="D1379" s="78">
        <v>43229</v>
      </c>
      <c r="E1379" s="79" t="s">
        <v>2861</v>
      </c>
      <c r="F1379" s="80">
        <v>225.12</v>
      </c>
      <c r="G1379" s="81" t="s">
        <v>225</v>
      </c>
      <c r="H1379" s="82" t="s">
        <v>2862</v>
      </c>
      <c r="I1379" s="83" t="s">
        <v>65</v>
      </c>
      <c r="J1379" s="87" t="s">
        <v>65</v>
      </c>
      <c r="K1379" s="88">
        <v>957</v>
      </c>
    </row>
    <row r="1380" spans="2:11" ht="84" customHeight="1">
      <c r="B1380" s="132"/>
      <c r="C1380" s="77" t="s">
        <v>37</v>
      </c>
      <c r="D1380" s="78">
        <v>43235</v>
      </c>
      <c r="E1380" s="79" t="s">
        <v>2863</v>
      </c>
      <c r="F1380" s="80">
        <v>37</v>
      </c>
      <c r="G1380" s="81" t="s">
        <v>225</v>
      </c>
      <c r="H1380" s="82" t="s">
        <v>2864</v>
      </c>
      <c r="I1380" s="83" t="s">
        <v>65</v>
      </c>
      <c r="J1380" s="87" t="s">
        <v>65</v>
      </c>
      <c r="K1380" s="88">
        <v>960</v>
      </c>
    </row>
    <row r="1381" spans="2:11" ht="52.5" customHeight="1">
      <c r="B1381" s="132"/>
      <c r="C1381" s="77" t="s">
        <v>779</v>
      </c>
      <c r="D1381" s="78" t="s">
        <v>2865</v>
      </c>
      <c r="E1381" s="79" t="s">
        <v>2866</v>
      </c>
      <c r="F1381" s="80">
        <v>42028.47</v>
      </c>
      <c r="G1381" s="81" t="s">
        <v>109</v>
      </c>
      <c r="H1381" s="82" t="s">
        <v>783</v>
      </c>
      <c r="I1381" s="83" t="s">
        <v>65</v>
      </c>
      <c r="J1381" s="87" t="s">
        <v>65</v>
      </c>
      <c r="K1381" s="88">
        <v>963</v>
      </c>
    </row>
    <row r="1382" spans="2:11" ht="52.5" customHeight="1">
      <c r="B1382" s="132"/>
      <c r="C1382" s="77" t="s">
        <v>37</v>
      </c>
      <c r="D1382" s="78">
        <v>43250</v>
      </c>
      <c r="E1382" s="79" t="s">
        <v>2867</v>
      </c>
      <c r="F1382" s="80">
        <v>67.790000000000006</v>
      </c>
      <c r="G1382" s="81" t="s">
        <v>225</v>
      </c>
      <c r="H1382" s="82" t="s">
        <v>641</v>
      </c>
      <c r="I1382" s="83" t="s">
        <v>65</v>
      </c>
      <c r="J1382" s="87" t="s">
        <v>69</v>
      </c>
      <c r="K1382" s="88">
        <v>964</v>
      </c>
    </row>
    <row r="1383" spans="2:11" ht="52.5" customHeight="1">
      <c r="B1383" s="132"/>
      <c r="C1383" s="77" t="s">
        <v>127</v>
      </c>
      <c r="D1383" s="78" t="s">
        <v>2868</v>
      </c>
      <c r="E1383" s="79" t="s">
        <v>2869</v>
      </c>
      <c r="F1383" s="80">
        <v>30</v>
      </c>
      <c r="G1383" s="81" t="s">
        <v>109</v>
      </c>
      <c r="H1383" s="82" t="s">
        <v>2870</v>
      </c>
      <c r="I1383" s="83" t="s">
        <v>65</v>
      </c>
      <c r="J1383" s="87" t="s">
        <v>65</v>
      </c>
      <c r="K1383" s="88">
        <v>967</v>
      </c>
    </row>
    <row r="1384" spans="2:11" ht="52.5" customHeight="1">
      <c r="B1384" s="132"/>
      <c r="C1384" s="77" t="s">
        <v>37</v>
      </c>
      <c r="D1384" s="78">
        <v>43255</v>
      </c>
      <c r="E1384" s="79" t="s">
        <v>2869</v>
      </c>
      <c r="F1384" s="80">
        <v>153</v>
      </c>
      <c r="G1384" s="81" t="s">
        <v>109</v>
      </c>
      <c r="H1384" s="82" t="s">
        <v>673</v>
      </c>
      <c r="I1384" s="83" t="s">
        <v>69</v>
      </c>
      <c r="J1384" s="87" t="s">
        <v>65</v>
      </c>
      <c r="K1384" s="88">
        <v>968</v>
      </c>
    </row>
    <row r="1385" spans="2:11" ht="52.5" customHeight="1">
      <c r="B1385" s="132"/>
      <c r="C1385" s="77" t="s">
        <v>37</v>
      </c>
      <c r="D1385" s="78" t="s">
        <v>2871</v>
      </c>
      <c r="E1385" s="79" t="s">
        <v>2872</v>
      </c>
      <c r="F1385" s="80">
        <v>150.80000000000001</v>
      </c>
      <c r="G1385" s="81" t="s">
        <v>109</v>
      </c>
      <c r="H1385" s="82" t="s">
        <v>673</v>
      </c>
      <c r="I1385" s="83" t="s">
        <v>65</v>
      </c>
      <c r="J1385" s="87" t="s">
        <v>65</v>
      </c>
      <c r="K1385" s="88">
        <v>969</v>
      </c>
    </row>
    <row r="1386" spans="2:11" ht="120.75" customHeight="1">
      <c r="B1386" s="132"/>
      <c r="C1386" s="77" t="s">
        <v>37</v>
      </c>
      <c r="D1386" s="78">
        <v>43255</v>
      </c>
      <c r="E1386" s="79" t="s">
        <v>2873</v>
      </c>
      <c r="F1386" s="80">
        <v>2381</v>
      </c>
      <c r="G1386" s="81" t="s">
        <v>225</v>
      </c>
      <c r="H1386" s="82" t="s">
        <v>2874</v>
      </c>
      <c r="I1386" s="83" t="s">
        <v>65</v>
      </c>
      <c r="J1386" s="87" t="s">
        <v>65</v>
      </c>
      <c r="K1386" s="88">
        <v>970</v>
      </c>
    </row>
    <row r="1387" spans="2:11" ht="52.5" customHeight="1">
      <c r="B1387" s="132"/>
      <c r="C1387" s="77" t="s">
        <v>127</v>
      </c>
      <c r="D1387" s="78" t="s">
        <v>2875</v>
      </c>
      <c r="E1387" s="79" t="s">
        <v>2876</v>
      </c>
      <c r="F1387" s="80">
        <v>183.23</v>
      </c>
      <c r="G1387" s="81" t="s">
        <v>225</v>
      </c>
      <c r="H1387" s="82" t="s">
        <v>2877</v>
      </c>
      <c r="I1387" s="83" t="s">
        <v>65</v>
      </c>
      <c r="J1387" s="87" t="s">
        <v>69</v>
      </c>
      <c r="K1387" s="88">
        <v>971</v>
      </c>
    </row>
    <row r="1388" spans="2:11" ht="96" customHeight="1">
      <c r="B1388" s="132"/>
      <c r="C1388" s="77" t="s">
        <v>1900</v>
      </c>
      <c r="D1388" s="78" t="s">
        <v>2878</v>
      </c>
      <c r="E1388" s="79" t="s">
        <v>2879</v>
      </c>
      <c r="F1388" s="80">
        <v>40674.839999999997</v>
      </c>
      <c r="G1388" s="81" t="s">
        <v>2413</v>
      </c>
      <c r="H1388" s="82" t="s">
        <v>2880</v>
      </c>
      <c r="I1388" s="83" t="s">
        <v>65</v>
      </c>
      <c r="J1388" s="87" t="s">
        <v>65</v>
      </c>
      <c r="K1388" s="88">
        <v>972</v>
      </c>
    </row>
    <row r="1389" spans="2:11" ht="52.5" customHeight="1">
      <c r="B1389" s="132"/>
      <c r="C1389" s="77" t="s">
        <v>779</v>
      </c>
      <c r="D1389" s="78">
        <v>43259</v>
      </c>
      <c r="E1389" s="79" t="s">
        <v>2881</v>
      </c>
      <c r="F1389" s="80">
        <v>300</v>
      </c>
      <c r="G1389" s="81" t="s">
        <v>109</v>
      </c>
      <c r="H1389" s="82" t="s">
        <v>418</v>
      </c>
      <c r="I1389" s="83" t="s">
        <v>65</v>
      </c>
      <c r="J1389" s="87" t="s">
        <v>69</v>
      </c>
      <c r="K1389" s="88">
        <v>974</v>
      </c>
    </row>
    <row r="1390" spans="2:11" ht="52.5" customHeight="1">
      <c r="B1390" s="132"/>
      <c r="C1390" s="77" t="s">
        <v>779</v>
      </c>
      <c r="D1390" s="78" t="s">
        <v>2882</v>
      </c>
      <c r="E1390" s="79" t="s">
        <v>2866</v>
      </c>
      <c r="F1390" s="80">
        <v>2400.14</v>
      </c>
      <c r="G1390" s="81" t="s">
        <v>225</v>
      </c>
      <c r="H1390" s="82" t="s">
        <v>2883</v>
      </c>
      <c r="I1390" s="83" t="s">
        <v>65</v>
      </c>
      <c r="J1390" s="87" t="s">
        <v>69</v>
      </c>
      <c r="K1390" s="88">
        <v>977</v>
      </c>
    </row>
    <row r="1391" spans="2:11" ht="52.5" customHeight="1">
      <c r="B1391" s="132"/>
      <c r="C1391" s="77" t="s">
        <v>37</v>
      </c>
      <c r="D1391" s="78" t="s">
        <v>2884</v>
      </c>
      <c r="E1391" s="79" t="s">
        <v>2885</v>
      </c>
      <c r="F1391" s="80">
        <v>190.42</v>
      </c>
      <c r="G1391" s="81" t="s">
        <v>109</v>
      </c>
      <c r="H1391" s="82" t="s">
        <v>673</v>
      </c>
      <c r="I1391" s="83" t="s">
        <v>69</v>
      </c>
      <c r="J1391" s="87" t="s">
        <v>65</v>
      </c>
      <c r="K1391" s="88">
        <v>978</v>
      </c>
    </row>
    <row r="1392" spans="2:11" ht="52.5" customHeight="1">
      <c r="B1392" s="132"/>
      <c r="C1392" s="77" t="s">
        <v>37</v>
      </c>
      <c r="D1392" s="78">
        <v>43265</v>
      </c>
      <c r="E1392" s="79" t="s">
        <v>2886</v>
      </c>
      <c r="F1392" s="80">
        <v>45.57</v>
      </c>
      <c r="G1392" s="81" t="s">
        <v>109</v>
      </c>
      <c r="H1392" s="82" t="s">
        <v>673</v>
      </c>
      <c r="I1392" s="83" t="s">
        <v>69</v>
      </c>
      <c r="J1392" s="87" t="s">
        <v>65</v>
      </c>
      <c r="K1392" s="88">
        <v>979</v>
      </c>
    </row>
    <row r="1393" spans="2:11" ht="52.5" customHeight="1">
      <c r="B1393" s="132"/>
      <c r="C1393" s="77" t="s">
        <v>37</v>
      </c>
      <c r="D1393" s="78">
        <v>43265</v>
      </c>
      <c r="E1393" s="79" t="s">
        <v>2887</v>
      </c>
      <c r="F1393" s="80">
        <v>870.39</v>
      </c>
      <c r="G1393" s="81" t="s">
        <v>109</v>
      </c>
      <c r="H1393" s="82" t="s">
        <v>673</v>
      </c>
      <c r="I1393" s="83" t="s">
        <v>69</v>
      </c>
      <c r="J1393" s="87" t="s">
        <v>65</v>
      </c>
      <c r="K1393" s="88">
        <v>980</v>
      </c>
    </row>
    <row r="1394" spans="2:11" ht="52.5" customHeight="1">
      <c r="B1394" s="132"/>
      <c r="C1394" s="77" t="s">
        <v>37</v>
      </c>
      <c r="D1394" s="78">
        <v>43270</v>
      </c>
      <c r="E1394" s="79" t="s">
        <v>2888</v>
      </c>
      <c r="F1394" s="80">
        <v>123.51</v>
      </c>
      <c r="G1394" s="81" t="s">
        <v>225</v>
      </c>
      <c r="H1394" s="82" t="s">
        <v>673</v>
      </c>
      <c r="I1394" s="83" t="s">
        <v>65</v>
      </c>
      <c r="J1394" s="87" t="s">
        <v>69</v>
      </c>
      <c r="K1394" s="88">
        <v>981</v>
      </c>
    </row>
    <row r="1395" spans="2:11" ht="72" customHeight="1">
      <c r="B1395" s="132"/>
      <c r="C1395" s="77" t="s">
        <v>37</v>
      </c>
      <c r="D1395" s="78">
        <v>43278</v>
      </c>
      <c r="E1395" s="79" t="s">
        <v>2889</v>
      </c>
      <c r="F1395" s="80">
        <v>74.36</v>
      </c>
      <c r="G1395" s="81" t="s">
        <v>225</v>
      </c>
      <c r="H1395" s="82" t="s">
        <v>2890</v>
      </c>
      <c r="I1395" s="83" t="s">
        <v>65</v>
      </c>
      <c r="J1395" s="87" t="s">
        <v>65</v>
      </c>
      <c r="K1395" s="88">
        <v>983</v>
      </c>
    </row>
    <row r="1396" spans="2:11" ht="60" customHeight="1">
      <c r="B1396" s="132"/>
      <c r="C1396" s="77" t="s">
        <v>489</v>
      </c>
      <c r="D1396" s="78" t="s">
        <v>2891</v>
      </c>
      <c r="E1396" s="79" t="s">
        <v>2892</v>
      </c>
      <c r="F1396" s="80">
        <v>6159.3360000000002</v>
      </c>
      <c r="G1396" s="81" t="s">
        <v>109</v>
      </c>
      <c r="H1396" s="82" t="s">
        <v>2893</v>
      </c>
      <c r="I1396" s="83" t="s">
        <v>65</v>
      </c>
      <c r="J1396" s="87" t="s">
        <v>65</v>
      </c>
      <c r="K1396" s="88">
        <v>985</v>
      </c>
    </row>
    <row r="1397" spans="2:11" ht="52.5" customHeight="1">
      <c r="B1397" s="132"/>
      <c r="C1397" s="77" t="s">
        <v>37</v>
      </c>
      <c r="D1397" s="78" t="s">
        <v>2894</v>
      </c>
      <c r="E1397" s="79" t="s">
        <v>2892</v>
      </c>
      <c r="F1397" s="80">
        <v>21869.99</v>
      </c>
      <c r="G1397" s="81" t="s">
        <v>109</v>
      </c>
      <c r="H1397" s="82" t="s">
        <v>2895</v>
      </c>
      <c r="I1397" s="83" t="s">
        <v>65</v>
      </c>
      <c r="J1397" s="87" t="s">
        <v>65</v>
      </c>
      <c r="K1397" s="88">
        <v>986</v>
      </c>
    </row>
    <row r="1398" spans="2:11" ht="52.5" customHeight="1">
      <c r="B1398" s="132"/>
      <c r="C1398" s="77" t="s">
        <v>37</v>
      </c>
      <c r="D1398" s="78" t="s">
        <v>2896</v>
      </c>
      <c r="E1398" s="79" t="s">
        <v>2897</v>
      </c>
      <c r="F1398" s="80">
        <v>97.4</v>
      </c>
      <c r="G1398" s="81" t="s">
        <v>2898</v>
      </c>
      <c r="H1398" s="82" t="s">
        <v>2899</v>
      </c>
      <c r="I1398" s="83" t="s">
        <v>65</v>
      </c>
      <c r="J1398" s="87" t="s">
        <v>65</v>
      </c>
      <c r="K1398" s="88">
        <v>987</v>
      </c>
    </row>
    <row r="1399" spans="2:11" ht="52.5" customHeight="1">
      <c r="B1399" s="132"/>
      <c r="C1399" s="77" t="s">
        <v>37</v>
      </c>
      <c r="D1399" s="78">
        <v>43299</v>
      </c>
      <c r="E1399" s="79" t="s">
        <v>2900</v>
      </c>
      <c r="F1399" s="80">
        <v>93.61</v>
      </c>
      <c r="G1399" s="81" t="s">
        <v>225</v>
      </c>
      <c r="H1399" s="82" t="s">
        <v>2901</v>
      </c>
      <c r="I1399" s="83" t="s">
        <v>65</v>
      </c>
      <c r="J1399" s="87" t="s">
        <v>69</v>
      </c>
      <c r="K1399" s="88">
        <v>988</v>
      </c>
    </row>
    <row r="1400" spans="2:11" ht="60" customHeight="1">
      <c r="B1400" s="132"/>
      <c r="C1400" s="77" t="s">
        <v>37</v>
      </c>
      <c r="D1400" s="78">
        <v>43299</v>
      </c>
      <c r="E1400" s="79" t="s">
        <v>2902</v>
      </c>
      <c r="F1400" s="80">
        <v>174.02</v>
      </c>
      <c r="G1400" s="81" t="s">
        <v>225</v>
      </c>
      <c r="H1400" s="82" t="s">
        <v>1404</v>
      </c>
      <c r="I1400" s="83" t="s">
        <v>65</v>
      </c>
      <c r="J1400" s="87" t="s">
        <v>69</v>
      </c>
      <c r="K1400" s="88">
        <v>989</v>
      </c>
    </row>
    <row r="1401" spans="2:11" ht="52.5" customHeight="1">
      <c r="B1401" s="132"/>
      <c r="C1401" s="77" t="s">
        <v>37</v>
      </c>
      <c r="D1401" s="78">
        <v>43312</v>
      </c>
      <c r="E1401" s="79" t="s">
        <v>2903</v>
      </c>
      <c r="F1401" s="80">
        <v>174.19</v>
      </c>
      <c r="G1401" s="81" t="s">
        <v>109</v>
      </c>
      <c r="H1401" s="82" t="s">
        <v>117</v>
      </c>
      <c r="I1401" s="83" t="s">
        <v>65</v>
      </c>
      <c r="J1401" s="87" t="s">
        <v>65</v>
      </c>
      <c r="K1401" s="88">
        <v>995</v>
      </c>
    </row>
    <row r="1402" spans="2:11" ht="72" customHeight="1">
      <c r="B1402" s="132"/>
      <c r="C1402" s="77" t="s">
        <v>37</v>
      </c>
      <c r="D1402" s="78">
        <v>43326</v>
      </c>
      <c r="E1402" s="79" t="s">
        <v>2904</v>
      </c>
      <c r="F1402" s="80">
        <v>340.41</v>
      </c>
      <c r="G1402" s="81" t="s">
        <v>225</v>
      </c>
      <c r="H1402" s="82" t="s">
        <v>2905</v>
      </c>
      <c r="I1402" s="83" t="s">
        <v>65</v>
      </c>
      <c r="J1402" s="87" t="s">
        <v>65</v>
      </c>
      <c r="K1402" s="88">
        <v>997</v>
      </c>
    </row>
    <row r="1403" spans="2:11" ht="84" customHeight="1">
      <c r="B1403" s="132"/>
      <c r="C1403" s="77" t="s">
        <v>779</v>
      </c>
      <c r="D1403" s="78">
        <v>43334</v>
      </c>
      <c r="E1403" s="79" t="s">
        <v>2906</v>
      </c>
      <c r="F1403" s="80">
        <v>1139.97</v>
      </c>
      <c r="G1403" s="81" t="s">
        <v>109</v>
      </c>
      <c r="H1403" s="82" t="s">
        <v>2907</v>
      </c>
      <c r="I1403" s="83" t="s">
        <v>65</v>
      </c>
      <c r="J1403" s="87" t="s">
        <v>65</v>
      </c>
      <c r="K1403" s="88">
        <v>998</v>
      </c>
    </row>
    <row r="1404" spans="2:11" ht="52.5" customHeight="1">
      <c r="B1404" s="132"/>
      <c r="C1404" s="77" t="s">
        <v>37</v>
      </c>
      <c r="D1404" s="78">
        <v>43348</v>
      </c>
      <c r="E1404" s="79" t="s">
        <v>2908</v>
      </c>
      <c r="F1404" s="80">
        <v>311</v>
      </c>
      <c r="G1404" s="81" t="s">
        <v>109</v>
      </c>
      <c r="H1404" s="82" t="s">
        <v>611</v>
      </c>
      <c r="I1404" s="83" t="s">
        <v>65</v>
      </c>
      <c r="J1404" s="87" t="s">
        <v>69</v>
      </c>
      <c r="K1404" s="88">
        <v>999</v>
      </c>
    </row>
    <row r="1405" spans="2:11" ht="52.5" customHeight="1">
      <c r="B1405" s="132"/>
      <c r="C1405" s="77" t="s">
        <v>37</v>
      </c>
      <c r="D1405" s="78">
        <v>43348</v>
      </c>
      <c r="E1405" s="79" t="s">
        <v>2909</v>
      </c>
      <c r="F1405" s="80">
        <v>209.58</v>
      </c>
      <c r="G1405" s="81" t="s">
        <v>225</v>
      </c>
      <c r="H1405" s="82" t="s">
        <v>673</v>
      </c>
      <c r="I1405" s="83" t="s">
        <v>69</v>
      </c>
      <c r="J1405" s="87" t="s">
        <v>65</v>
      </c>
      <c r="K1405" s="88">
        <v>1000</v>
      </c>
    </row>
    <row r="1406" spans="2:11" ht="52.5" customHeight="1">
      <c r="B1406" s="132"/>
      <c r="C1406" s="77" t="s">
        <v>37</v>
      </c>
      <c r="D1406" s="78" t="s">
        <v>2910</v>
      </c>
      <c r="E1406" s="79" t="s">
        <v>2908</v>
      </c>
      <c r="F1406" s="80">
        <v>1581.91</v>
      </c>
      <c r="G1406" s="81" t="s">
        <v>109</v>
      </c>
      <c r="H1406" s="82" t="s">
        <v>2911</v>
      </c>
      <c r="I1406" s="83" t="s">
        <v>65</v>
      </c>
      <c r="J1406" s="87" t="s">
        <v>65</v>
      </c>
      <c r="K1406" s="88">
        <v>1002</v>
      </c>
    </row>
    <row r="1407" spans="2:11" ht="60" customHeight="1">
      <c r="B1407" s="132"/>
      <c r="C1407" s="77" t="s">
        <v>37</v>
      </c>
      <c r="D1407" s="78" t="s">
        <v>2912</v>
      </c>
      <c r="E1407" s="79" t="s">
        <v>2913</v>
      </c>
      <c r="F1407" s="80">
        <v>421.3</v>
      </c>
      <c r="G1407" s="81" t="s">
        <v>225</v>
      </c>
      <c r="H1407" s="82" t="s">
        <v>2914</v>
      </c>
      <c r="I1407" s="83" t="s">
        <v>65</v>
      </c>
      <c r="J1407" s="87" t="s">
        <v>69</v>
      </c>
      <c r="K1407" s="88">
        <v>1003</v>
      </c>
    </row>
    <row r="1408" spans="2:11" ht="52.5" customHeight="1">
      <c r="B1408" s="132"/>
      <c r="C1408" s="77" t="s">
        <v>37</v>
      </c>
      <c r="D1408" s="78" t="s">
        <v>2915</v>
      </c>
      <c r="E1408" s="79" t="s">
        <v>2916</v>
      </c>
      <c r="F1408" s="80">
        <v>250.8</v>
      </c>
      <c r="G1408" s="81" t="s">
        <v>109</v>
      </c>
      <c r="H1408" s="82" t="s">
        <v>673</v>
      </c>
      <c r="I1408" s="83" t="s">
        <v>69</v>
      </c>
      <c r="J1408" s="87" t="s">
        <v>65</v>
      </c>
      <c r="K1408" s="88">
        <v>1006</v>
      </c>
    </row>
    <row r="1409" spans="2:11" ht="52.5" customHeight="1">
      <c r="B1409" s="132"/>
      <c r="C1409" s="77" t="s">
        <v>37</v>
      </c>
      <c r="D1409" s="78" t="s">
        <v>2917</v>
      </c>
      <c r="E1409" s="79" t="s">
        <v>2918</v>
      </c>
      <c r="F1409" s="80">
        <v>410.6</v>
      </c>
      <c r="G1409" s="81" t="s">
        <v>114</v>
      </c>
      <c r="H1409" s="82" t="s">
        <v>98</v>
      </c>
      <c r="I1409" s="83" t="s">
        <v>65</v>
      </c>
      <c r="J1409" s="87" t="s">
        <v>65</v>
      </c>
      <c r="K1409" s="88">
        <v>1008</v>
      </c>
    </row>
    <row r="1410" spans="2:11" ht="52.5" customHeight="1">
      <c r="B1410" s="132"/>
      <c r="C1410" s="77" t="s">
        <v>37</v>
      </c>
      <c r="D1410" s="78">
        <v>43363</v>
      </c>
      <c r="E1410" s="79" t="s">
        <v>2919</v>
      </c>
      <c r="F1410" s="80">
        <v>1347</v>
      </c>
      <c r="G1410" s="81" t="s">
        <v>109</v>
      </c>
      <c r="H1410" s="82" t="s">
        <v>2728</v>
      </c>
      <c r="I1410" s="83" t="s">
        <v>65</v>
      </c>
      <c r="J1410" s="87" t="s">
        <v>65</v>
      </c>
      <c r="K1410" s="88">
        <v>1009</v>
      </c>
    </row>
    <row r="1411" spans="2:11" ht="52.5" customHeight="1">
      <c r="B1411" s="132"/>
      <c r="C1411" s="77" t="s">
        <v>37</v>
      </c>
      <c r="D1411" s="78">
        <v>43377</v>
      </c>
      <c r="E1411" s="79" t="s">
        <v>2920</v>
      </c>
      <c r="F1411" s="80">
        <v>10107.4</v>
      </c>
      <c r="G1411" s="81" t="s">
        <v>109</v>
      </c>
      <c r="H1411" s="82" t="s">
        <v>844</v>
      </c>
      <c r="I1411" s="83" t="s">
        <v>65</v>
      </c>
      <c r="J1411" s="87" t="s">
        <v>65</v>
      </c>
      <c r="K1411" s="88">
        <v>1010</v>
      </c>
    </row>
    <row r="1412" spans="2:11" ht="52.5" customHeight="1">
      <c r="B1412" s="132"/>
      <c r="C1412" s="77" t="s">
        <v>37</v>
      </c>
      <c r="D1412" s="78">
        <v>43383</v>
      </c>
      <c r="E1412" s="79" t="s">
        <v>2921</v>
      </c>
      <c r="F1412" s="80">
        <v>106.07</v>
      </c>
      <c r="G1412" s="81" t="s">
        <v>225</v>
      </c>
      <c r="H1412" s="82" t="s">
        <v>611</v>
      </c>
      <c r="I1412" s="83" t="s">
        <v>65</v>
      </c>
      <c r="J1412" s="87" t="s">
        <v>65</v>
      </c>
      <c r="K1412" s="88">
        <v>1012</v>
      </c>
    </row>
    <row r="1413" spans="2:11" ht="52.5" customHeight="1">
      <c r="B1413" s="132"/>
      <c r="C1413" s="77" t="s">
        <v>37</v>
      </c>
      <c r="D1413" s="78">
        <v>43383</v>
      </c>
      <c r="E1413" s="79" t="s">
        <v>2922</v>
      </c>
      <c r="F1413" s="80">
        <v>3015.09</v>
      </c>
      <c r="G1413" s="81" t="s">
        <v>109</v>
      </c>
      <c r="H1413" s="82" t="s">
        <v>2923</v>
      </c>
      <c r="I1413" s="83" t="s">
        <v>65</v>
      </c>
      <c r="J1413" s="87" t="s">
        <v>65</v>
      </c>
      <c r="K1413" s="88">
        <v>1013</v>
      </c>
    </row>
    <row r="1414" spans="2:11" ht="84" customHeight="1">
      <c r="B1414" s="132"/>
      <c r="C1414" s="77" t="s">
        <v>37</v>
      </c>
      <c r="D1414" s="78">
        <v>43385</v>
      </c>
      <c r="E1414" s="79" t="s">
        <v>2924</v>
      </c>
      <c r="F1414" s="80">
        <v>685</v>
      </c>
      <c r="G1414" s="81" t="s">
        <v>114</v>
      </c>
      <c r="H1414" s="82" t="s">
        <v>2925</v>
      </c>
      <c r="I1414" s="83" t="s">
        <v>65</v>
      </c>
      <c r="J1414" s="87" t="s">
        <v>65</v>
      </c>
      <c r="K1414" s="88">
        <v>1015</v>
      </c>
    </row>
    <row r="1415" spans="2:11" ht="52.5" customHeight="1">
      <c r="B1415" s="132"/>
      <c r="C1415" s="77" t="s">
        <v>37</v>
      </c>
      <c r="D1415" s="78" t="s">
        <v>2926</v>
      </c>
      <c r="E1415" s="79" t="s">
        <v>2927</v>
      </c>
      <c r="F1415" s="80">
        <v>700</v>
      </c>
      <c r="G1415" s="81" t="s">
        <v>109</v>
      </c>
      <c r="H1415" s="82" t="s">
        <v>257</v>
      </c>
      <c r="I1415" s="83" t="s">
        <v>65</v>
      </c>
      <c r="J1415" s="87" t="s">
        <v>69</v>
      </c>
      <c r="K1415" s="88">
        <v>1016</v>
      </c>
    </row>
    <row r="1416" spans="2:11" ht="52.5" customHeight="1">
      <c r="B1416" s="132"/>
      <c r="C1416" s="77" t="s">
        <v>37</v>
      </c>
      <c r="D1416" s="78" t="s">
        <v>2928</v>
      </c>
      <c r="E1416" s="79" t="s">
        <v>2929</v>
      </c>
      <c r="F1416" s="80">
        <v>2451</v>
      </c>
      <c r="G1416" s="81" t="s">
        <v>225</v>
      </c>
      <c r="H1416" s="82" t="s">
        <v>2930</v>
      </c>
      <c r="I1416" s="83" t="s">
        <v>65</v>
      </c>
      <c r="J1416" s="87" t="s">
        <v>65</v>
      </c>
      <c r="K1416" s="88">
        <v>1017</v>
      </c>
    </row>
    <row r="1417" spans="2:11" ht="52.5" customHeight="1">
      <c r="B1417" s="132"/>
      <c r="C1417" s="77" t="s">
        <v>127</v>
      </c>
      <c r="D1417" s="78" t="s">
        <v>2928</v>
      </c>
      <c r="E1417" s="79" t="s">
        <v>2929</v>
      </c>
      <c r="F1417" s="80">
        <v>200</v>
      </c>
      <c r="G1417" s="81" t="s">
        <v>225</v>
      </c>
      <c r="H1417" s="82" t="s">
        <v>2931</v>
      </c>
      <c r="I1417" s="83" t="s">
        <v>65</v>
      </c>
      <c r="J1417" s="87" t="s">
        <v>65</v>
      </c>
      <c r="K1417" s="88">
        <v>1018</v>
      </c>
    </row>
    <row r="1418" spans="2:11" ht="52.5" customHeight="1">
      <c r="B1418" s="132"/>
      <c r="C1418" s="77" t="s">
        <v>37</v>
      </c>
      <c r="D1418" s="78">
        <v>43419</v>
      </c>
      <c r="E1418" s="79" t="s">
        <v>2932</v>
      </c>
      <c r="F1418" s="80">
        <v>82.64</v>
      </c>
      <c r="G1418" s="81" t="s">
        <v>225</v>
      </c>
      <c r="H1418" s="82" t="s">
        <v>41</v>
      </c>
      <c r="I1418" s="83" t="s">
        <v>69</v>
      </c>
      <c r="J1418" s="87" t="s">
        <v>65</v>
      </c>
      <c r="K1418" s="88">
        <v>1021</v>
      </c>
    </row>
    <row r="1419" spans="2:11" ht="60" customHeight="1">
      <c r="B1419" s="132"/>
      <c r="C1419" s="77" t="s">
        <v>37</v>
      </c>
      <c r="D1419" s="78" t="s">
        <v>2933</v>
      </c>
      <c r="E1419" s="79" t="s">
        <v>2934</v>
      </c>
      <c r="F1419" s="80">
        <v>1212.04</v>
      </c>
      <c r="G1419" s="81" t="s">
        <v>2898</v>
      </c>
      <c r="H1419" s="82" t="s">
        <v>2935</v>
      </c>
      <c r="I1419" s="83" t="s">
        <v>65</v>
      </c>
      <c r="J1419" s="87" t="s">
        <v>65</v>
      </c>
      <c r="K1419" s="88">
        <v>1022</v>
      </c>
    </row>
    <row r="1420" spans="2:11" ht="52.5" customHeight="1">
      <c r="B1420" s="132"/>
      <c r="C1420" s="77" t="s">
        <v>37</v>
      </c>
      <c r="D1420" s="78">
        <v>43423</v>
      </c>
      <c r="E1420" s="79" t="s">
        <v>2936</v>
      </c>
      <c r="F1420" s="80">
        <v>412.57</v>
      </c>
      <c r="G1420" s="81" t="s">
        <v>109</v>
      </c>
      <c r="H1420" s="82" t="s">
        <v>2923</v>
      </c>
      <c r="I1420" s="83" t="s">
        <v>65</v>
      </c>
      <c r="J1420" s="87" t="s">
        <v>65</v>
      </c>
      <c r="K1420" s="88">
        <v>1023</v>
      </c>
    </row>
    <row r="1421" spans="2:11" ht="52.5" customHeight="1">
      <c r="B1421" s="132"/>
      <c r="C1421" s="77" t="s">
        <v>37</v>
      </c>
      <c r="D1421" s="78" t="s">
        <v>2937</v>
      </c>
      <c r="E1421" s="79" t="s">
        <v>2938</v>
      </c>
      <c r="F1421" s="80">
        <v>97.4</v>
      </c>
      <c r="G1421" s="81" t="s">
        <v>2898</v>
      </c>
      <c r="H1421" s="82" t="s">
        <v>2939</v>
      </c>
      <c r="I1421" s="83" t="s">
        <v>65</v>
      </c>
      <c r="J1421" s="87" t="s">
        <v>69</v>
      </c>
      <c r="K1421" s="88">
        <v>1025</v>
      </c>
    </row>
    <row r="1422" spans="2:11" ht="52.5" customHeight="1">
      <c r="B1422" s="132"/>
      <c r="C1422" s="77" t="s">
        <v>37</v>
      </c>
      <c r="D1422" s="78" t="s">
        <v>2940</v>
      </c>
      <c r="E1422" s="79" t="s">
        <v>2941</v>
      </c>
      <c r="F1422" s="80">
        <v>1364.7</v>
      </c>
      <c r="G1422" s="81" t="s">
        <v>114</v>
      </c>
      <c r="H1422" s="82" t="s">
        <v>649</v>
      </c>
      <c r="I1422" s="83" t="s">
        <v>65</v>
      </c>
      <c r="J1422" s="87" t="s">
        <v>69</v>
      </c>
      <c r="K1422" s="88">
        <v>1027</v>
      </c>
    </row>
    <row r="1423" spans="2:11" ht="60" customHeight="1">
      <c r="B1423" s="132"/>
      <c r="C1423" s="77" t="s">
        <v>37</v>
      </c>
      <c r="D1423" s="78" t="s">
        <v>2942</v>
      </c>
      <c r="E1423" s="79" t="s">
        <v>2943</v>
      </c>
      <c r="F1423" s="80">
        <v>280.8</v>
      </c>
      <c r="G1423" s="81" t="s">
        <v>2898</v>
      </c>
      <c r="H1423" s="82" t="s">
        <v>2944</v>
      </c>
      <c r="I1423" s="83" t="s">
        <v>65</v>
      </c>
      <c r="J1423" s="87" t="s">
        <v>65</v>
      </c>
      <c r="K1423" s="88">
        <v>1028</v>
      </c>
    </row>
    <row r="1424" spans="2:11" ht="52.5" customHeight="1">
      <c r="B1424" s="132"/>
      <c r="C1424" s="77" t="s">
        <v>37</v>
      </c>
      <c r="D1424" s="78" t="s">
        <v>2945</v>
      </c>
      <c r="E1424" s="79" t="s">
        <v>2946</v>
      </c>
      <c r="F1424" s="80">
        <v>400</v>
      </c>
      <c r="G1424" s="81" t="s">
        <v>225</v>
      </c>
      <c r="H1424" s="82" t="s">
        <v>2586</v>
      </c>
      <c r="I1424" s="83" t="s">
        <v>65</v>
      </c>
      <c r="J1424" s="87" t="s">
        <v>65</v>
      </c>
      <c r="K1424" s="88">
        <v>1029</v>
      </c>
    </row>
    <row r="1425" spans="2:11" ht="52.5" customHeight="1">
      <c r="B1425" s="132"/>
      <c r="C1425" s="77" t="s">
        <v>127</v>
      </c>
      <c r="D1425" s="78">
        <v>43438</v>
      </c>
      <c r="E1425" s="79" t="s">
        <v>2947</v>
      </c>
      <c r="F1425" s="80">
        <v>260.7</v>
      </c>
      <c r="G1425" s="81" t="s">
        <v>225</v>
      </c>
      <c r="H1425" s="82" t="s">
        <v>2948</v>
      </c>
      <c r="I1425" s="83" t="s">
        <v>65</v>
      </c>
      <c r="J1425" s="87" t="s">
        <v>69</v>
      </c>
      <c r="K1425" s="88">
        <v>1031</v>
      </c>
    </row>
    <row r="1426" spans="2:11" ht="93.75" customHeight="1">
      <c r="B1426" s="132"/>
      <c r="C1426" s="77" t="s">
        <v>37</v>
      </c>
      <c r="D1426" s="78" t="s">
        <v>2949</v>
      </c>
      <c r="E1426" s="79" t="s">
        <v>2950</v>
      </c>
      <c r="F1426" s="80">
        <v>1322.3</v>
      </c>
      <c r="G1426" s="81" t="s">
        <v>109</v>
      </c>
      <c r="H1426" s="82" t="s">
        <v>2951</v>
      </c>
      <c r="I1426" s="83" t="s">
        <v>65</v>
      </c>
      <c r="J1426" s="87" t="s">
        <v>65</v>
      </c>
      <c r="K1426" s="88">
        <v>1032</v>
      </c>
    </row>
    <row r="1427" spans="2:11" ht="52.5" customHeight="1">
      <c r="B1427" s="132"/>
      <c r="C1427" s="77" t="s">
        <v>37</v>
      </c>
      <c r="D1427" s="78">
        <v>43453</v>
      </c>
      <c r="E1427" s="79" t="s">
        <v>2952</v>
      </c>
      <c r="F1427" s="80">
        <v>399.3</v>
      </c>
      <c r="G1427" s="81" t="s">
        <v>225</v>
      </c>
      <c r="H1427" s="82" t="s">
        <v>333</v>
      </c>
      <c r="I1427" s="83" t="s">
        <v>65</v>
      </c>
      <c r="J1427" s="87" t="s">
        <v>69</v>
      </c>
      <c r="K1427" s="88">
        <v>1034</v>
      </c>
    </row>
    <row r="1428" spans="2:11" ht="52.5" customHeight="1">
      <c r="B1428" s="132"/>
      <c r="C1428" s="77" t="s">
        <v>37</v>
      </c>
      <c r="D1428" s="78">
        <v>43455</v>
      </c>
      <c r="E1428" s="79" t="s">
        <v>2953</v>
      </c>
      <c r="F1428" s="80">
        <v>2265.1</v>
      </c>
      <c r="G1428" s="81" t="s">
        <v>109</v>
      </c>
      <c r="H1428" s="82" t="s">
        <v>2939</v>
      </c>
      <c r="I1428" s="83" t="s">
        <v>65</v>
      </c>
      <c r="J1428" s="87" t="s">
        <v>69</v>
      </c>
      <c r="K1428" s="88">
        <v>1035</v>
      </c>
    </row>
    <row r="1429" spans="2:11" ht="52.5" customHeight="1">
      <c r="B1429" s="132"/>
      <c r="C1429" s="77" t="s">
        <v>37</v>
      </c>
      <c r="D1429" s="78">
        <v>43474</v>
      </c>
      <c r="E1429" s="79" t="s">
        <v>2954</v>
      </c>
      <c r="F1429" s="80">
        <v>79.34</v>
      </c>
      <c r="G1429" s="81" t="s">
        <v>225</v>
      </c>
      <c r="H1429" s="82" t="s">
        <v>2955</v>
      </c>
      <c r="I1429" s="83" t="s">
        <v>65</v>
      </c>
      <c r="J1429" s="87" t="s">
        <v>69</v>
      </c>
      <c r="K1429" s="88">
        <v>1037</v>
      </c>
    </row>
    <row r="1430" spans="2:11" ht="52.5" customHeight="1">
      <c r="B1430" s="132"/>
      <c r="C1430" s="77" t="s">
        <v>37</v>
      </c>
      <c r="D1430" s="78" t="s">
        <v>2956</v>
      </c>
      <c r="E1430" s="79" t="s">
        <v>2957</v>
      </c>
      <c r="F1430" s="80">
        <v>107.49</v>
      </c>
      <c r="G1430" s="81" t="s">
        <v>225</v>
      </c>
      <c r="H1430" s="82" t="s">
        <v>2958</v>
      </c>
      <c r="I1430" s="83" t="s">
        <v>65</v>
      </c>
      <c r="J1430" s="87" t="s">
        <v>69</v>
      </c>
      <c r="K1430" s="88">
        <v>1038</v>
      </c>
    </row>
    <row r="1431" spans="2:11" ht="52.5" customHeight="1">
      <c r="B1431" s="132"/>
      <c r="C1431" s="77" t="s">
        <v>37</v>
      </c>
      <c r="D1431" s="78">
        <v>43476</v>
      </c>
      <c r="E1431" s="79" t="s">
        <v>2959</v>
      </c>
      <c r="F1431" s="80">
        <v>64.599999999999994</v>
      </c>
      <c r="G1431" s="81" t="s">
        <v>225</v>
      </c>
      <c r="H1431" s="82" t="s">
        <v>2960</v>
      </c>
      <c r="I1431" s="83" t="s">
        <v>65</v>
      </c>
      <c r="J1431" s="87" t="s">
        <v>69</v>
      </c>
      <c r="K1431" s="88">
        <v>1039</v>
      </c>
    </row>
    <row r="1432" spans="2:11" ht="60" customHeight="1">
      <c r="B1432" s="132"/>
      <c r="C1432" s="77" t="s">
        <v>37</v>
      </c>
      <c r="D1432" s="78" t="s">
        <v>2961</v>
      </c>
      <c r="E1432" s="79" t="s">
        <v>2962</v>
      </c>
      <c r="F1432" s="80">
        <v>1577.93</v>
      </c>
      <c r="G1432" s="81" t="s">
        <v>109</v>
      </c>
      <c r="H1432" s="82" t="s">
        <v>795</v>
      </c>
      <c r="I1432" s="83" t="s">
        <v>65</v>
      </c>
      <c r="J1432" s="87" t="s">
        <v>65</v>
      </c>
      <c r="K1432" s="88">
        <v>1042</v>
      </c>
    </row>
    <row r="1433" spans="2:11" ht="52.5" customHeight="1">
      <c r="B1433" s="132"/>
      <c r="C1433" s="77" t="s">
        <v>127</v>
      </c>
      <c r="D1433" s="78">
        <v>43497</v>
      </c>
      <c r="E1433" s="79" t="s">
        <v>2963</v>
      </c>
      <c r="F1433" s="80">
        <v>78.17</v>
      </c>
      <c r="G1433" s="81" t="s">
        <v>225</v>
      </c>
      <c r="H1433" s="82" t="s">
        <v>2964</v>
      </c>
      <c r="I1433" s="83" t="s">
        <v>65</v>
      </c>
      <c r="J1433" s="87" t="s">
        <v>65</v>
      </c>
      <c r="K1433" s="88">
        <v>1043</v>
      </c>
    </row>
    <row r="1434" spans="2:11" ht="52.5" customHeight="1">
      <c r="B1434" s="132"/>
      <c r="C1434" s="77" t="s">
        <v>37</v>
      </c>
      <c r="D1434" s="78" t="s">
        <v>2965</v>
      </c>
      <c r="E1434" s="79" t="s">
        <v>2966</v>
      </c>
      <c r="F1434" s="80">
        <v>4931.49</v>
      </c>
      <c r="G1434" s="81" t="s">
        <v>109</v>
      </c>
      <c r="H1434" s="82" t="s">
        <v>170</v>
      </c>
      <c r="I1434" s="83" t="s">
        <v>69</v>
      </c>
      <c r="J1434" s="87" t="s">
        <v>65</v>
      </c>
      <c r="K1434" s="88">
        <v>1044</v>
      </c>
    </row>
    <row r="1435" spans="2:11" ht="52.5" customHeight="1">
      <c r="B1435" s="132"/>
      <c r="C1435" s="77" t="s">
        <v>37</v>
      </c>
      <c r="D1435" s="78" t="s">
        <v>2967</v>
      </c>
      <c r="E1435" s="79" t="s">
        <v>2968</v>
      </c>
      <c r="F1435" s="80">
        <v>749.77</v>
      </c>
      <c r="G1435" s="81" t="s">
        <v>2413</v>
      </c>
      <c r="H1435" s="82" t="s">
        <v>98</v>
      </c>
      <c r="I1435" s="83" t="s">
        <v>65</v>
      </c>
      <c r="J1435" s="87" t="s">
        <v>65</v>
      </c>
      <c r="K1435" s="88">
        <v>1045</v>
      </c>
    </row>
    <row r="1436" spans="2:11" ht="52.5" customHeight="1">
      <c r="B1436" s="132"/>
      <c r="C1436" s="77" t="s">
        <v>37</v>
      </c>
      <c r="D1436" s="78">
        <v>43503</v>
      </c>
      <c r="E1436" s="79" t="s">
        <v>2969</v>
      </c>
      <c r="F1436" s="80">
        <v>533.1</v>
      </c>
      <c r="G1436" s="81" t="s">
        <v>109</v>
      </c>
      <c r="H1436" s="82" t="s">
        <v>1071</v>
      </c>
      <c r="I1436" s="83" t="s">
        <v>65</v>
      </c>
      <c r="J1436" s="87" t="s">
        <v>69</v>
      </c>
      <c r="K1436" s="88">
        <v>1046</v>
      </c>
    </row>
    <row r="1437" spans="2:11" ht="52.5" customHeight="1">
      <c r="B1437" s="132"/>
      <c r="C1437" s="77" t="s">
        <v>37</v>
      </c>
      <c r="D1437" s="78" t="s">
        <v>2970</v>
      </c>
      <c r="E1437" s="79" t="s">
        <v>2971</v>
      </c>
      <c r="F1437" s="80">
        <v>28.72</v>
      </c>
      <c r="G1437" s="81" t="s">
        <v>109</v>
      </c>
      <c r="H1437" s="82" t="s">
        <v>2972</v>
      </c>
      <c r="I1437" s="83" t="s">
        <v>65</v>
      </c>
      <c r="J1437" s="87" t="s">
        <v>65</v>
      </c>
      <c r="K1437" s="88">
        <v>1048</v>
      </c>
    </row>
    <row r="1438" spans="2:11" ht="60" customHeight="1">
      <c r="B1438" s="132"/>
      <c r="C1438" s="77" t="s">
        <v>37</v>
      </c>
      <c r="D1438" s="78" t="s">
        <v>2973</v>
      </c>
      <c r="E1438" s="79" t="s">
        <v>2974</v>
      </c>
      <c r="F1438" s="80">
        <v>7001.06</v>
      </c>
      <c r="G1438" s="81" t="s">
        <v>109</v>
      </c>
      <c r="H1438" s="82" t="s">
        <v>2724</v>
      </c>
      <c r="I1438" s="83" t="s">
        <v>65</v>
      </c>
      <c r="J1438" s="87" t="s">
        <v>65</v>
      </c>
      <c r="K1438" s="88">
        <v>1050</v>
      </c>
    </row>
    <row r="1439" spans="2:11" ht="52.5" customHeight="1">
      <c r="B1439" s="132"/>
      <c r="C1439" s="77" t="s">
        <v>110</v>
      </c>
      <c r="D1439" s="78">
        <v>43524</v>
      </c>
      <c r="E1439" s="79" t="s">
        <v>2975</v>
      </c>
      <c r="F1439" s="80">
        <v>4008.1</v>
      </c>
      <c r="G1439" s="81" t="s">
        <v>109</v>
      </c>
      <c r="H1439" s="82" t="s">
        <v>2939</v>
      </c>
      <c r="I1439" s="83" t="s">
        <v>65</v>
      </c>
      <c r="J1439" s="87" t="s">
        <v>69</v>
      </c>
      <c r="K1439" s="88">
        <v>1051</v>
      </c>
    </row>
    <row r="1440" spans="2:11" ht="52.5" customHeight="1">
      <c r="B1440" s="132"/>
      <c r="C1440" s="77" t="s">
        <v>37</v>
      </c>
      <c r="D1440" s="78">
        <v>43528</v>
      </c>
      <c r="E1440" s="79" t="s">
        <v>2976</v>
      </c>
      <c r="F1440" s="80">
        <v>2518.4499999999998</v>
      </c>
      <c r="G1440" s="81" t="s">
        <v>109</v>
      </c>
      <c r="H1440" s="82" t="s">
        <v>2977</v>
      </c>
      <c r="I1440" s="83" t="s">
        <v>65</v>
      </c>
      <c r="J1440" s="87" t="s">
        <v>65</v>
      </c>
      <c r="K1440" s="88">
        <v>1052</v>
      </c>
    </row>
    <row r="1441" spans="2:11" ht="52.5" customHeight="1">
      <c r="B1441" s="132"/>
      <c r="C1441" s="77" t="s">
        <v>127</v>
      </c>
      <c r="D1441" s="78">
        <v>43532</v>
      </c>
      <c r="E1441" s="79" t="s">
        <v>2978</v>
      </c>
      <c r="F1441" s="80">
        <v>200</v>
      </c>
      <c r="G1441" s="81" t="s">
        <v>109</v>
      </c>
      <c r="H1441" s="82" t="s">
        <v>2979</v>
      </c>
      <c r="I1441" s="83" t="s">
        <v>65</v>
      </c>
      <c r="J1441" s="87" t="s">
        <v>69</v>
      </c>
      <c r="K1441" s="88">
        <v>1053</v>
      </c>
    </row>
    <row r="1442" spans="2:11" ht="52.5" customHeight="1">
      <c r="B1442" s="132"/>
      <c r="C1442" s="77" t="s">
        <v>37</v>
      </c>
      <c r="D1442" s="78">
        <v>43532</v>
      </c>
      <c r="E1442" s="79" t="s">
        <v>2978</v>
      </c>
      <c r="F1442" s="80">
        <v>264.24</v>
      </c>
      <c r="G1442" s="81" t="s">
        <v>109</v>
      </c>
      <c r="H1442" s="82" t="s">
        <v>2980</v>
      </c>
      <c r="I1442" s="83" t="s">
        <v>65</v>
      </c>
      <c r="J1442" s="87" t="s">
        <v>69</v>
      </c>
      <c r="K1442" s="88">
        <v>1054</v>
      </c>
    </row>
    <row r="1443" spans="2:11" ht="99" customHeight="1">
      <c r="B1443" s="132"/>
      <c r="C1443" s="77" t="s">
        <v>37</v>
      </c>
      <c r="D1443" s="78" t="s">
        <v>2981</v>
      </c>
      <c r="E1443" s="79" t="s">
        <v>2982</v>
      </c>
      <c r="F1443" s="80">
        <v>11501</v>
      </c>
      <c r="G1443" s="81" t="s">
        <v>225</v>
      </c>
      <c r="H1443" s="82" t="s">
        <v>2983</v>
      </c>
      <c r="I1443" s="83" t="s">
        <v>65</v>
      </c>
      <c r="J1443" s="87" t="s">
        <v>65</v>
      </c>
      <c r="K1443" s="88">
        <v>1056</v>
      </c>
    </row>
    <row r="1444" spans="2:11" ht="52.5" customHeight="1">
      <c r="B1444" s="132"/>
      <c r="C1444" s="77" t="s">
        <v>127</v>
      </c>
      <c r="D1444" s="78">
        <v>43539</v>
      </c>
      <c r="E1444" s="79" t="s">
        <v>2984</v>
      </c>
      <c r="F1444" s="80">
        <v>398.17</v>
      </c>
      <c r="G1444" s="81" t="s">
        <v>225</v>
      </c>
      <c r="H1444" s="82" t="s">
        <v>2590</v>
      </c>
      <c r="I1444" s="83" t="s">
        <v>65</v>
      </c>
      <c r="J1444" s="87" t="s">
        <v>65</v>
      </c>
      <c r="K1444" s="88">
        <v>1057</v>
      </c>
    </row>
    <row r="1445" spans="2:11" ht="52.5" customHeight="1">
      <c r="B1445" s="132"/>
      <c r="C1445" s="77" t="s">
        <v>37</v>
      </c>
      <c r="D1445" s="78">
        <v>43539</v>
      </c>
      <c r="E1445" s="79" t="s">
        <v>2985</v>
      </c>
      <c r="F1445" s="80">
        <v>1080.0999999999999</v>
      </c>
      <c r="G1445" s="81" t="s">
        <v>109</v>
      </c>
      <c r="H1445" s="82" t="s">
        <v>2986</v>
      </c>
      <c r="I1445" s="83" t="s">
        <v>65</v>
      </c>
      <c r="J1445" s="87" t="s">
        <v>65</v>
      </c>
      <c r="K1445" s="88">
        <v>1058</v>
      </c>
    </row>
    <row r="1446" spans="2:11" ht="52.5" customHeight="1">
      <c r="B1446" s="132"/>
      <c r="C1446" s="77" t="s">
        <v>37</v>
      </c>
      <c r="D1446" s="78" t="s">
        <v>2987</v>
      </c>
      <c r="E1446" s="79" t="s">
        <v>2988</v>
      </c>
      <c r="F1446" s="80">
        <v>2787.76</v>
      </c>
      <c r="G1446" s="81" t="s">
        <v>2413</v>
      </c>
      <c r="H1446" s="82" t="s">
        <v>844</v>
      </c>
      <c r="I1446" s="83" t="s">
        <v>65</v>
      </c>
      <c r="J1446" s="87" t="s">
        <v>65</v>
      </c>
      <c r="K1446" s="88">
        <v>1059</v>
      </c>
    </row>
    <row r="1447" spans="2:11" ht="52.5" customHeight="1">
      <c r="B1447" s="132"/>
      <c r="C1447" s="77" t="s">
        <v>127</v>
      </c>
      <c r="D1447" s="78" t="s">
        <v>2989</v>
      </c>
      <c r="E1447" s="79" t="s">
        <v>2990</v>
      </c>
      <c r="F1447" s="80">
        <v>82</v>
      </c>
      <c r="G1447" s="81" t="s">
        <v>126</v>
      </c>
      <c r="H1447" s="82" t="s">
        <v>257</v>
      </c>
      <c r="I1447" s="83" t="s">
        <v>65</v>
      </c>
      <c r="J1447" s="87" t="s">
        <v>69</v>
      </c>
      <c r="K1447" s="88">
        <v>1060</v>
      </c>
    </row>
    <row r="1448" spans="2:11" ht="52.5" customHeight="1">
      <c r="B1448" s="132"/>
      <c r="C1448" s="77" t="s">
        <v>37</v>
      </c>
      <c r="D1448" s="78" t="s">
        <v>2991</v>
      </c>
      <c r="E1448" s="79" t="s">
        <v>2990</v>
      </c>
      <c r="F1448" s="80">
        <v>477.7</v>
      </c>
      <c r="G1448" s="81" t="s">
        <v>126</v>
      </c>
      <c r="H1448" s="82" t="s">
        <v>624</v>
      </c>
      <c r="I1448" s="83" t="s">
        <v>65</v>
      </c>
      <c r="J1448" s="87" t="s">
        <v>69</v>
      </c>
      <c r="K1448" s="88">
        <v>1061</v>
      </c>
    </row>
    <row r="1449" spans="2:11" ht="52.5" customHeight="1">
      <c r="B1449" s="132"/>
      <c r="C1449" s="77" t="s">
        <v>37</v>
      </c>
      <c r="D1449" s="78">
        <v>43565</v>
      </c>
      <c r="E1449" s="79" t="s">
        <v>2992</v>
      </c>
      <c r="F1449" s="80">
        <v>36.700000000000003</v>
      </c>
      <c r="G1449" s="81" t="s">
        <v>126</v>
      </c>
      <c r="H1449" s="82" t="s">
        <v>518</v>
      </c>
      <c r="I1449" s="83" t="s">
        <v>65</v>
      </c>
      <c r="J1449" s="87" t="s">
        <v>69</v>
      </c>
      <c r="K1449" s="88">
        <v>1063</v>
      </c>
    </row>
    <row r="1450" spans="2:11" ht="60" customHeight="1">
      <c r="B1450" s="132"/>
      <c r="C1450" s="77" t="s">
        <v>37</v>
      </c>
      <c r="D1450" s="78" t="s">
        <v>2993</v>
      </c>
      <c r="E1450" s="79" t="s">
        <v>2994</v>
      </c>
      <c r="F1450" s="80">
        <v>1570.7</v>
      </c>
      <c r="G1450" s="81" t="s">
        <v>124</v>
      </c>
      <c r="H1450" s="82" t="s">
        <v>795</v>
      </c>
      <c r="I1450" s="83" t="s">
        <v>65</v>
      </c>
      <c r="J1450" s="87" t="s">
        <v>65</v>
      </c>
      <c r="K1450" s="88">
        <v>1065</v>
      </c>
    </row>
    <row r="1451" spans="2:11" ht="52.5" customHeight="1">
      <c r="B1451" s="132"/>
      <c r="C1451" s="77" t="s">
        <v>37</v>
      </c>
      <c r="D1451" s="78">
        <v>43579</v>
      </c>
      <c r="E1451" s="79" t="s">
        <v>2995</v>
      </c>
      <c r="F1451" s="80">
        <v>104</v>
      </c>
      <c r="G1451" s="81" t="s">
        <v>126</v>
      </c>
      <c r="H1451" s="82" t="s">
        <v>684</v>
      </c>
      <c r="I1451" s="83" t="s">
        <v>65</v>
      </c>
      <c r="J1451" s="87" t="s">
        <v>69</v>
      </c>
      <c r="K1451" s="88">
        <v>1066</v>
      </c>
    </row>
    <row r="1452" spans="2:11" ht="52.5" customHeight="1">
      <c r="B1452" s="132"/>
      <c r="C1452" s="77" t="s">
        <v>37</v>
      </c>
      <c r="D1452" s="78" t="s">
        <v>2996</v>
      </c>
      <c r="E1452" s="79" t="s">
        <v>2997</v>
      </c>
      <c r="F1452" s="80">
        <v>129.83000000000001</v>
      </c>
      <c r="G1452" s="81" t="s">
        <v>126</v>
      </c>
      <c r="H1452" s="82" t="s">
        <v>339</v>
      </c>
      <c r="I1452" s="83" t="s">
        <v>65</v>
      </c>
      <c r="J1452" s="87" t="s">
        <v>65</v>
      </c>
      <c r="K1452" s="88">
        <v>1068</v>
      </c>
    </row>
    <row r="1453" spans="2:11" ht="52.5" customHeight="1">
      <c r="B1453" s="132"/>
      <c r="C1453" s="77" t="s">
        <v>37</v>
      </c>
      <c r="D1453" s="78" t="s">
        <v>2998</v>
      </c>
      <c r="E1453" s="79" t="s">
        <v>2999</v>
      </c>
      <c r="F1453" s="80">
        <v>336.61</v>
      </c>
      <c r="G1453" s="81" t="s">
        <v>126</v>
      </c>
      <c r="H1453" s="82" t="s">
        <v>254</v>
      </c>
      <c r="I1453" s="83" t="s">
        <v>69</v>
      </c>
      <c r="J1453" s="87" t="s">
        <v>65</v>
      </c>
      <c r="K1453" s="88">
        <v>1072</v>
      </c>
    </row>
    <row r="1454" spans="2:11" ht="52.5" customHeight="1">
      <c r="B1454" s="132"/>
      <c r="C1454" s="77" t="s">
        <v>37</v>
      </c>
      <c r="D1454" s="78">
        <v>43621</v>
      </c>
      <c r="E1454" s="79" t="s">
        <v>3000</v>
      </c>
      <c r="F1454" s="80">
        <v>71.3</v>
      </c>
      <c r="G1454" s="81" t="s">
        <v>126</v>
      </c>
      <c r="H1454" s="82" t="s">
        <v>684</v>
      </c>
      <c r="I1454" s="83" t="s">
        <v>65</v>
      </c>
      <c r="J1454" s="87" t="s">
        <v>69</v>
      </c>
      <c r="K1454" s="88">
        <v>1073</v>
      </c>
    </row>
    <row r="1455" spans="2:11" ht="60" customHeight="1">
      <c r="B1455" s="132"/>
      <c r="C1455" s="77" t="s">
        <v>127</v>
      </c>
      <c r="D1455" s="78">
        <v>43634</v>
      </c>
      <c r="E1455" s="79" t="s">
        <v>3001</v>
      </c>
      <c r="F1455" s="80">
        <v>241.63</v>
      </c>
      <c r="G1455" s="81" t="s">
        <v>129</v>
      </c>
      <c r="H1455" s="82" t="s">
        <v>3002</v>
      </c>
      <c r="I1455" s="83" t="s">
        <v>65</v>
      </c>
      <c r="J1455" s="87" t="s">
        <v>65</v>
      </c>
      <c r="K1455" s="88">
        <v>1074</v>
      </c>
    </row>
    <row r="1456" spans="2:11" ht="52.5" customHeight="1">
      <c r="B1456" s="132"/>
      <c r="C1456" s="77" t="s">
        <v>37</v>
      </c>
      <c r="D1456" s="78" t="s">
        <v>3003</v>
      </c>
      <c r="E1456" s="79" t="s">
        <v>3004</v>
      </c>
      <c r="F1456" s="80">
        <v>1414.54</v>
      </c>
      <c r="G1456" s="81" t="s">
        <v>2413</v>
      </c>
      <c r="H1456" s="82" t="s">
        <v>254</v>
      </c>
      <c r="I1456" s="83" t="s">
        <v>65</v>
      </c>
      <c r="J1456" s="87" t="s">
        <v>65</v>
      </c>
      <c r="K1456" s="88">
        <v>1075</v>
      </c>
    </row>
    <row r="1457" spans="2:11" ht="84" customHeight="1">
      <c r="B1457" s="132"/>
      <c r="C1457" s="77" t="s">
        <v>37</v>
      </c>
      <c r="D1457" s="78">
        <v>43649</v>
      </c>
      <c r="E1457" s="79" t="s">
        <v>3005</v>
      </c>
      <c r="F1457" s="80">
        <v>186.17</v>
      </c>
      <c r="G1457" s="81" t="s">
        <v>129</v>
      </c>
      <c r="H1457" s="82" t="s">
        <v>3006</v>
      </c>
      <c r="I1457" s="83" t="s">
        <v>65</v>
      </c>
      <c r="J1457" s="87" t="s">
        <v>65</v>
      </c>
      <c r="K1457" s="88">
        <v>1077</v>
      </c>
    </row>
    <row r="1458" spans="2:11" ht="94.5" customHeight="1">
      <c r="B1458" s="132"/>
      <c r="C1458" s="77" t="s">
        <v>37</v>
      </c>
      <c r="D1458" s="78">
        <v>43649</v>
      </c>
      <c r="E1458" s="79" t="s">
        <v>3007</v>
      </c>
      <c r="F1458" s="80">
        <v>4089.4</v>
      </c>
      <c r="G1458" s="81" t="s">
        <v>124</v>
      </c>
      <c r="H1458" s="82" t="s">
        <v>3008</v>
      </c>
      <c r="I1458" s="83" t="s">
        <v>65</v>
      </c>
      <c r="J1458" s="87" t="s">
        <v>65</v>
      </c>
      <c r="K1458" s="88">
        <v>1078</v>
      </c>
    </row>
    <row r="1459" spans="2:11" ht="52.5" customHeight="1">
      <c r="B1459" s="132"/>
      <c r="C1459" s="77" t="s">
        <v>37</v>
      </c>
      <c r="D1459" s="78">
        <v>43664</v>
      </c>
      <c r="E1459" s="79" t="s">
        <v>3009</v>
      </c>
      <c r="F1459" s="80">
        <v>464</v>
      </c>
      <c r="G1459" s="81" t="s">
        <v>126</v>
      </c>
      <c r="H1459" s="82" t="s">
        <v>3010</v>
      </c>
      <c r="I1459" s="83" t="s">
        <v>65</v>
      </c>
      <c r="J1459" s="87" t="s">
        <v>65</v>
      </c>
      <c r="K1459" s="88">
        <v>1080</v>
      </c>
    </row>
    <row r="1460" spans="2:11" ht="52.5" customHeight="1">
      <c r="B1460" s="132"/>
      <c r="C1460" s="77" t="s">
        <v>37</v>
      </c>
      <c r="D1460" s="78">
        <v>43664</v>
      </c>
      <c r="E1460" s="79" t="s">
        <v>3011</v>
      </c>
      <c r="F1460" s="80">
        <v>100</v>
      </c>
      <c r="G1460" s="81" t="s">
        <v>124</v>
      </c>
      <c r="H1460" s="82" t="s">
        <v>254</v>
      </c>
      <c r="I1460" s="83" t="s">
        <v>69</v>
      </c>
      <c r="J1460" s="87" t="s">
        <v>65</v>
      </c>
      <c r="K1460" s="88">
        <v>1081</v>
      </c>
    </row>
    <row r="1461" spans="2:11" ht="72" customHeight="1">
      <c r="B1461" s="132"/>
      <c r="C1461" s="77" t="s">
        <v>37</v>
      </c>
      <c r="D1461" s="78" t="s">
        <v>3012</v>
      </c>
      <c r="E1461" s="79" t="s">
        <v>3013</v>
      </c>
      <c r="F1461" s="80">
        <v>420.28</v>
      </c>
      <c r="G1461" s="81" t="s">
        <v>129</v>
      </c>
      <c r="H1461" s="82" t="s">
        <v>3014</v>
      </c>
      <c r="I1461" s="83" t="s">
        <v>65</v>
      </c>
      <c r="J1461" s="87" t="s">
        <v>65</v>
      </c>
      <c r="K1461" s="88">
        <v>1082</v>
      </c>
    </row>
    <row r="1462" spans="2:11" ht="52.5" customHeight="1">
      <c r="B1462" s="132"/>
      <c r="C1462" s="77" t="s">
        <v>37</v>
      </c>
      <c r="D1462" s="78">
        <v>43672</v>
      </c>
      <c r="E1462" s="79" t="s">
        <v>3015</v>
      </c>
      <c r="F1462" s="80">
        <v>4233</v>
      </c>
      <c r="G1462" s="81" t="s">
        <v>126</v>
      </c>
      <c r="H1462" s="82" t="s">
        <v>254</v>
      </c>
      <c r="I1462" s="83" t="s">
        <v>69</v>
      </c>
      <c r="J1462" s="87" t="s">
        <v>65</v>
      </c>
      <c r="K1462" s="88">
        <v>1083</v>
      </c>
    </row>
    <row r="1463" spans="2:11" ht="82.5" customHeight="1">
      <c r="B1463" s="132"/>
      <c r="C1463" s="77" t="s">
        <v>37</v>
      </c>
      <c r="D1463" s="78" t="s">
        <v>3016</v>
      </c>
      <c r="E1463" s="79" t="s">
        <v>3017</v>
      </c>
      <c r="F1463" s="80">
        <v>9367.8799999999992</v>
      </c>
      <c r="G1463" s="81" t="s">
        <v>126</v>
      </c>
      <c r="H1463" s="82" t="s">
        <v>3018</v>
      </c>
      <c r="I1463" s="83" t="s">
        <v>65</v>
      </c>
      <c r="J1463" s="87" t="s">
        <v>65</v>
      </c>
      <c r="K1463" s="88">
        <v>1084</v>
      </c>
    </row>
    <row r="1464" spans="2:11" ht="60" customHeight="1">
      <c r="B1464" s="132"/>
      <c r="C1464" s="77" t="s">
        <v>37</v>
      </c>
      <c r="D1464" s="78">
        <v>43693</v>
      </c>
      <c r="E1464" s="79" t="s">
        <v>3019</v>
      </c>
      <c r="F1464" s="80">
        <v>8138.89</v>
      </c>
      <c r="G1464" s="81" t="s">
        <v>124</v>
      </c>
      <c r="H1464" s="82" t="s">
        <v>3020</v>
      </c>
      <c r="I1464" s="83" t="s">
        <v>65</v>
      </c>
      <c r="J1464" s="87" t="s">
        <v>65</v>
      </c>
      <c r="K1464" s="88">
        <v>1085</v>
      </c>
    </row>
    <row r="1465" spans="2:11" ht="129" customHeight="1">
      <c r="B1465" s="132"/>
      <c r="C1465" s="77" t="s">
        <v>37</v>
      </c>
      <c r="D1465" s="78" t="s">
        <v>3021</v>
      </c>
      <c r="E1465" s="79" t="s">
        <v>3022</v>
      </c>
      <c r="F1465" s="80">
        <v>4862.62</v>
      </c>
      <c r="G1465" s="81" t="s">
        <v>124</v>
      </c>
      <c r="H1465" s="82" t="s">
        <v>3023</v>
      </c>
      <c r="I1465" s="83" t="s">
        <v>65</v>
      </c>
      <c r="J1465" s="87" t="s">
        <v>65</v>
      </c>
      <c r="K1465" s="88">
        <v>1086</v>
      </c>
    </row>
    <row r="1466" spans="2:11" ht="52.5" customHeight="1">
      <c r="B1466" s="132"/>
      <c r="C1466" s="77" t="s">
        <v>37</v>
      </c>
      <c r="D1466" s="78">
        <v>43707</v>
      </c>
      <c r="E1466" s="79" t="s">
        <v>3024</v>
      </c>
      <c r="F1466" s="80">
        <v>78</v>
      </c>
      <c r="G1466" s="81" t="s">
        <v>126</v>
      </c>
      <c r="H1466" s="82" t="s">
        <v>254</v>
      </c>
      <c r="I1466" s="83" t="s">
        <v>69</v>
      </c>
      <c r="J1466" s="87" t="s">
        <v>65</v>
      </c>
      <c r="K1466" s="88">
        <v>1089</v>
      </c>
    </row>
    <row r="1467" spans="2:11" ht="52.5" customHeight="1">
      <c r="B1467" s="132"/>
      <c r="C1467" s="77" t="s">
        <v>37</v>
      </c>
      <c r="D1467" s="78" t="s">
        <v>3025</v>
      </c>
      <c r="E1467" s="79" t="s">
        <v>3026</v>
      </c>
      <c r="F1467" s="80">
        <v>2110.8200000000002</v>
      </c>
      <c r="G1467" s="81" t="s">
        <v>126</v>
      </c>
      <c r="H1467" s="82" t="s">
        <v>3027</v>
      </c>
      <c r="I1467" s="83" t="s">
        <v>65</v>
      </c>
      <c r="J1467" s="87" t="s">
        <v>65</v>
      </c>
      <c r="K1467" s="88">
        <v>1090</v>
      </c>
    </row>
    <row r="1468" spans="2:11" ht="60" customHeight="1">
      <c r="B1468" s="132"/>
      <c r="C1468" s="77" t="s">
        <v>37</v>
      </c>
      <c r="D1468" s="78" t="s">
        <v>3028</v>
      </c>
      <c r="E1468" s="79" t="s">
        <v>3029</v>
      </c>
      <c r="F1468" s="80">
        <v>560.09</v>
      </c>
      <c r="G1468" s="81" t="s">
        <v>124</v>
      </c>
      <c r="H1468" s="82" t="s">
        <v>3030</v>
      </c>
      <c r="I1468" s="83" t="s">
        <v>65</v>
      </c>
      <c r="J1468" s="87" t="s">
        <v>65</v>
      </c>
      <c r="K1468" s="88">
        <v>1091</v>
      </c>
    </row>
    <row r="1469" spans="2:11" ht="60" customHeight="1">
      <c r="B1469" s="132"/>
      <c r="C1469" s="77" t="s">
        <v>37</v>
      </c>
      <c r="D1469" s="78">
        <v>43728</v>
      </c>
      <c r="E1469" s="79" t="s">
        <v>3031</v>
      </c>
      <c r="F1469" s="80">
        <v>346.89</v>
      </c>
      <c r="G1469" s="81" t="s">
        <v>129</v>
      </c>
      <c r="H1469" s="82" t="s">
        <v>3032</v>
      </c>
      <c r="I1469" s="83" t="s">
        <v>65</v>
      </c>
      <c r="J1469" s="87" t="s">
        <v>65</v>
      </c>
      <c r="K1469" s="88">
        <v>1093</v>
      </c>
    </row>
    <row r="1470" spans="2:11" ht="52.5" customHeight="1">
      <c r="B1470" s="132"/>
      <c r="C1470" s="77" t="s">
        <v>37</v>
      </c>
      <c r="D1470" s="78">
        <v>43735</v>
      </c>
      <c r="E1470" s="79" t="s">
        <v>3033</v>
      </c>
      <c r="F1470" s="80">
        <v>64.260000000000005</v>
      </c>
      <c r="G1470" s="81" t="s">
        <v>126</v>
      </c>
      <c r="H1470" s="82" t="s">
        <v>3034</v>
      </c>
      <c r="I1470" s="83" t="s">
        <v>65</v>
      </c>
      <c r="J1470" s="87" t="s">
        <v>65</v>
      </c>
      <c r="K1470" s="88">
        <v>1094</v>
      </c>
    </row>
    <row r="1471" spans="2:11" ht="60" customHeight="1">
      <c r="B1471" s="132"/>
      <c r="C1471" s="77" t="s">
        <v>37</v>
      </c>
      <c r="D1471" s="78">
        <v>43740</v>
      </c>
      <c r="E1471" s="79" t="s">
        <v>3035</v>
      </c>
      <c r="F1471" s="80">
        <v>783.9</v>
      </c>
      <c r="G1471" s="81" t="s">
        <v>126</v>
      </c>
      <c r="H1471" s="82" t="s">
        <v>3036</v>
      </c>
      <c r="I1471" s="83" t="s">
        <v>65</v>
      </c>
      <c r="J1471" s="87" t="s">
        <v>65</v>
      </c>
      <c r="K1471" s="88">
        <v>1099</v>
      </c>
    </row>
    <row r="1472" spans="2:11" ht="52.5" customHeight="1">
      <c r="B1472" s="132"/>
      <c r="C1472" s="77" t="s">
        <v>37</v>
      </c>
      <c r="D1472" s="78">
        <v>43740</v>
      </c>
      <c r="E1472" s="79" t="s">
        <v>3037</v>
      </c>
      <c r="F1472" s="80">
        <v>128.34</v>
      </c>
      <c r="G1472" s="81" t="s">
        <v>124</v>
      </c>
      <c r="H1472" s="82" t="s">
        <v>254</v>
      </c>
      <c r="I1472" s="83" t="s">
        <v>65</v>
      </c>
      <c r="J1472" s="87" t="s">
        <v>65</v>
      </c>
      <c r="K1472" s="88">
        <v>1103</v>
      </c>
    </row>
    <row r="1473" spans="2:11" ht="52.5" customHeight="1">
      <c r="B1473" s="132"/>
      <c r="C1473" s="77" t="s">
        <v>37</v>
      </c>
      <c r="D1473" s="78" t="s">
        <v>3038</v>
      </c>
      <c r="E1473" s="79" t="s">
        <v>3039</v>
      </c>
      <c r="F1473" s="80">
        <v>1134</v>
      </c>
      <c r="G1473" s="81" t="s">
        <v>124</v>
      </c>
      <c r="H1473" s="82" t="s">
        <v>339</v>
      </c>
      <c r="I1473" s="83" t="s">
        <v>65</v>
      </c>
      <c r="J1473" s="87" t="s">
        <v>65</v>
      </c>
      <c r="K1473" s="88">
        <v>1104</v>
      </c>
    </row>
    <row r="1474" spans="2:11" ht="52.5" customHeight="1">
      <c r="B1474" s="132"/>
      <c r="C1474" s="77" t="s">
        <v>37</v>
      </c>
      <c r="D1474" s="78">
        <v>43747</v>
      </c>
      <c r="E1474" s="79" t="s">
        <v>3040</v>
      </c>
      <c r="F1474" s="80">
        <v>200</v>
      </c>
      <c r="G1474" s="81" t="s">
        <v>124</v>
      </c>
      <c r="H1474" s="82" t="s">
        <v>257</v>
      </c>
      <c r="I1474" s="83" t="s">
        <v>65</v>
      </c>
      <c r="J1474" s="87" t="s">
        <v>69</v>
      </c>
      <c r="K1474" s="88">
        <v>1106</v>
      </c>
    </row>
    <row r="1475" spans="2:11" ht="52.5" customHeight="1">
      <c r="B1475" s="132"/>
      <c r="C1475" s="77" t="s">
        <v>127</v>
      </c>
      <c r="D1475" s="78" t="s">
        <v>3041</v>
      </c>
      <c r="E1475" s="79" t="s">
        <v>3042</v>
      </c>
      <c r="F1475" s="80">
        <v>77.84</v>
      </c>
      <c r="G1475" s="81" t="s">
        <v>129</v>
      </c>
      <c r="H1475" s="82" t="s">
        <v>89</v>
      </c>
      <c r="I1475" s="83" t="s">
        <v>65</v>
      </c>
      <c r="J1475" s="87" t="s">
        <v>69</v>
      </c>
      <c r="K1475" s="88">
        <v>1114</v>
      </c>
    </row>
    <row r="1476" spans="2:11" ht="52.5" customHeight="1">
      <c r="B1476" s="132"/>
      <c r="C1476" s="77" t="s">
        <v>37</v>
      </c>
      <c r="D1476" s="78" t="s">
        <v>3043</v>
      </c>
      <c r="E1476" s="79" t="s">
        <v>3044</v>
      </c>
      <c r="F1476" s="80">
        <v>757.49</v>
      </c>
      <c r="G1476" s="81" t="s">
        <v>2413</v>
      </c>
      <c r="H1476" s="82" t="s">
        <v>339</v>
      </c>
      <c r="I1476" s="83" t="s">
        <v>65</v>
      </c>
      <c r="J1476" s="87" t="s">
        <v>65</v>
      </c>
      <c r="K1476" s="88">
        <v>1116</v>
      </c>
    </row>
    <row r="1477" spans="2:11" ht="72" customHeight="1">
      <c r="B1477" s="132"/>
      <c r="C1477" s="77" t="s">
        <v>37</v>
      </c>
      <c r="D1477" s="78">
        <v>43783</v>
      </c>
      <c r="E1477" s="79" t="s">
        <v>3045</v>
      </c>
      <c r="F1477" s="80">
        <v>315.14</v>
      </c>
      <c r="G1477" s="81" t="s">
        <v>129</v>
      </c>
      <c r="H1477" s="82" t="s">
        <v>3046</v>
      </c>
      <c r="I1477" s="83" t="s">
        <v>65</v>
      </c>
      <c r="J1477" s="87" t="s">
        <v>65</v>
      </c>
      <c r="K1477" s="88">
        <v>1117</v>
      </c>
    </row>
    <row r="1478" spans="2:11" ht="52.5" customHeight="1">
      <c r="B1478" s="132"/>
      <c r="C1478" s="77" t="s">
        <v>143</v>
      </c>
      <c r="D1478" s="78">
        <v>43791</v>
      </c>
      <c r="E1478" s="79" t="s">
        <v>3047</v>
      </c>
      <c r="F1478" s="80">
        <v>200</v>
      </c>
      <c r="G1478" s="81" t="s">
        <v>129</v>
      </c>
      <c r="H1478" s="82" t="s">
        <v>112</v>
      </c>
      <c r="I1478" s="83" t="s">
        <v>65</v>
      </c>
      <c r="J1478" s="87" t="s">
        <v>69</v>
      </c>
      <c r="K1478" s="88">
        <v>1118</v>
      </c>
    </row>
    <row r="1479" spans="2:11" ht="52.5" customHeight="1">
      <c r="B1479" s="132"/>
      <c r="C1479" s="77" t="s">
        <v>37</v>
      </c>
      <c r="D1479" s="78" t="s">
        <v>3048</v>
      </c>
      <c r="E1479" s="79" t="s">
        <v>3049</v>
      </c>
      <c r="F1479" s="80">
        <v>419.15</v>
      </c>
      <c r="G1479" s="81" t="s">
        <v>124</v>
      </c>
      <c r="H1479" s="82" t="s">
        <v>3050</v>
      </c>
      <c r="I1479" s="83" t="s">
        <v>65</v>
      </c>
      <c r="J1479" s="87" t="s">
        <v>69</v>
      </c>
      <c r="K1479" s="88">
        <v>1119</v>
      </c>
    </row>
    <row r="1480" spans="2:11" ht="52.5" customHeight="1">
      <c r="B1480" s="132"/>
      <c r="C1480" s="77" t="s">
        <v>37</v>
      </c>
      <c r="D1480" s="78">
        <v>43805</v>
      </c>
      <c r="E1480" s="79" t="s">
        <v>3051</v>
      </c>
      <c r="F1480" s="80">
        <v>100</v>
      </c>
      <c r="G1480" s="81" t="s">
        <v>126</v>
      </c>
      <c r="H1480" s="82" t="s">
        <v>254</v>
      </c>
      <c r="I1480" s="83" t="s">
        <v>69</v>
      </c>
      <c r="J1480" s="87" t="s">
        <v>65</v>
      </c>
      <c r="K1480" s="88">
        <v>1120</v>
      </c>
    </row>
    <row r="1481" spans="2:11" ht="52.5" customHeight="1">
      <c r="B1481" s="132"/>
      <c r="C1481" s="77" t="s">
        <v>37</v>
      </c>
      <c r="D1481" s="78">
        <v>43811</v>
      </c>
      <c r="E1481" s="79" t="s">
        <v>3052</v>
      </c>
      <c r="F1481" s="80">
        <v>1592</v>
      </c>
      <c r="G1481" s="81" t="s">
        <v>126</v>
      </c>
      <c r="H1481" s="82" t="s">
        <v>3053</v>
      </c>
      <c r="I1481" s="83" t="s">
        <v>65</v>
      </c>
      <c r="J1481" s="87" t="s">
        <v>65</v>
      </c>
      <c r="K1481" s="88">
        <v>1121</v>
      </c>
    </row>
    <row r="1482" spans="2:11" ht="52.5" customHeight="1">
      <c r="B1482" s="132"/>
      <c r="C1482" s="77" t="s">
        <v>37</v>
      </c>
      <c r="D1482" s="78" t="s">
        <v>3054</v>
      </c>
      <c r="E1482" s="79" t="s">
        <v>3049</v>
      </c>
      <c r="F1482" s="80">
        <v>264</v>
      </c>
      <c r="G1482" s="81" t="s">
        <v>124</v>
      </c>
      <c r="H1482" s="82" t="s">
        <v>684</v>
      </c>
      <c r="I1482" s="83" t="s">
        <v>65</v>
      </c>
      <c r="J1482" s="87" t="s">
        <v>69</v>
      </c>
      <c r="K1482" s="88">
        <v>1122</v>
      </c>
    </row>
    <row r="1483" spans="2:11" ht="52.5" customHeight="1">
      <c r="B1483" s="132"/>
      <c r="C1483" s="77" t="s">
        <v>37</v>
      </c>
      <c r="D1483" s="78">
        <v>43818</v>
      </c>
      <c r="E1483" s="79" t="s">
        <v>3055</v>
      </c>
      <c r="F1483" s="80">
        <v>40.44</v>
      </c>
      <c r="G1483" s="81" t="s">
        <v>129</v>
      </c>
      <c r="H1483" s="82" t="s">
        <v>3056</v>
      </c>
      <c r="I1483" s="83" t="s">
        <v>65</v>
      </c>
      <c r="J1483" s="87" t="s">
        <v>65</v>
      </c>
      <c r="K1483" s="88">
        <v>1123</v>
      </c>
    </row>
    <row r="1484" spans="2:11" ht="72" customHeight="1">
      <c r="B1484" s="132"/>
      <c r="C1484" s="77" t="s">
        <v>37</v>
      </c>
      <c r="D1484" s="78" t="s">
        <v>3057</v>
      </c>
      <c r="E1484" s="79" t="s">
        <v>3058</v>
      </c>
      <c r="F1484" s="80">
        <v>7260.46</v>
      </c>
      <c r="G1484" s="81" t="s">
        <v>124</v>
      </c>
      <c r="H1484" s="82" t="s">
        <v>3059</v>
      </c>
      <c r="I1484" s="83" t="s">
        <v>65</v>
      </c>
      <c r="J1484" s="87" t="s">
        <v>65</v>
      </c>
      <c r="K1484" s="88">
        <v>1124</v>
      </c>
    </row>
    <row r="1485" spans="2:11" ht="52.5" customHeight="1">
      <c r="B1485" s="132"/>
      <c r="C1485" s="77" t="s">
        <v>37</v>
      </c>
      <c r="D1485" s="78">
        <v>43845</v>
      </c>
      <c r="E1485" s="79" t="s">
        <v>3060</v>
      </c>
      <c r="F1485" s="80">
        <v>75.98</v>
      </c>
      <c r="G1485" s="81" t="s">
        <v>126</v>
      </c>
      <c r="H1485" s="82" t="s">
        <v>3061</v>
      </c>
      <c r="I1485" s="83" t="s">
        <v>65</v>
      </c>
      <c r="J1485" s="87" t="s">
        <v>65</v>
      </c>
      <c r="K1485" s="88">
        <v>1126</v>
      </c>
    </row>
    <row r="1486" spans="2:11" ht="60" customHeight="1">
      <c r="B1486" s="132"/>
      <c r="C1486" s="77" t="s">
        <v>127</v>
      </c>
      <c r="D1486" s="78" t="s">
        <v>3062</v>
      </c>
      <c r="E1486" s="79" t="s">
        <v>2994</v>
      </c>
      <c r="F1486" s="80">
        <v>564</v>
      </c>
      <c r="G1486" s="81" t="s">
        <v>124</v>
      </c>
      <c r="H1486" s="82" t="s">
        <v>3063</v>
      </c>
      <c r="I1486" s="83" t="s">
        <v>65</v>
      </c>
      <c r="J1486" s="87" t="s">
        <v>65</v>
      </c>
      <c r="K1486" s="88">
        <v>1129</v>
      </c>
    </row>
    <row r="1487" spans="2:11" ht="52.5" customHeight="1">
      <c r="B1487" s="132"/>
      <c r="C1487" s="77" t="s">
        <v>127</v>
      </c>
      <c r="D1487" s="78">
        <v>43859</v>
      </c>
      <c r="E1487" s="79" t="s">
        <v>3064</v>
      </c>
      <c r="F1487" s="80">
        <v>32.1</v>
      </c>
      <c r="G1487" s="81" t="s">
        <v>124</v>
      </c>
      <c r="H1487" s="82" t="s">
        <v>89</v>
      </c>
      <c r="I1487" s="83" t="s">
        <v>65</v>
      </c>
      <c r="J1487" s="87" t="s">
        <v>69</v>
      </c>
      <c r="K1487" s="88">
        <v>1134</v>
      </c>
    </row>
    <row r="1488" spans="2:11" ht="52.5" customHeight="1">
      <c r="B1488" s="132"/>
      <c r="C1488" s="77" t="s">
        <v>37</v>
      </c>
      <c r="D1488" s="78" t="s">
        <v>3065</v>
      </c>
      <c r="E1488" s="79" t="s">
        <v>3066</v>
      </c>
      <c r="F1488" s="80">
        <v>2014.56</v>
      </c>
      <c r="G1488" s="81" t="s">
        <v>124</v>
      </c>
      <c r="H1488" s="82" t="s">
        <v>254</v>
      </c>
      <c r="I1488" s="83" t="s">
        <v>65</v>
      </c>
      <c r="J1488" s="87" t="s">
        <v>65</v>
      </c>
      <c r="K1488" s="88">
        <v>1136</v>
      </c>
    </row>
    <row r="1489" spans="2:11" ht="52.5" customHeight="1">
      <c r="B1489" s="132"/>
      <c r="C1489" s="77" t="s">
        <v>37</v>
      </c>
      <c r="D1489" s="78">
        <v>43893</v>
      </c>
      <c r="E1489" s="79" t="s">
        <v>3067</v>
      </c>
      <c r="F1489" s="80">
        <v>709.9</v>
      </c>
      <c r="G1489" s="81" t="s">
        <v>124</v>
      </c>
      <c r="H1489" s="82" t="s">
        <v>3061</v>
      </c>
      <c r="I1489" s="83" t="s">
        <v>65</v>
      </c>
      <c r="J1489" s="87" t="s">
        <v>65</v>
      </c>
      <c r="K1489" s="88">
        <v>1138</v>
      </c>
    </row>
    <row r="1490" spans="2:11" ht="52.5" customHeight="1">
      <c r="B1490" s="132"/>
      <c r="C1490" s="77" t="s">
        <v>133</v>
      </c>
      <c r="D1490" s="78">
        <v>43894</v>
      </c>
      <c r="E1490" s="79" t="s">
        <v>3068</v>
      </c>
      <c r="F1490" s="80">
        <v>3021.33</v>
      </c>
      <c r="G1490" s="81" t="s">
        <v>124</v>
      </c>
      <c r="H1490" s="82" t="s">
        <v>518</v>
      </c>
      <c r="I1490" s="83" t="s">
        <v>65</v>
      </c>
      <c r="J1490" s="87" t="s">
        <v>69</v>
      </c>
      <c r="K1490" s="88">
        <v>1139</v>
      </c>
    </row>
    <row r="1491" spans="2:11" ht="52.5" customHeight="1">
      <c r="B1491" s="132"/>
      <c r="C1491" s="77" t="s">
        <v>37</v>
      </c>
      <c r="D1491" s="78" t="s">
        <v>3069</v>
      </c>
      <c r="E1491" s="79" t="s">
        <v>3070</v>
      </c>
      <c r="F1491" s="80">
        <v>300</v>
      </c>
      <c r="G1491" s="81" t="s">
        <v>124</v>
      </c>
      <c r="H1491" s="82" t="s">
        <v>257</v>
      </c>
      <c r="I1491" s="83" t="s">
        <v>65</v>
      </c>
      <c r="J1491" s="87" t="s">
        <v>65</v>
      </c>
      <c r="K1491" s="88">
        <v>1141</v>
      </c>
    </row>
    <row r="1492" spans="2:11" ht="52.5" customHeight="1">
      <c r="B1492" s="132"/>
      <c r="C1492" s="77" t="s">
        <v>37</v>
      </c>
      <c r="D1492" s="78">
        <v>43930</v>
      </c>
      <c r="E1492" s="79" t="s">
        <v>3071</v>
      </c>
      <c r="F1492" s="80">
        <v>400</v>
      </c>
      <c r="G1492" s="81" t="s">
        <v>126</v>
      </c>
      <c r="H1492" s="82" t="s">
        <v>1142</v>
      </c>
      <c r="I1492" s="83" t="s">
        <v>65</v>
      </c>
      <c r="J1492" s="87" t="s">
        <v>69</v>
      </c>
      <c r="K1492" s="88">
        <v>1142</v>
      </c>
    </row>
    <row r="1493" spans="2:11" ht="52.5" customHeight="1">
      <c r="B1493" s="132"/>
      <c r="C1493" s="77" t="s">
        <v>37</v>
      </c>
      <c r="D1493" s="78">
        <v>43930</v>
      </c>
      <c r="E1493" s="79" t="s">
        <v>3072</v>
      </c>
      <c r="F1493" s="80">
        <v>700</v>
      </c>
      <c r="G1493" s="81" t="s">
        <v>129</v>
      </c>
      <c r="H1493" s="82" t="s">
        <v>3073</v>
      </c>
      <c r="I1493" s="83" t="s">
        <v>65</v>
      </c>
      <c r="J1493" s="87" t="s">
        <v>65</v>
      </c>
      <c r="K1493" s="88">
        <v>1143</v>
      </c>
    </row>
    <row r="1494" spans="2:11" ht="72" customHeight="1">
      <c r="B1494" s="132"/>
      <c r="C1494" s="77" t="s">
        <v>37</v>
      </c>
      <c r="D1494" s="78" t="s">
        <v>3074</v>
      </c>
      <c r="E1494" s="79" t="s">
        <v>3075</v>
      </c>
      <c r="F1494" s="80">
        <v>5051.9110000000001</v>
      </c>
      <c r="G1494" s="81" t="s">
        <v>2413</v>
      </c>
      <c r="H1494" s="82" t="s">
        <v>3076</v>
      </c>
      <c r="I1494" s="83" t="s">
        <v>65</v>
      </c>
      <c r="J1494" s="87" t="s">
        <v>65</v>
      </c>
      <c r="K1494" s="88">
        <v>1144</v>
      </c>
    </row>
    <row r="1495" spans="2:11" ht="52.5" customHeight="1">
      <c r="B1495" s="132"/>
      <c r="C1495" s="77" t="s">
        <v>37</v>
      </c>
      <c r="D1495" s="78">
        <v>43937</v>
      </c>
      <c r="E1495" s="79" t="s">
        <v>3077</v>
      </c>
      <c r="F1495" s="80">
        <v>45.14</v>
      </c>
      <c r="G1495" s="81" t="s">
        <v>126</v>
      </c>
      <c r="H1495" s="82" t="s">
        <v>254</v>
      </c>
      <c r="I1495" s="83" t="s">
        <v>69</v>
      </c>
      <c r="J1495" s="87" t="s">
        <v>65</v>
      </c>
      <c r="K1495" s="88">
        <v>1145</v>
      </c>
    </row>
    <row r="1496" spans="2:11" ht="52.5" customHeight="1">
      <c r="B1496" s="132"/>
      <c r="C1496" s="77" t="s">
        <v>37</v>
      </c>
      <c r="D1496" s="78" t="s">
        <v>3078</v>
      </c>
      <c r="E1496" s="79" t="s">
        <v>3079</v>
      </c>
      <c r="F1496" s="80">
        <v>413.59</v>
      </c>
      <c r="G1496" s="81" t="s">
        <v>2413</v>
      </c>
      <c r="H1496" s="82" t="s">
        <v>684</v>
      </c>
      <c r="I1496" s="83" t="s">
        <v>65</v>
      </c>
      <c r="J1496" s="87" t="s">
        <v>69</v>
      </c>
      <c r="K1496" s="88">
        <v>1147</v>
      </c>
    </row>
    <row r="1497" spans="2:11" ht="52.5" customHeight="1">
      <c r="B1497" s="132"/>
      <c r="C1497" s="77" t="s">
        <v>127</v>
      </c>
      <c r="D1497" s="78">
        <v>43949</v>
      </c>
      <c r="E1497" s="79" t="s">
        <v>3080</v>
      </c>
      <c r="F1497" s="80">
        <v>217</v>
      </c>
      <c r="G1497" s="81" t="s">
        <v>129</v>
      </c>
      <c r="H1497" s="82" t="s">
        <v>864</v>
      </c>
      <c r="I1497" s="83" t="s">
        <v>65</v>
      </c>
      <c r="J1497" s="87" t="s">
        <v>65</v>
      </c>
      <c r="K1497" s="88">
        <v>1148</v>
      </c>
    </row>
    <row r="1498" spans="2:11" ht="60" customHeight="1">
      <c r="B1498" s="132"/>
      <c r="C1498" s="77" t="s">
        <v>37</v>
      </c>
      <c r="D1498" s="78">
        <v>43949</v>
      </c>
      <c r="E1498" s="79" t="s">
        <v>3081</v>
      </c>
      <c r="F1498" s="80">
        <v>242.8</v>
      </c>
      <c r="G1498" s="81" t="s">
        <v>129</v>
      </c>
      <c r="H1498" s="82" t="s">
        <v>3082</v>
      </c>
      <c r="I1498" s="83" t="s">
        <v>65</v>
      </c>
      <c r="J1498" s="87" t="s">
        <v>65</v>
      </c>
      <c r="K1498" s="88">
        <v>1149</v>
      </c>
    </row>
    <row r="1499" spans="2:11" ht="52.5" customHeight="1">
      <c r="B1499" s="132"/>
      <c r="C1499" s="77" t="s">
        <v>37</v>
      </c>
      <c r="D1499" s="78">
        <v>43970</v>
      </c>
      <c r="E1499" s="79" t="s">
        <v>3083</v>
      </c>
      <c r="F1499" s="80">
        <v>978</v>
      </c>
      <c r="G1499" s="81" t="s">
        <v>124</v>
      </c>
      <c r="H1499" s="82" t="s">
        <v>3084</v>
      </c>
      <c r="I1499" s="83" t="s">
        <v>65</v>
      </c>
      <c r="J1499" s="87" t="s">
        <v>65</v>
      </c>
      <c r="K1499" s="88">
        <v>1150</v>
      </c>
    </row>
    <row r="1500" spans="2:11" ht="52.5" customHeight="1">
      <c r="B1500" s="132"/>
      <c r="C1500" s="77" t="s">
        <v>37</v>
      </c>
      <c r="D1500" s="78">
        <v>43980</v>
      </c>
      <c r="E1500" s="79" t="s">
        <v>3085</v>
      </c>
      <c r="F1500" s="80">
        <v>116.96</v>
      </c>
      <c r="G1500" s="81" t="s">
        <v>124</v>
      </c>
      <c r="H1500" s="82" t="s">
        <v>254</v>
      </c>
      <c r="I1500" s="83" t="s">
        <v>69</v>
      </c>
      <c r="J1500" s="87" t="s">
        <v>65</v>
      </c>
      <c r="K1500" s="88">
        <v>1152</v>
      </c>
    </row>
    <row r="1501" spans="2:11" ht="52.5" customHeight="1">
      <c r="B1501" s="132"/>
      <c r="C1501" s="77" t="s">
        <v>127</v>
      </c>
      <c r="D1501" s="78">
        <v>43983</v>
      </c>
      <c r="E1501" s="79" t="s">
        <v>3086</v>
      </c>
      <c r="F1501" s="80">
        <v>33.58</v>
      </c>
      <c r="G1501" s="81" t="s">
        <v>129</v>
      </c>
      <c r="H1501" s="82" t="s">
        <v>53</v>
      </c>
      <c r="I1501" s="83" t="s">
        <v>65</v>
      </c>
      <c r="J1501" s="87" t="s">
        <v>69</v>
      </c>
      <c r="K1501" s="88">
        <v>1153</v>
      </c>
    </row>
    <row r="1502" spans="2:11" ht="52.5" customHeight="1">
      <c r="B1502" s="132"/>
      <c r="C1502" s="77" t="s">
        <v>37</v>
      </c>
      <c r="D1502" s="78">
        <v>43991</v>
      </c>
      <c r="E1502" s="79" t="s">
        <v>3087</v>
      </c>
      <c r="F1502" s="80">
        <v>4553.3</v>
      </c>
      <c r="G1502" s="81" t="s">
        <v>124</v>
      </c>
      <c r="H1502" s="82" t="s">
        <v>798</v>
      </c>
      <c r="I1502" s="83" t="s">
        <v>65</v>
      </c>
      <c r="J1502" s="87" t="s">
        <v>65</v>
      </c>
      <c r="K1502" s="88">
        <v>1154</v>
      </c>
    </row>
    <row r="1503" spans="2:11" ht="52.5" customHeight="1">
      <c r="B1503" s="132"/>
      <c r="C1503" s="77" t="s">
        <v>127</v>
      </c>
      <c r="D1503" s="78">
        <v>43998</v>
      </c>
      <c r="E1503" s="79" t="s">
        <v>3088</v>
      </c>
      <c r="F1503" s="80">
        <v>99.52</v>
      </c>
      <c r="G1503" s="81" t="s">
        <v>129</v>
      </c>
      <c r="H1503" s="82" t="s">
        <v>3089</v>
      </c>
      <c r="I1503" s="83" t="s">
        <v>65</v>
      </c>
      <c r="J1503" s="87" t="s">
        <v>69</v>
      </c>
      <c r="K1503" s="88">
        <v>1156</v>
      </c>
    </row>
    <row r="1504" spans="2:11" ht="52.5" customHeight="1">
      <c r="B1504" s="132"/>
      <c r="C1504" s="77" t="s">
        <v>37</v>
      </c>
      <c r="D1504" s="78" t="s">
        <v>3090</v>
      </c>
      <c r="E1504" s="79" t="s">
        <v>3091</v>
      </c>
      <c r="F1504" s="80">
        <v>491.63</v>
      </c>
      <c r="G1504" s="81" t="s">
        <v>124</v>
      </c>
      <c r="H1504" s="82" t="s">
        <v>684</v>
      </c>
      <c r="I1504" s="83" t="s">
        <v>65</v>
      </c>
      <c r="J1504" s="87" t="s">
        <v>69</v>
      </c>
      <c r="K1504" s="88">
        <v>1157</v>
      </c>
    </row>
    <row r="1505" spans="2:11" ht="52.5" customHeight="1">
      <c r="B1505" s="132"/>
      <c r="C1505" s="77" t="s">
        <v>37</v>
      </c>
      <c r="D1505" s="78" t="s">
        <v>3092</v>
      </c>
      <c r="E1505" s="79" t="s">
        <v>3093</v>
      </c>
      <c r="F1505" s="80">
        <v>15.8</v>
      </c>
      <c r="G1505" s="81" t="s">
        <v>124</v>
      </c>
      <c r="H1505" s="82" t="s">
        <v>254</v>
      </c>
      <c r="I1505" s="83" t="s">
        <v>65</v>
      </c>
      <c r="J1505" s="87" t="s">
        <v>69</v>
      </c>
      <c r="K1505" s="88">
        <v>1160</v>
      </c>
    </row>
    <row r="1506" spans="2:11" ht="52.5" customHeight="1">
      <c r="B1506" s="132"/>
      <c r="C1506" s="77" t="s">
        <v>37</v>
      </c>
      <c r="D1506" s="78">
        <v>44021</v>
      </c>
      <c r="E1506" s="79" t="s">
        <v>3094</v>
      </c>
      <c r="F1506" s="80">
        <v>281</v>
      </c>
      <c r="G1506" s="81" t="s">
        <v>124</v>
      </c>
      <c r="H1506" s="82" t="s">
        <v>254</v>
      </c>
      <c r="I1506" s="83" t="s">
        <v>69</v>
      </c>
      <c r="J1506" s="87" t="s">
        <v>65</v>
      </c>
      <c r="K1506" s="88">
        <v>1161</v>
      </c>
    </row>
    <row r="1507" spans="2:11" ht="52.5" customHeight="1">
      <c r="B1507" s="132"/>
      <c r="C1507" s="77" t="s">
        <v>37</v>
      </c>
      <c r="D1507" s="78">
        <v>44027</v>
      </c>
      <c r="E1507" s="79" t="s">
        <v>3095</v>
      </c>
      <c r="F1507" s="80">
        <v>100</v>
      </c>
      <c r="G1507" s="81" t="s">
        <v>126</v>
      </c>
      <c r="H1507" s="82" t="s">
        <v>254</v>
      </c>
      <c r="I1507" s="83" t="s">
        <v>69</v>
      </c>
      <c r="J1507" s="87" t="s">
        <v>65</v>
      </c>
      <c r="K1507" s="88">
        <v>1162</v>
      </c>
    </row>
    <row r="1508" spans="2:11" ht="52.5" customHeight="1">
      <c r="B1508" s="132"/>
      <c r="C1508" s="77" t="s">
        <v>37</v>
      </c>
      <c r="D1508" s="78">
        <v>44033</v>
      </c>
      <c r="E1508" s="79" t="s">
        <v>3096</v>
      </c>
      <c r="F1508" s="80">
        <v>78.680000000000007</v>
      </c>
      <c r="G1508" s="81" t="s">
        <v>129</v>
      </c>
      <c r="H1508" s="82" t="s">
        <v>3097</v>
      </c>
      <c r="I1508" s="83" t="s">
        <v>65</v>
      </c>
      <c r="J1508" s="87" t="s">
        <v>65</v>
      </c>
      <c r="K1508" s="88">
        <v>1164</v>
      </c>
    </row>
    <row r="1509" spans="2:11" ht="52.5" customHeight="1">
      <c r="B1509" s="132"/>
      <c r="C1509" s="77" t="s">
        <v>37</v>
      </c>
      <c r="D1509" s="78" t="s">
        <v>3098</v>
      </c>
      <c r="E1509" s="79" t="s">
        <v>3099</v>
      </c>
      <c r="F1509" s="80">
        <v>235.1</v>
      </c>
      <c r="G1509" s="81" t="s">
        <v>126</v>
      </c>
      <c r="H1509" s="82" t="s">
        <v>3061</v>
      </c>
      <c r="I1509" s="83" t="s">
        <v>65</v>
      </c>
      <c r="J1509" s="87" t="s">
        <v>69</v>
      </c>
      <c r="K1509" s="88">
        <v>1165</v>
      </c>
    </row>
    <row r="1510" spans="2:11" ht="52.5" customHeight="1">
      <c r="B1510" s="132"/>
      <c r="C1510" s="77" t="s">
        <v>37</v>
      </c>
      <c r="D1510" s="78">
        <v>44056</v>
      </c>
      <c r="E1510" s="79" t="s">
        <v>3100</v>
      </c>
      <c r="F1510" s="80">
        <v>63.92</v>
      </c>
      <c r="G1510" s="81" t="s">
        <v>129</v>
      </c>
      <c r="H1510" s="82" t="s">
        <v>89</v>
      </c>
      <c r="I1510" s="83" t="s">
        <v>65</v>
      </c>
      <c r="J1510" s="87" t="s">
        <v>69</v>
      </c>
      <c r="K1510" s="88">
        <v>1167</v>
      </c>
    </row>
    <row r="1511" spans="2:11" ht="52.5" customHeight="1">
      <c r="B1511" s="132"/>
      <c r="C1511" s="77" t="s">
        <v>127</v>
      </c>
      <c r="D1511" s="78">
        <v>44063</v>
      </c>
      <c r="E1511" s="79" t="s">
        <v>3101</v>
      </c>
      <c r="F1511" s="80">
        <v>36.880000000000003</v>
      </c>
      <c r="G1511" s="81" t="s">
        <v>129</v>
      </c>
      <c r="H1511" s="82" t="s">
        <v>89</v>
      </c>
      <c r="I1511" s="83" t="s">
        <v>65</v>
      </c>
      <c r="J1511" s="87" t="s">
        <v>69</v>
      </c>
      <c r="K1511" s="88">
        <v>1170</v>
      </c>
    </row>
    <row r="1512" spans="2:11" ht="52.5" customHeight="1">
      <c r="B1512" s="132"/>
      <c r="C1512" s="77" t="s">
        <v>37</v>
      </c>
      <c r="D1512" s="78" t="s">
        <v>3102</v>
      </c>
      <c r="E1512" s="79" t="s">
        <v>3103</v>
      </c>
      <c r="F1512" s="80">
        <v>1843.14</v>
      </c>
      <c r="G1512" s="81" t="s">
        <v>124</v>
      </c>
      <c r="H1512" s="82" t="s">
        <v>254</v>
      </c>
      <c r="I1512" s="83" t="s">
        <v>65</v>
      </c>
      <c r="J1512" s="87" t="s">
        <v>65</v>
      </c>
      <c r="K1512" s="88">
        <v>1171</v>
      </c>
    </row>
    <row r="1513" spans="2:11" ht="52.5" customHeight="1">
      <c r="B1513" s="132"/>
      <c r="C1513" s="77" t="s">
        <v>37</v>
      </c>
      <c r="D1513" s="78">
        <v>44063</v>
      </c>
      <c r="E1513" s="79" t="s">
        <v>3104</v>
      </c>
      <c r="F1513" s="80">
        <v>100</v>
      </c>
      <c r="G1513" s="81" t="s">
        <v>124</v>
      </c>
      <c r="H1513" s="82" t="s">
        <v>254</v>
      </c>
      <c r="I1513" s="83" t="s">
        <v>69</v>
      </c>
      <c r="J1513" s="87" t="s">
        <v>65</v>
      </c>
      <c r="K1513" s="88">
        <v>1172</v>
      </c>
    </row>
    <row r="1514" spans="2:11" ht="52.5" customHeight="1">
      <c r="B1514" s="132"/>
      <c r="C1514" s="77" t="s">
        <v>37</v>
      </c>
      <c r="D1514" s="78">
        <v>44068</v>
      </c>
      <c r="E1514" s="79" t="s">
        <v>3105</v>
      </c>
      <c r="F1514" s="80">
        <v>103.96</v>
      </c>
      <c r="G1514" s="81" t="s">
        <v>129</v>
      </c>
      <c r="H1514" s="82" t="s">
        <v>3073</v>
      </c>
      <c r="I1514" s="83" t="s">
        <v>65</v>
      </c>
      <c r="J1514" s="87" t="s">
        <v>65</v>
      </c>
      <c r="K1514" s="88">
        <v>1173</v>
      </c>
    </row>
    <row r="1515" spans="2:11" ht="52.5" customHeight="1">
      <c r="B1515" s="132"/>
      <c r="C1515" s="77" t="s">
        <v>37</v>
      </c>
      <c r="D1515" s="78">
        <v>44090</v>
      </c>
      <c r="E1515" s="79" t="s">
        <v>3080</v>
      </c>
      <c r="F1515" s="80">
        <v>100</v>
      </c>
      <c r="G1515" s="81" t="s">
        <v>129</v>
      </c>
      <c r="H1515" s="82" t="s">
        <v>254</v>
      </c>
      <c r="I1515" s="83" t="s">
        <v>69</v>
      </c>
      <c r="J1515" s="87" t="s">
        <v>65</v>
      </c>
      <c r="K1515" s="88">
        <v>1174</v>
      </c>
    </row>
    <row r="1516" spans="2:11" ht="52.5" customHeight="1">
      <c r="B1516" s="132"/>
      <c r="C1516" s="77" t="s">
        <v>37</v>
      </c>
      <c r="D1516" s="78">
        <v>44098</v>
      </c>
      <c r="E1516" s="79" t="s">
        <v>3106</v>
      </c>
      <c r="F1516" s="80">
        <v>1351.93</v>
      </c>
      <c r="G1516" s="81" t="s">
        <v>124</v>
      </c>
      <c r="H1516" s="82" t="s">
        <v>254</v>
      </c>
      <c r="I1516" s="83" t="s">
        <v>65</v>
      </c>
      <c r="J1516" s="87" t="s">
        <v>65</v>
      </c>
      <c r="K1516" s="88">
        <v>1175</v>
      </c>
    </row>
    <row r="1517" spans="2:11" ht="52.5" customHeight="1">
      <c r="B1517" s="132"/>
      <c r="C1517" s="77" t="s">
        <v>37</v>
      </c>
      <c r="D1517" s="78">
        <v>44109</v>
      </c>
      <c r="E1517" s="79" t="s">
        <v>3107</v>
      </c>
      <c r="F1517" s="80">
        <v>156.4</v>
      </c>
      <c r="G1517" s="81" t="s">
        <v>129</v>
      </c>
      <c r="H1517" s="82" t="s">
        <v>3108</v>
      </c>
      <c r="I1517" s="83" t="s">
        <v>65</v>
      </c>
      <c r="J1517" s="87" t="s">
        <v>65</v>
      </c>
      <c r="K1517" s="88">
        <v>1176</v>
      </c>
    </row>
    <row r="1518" spans="2:11" ht="60" customHeight="1">
      <c r="B1518" s="132"/>
      <c r="C1518" s="77" t="s">
        <v>37</v>
      </c>
      <c r="D1518" s="78">
        <v>44109</v>
      </c>
      <c r="E1518" s="79" t="s">
        <v>3109</v>
      </c>
      <c r="F1518" s="80">
        <v>158.63999999999999</v>
      </c>
      <c r="G1518" s="81" t="s">
        <v>129</v>
      </c>
      <c r="H1518" s="82" t="s">
        <v>3110</v>
      </c>
      <c r="I1518" s="83" t="s">
        <v>65</v>
      </c>
      <c r="J1518" s="87" t="s">
        <v>65</v>
      </c>
      <c r="K1518" s="88">
        <v>1178</v>
      </c>
    </row>
    <row r="1519" spans="2:11" ht="52.5" customHeight="1">
      <c r="B1519" s="132"/>
      <c r="C1519" s="77" t="s">
        <v>37</v>
      </c>
      <c r="D1519" s="78">
        <v>44120</v>
      </c>
      <c r="E1519" s="79" t="s">
        <v>3111</v>
      </c>
      <c r="F1519" s="80">
        <v>107.19</v>
      </c>
      <c r="G1519" s="81" t="s">
        <v>124</v>
      </c>
      <c r="H1519" s="82" t="s">
        <v>3061</v>
      </c>
      <c r="I1519" s="83" t="s">
        <v>65</v>
      </c>
      <c r="J1519" s="87" t="s">
        <v>69</v>
      </c>
      <c r="K1519" s="88">
        <v>1180</v>
      </c>
    </row>
    <row r="1520" spans="2:11" ht="52.5" customHeight="1">
      <c r="B1520" s="132"/>
      <c r="C1520" s="77" t="s">
        <v>37</v>
      </c>
      <c r="D1520" s="78">
        <v>44126</v>
      </c>
      <c r="E1520" s="79" t="s">
        <v>3112</v>
      </c>
      <c r="F1520" s="80">
        <v>65.72</v>
      </c>
      <c r="G1520" s="81" t="s">
        <v>129</v>
      </c>
      <c r="H1520" s="82" t="s">
        <v>3113</v>
      </c>
      <c r="I1520" s="83" t="s">
        <v>65</v>
      </c>
      <c r="J1520" s="87" t="s">
        <v>69</v>
      </c>
      <c r="K1520" s="88">
        <v>1182</v>
      </c>
    </row>
    <row r="1521" spans="2:11" ht="52.5" customHeight="1">
      <c r="B1521" s="132"/>
      <c r="C1521" s="77" t="s">
        <v>143</v>
      </c>
      <c r="D1521" s="78">
        <v>44126</v>
      </c>
      <c r="E1521" s="79" t="s">
        <v>3114</v>
      </c>
      <c r="F1521" s="80">
        <v>2039.9</v>
      </c>
      <c r="G1521" s="81" t="s">
        <v>124</v>
      </c>
      <c r="H1521" s="82" t="s">
        <v>339</v>
      </c>
      <c r="I1521" s="83" t="s">
        <v>65</v>
      </c>
      <c r="J1521" s="87" t="s">
        <v>65</v>
      </c>
      <c r="K1521" s="88">
        <v>1183</v>
      </c>
    </row>
    <row r="1522" spans="2:11" ht="52.5" customHeight="1">
      <c r="B1522" s="132"/>
      <c r="C1522" s="77" t="s">
        <v>37</v>
      </c>
      <c r="D1522" s="78" t="s">
        <v>3115</v>
      </c>
      <c r="E1522" s="79" t="s">
        <v>3116</v>
      </c>
      <c r="F1522" s="80">
        <v>100</v>
      </c>
      <c r="G1522" s="81" t="s">
        <v>124</v>
      </c>
      <c r="H1522" s="82" t="s">
        <v>3061</v>
      </c>
      <c r="I1522" s="83" t="s">
        <v>65</v>
      </c>
      <c r="J1522" s="87" t="s">
        <v>69</v>
      </c>
      <c r="K1522" s="88">
        <v>1184</v>
      </c>
    </row>
    <row r="1523" spans="2:11" ht="52.5" customHeight="1">
      <c r="B1523" s="132"/>
      <c r="C1523" s="77" t="s">
        <v>143</v>
      </c>
      <c r="D1523" s="78">
        <v>44130</v>
      </c>
      <c r="E1523" s="79" t="s">
        <v>3117</v>
      </c>
      <c r="F1523" s="80">
        <v>500</v>
      </c>
      <c r="G1523" s="81" t="s">
        <v>124</v>
      </c>
      <c r="H1523" s="82" t="s">
        <v>518</v>
      </c>
      <c r="I1523" s="83" t="s">
        <v>65</v>
      </c>
      <c r="J1523" s="87" t="s">
        <v>69</v>
      </c>
      <c r="K1523" s="88">
        <v>1185</v>
      </c>
    </row>
    <row r="1524" spans="2:11" ht="52.5" customHeight="1">
      <c r="B1524" s="132"/>
      <c r="C1524" s="77" t="s">
        <v>37</v>
      </c>
      <c r="D1524" s="78">
        <v>44132</v>
      </c>
      <c r="E1524" s="79" t="s">
        <v>3118</v>
      </c>
      <c r="F1524" s="80">
        <v>437</v>
      </c>
      <c r="G1524" s="81" t="s">
        <v>124</v>
      </c>
      <c r="H1524" s="82" t="s">
        <v>3061</v>
      </c>
      <c r="I1524" s="83" t="s">
        <v>65</v>
      </c>
      <c r="J1524" s="87" t="s">
        <v>65</v>
      </c>
      <c r="K1524" s="88">
        <v>1187</v>
      </c>
    </row>
    <row r="1525" spans="2:11" ht="52.5" customHeight="1">
      <c r="B1525" s="132"/>
      <c r="C1525" s="77" t="s">
        <v>37</v>
      </c>
      <c r="D1525" s="78" t="s">
        <v>3119</v>
      </c>
      <c r="E1525" s="79" t="s">
        <v>3120</v>
      </c>
      <c r="F1525" s="80">
        <v>143</v>
      </c>
      <c r="G1525" s="81" t="s">
        <v>124</v>
      </c>
      <c r="H1525" s="82" t="s">
        <v>254</v>
      </c>
      <c r="I1525" s="83" t="s">
        <v>65</v>
      </c>
      <c r="J1525" s="87" t="s">
        <v>69</v>
      </c>
      <c r="K1525" s="88">
        <v>1188</v>
      </c>
    </row>
    <row r="1526" spans="2:11" ht="72" customHeight="1">
      <c r="B1526" s="132"/>
      <c r="C1526" s="77" t="s">
        <v>37</v>
      </c>
      <c r="D1526" s="78">
        <v>44132</v>
      </c>
      <c r="E1526" s="79" t="s">
        <v>3121</v>
      </c>
      <c r="F1526" s="80">
        <v>231.21</v>
      </c>
      <c r="G1526" s="81" t="s">
        <v>129</v>
      </c>
      <c r="H1526" s="82" t="s">
        <v>3122</v>
      </c>
      <c r="I1526" s="83" t="s">
        <v>65</v>
      </c>
      <c r="J1526" s="87" t="s">
        <v>65</v>
      </c>
      <c r="K1526" s="88">
        <v>1189</v>
      </c>
    </row>
    <row r="1527" spans="2:11" ht="60" customHeight="1">
      <c r="B1527" s="132"/>
      <c r="C1527" s="77" t="s">
        <v>37</v>
      </c>
      <c r="D1527" s="78" t="s">
        <v>3123</v>
      </c>
      <c r="E1527" s="79" t="s">
        <v>3124</v>
      </c>
      <c r="F1527" s="80">
        <v>9475.6299999999992</v>
      </c>
      <c r="G1527" s="81" t="s">
        <v>124</v>
      </c>
      <c r="H1527" s="82" t="s">
        <v>3125</v>
      </c>
      <c r="I1527" s="83" t="s">
        <v>65</v>
      </c>
      <c r="J1527" s="87" t="s">
        <v>65</v>
      </c>
      <c r="K1527" s="88">
        <v>1190</v>
      </c>
    </row>
    <row r="1528" spans="2:11" ht="72" customHeight="1">
      <c r="B1528" s="132"/>
      <c r="C1528" s="77" t="s">
        <v>127</v>
      </c>
      <c r="D1528" s="78">
        <v>44175</v>
      </c>
      <c r="E1528" s="79" t="s">
        <v>3126</v>
      </c>
      <c r="F1528" s="80">
        <v>224.03</v>
      </c>
      <c r="G1528" s="81" t="s">
        <v>129</v>
      </c>
      <c r="H1528" s="82" t="s">
        <v>183</v>
      </c>
      <c r="I1528" s="83" t="s">
        <v>65</v>
      </c>
      <c r="J1528" s="87" t="s">
        <v>69</v>
      </c>
      <c r="K1528" s="88">
        <v>1193</v>
      </c>
    </row>
    <row r="1529" spans="2:11" ht="60" customHeight="1">
      <c r="B1529" s="132"/>
      <c r="C1529" s="77" t="s">
        <v>127</v>
      </c>
      <c r="D1529" s="78">
        <v>44176</v>
      </c>
      <c r="E1529" s="79" t="s">
        <v>3127</v>
      </c>
      <c r="F1529" s="80">
        <v>817</v>
      </c>
      <c r="G1529" s="81" t="s">
        <v>124</v>
      </c>
      <c r="H1529" s="82" t="s">
        <v>3032</v>
      </c>
      <c r="I1529" s="83" t="s">
        <v>65</v>
      </c>
      <c r="J1529" s="87" t="s">
        <v>65</v>
      </c>
      <c r="K1529" s="88">
        <v>1194</v>
      </c>
    </row>
    <row r="1530" spans="2:11" ht="52.5" customHeight="1">
      <c r="B1530" s="132"/>
      <c r="C1530" s="77" t="s">
        <v>37</v>
      </c>
      <c r="D1530" s="78">
        <v>44176</v>
      </c>
      <c r="E1530" s="79" t="s">
        <v>3128</v>
      </c>
      <c r="F1530" s="80">
        <v>554</v>
      </c>
      <c r="G1530" s="81" t="s">
        <v>124</v>
      </c>
      <c r="H1530" s="82" t="s">
        <v>3129</v>
      </c>
      <c r="I1530" s="83" t="s">
        <v>65</v>
      </c>
      <c r="J1530" s="87" t="s">
        <v>65</v>
      </c>
      <c r="K1530" s="88">
        <v>1195</v>
      </c>
    </row>
    <row r="1531" spans="2:11" ht="52.5" customHeight="1">
      <c r="B1531" s="132"/>
      <c r="C1531" s="77" t="s">
        <v>37</v>
      </c>
      <c r="D1531" s="78">
        <v>44179</v>
      </c>
      <c r="E1531" s="79" t="s">
        <v>3130</v>
      </c>
      <c r="F1531" s="80">
        <v>73.75</v>
      </c>
      <c r="G1531" s="81" t="s">
        <v>129</v>
      </c>
      <c r="H1531" s="82" t="s">
        <v>254</v>
      </c>
      <c r="I1531" s="83" t="s">
        <v>65</v>
      </c>
      <c r="J1531" s="87" t="s">
        <v>65</v>
      </c>
      <c r="K1531" s="88">
        <v>1196</v>
      </c>
    </row>
    <row r="1532" spans="2:11" ht="52.5" customHeight="1">
      <c r="B1532" s="132"/>
      <c r="C1532" s="77" t="s">
        <v>37</v>
      </c>
      <c r="D1532" s="78" t="s">
        <v>3131</v>
      </c>
      <c r="E1532" s="79" t="s">
        <v>3132</v>
      </c>
      <c r="F1532" s="80">
        <v>541.36</v>
      </c>
      <c r="G1532" s="81" t="s">
        <v>124</v>
      </c>
      <c r="H1532" s="82" t="s">
        <v>1071</v>
      </c>
      <c r="I1532" s="83" t="s">
        <v>65</v>
      </c>
      <c r="J1532" s="87" t="s">
        <v>69</v>
      </c>
      <c r="K1532" s="88">
        <v>1197</v>
      </c>
    </row>
    <row r="1533" spans="2:11" ht="52.5" customHeight="1">
      <c r="B1533" s="132"/>
      <c r="C1533" s="77" t="s">
        <v>37</v>
      </c>
      <c r="D1533" s="78" t="s">
        <v>3133</v>
      </c>
      <c r="E1533" s="79" t="s">
        <v>3134</v>
      </c>
      <c r="F1533" s="80">
        <v>100</v>
      </c>
      <c r="G1533" s="81" t="s">
        <v>124</v>
      </c>
      <c r="H1533" s="82" t="s">
        <v>257</v>
      </c>
      <c r="I1533" s="83" t="s">
        <v>65</v>
      </c>
      <c r="J1533" s="87" t="s">
        <v>69</v>
      </c>
      <c r="K1533" s="88">
        <v>1198</v>
      </c>
    </row>
    <row r="1534" spans="2:11" ht="52.5" customHeight="1">
      <c r="B1534" s="132"/>
      <c r="C1534" s="77" t="s">
        <v>37</v>
      </c>
      <c r="D1534" s="78">
        <v>44186</v>
      </c>
      <c r="E1534" s="79" t="s">
        <v>3135</v>
      </c>
      <c r="F1534" s="80">
        <v>673</v>
      </c>
      <c r="G1534" s="81" t="s">
        <v>124</v>
      </c>
      <c r="H1534" s="82" t="s">
        <v>339</v>
      </c>
      <c r="I1534" s="83" t="s">
        <v>65</v>
      </c>
      <c r="J1534" s="87" t="s">
        <v>65</v>
      </c>
      <c r="K1534" s="88">
        <v>1199</v>
      </c>
    </row>
    <row r="1535" spans="2:11" ht="52.5" customHeight="1">
      <c r="B1535" s="132"/>
      <c r="C1535" s="77" t="s">
        <v>37</v>
      </c>
      <c r="D1535" s="78">
        <v>44217</v>
      </c>
      <c r="E1535" s="79" t="s">
        <v>3136</v>
      </c>
      <c r="F1535" s="80">
        <v>168.96</v>
      </c>
      <c r="G1535" s="81" t="s">
        <v>124</v>
      </c>
      <c r="H1535" s="82" t="s">
        <v>3137</v>
      </c>
      <c r="I1535" s="83" t="s">
        <v>65</v>
      </c>
      <c r="J1535" s="87" t="s">
        <v>69</v>
      </c>
      <c r="K1535" s="88">
        <v>1200</v>
      </c>
    </row>
    <row r="1536" spans="2:11" ht="52.5" customHeight="1">
      <c r="B1536" s="132"/>
      <c r="C1536" s="77" t="s">
        <v>37</v>
      </c>
      <c r="D1536" s="78">
        <v>44218</v>
      </c>
      <c r="E1536" s="79" t="s">
        <v>3138</v>
      </c>
      <c r="F1536" s="80">
        <v>2495.87</v>
      </c>
      <c r="G1536" s="81" t="s">
        <v>124</v>
      </c>
      <c r="H1536" s="82" t="s">
        <v>3139</v>
      </c>
      <c r="I1536" s="83" t="s">
        <v>65</v>
      </c>
      <c r="J1536" s="87" t="s">
        <v>65</v>
      </c>
      <c r="K1536" s="88">
        <v>1201</v>
      </c>
    </row>
    <row r="1537" spans="2:11" ht="52.5" customHeight="1">
      <c r="B1537" s="132"/>
      <c r="C1537" s="77" t="s">
        <v>37</v>
      </c>
      <c r="D1537" s="78" t="s">
        <v>3140</v>
      </c>
      <c r="E1537" s="79" t="s">
        <v>3141</v>
      </c>
      <c r="F1537" s="80">
        <v>466.72</v>
      </c>
      <c r="G1537" s="81" t="s">
        <v>124</v>
      </c>
      <c r="H1537" s="82" t="s">
        <v>142</v>
      </c>
      <c r="I1537" s="83" t="s">
        <v>65</v>
      </c>
      <c r="J1537" s="87" t="s">
        <v>69</v>
      </c>
      <c r="K1537" s="88">
        <v>1204</v>
      </c>
    </row>
    <row r="1538" spans="2:11" ht="52.5" customHeight="1">
      <c r="B1538" s="132"/>
      <c r="C1538" s="77" t="s">
        <v>37</v>
      </c>
      <c r="D1538" s="78">
        <v>44246</v>
      </c>
      <c r="E1538" s="79" t="s">
        <v>3142</v>
      </c>
      <c r="F1538" s="80">
        <v>312.83</v>
      </c>
      <c r="G1538" s="81" t="s">
        <v>126</v>
      </c>
      <c r="H1538" s="82" t="s">
        <v>3143</v>
      </c>
      <c r="I1538" s="83" t="s">
        <v>65</v>
      </c>
      <c r="J1538" s="87" t="s">
        <v>69</v>
      </c>
      <c r="K1538" s="88">
        <v>1205</v>
      </c>
    </row>
    <row r="1539" spans="2:11" ht="52.5" customHeight="1">
      <c r="B1539" s="132"/>
      <c r="C1539" s="77" t="s">
        <v>37</v>
      </c>
      <c r="D1539" s="78" t="s">
        <v>3144</v>
      </c>
      <c r="E1539" s="79" t="s">
        <v>3145</v>
      </c>
      <c r="F1539" s="80">
        <v>758.63</v>
      </c>
      <c r="G1539" s="81" t="s">
        <v>124</v>
      </c>
      <c r="H1539" s="82" t="s">
        <v>3146</v>
      </c>
      <c r="I1539" s="83" t="s">
        <v>65</v>
      </c>
      <c r="J1539" s="87" t="s">
        <v>65</v>
      </c>
      <c r="K1539" s="88">
        <v>1207</v>
      </c>
    </row>
    <row r="1540" spans="2:11" ht="52.5" customHeight="1">
      <c r="B1540" s="132"/>
      <c r="C1540" s="77" t="s">
        <v>37</v>
      </c>
      <c r="D1540" s="78">
        <v>44257</v>
      </c>
      <c r="E1540" s="79" t="s">
        <v>3147</v>
      </c>
      <c r="F1540" s="80">
        <v>113.45</v>
      </c>
      <c r="G1540" s="81" t="s">
        <v>129</v>
      </c>
      <c r="H1540" s="82" t="s">
        <v>3148</v>
      </c>
      <c r="I1540" s="83" t="s">
        <v>65</v>
      </c>
      <c r="J1540" s="87" t="s">
        <v>69</v>
      </c>
      <c r="K1540" s="88">
        <v>1209</v>
      </c>
    </row>
    <row r="1541" spans="2:11" ht="52.5" customHeight="1">
      <c r="B1541" s="132"/>
      <c r="C1541" s="77" t="s">
        <v>37</v>
      </c>
      <c r="D1541" s="78">
        <v>44257</v>
      </c>
      <c r="E1541" s="79" t="s">
        <v>3149</v>
      </c>
      <c r="F1541" s="80">
        <v>46.67</v>
      </c>
      <c r="G1541" s="81" t="s">
        <v>129</v>
      </c>
      <c r="H1541" s="82" t="s">
        <v>1347</v>
      </c>
      <c r="I1541" s="83" t="s">
        <v>65</v>
      </c>
      <c r="J1541" s="87" t="s">
        <v>69</v>
      </c>
      <c r="K1541" s="88">
        <v>1210</v>
      </c>
    </row>
    <row r="1542" spans="2:11" ht="52.5" customHeight="1">
      <c r="B1542" s="132"/>
      <c r="C1542" s="77" t="s">
        <v>37</v>
      </c>
      <c r="D1542" s="78" t="s">
        <v>3150</v>
      </c>
      <c r="E1542" s="79" t="s">
        <v>3151</v>
      </c>
      <c r="F1542" s="80">
        <v>51</v>
      </c>
      <c r="G1542" s="81" t="s">
        <v>124</v>
      </c>
      <c r="H1542" s="82" t="s">
        <v>257</v>
      </c>
      <c r="I1542" s="83" t="s">
        <v>65</v>
      </c>
      <c r="J1542" s="87" t="s">
        <v>69</v>
      </c>
      <c r="K1542" s="88">
        <v>1211</v>
      </c>
    </row>
    <row r="1543" spans="2:11" ht="72" customHeight="1">
      <c r="B1543" s="132"/>
      <c r="C1543" s="77" t="s">
        <v>37</v>
      </c>
      <c r="D1543" s="78">
        <v>44264</v>
      </c>
      <c r="E1543" s="79" t="s">
        <v>3152</v>
      </c>
      <c r="F1543" s="80">
        <v>15343.77</v>
      </c>
      <c r="G1543" s="81" t="s">
        <v>124</v>
      </c>
      <c r="H1543" s="82" t="s">
        <v>3153</v>
      </c>
      <c r="I1543" s="83" t="s">
        <v>65</v>
      </c>
      <c r="J1543" s="87" t="s">
        <v>65</v>
      </c>
      <c r="K1543" s="88">
        <v>1213</v>
      </c>
    </row>
    <row r="1544" spans="2:11" ht="52.5" customHeight="1">
      <c r="B1544" s="132"/>
      <c r="C1544" s="77" t="s">
        <v>37</v>
      </c>
      <c r="D1544" s="78">
        <v>44264</v>
      </c>
      <c r="E1544" s="79" t="s">
        <v>3154</v>
      </c>
      <c r="F1544" s="80">
        <v>578.67999999999995</v>
      </c>
      <c r="G1544" s="81" t="s">
        <v>124</v>
      </c>
      <c r="H1544" s="82" t="s">
        <v>339</v>
      </c>
      <c r="I1544" s="83" t="s">
        <v>65</v>
      </c>
      <c r="J1544" s="87" t="s">
        <v>69</v>
      </c>
      <c r="K1544" s="88">
        <v>1214</v>
      </c>
    </row>
    <row r="1545" spans="2:11" ht="52.5" customHeight="1">
      <c r="B1545" s="132"/>
      <c r="C1545" s="77" t="s">
        <v>37</v>
      </c>
      <c r="D1545" s="78">
        <v>44267</v>
      </c>
      <c r="E1545" s="79" t="s">
        <v>3155</v>
      </c>
      <c r="F1545" s="80">
        <v>1064.27</v>
      </c>
      <c r="G1545" s="81" t="s">
        <v>126</v>
      </c>
      <c r="H1545" s="82" t="s">
        <v>3156</v>
      </c>
      <c r="I1545" s="83" t="s">
        <v>65</v>
      </c>
      <c r="J1545" s="87" t="s">
        <v>65</v>
      </c>
      <c r="K1545" s="88">
        <v>1216</v>
      </c>
    </row>
    <row r="1546" spans="2:11" ht="60" customHeight="1">
      <c r="B1546" s="132"/>
      <c r="C1546" s="77" t="s">
        <v>37</v>
      </c>
      <c r="D1546" s="78" t="s">
        <v>3157</v>
      </c>
      <c r="E1546" s="79" t="s">
        <v>3158</v>
      </c>
      <c r="F1546" s="80">
        <v>1525.13</v>
      </c>
      <c r="G1546" s="81" t="s">
        <v>124</v>
      </c>
      <c r="H1546" s="82" t="s">
        <v>3159</v>
      </c>
      <c r="I1546" s="83" t="s">
        <v>65</v>
      </c>
      <c r="J1546" s="87" t="s">
        <v>69</v>
      </c>
      <c r="K1546" s="88">
        <v>1218</v>
      </c>
    </row>
    <row r="1547" spans="2:11" ht="52.5" customHeight="1">
      <c r="B1547" s="132"/>
      <c r="C1547" s="77" t="s">
        <v>37</v>
      </c>
      <c r="D1547" s="78">
        <v>44298</v>
      </c>
      <c r="E1547" s="79" t="s">
        <v>3160</v>
      </c>
      <c r="F1547" s="80">
        <v>48</v>
      </c>
      <c r="G1547" s="81" t="s">
        <v>124</v>
      </c>
      <c r="H1547" s="82" t="s">
        <v>254</v>
      </c>
      <c r="I1547" s="83" t="s">
        <v>69</v>
      </c>
      <c r="J1547" s="87" t="s">
        <v>65</v>
      </c>
      <c r="K1547" s="88">
        <v>1219</v>
      </c>
    </row>
    <row r="1548" spans="2:11" ht="52.5" customHeight="1">
      <c r="B1548" s="132"/>
      <c r="C1548" s="77" t="s">
        <v>37</v>
      </c>
      <c r="D1548" s="78">
        <v>44313</v>
      </c>
      <c r="E1548" s="79" t="s">
        <v>3161</v>
      </c>
      <c r="F1548" s="80">
        <v>1691.87</v>
      </c>
      <c r="G1548" s="81" t="s">
        <v>124</v>
      </c>
      <c r="H1548" s="82" t="s">
        <v>339</v>
      </c>
      <c r="I1548" s="83" t="s">
        <v>65</v>
      </c>
      <c r="J1548" s="87" t="s">
        <v>65</v>
      </c>
      <c r="K1548" s="88">
        <v>1220</v>
      </c>
    </row>
    <row r="1549" spans="2:11" ht="52.5" customHeight="1">
      <c r="B1549" s="132"/>
      <c r="C1549" s="77" t="s">
        <v>37</v>
      </c>
      <c r="D1549" s="78">
        <v>44328</v>
      </c>
      <c r="E1549" s="79" t="s">
        <v>3162</v>
      </c>
      <c r="F1549" s="80">
        <v>85.14</v>
      </c>
      <c r="G1549" s="81" t="s">
        <v>124</v>
      </c>
      <c r="H1549" s="82" t="s">
        <v>3139</v>
      </c>
      <c r="I1549" s="83" t="s">
        <v>65</v>
      </c>
      <c r="J1549" s="87" t="s">
        <v>69</v>
      </c>
      <c r="K1549" s="88">
        <v>1221</v>
      </c>
    </row>
    <row r="1550" spans="2:11" ht="72" customHeight="1">
      <c r="B1550" s="132"/>
      <c r="C1550" s="77" t="s">
        <v>143</v>
      </c>
      <c r="D1550" s="78">
        <v>44329</v>
      </c>
      <c r="E1550" s="79" t="s">
        <v>3163</v>
      </c>
      <c r="F1550" s="80">
        <v>4466.3999999999996</v>
      </c>
      <c r="G1550" s="81" t="s">
        <v>124</v>
      </c>
      <c r="H1550" s="82" t="s">
        <v>3164</v>
      </c>
      <c r="I1550" s="83" t="s">
        <v>65</v>
      </c>
      <c r="J1550" s="87" t="s">
        <v>69</v>
      </c>
      <c r="K1550" s="88">
        <v>1222</v>
      </c>
    </row>
    <row r="1551" spans="2:11" ht="52.5" customHeight="1">
      <c r="B1551" s="132"/>
      <c r="C1551" s="77" t="s">
        <v>37</v>
      </c>
      <c r="D1551" s="78">
        <v>44337</v>
      </c>
      <c r="E1551" s="79" t="s">
        <v>3165</v>
      </c>
      <c r="F1551" s="80">
        <v>175.70599999999999</v>
      </c>
      <c r="G1551" s="81" t="s">
        <v>129</v>
      </c>
      <c r="H1551" s="82" t="s">
        <v>287</v>
      </c>
      <c r="I1551" s="83" t="s">
        <v>65</v>
      </c>
      <c r="J1551" s="87" t="s">
        <v>69</v>
      </c>
      <c r="K1551" s="88">
        <v>1223</v>
      </c>
    </row>
    <row r="1552" spans="2:11" ht="52.5" customHeight="1">
      <c r="B1552" s="132"/>
      <c r="C1552" s="77" t="s">
        <v>37</v>
      </c>
      <c r="D1552" s="78">
        <v>44337</v>
      </c>
      <c r="E1552" s="79" t="s">
        <v>3166</v>
      </c>
      <c r="F1552" s="80">
        <v>34.58</v>
      </c>
      <c r="G1552" s="81" t="s">
        <v>129</v>
      </c>
      <c r="H1552" s="82" t="s">
        <v>697</v>
      </c>
      <c r="I1552" s="83" t="s">
        <v>65</v>
      </c>
      <c r="J1552" s="87" t="s">
        <v>69</v>
      </c>
      <c r="K1552" s="88">
        <v>1224</v>
      </c>
    </row>
    <row r="1553" spans="2:11" ht="60" customHeight="1">
      <c r="B1553" s="132"/>
      <c r="C1553" s="77" t="s">
        <v>37</v>
      </c>
      <c r="D1553" s="78" t="s">
        <v>3167</v>
      </c>
      <c r="E1553" s="79" t="s">
        <v>3168</v>
      </c>
      <c r="F1553" s="80">
        <v>4721</v>
      </c>
      <c r="G1553" s="81" t="s">
        <v>124</v>
      </c>
      <c r="H1553" s="82" t="s">
        <v>3169</v>
      </c>
      <c r="I1553" s="83" t="s">
        <v>65</v>
      </c>
      <c r="J1553" s="87" t="s">
        <v>65</v>
      </c>
      <c r="K1553" s="88">
        <v>1225</v>
      </c>
    </row>
    <row r="1554" spans="2:11" ht="129.65" customHeight="1">
      <c r="B1554" s="132"/>
      <c r="C1554" s="77" t="s">
        <v>37</v>
      </c>
      <c r="D1554" s="78" t="s">
        <v>3170</v>
      </c>
      <c r="E1554" s="79" t="s">
        <v>3171</v>
      </c>
      <c r="F1554" s="80">
        <v>6800.31</v>
      </c>
      <c r="G1554" s="81" t="s">
        <v>2413</v>
      </c>
      <c r="H1554" s="82" t="s">
        <v>3172</v>
      </c>
      <c r="I1554" s="83" t="s">
        <v>65</v>
      </c>
      <c r="J1554" s="87" t="s">
        <v>65</v>
      </c>
      <c r="K1554" s="88">
        <v>1228</v>
      </c>
    </row>
    <row r="1555" spans="2:11" ht="52.5" customHeight="1">
      <c r="B1555" s="132"/>
      <c r="C1555" s="77" t="s">
        <v>37</v>
      </c>
      <c r="D1555" s="78">
        <v>44343</v>
      </c>
      <c r="E1555" s="79" t="s">
        <v>3173</v>
      </c>
      <c r="F1555" s="80">
        <v>70.900000000000006</v>
      </c>
      <c r="G1555" s="81" t="s">
        <v>124</v>
      </c>
      <c r="H1555" s="82" t="s">
        <v>257</v>
      </c>
      <c r="I1555" s="83" t="s">
        <v>65</v>
      </c>
      <c r="J1555" s="87" t="s">
        <v>69</v>
      </c>
      <c r="K1555" s="88">
        <v>1229</v>
      </c>
    </row>
    <row r="1556" spans="2:11" ht="52.5" customHeight="1">
      <c r="B1556" s="132"/>
      <c r="C1556" s="77" t="s">
        <v>37</v>
      </c>
      <c r="D1556" s="78">
        <v>44344</v>
      </c>
      <c r="E1556" s="79" t="s">
        <v>3149</v>
      </c>
      <c r="F1556" s="80">
        <v>173.13</v>
      </c>
      <c r="G1556" s="81" t="s">
        <v>124</v>
      </c>
      <c r="H1556" s="82" t="s">
        <v>254</v>
      </c>
      <c r="I1556" s="83" t="s">
        <v>69</v>
      </c>
      <c r="J1556" s="87" t="s">
        <v>65</v>
      </c>
      <c r="K1556" s="88">
        <v>1230</v>
      </c>
    </row>
    <row r="1557" spans="2:11" ht="52.5" customHeight="1">
      <c r="B1557" s="132"/>
      <c r="C1557" s="77" t="s">
        <v>127</v>
      </c>
      <c r="D1557" s="78">
        <v>44344</v>
      </c>
      <c r="E1557" s="79" t="s">
        <v>3174</v>
      </c>
      <c r="F1557" s="80">
        <v>99.19</v>
      </c>
      <c r="G1557" s="81" t="s">
        <v>129</v>
      </c>
      <c r="H1557" s="82" t="s">
        <v>3175</v>
      </c>
      <c r="I1557" s="83" t="s">
        <v>65</v>
      </c>
      <c r="J1557" s="87" t="s">
        <v>69</v>
      </c>
      <c r="K1557" s="88">
        <v>1231</v>
      </c>
    </row>
    <row r="1558" spans="2:11" ht="60" customHeight="1">
      <c r="B1558" s="132"/>
      <c r="C1558" s="77" t="s">
        <v>37</v>
      </c>
      <c r="D1558" s="78">
        <v>44356</v>
      </c>
      <c r="E1558" s="79" t="s">
        <v>3176</v>
      </c>
      <c r="F1558" s="80">
        <v>60.1</v>
      </c>
      <c r="G1558" s="81" t="s">
        <v>129</v>
      </c>
      <c r="H1558" s="82" t="s">
        <v>3177</v>
      </c>
      <c r="I1558" s="83" t="s">
        <v>65</v>
      </c>
      <c r="J1558" s="87" t="s">
        <v>69</v>
      </c>
      <c r="K1558" s="88">
        <v>1232</v>
      </c>
    </row>
    <row r="1559" spans="2:11" ht="52.5" customHeight="1">
      <c r="B1559" s="132"/>
      <c r="C1559" s="77" t="s">
        <v>143</v>
      </c>
      <c r="D1559" s="78">
        <v>44368</v>
      </c>
      <c r="E1559" s="79" t="s">
        <v>3178</v>
      </c>
      <c r="F1559" s="80">
        <v>2836.74</v>
      </c>
      <c r="G1559" s="81" t="s">
        <v>124</v>
      </c>
      <c r="H1559" s="82" t="s">
        <v>518</v>
      </c>
      <c r="I1559" s="83" t="s">
        <v>65</v>
      </c>
      <c r="J1559" s="87" t="s">
        <v>69</v>
      </c>
      <c r="K1559" s="88">
        <v>1233</v>
      </c>
    </row>
    <row r="1560" spans="2:11" ht="52.5" customHeight="1">
      <c r="B1560" s="132"/>
      <c r="C1560" s="77" t="s">
        <v>1900</v>
      </c>
      <c r="D1560" s="78">
        <v>44376</v>
      </c>
      <c r="E1560" s="79" t="s">
        <v>3179</v>
      </c>
      <c r="F1560" s="80">
        <v>4695.07</v>
      </c>
      <c r="G1560" s="81" t="s">
        <v>129</v>
      </c>
      <c r="H1560" s="82" t="s">
        <v>339</v>
      </c>
      <c r="I1560" s="83" t="s">
        <v>65</v>
      </c>
      <c r="J1560" s="87" t="s">
        <v>69</v>
      </c>
      <c r="K1560" s="88">
        <v>1235</v>
      </c>
    </row>
    <row r="1561" spans="2:11" ht="52.5" customHeight="1">
      <c r="B1561" s="132"/>
      <c r="C1561" s="77" t="s">
        <v>37</v>
      </c>
      <c r="D1561" s="78">
        <v>44396</v>
      </c>
      <c r="E1561" s="79" t="s">
        <v>3180</v>
      </c>
      <c r="F1561" s="80">
        <v>202.3</v>
      </c>
      <c r="G1561" s="81" t="s">
        <v>129</v>
      </c>
      <c r="H1561" s="82" t="s">
        <v>139</v>
      </c>
      <c r="I1561" s="83" t="s">
        <v>69</v>
      </c>
      <c r="J1561" s="87" t="s">
        <v>65</v>
      </c>
      <c r="K1561" s="88">
        <v>1236</v>
      </c>
    </row>
    <row r="1562" spans="2:11" ht="84.65" customHeight="1">
      <c r="B1562" s="132"/>
      <c r="C1562" s="77" t="s">
        <v>37</v>
      </c>
      <c r="D1562" s="78">
        <v>44407</v>
      </c>
      <c r="E1562" s="79" t="s">
        <v>3181</v>
      </c>
      <c r="F1562" s="80">
        <v>1285.1199999999999</v>
      </c>
      <c r="G1562" s="81" t="s">
        <v>129</v>
      </c>
      <c r="H1562" s="82" t="s">
        <v>3182</v>
      </c>
      <c r="I1562" s="83" t="s">
        <v>65</v>
      </c>
      <c r="J1562" s="87" t="s">
        <v>65</v>
      </c>
      <c r="K1562" s="88">
        <v>1239</v>
      </c>
    </row>
    <row r="1563" spans="2:11" ht="52.5" customHeight="1">
      <c r="B1563" s="132"/>
      <c r="C1563" s="77" t="s">
        <v>37</v>
      </c>
      <c r="D1563" s="78">
        <v>44407</v>
      </c>
      <c r="E1563" s="79" t="s">
        <v>3183</v>
      </c>
      <c r="F1563" s="80">
        <v>7.6</v>
      </c>
      <c r="G1563" s="81" t="s">
        <v>124</v>
      </c>
      <c r="H1563" s="82" t="s">
        <v>254</v>
      </c>
      <c r="I1563" s="83" t="s">
        <v>69</v>
      </c>
      <c r="J1563" s="87" t="s">
        <v>65</v>
      </c>
      <c r="K1563" s="88">
        <v>1240</v>
      </c>
    </row>
    <row r="1564" spans="2:11" ht="52.5" customHeight="1">
      <c r="B1564" s="132"/>
      <c r="C1564" s="77" t="s">
        <v>37</v>
      </c>
      <c r="D1564" s="78">
        <v>44412</v>
      </c>
      <c r="E1564" s="79" t="s">
        <v>3184</v>
      </c>
      <c r="F1564" s="80">
        <v>140.5</v>
      </c>
      <c r="G1564" s="81" t="s">
        <v>124</v>
      </c>
      <c r="H1564" s="82" t="s">
        <v>684</v>
      </c>
      <c r="I1564" s="83" t="s">
        <v>65</v>
      </c>
      <c r="J1564" s="87" t="s">
        <v>69</v>
      </c>
      <c r="K1564" s="88">
        <v>1241</v>
      </c>
    </row>
    <row r="1565" spans="2:11" ht="117" customHeight="1">
      <c r="B1565" s="132"/>
      <c r="C1565" s="77" t="s">
        <v>37</v>
      </c>
      <c r="D1565" s="78">
        <v>44432</v>
      </c>
      <c r="E1565" s="79" t="s">
        <v>3185</v>
      </c>
      <c r="F1565" s="80">
        <v>3495.3</v>
      </c>
      <c r="G1565" s="81" t="s">
        <v>126</v>
      </c>
      <c r="H1565" s="82" t="s">
        <v>3186</v>
      </c>
      <c r="I1565" s="83" t="s">
        <v>65</v>
      </c>
      <c r="J1565" s="87" t="s">
        <v>65</v>
      </c>
      <c r="K1565" s="88">
        <v>1243</v>
      </c>
    </row>
    <row r="1566" spans="2:11" ht="60" customHeight="1">
      <c r="B1566" s="132"/>
      <c r="C1566" s="77" t="s">
        <v>37</v>
      </c>
      <c r="D1566" s="78">
        <v>44432</v>
      </c>
      <c r="E1566" s="79" t="s">
        <v>3187</v>
      </c>
      <c r="F1566" s="80">
        <v>2837</v>
      </c>
      <c r="G1566" s="81" t="s">
        <v>124</v>
      </c>
      <c r="H1566" s="82" t="s">
        <v>3169</v>
      </c>
      <c r="I1566" s="83" t="s">
        <v>65</v>
      </c>
      <c r="J1566" s="87" t="s">
        <v>65</v>
      </c>
      <c r="K1566" s="88">
        <v>1244</v>
      </c>
    </row>
    <row r="1567" spans="2:11" ht="95.5" customHeight="1">
      <c r="B1567" s="132"/>
      <c r="C1567" s="77" t="s">
        <v>37</v>
      </c>
      <c r="D1567" s="78">
        <v>44439</v>
      </c>
      <c r="E1567" s="79" t="s">
        <v>3188</v>
      </c>
      <c r="F1567" s="80">
        <v>1082.24</v>
      </c>
      <c r="G1567" s="81" t="s">
        <v>129</v>
      </c>
      <c r="H1567" s="82" t="s">
        <v>3189</v>
      </c>
      <c r="I1567" s="83" t="s">
        <v>65</v>
      </c>
      <c r="J1567" s="87" t="s">
        <v>65</v>
      </c>
      <c r="K1567" s="88">
        <v>1245</v>
      </c>
    </row>
    <row r="1568" spans="2:11" ht="52.5" customHeight="1">
      <c r="B1568" s="132"/>
      <c r="C1568" s="77" t="s">
        <v>37</v>
      </c>
      <c r="D1568" s="78">
        <v>44461</v>
      </c>
      <c r="E1568" s="79" t="s">
        <v>3190</v>
      </c>
      <c r="F1568" s="80">
        <v>148.11000000000001</v>
      </c>
      <c r="G1568" s="81" t="s">
        <v>124</v>
      </c>
      <c r="H1568" s="82" t="s">
        <v>254</v>
      </c>
      <c r="I1568" s="83" t="s">
        <v>69</v>
      </c>
      <c r="J1568" s="87" t="s">
        <v>65</v>
      </c>
      <c r="K1568" s="88">
        <v>1247</v>
      </c>
    </row>
    <row r="1569" spans="2:11" ht="52.5" customHeight="1">
      <c r="B1569" s="132"/>
      <c r="C1569" s="77" t="s">
        <v>37</v>
      </c>
      <c r="D1569" s="78">
        <v>44466</v>
      </c>
      <c r="E1569" s="79" t="s">
        <v>3191</v>
      </c>
      <c r="F1569" s="80">
        <v>333.61</v>
      </c>
      <c r="G1569" s="81" t="s">
        <v>129</v>
      </c>
      <c r="H1569" s="82" t="s">
        <v>3192</v>
      </c>
      <c r="I1569" s="83" t="s">
        <v>65</v>
      </c>
      <c r="J1569" s="87" t="s">
        <v>65</v>
      </c>
      <c r="K1569" s="88">
        <v>1248</v>
      </c>
    </row>
    <row r="1570" spans="2:11" ht="52.5" customHeight="1">
      <c r="B1570" s="132"/>
      <c r="C1570" s="77" t="s">
        <v>37</v>
      </c>
      <c r="D1570" s="78">
        <v>44468</v>
      </c>
      <c r="E1570" s="79" t="s">
        <v>3193</v>
      </c>
      <c r="F1570" s="80">
        <v>699.3</v>
      </c>
      <c r="G1570" s="81" t="s">
        <v>126</v>
      </c>
      <c r="H1570" s="82" t="s">
        <v>254</v>
      </c>
      <c r="I1570" s="83" t="s">
        <v>69</v>
      </c>
      <c r="J1570" s="87" t="s">
        <v>65</v>
      </c>
      <c r="K1570" s="88">
        <v>1249</v>
      </c>
    </row>
    <row r="1571" spans="2:11" ht="52.5" customHeight="1">
      <c r="B1571" s="132"/>
      <c r="C1571" s="77" t="s">
        <v>37</v>
      </c>
      <c r="D1571" s="78">
        <v>44468</v>
      </c>
      <c r="E1571" s="79" t="s">
        <v>3194</v>
      </c>
      <c r="F1571" s="80">
        <v>1218</v>
      </c>
      <c r="G1571" s="81" t="s">
        <v>124</v>
      </c>
      <c r="H1571" s="82" t="s">
        <v>254</v>
      </c>
      <c r="I1571" s="83" t="s">
        <v>69</v>
      </c>
      <c r="J1571" s="87" t="s">
        <v>65</v>
      </c>
      <c r="K1571" s="88">
        <v>1250</v>
      </c>
    </row>
    <row r="1572" spans="2:11" ht="52.5" customHeight="1">
      <c r="B1572" s="132"/>
      <c r="C1572" s="77" t="s">
        <v>37</v>
      </c>
      <c r="D1572" s="78" t="s">
        <v>3195</v>
      </c>
      <c r="E1572" s="79" t="s">
        <v>3196</v>
      </c>
      <c r="F1572" s="80">
        <v>20.61</v>
      </c>
      <c r="G1572" s="81" t="s">
        <v>124</v>
      </c>
      <c r="H1572" s="82" t="s">
        <v>257</v>
      </c>
      <c r="I1572" s="83" t="s">
        <v>65</v>
      </c>
      <c r="J1572" s="87" t="s">
        <v>65</v>
      </c>
      <c r="K1572" s="88">
        <v>1251</v>
      </c>
    </row>
    <row r="1573" spans="2:11" ht="52.5" customHeight="1">
      <c r="B1573" s="132"/>
      <c r="C1573" s="77" t="s">
        <v>143</v>
      </c>
      <c r="D1573" s="78">
        <v>44489</v>
      </c>
      <c r="E1573" s="79" t="s">
        <v>3197</v>
      </c>
      <c r="F1573" s="80">
        <v>3172.93</v>
      </c>
      <c r="G1573" s="81" t="s">
        <v>2413</v>
      </c>
      <c r="H1573" s="82" t="s">
        <v>339</v>
      </c>
      <c r="I1573" s="83" t="s">
        <v>65</v>
      </c>
      <c r="J1573" s="87" t="s">
        <v>65</v>
      </c>
      <c r="K1573" s="88">
        <v>1252</v>
      </c>
    </row>
    <row r="1574" spans="2:11" ht="60" customHeight="1">
      <c r="B1574" s="132"/>
      <c r="C1574" s="77" t="s">
        <v>143</v>
      </c>
      <c r="D1574" s="78">
        <v>44489</v>
      </c>
      <c r="E1574" s="79" t="s">
        <v>3198</v>
      </c>
      <c r="F1574" s="80">
        <v>1340.63</v>
      </c>
      <c r="G1574" s="81" t="s">
        <v>124</v>
      </c>
      <c r="H1574" s="82" t="s">
        <v>3169</v>
      </c>
      <c r="I1574" s="83" t="s">
        <v>65</v>
      </c>
      <c r="J1574" s="87" t="s">
        <v>65</v>
      </c>
      <c r="K1574" s="88">
        <v>1253</v>
      </c>
    </row>
    <row r="1575" spans="2:11" ht="52.5" customHeight="1">
      <c r="B1575" s="132"/>
      <c r="C1575" s="77" t="s">
        <v>37</v>
      </c>
      <c r="D1575" s="78">
        <v>44496</v>
      </c>
      <c r="E1575" s="79" t="s">
        <v>3199</v>
      </c>
      <c r="F1575" s="80">
        <v>300</v>
      </c>
      <c r="G1575" s="81" t="s">
        <v>124</v>
      </c>
      <c r="H1575" s="82" t="s">
        <v>254</v>
      </c>
      <c r="I1575" s="83" t="s">
        <v>65</v>
      </c>
      <c r="J1575" s="87" t="s">
        <v>65</v>
      </c>
      <c r="K1575" s="88">
        <v>1254</v>
      </c>
    </row>
    <row r="1576" spans="2:11" ht="52.5" customHeight="1">
      <c r="B1576" s="132"/>
      <c r="C1576" s="77" t="s">
        <v>37</v>
      </c>
      <c r="D1576" s="78">
        <v>44515</v>
      </c>
      <c r="E1576" s="79" t="s">
        <v>3200</v>
      </c>
      <c r="F1576" s="80">
        <v>49.3</v>
      </c>
      <c r="G1576" s="81" t="s">
        <v>124</v>
      </c>
      <c r="H1576" s="82" t="s">
        <v>254</v>
      </c>
      <c r="I1576" s="83" t="s">
        <v>69</v>
      </c>
      <c r="J1576" s="87" t="s">
        <v>65</v>
      </c>
      <c r="K1576" s="88">
        <v>1255</v>
      </c>
    </row>
    <row r="1577" spans="2:11" ht="52.5" customHeight="1">
      <c r="B1577" s="132"/>
      <c r="C1577" s="77" t="s">
        <v>37</v>
      </c>
      <c r="D1577" s="78">
        <v>44516</v>
      </c>
      <c r="E1577" s="79" t="s">
        <v>3201</v>
      </c>
      <c r="F1577" s="80">
        <v>171.46</v>
      </c>
      <c r="G1577" s="81" t="s">
        <v>126</v>
      </c>
      <c r="H1577" s="82" t="s">
        <v>139</v>
      </c>
      <c r="I1577" s="83" t="s">
        <v>65</v>
      </c>
      <c r="J1577" s="87" t="s">
        <v>65</v>
      </c>
      <c r="K1577" s="88">
        <v>1256</v>
      </c>
    </row>
    <row r="1578" spans="2:11" ht="72" customHeight="1">
      <c r="B1578" s="132"/>
      <c r="C1578" s="77" t="s">
        <v>127</v>
      </c>
      <c r="D1578" s="78">
        <v>44522</v>
      </c>
      <c r="E1578" s="79" t="s">
        <v>3202</v>
      </c>
      <c r="F1578" s="80">
        <v>112.4</v>
      </c>
      <c r="G1578" s="81" t="s">
        <v>129</v>
      </c>
      <c r="H1578" s="82" t="s">
        <v>3203</v>
      </c>
      <c r="I1578" s="83" t="s">
        <v>65</v>
      </c>
      <c r="J1578" s="87" t="s">
        <v>65</v>
      </c>
      <c r="K1578" s="88">
        <v>1257</v>
      </c>
    </row>
    <row r="1579" spans="2:11" ht="52.5" customHeight="1">
      <c r="B1579" s="132"/>
      <c r="C1579" s="77" t="s">
        <v>37</v>
      </c>
      <c r="D1579" s="78">
        <v>44524</v>
      </c>
      <c r="E1579" s="79" t="s">
        <v>3204</v>
      </c>
      <c r="F1579" s="80">
        <v>3995.25</v>
      </c>
      <c r="G1579" s="81" t="s">
        <v>124</v>
      </c>
      <c r="H1579" s="82" t="s">
        <v>339</v>
      </c>
      <c r="I1579" s="83" t="s">
        <v>65</v>
      </c>
      <c r="J1579" s="87" t="s">
        <v>65</v>
      </c>
      <c r="K1579" s="88">
        <v>1259</v>
      </c>
    </row>
    <row r="1580" spans="2:11" ht="52.5" customHeight="1">
      <c r="B1580" s="132"/>
      <c r="C1580" s="77" t="s">
        <v>37</v>
      </c>
      <c r="D1580" s="78">
        <v>44526</v>
      </c>
      <c r="E1580" s="79" t="s">
        <v>3205</v>
      </c>
      <c r="F1580" s="80">
        <v>1026</v>
      </c>
      <c r="G1580" s="81" t="s">
        <v>124</v>
      </c>
      <c r="H1580" s="82" t="s">
        <v>3061</v>
      </c>
      <c r="I1580" s="83" t="s">
        <v>65</v>
      </c>
      <c r="J1580" s="87" t="s">
        <v>65</v>
      </c>
      <c r="K1580" s="88">
        <v>1261</v>
      </c>
    </row>
    <row r="1581" spans="2:11" ht="52.5" customHeight="1">
      <c r="B1581" s="132"/>
      <c r="C1581" s="77" t="s">
        <v>37</v>
      </c>
      <c r="D1581" s="78">
        <v>44536</v>
      </c>
      <c r="E1581" s="79" t="s">
        <v>3206</v>
      </c>
      <c r="F1581" s="80">
        <v>20.76</v>
      </c>
      <c r="G1581" s="81" t="s">
        <v>129</v>
      </c>
      <c r="H1581" s="82" t="s">
        <v>3207</v>
      </c>
      <c r="I1581" s="83" t="s">
        <v>65</v>
      </c>
      <c r="J1581" s="87" t="s">
        <v>69</v>
      </c>
      <c r="K1581" s="88">
        <v>1262</v>
      </c>
    </row>
    <row r="1582" spans="2:11" ht="52.5" customHeight="1">
      <c r="B1582" s="132"/>
      <c r="C1582" s="77" t="s">
        <v>37</v>
      </c>
      <c r="D1582" s="78">
        <v>44537</v>
      </c>
      <c r="E1582" s="79" t="s">
        <v>3208</v>
      </c>
      <c r="F1582" s="80">
        <v>1035</v>
      </c>
      <c r="G1582" s="81" t="s">
        <v>129</v>
      </c>
      <c r="H1582" s="82" t="s">
        <v>339</v>
      </c>
      <c r="I1582" s="83" t="s">
        <v>65</v>
      </c>
      <c r="J1582" s="87" t="s">
        <v>65</v>
      </c>
      <c r="K1582" s="88">
        <v>1263</v>
      </c>
    </row>
    <row r="1583" spans="2:11" ht="72" customHeight="1">
      <c r="B1583" s="132"/>
      <c r="C1583" s="77" t="s">
        <v>37</v>
      </c>
      <c r="D1583" s="78">
        <v>44543</v>
      </c>
      <c r="E1583" s="79" t="s">
        <v>3209</v>
      </c>
      <c r="F1583" s="80">
        <v>658.65</v>
      </c>
      <c r="G1583" s="81" t="s">
        <v>129</v>
      </c>
      <c r="H1583" s="82" t="s">
        <v>3210</v>
      </c>
      <c r="I1583" s="83" t="s">
        <v>65</v>
      </c>
      <c r="J1583" s="87" t="s">
        <v>69</v>
      </c>
      <c r="K1583" s="88">
        <v>1265</v>
      </c>
    </row>
    <row r="1584" spans="2:11" ht="52.5" customHeight="1">
      <c r="B1584" s="132"/>
      <c r="C1584" s="77" t="s">
        <v>37</v>
      </c>
      <c r="D1584" s="78">
        <v>44543</v>
      </c>
      <c r="E1584" s="79" t="s">
        <v>3211</v>
      </c>
      <c r="F1584" s="80">
        <v>95.66</v>
      </c>
      <c r="G1584" s="81" t="s">
        <v>129</v>
      </c>
      <c r="H1584" s="82" t="s">
        <v>254</v>
      </c>
      <c r="I1584" s="83" t="s">
        <v>65</v>
      </c>
      <c r="J1584" s="87" t="s">
        <v>69</v>
      </c>
      <c r="K1584" s="88">
        <v>1266</v>
      </c>
    </row>
    <row r="1585" spans="2:11" ht="52.5" customHeight="1">
      <c r="B1585" s="132"/>
      <c r="C1585" s="77" t="s">
        <v>37</v>
      </c>
      <c r="D1585" s="78">
        <v>44545</v>
      </c>
      <c r="E1585" s="79" t="s">
        <v>3212</v>
      </c>
      <c r="F1585" s="80">
        <v>712.1</v>
      </c>
      <c r="G1585" s="81" t="s">
        <v>124</v>
      </c>
      <c r="H1585" s="82" t="s">
        <v>3084</v>
      </c>
      <c r="I1585" s="83" t="s">
        <v>65</v>
      </c>
      <c r="J1585" s="87" t="s">
        <v>65</v>
      </c>
      <c r="K1585" s="88">
        <v>1267</v>
      </c>
    </row>
    <row r="1586" spans="2:11" ht="52.5" customHeight="1">
      <c r="B1586" s="132"/>
      <c r="C1586" s="77" t="s">
        <v>37</v>
      </c>
      <c r="D1586" s="78">
        <v>44553</v>
      </c>
      <c r="E1586" s="79" t="s">
        <v>3213</v>
      </c>
      <c r="F1586" s="80">
        <v>236</v>
      </c>
      <c r="G1586" s="81" t="s">
        <v>124</v>
      </c>
      <c r="H1586" s="82" t="s">
        <v>254</v>
      </c>
      <c r="I1586" s="83" t="s">
        <v>69</v>
      </c>
      <c r="J1586" s="87" t="s">
        <v>65</v>
      </c>
      <c r="K1586" s="88">
        <v>1268</v>
      </c>
    </row>
    <row r="1587" spans="2:11" ht="52.5" customHeight="1">
      <c r="B1587" s="132"/>
      <c r="C1587" s="77" t="s">
        <v>37</v>
      </c>
      <c r="D1587" s="78">
        <v>44553</v>
      </c>
      <c r="E1587" s="79" t="s">
        <v>3214</v>
      </c>
      <c r="F1587" s="80">
        <v>163</v>
      </c>
      <c r="G1587" s="81" t="s">
        <v>124</v>
      </c>
      <c r="H1587" s="82" t="s">
        <v>254</v>
      </c>
      <c r="I1587" s="83" t="s">
        <v>65</v>
      </c>
      <c r="J1587" s="87" t="s">
        <v>69</v>
      </c>
      <c r="K1587" s="88">
        <v>1269</v>
      </c>
    </row>
    <row r="1588" spans="2:11" ht="82" customHeight="1">
      <c r="B1588" s="132"/>
      <c r="C1588" s="77" t="s">
        <v>37</v>
      </c>
      <c r="D1588" s="78">
        <v>44554</v>
      </c>
      <c r="E1588" s="79" t="s">
        <v>3215</v>
      </c>
      <c r="F1588" s="80">
        <v>8811.4699999999993</v>
      </c>
      <c r="G1588" s="81" t="s">
        <v>124</v>
      </c>
      <c r="H1588" s="82" t="s">
        <v>3216</v>
      </c>
      <c r="I1588" s="83" t="s">
        <v>65</v>
      </c>
      <c r="J1588" s="87" t="s">
        <v>65</v>
      </c>
      <c r="K1588" s="88">
        <v>1270</v>
      </c>
    </row>
    <row r="1589" spans="2:11" ht="52.5" customHeight="1">
      <c r="B1589" s="132"/>
      <c r="C1589" s="77" t="s">
        <v>37</v>
      </c>
      <c r="D1589" s="78">
        <v>44554</v>
      </c>
      <c r="E1589" s="79" t="s">
        <v>3217</v>
      </c>
      <c r="F1589" s="80">
        <v>1544.17</v>
      </c>
      <c r="G1589" s="81" t="s">
        <v>124</v>
      </c>
      <c r="H1589" s="82" t="s">
        <v>257</v>
      </c>
      <c r="I1589" s="83" t="s">
        <v>65</v>
      </c>
      <c r="J1589" s="87" t="s">
        <v>69</v>
      </c>
      <c r="K1589" s="88">
        <v>1271</v>
      </c>
    </row>
    <row r="1590" spans="2:11" ht="52.5" customHeight="1">
      <c r="B1590" s="132"/>
      <c r="C1590" s="77" t="s">
        <v>37</v>
      </c>
      <c r="D1590" s="78">
        <v>44572</v>
      </c>
      <c r="E1590" s="79" t="s">
        <v>3218</v>
      </c>
      <c r="F1590" s="80">
        <v>401.15</v>
      </c>
      <c r="G1590" s="81" t="s">
        <v>129</v>
      </c>
      <c r="H1590" s="82" t="s">
        <v>3146</v>
      </c>
      <c r="I1590" s="83" t="s">
        <v>65</v>
      </c>
      <c r="J1590" s="87" t="s">
        <v>65</v>
      </c>
      <c r="K1590" s="88">
        <v>1272</v>
      </c>
    </row>
    <row r="1591" spans="2:11" ht="52.5" customHeight="1">
      <c r="B1591" s="132"/>
      <c r="C1591" s="77" t="s">
        <v>1796</v>
      </c>
      <c r="D1591" s="78">
        <v>44574</v>
      </c>
      <c r="E1591" s="79" t="s">
        <v>3219</v>
      </c>
      <c r="F1591" s="80">
        <v>426.59</v>
      </c>
      <c r="G1591" s="81" t="s">
        <v>124</v>
      </c>
      <c r="H1591" s="82" t="s">
        <v>257</v>
      </c>
      <c r="I1591" s="83" t="s">
        <v>65</v>
      </c>
      <c r="J1591" s="87" t="s">
        <v>65</v>
      </c>
      <c r="K1591" s="88">
        <v>1273</v>
      </c>
    </row>
    <row r="1592" spans="2:11" ht="52.5" customHeight="1">
      <c r="B1592" s="132"/>
      <c r="C1592" s="77" t="s">
        <v>37</v>
      </c>
      <c r="D1592" s="78">
        <v>44578</v>
      </c>
      <c r="E1592" s="79" t="s">
        <v>3220</v>
      </c>
      <c r="F1592" s="80">
        <v>270.7</v>
      </c>
      <c r="G1592" s="81" t="s">
        <v>129</v>
      </c>
      <c r="H1592" s="82" t="s">
        <v>3221</v>
      </c>
      <c r="I1592" s="83" t="s">
        <v>65</v>
      </c>
      <c r="J1592" s="87" t="s">
        <v>69</v>
      </c>
      <c r="K1592" s="88">
        <v>1274</v>
      </c>
    </row>
    <row r="1593" spans="2:11" ht="52.5" customHeight="1">
      <c r="B1593" s="132"/>
      <c r="C1593" s="77" t="s">
        <v>143</v>
      </c>
      <c r="D1593" s="78">
        <v>44579</v>
      </c>
      <c r="E1593" s="79" t="s">
        <v>3222</v>
      </c>
      <c r="F1593" s="80">
        <v>13299.71</v>
      </c>
      <c r="G1593" s="81" t="s">
        <v>124</v>
      </c>
      <c r="H1593" s="82" t="s">
        <v>3061</v>
      </c>
      <c r="I1593" s="83" t="s">
        <v>65</v>
      </c>
      <c r="J1593" s="87" t="s">
        <v>65</v>
      </c>
      <c r="K1593" s="88">
        <v>1275</v>
      </c>
    </row>
    <row r="1594" spans="2:11" ht="52.5" customHeight="1">
      <c r="B1594" s="132"/>
      <c r="C1594" s="77" t="s">
        <v>37</v>
      </c>
      <c r="D1594" s="78">
        <v>44580</v>
      </c>
      <c r="E1594" s="79" t="s">
        <v>3223</v>
      </c>
      <c r="F1594" s="80">
        <v>161</v>
      </c>
      <c r="G1594" s="81" t="s">
        <v>124</v>
      </c>
      <c r="H1594" s="82" t="s">
        <v>254</v>
      </c>
      <c r="I1594" s="83" t="s">
        <v>69</v>
      </c>
      <c r="J1594" s="87" t="s">
        <v>65</v>
      </c>
      <c r="K1594" s="88">
        <v>1276</v>
      </c>
    </row>
    <row r="1595" spans="2:11" ht="60" customHeight="1">
      <c r="B1595" s="132"/>
      <c r="C1595" s="77" t="s">
        <v>37</v>
      </c>
      <c r="D1595" s="78">
        <v>44581</v>
      </c>
      <c r="E1595" s="79" t="s">
        <v>3224</v>
      </c>
      <c r="F1595" s="80">
        <v>192.08</v>
      </c>
      <c r="G1595" s="81" t="s">
        <v>129</v>
      </c>
      <c r="H1595" s="82" t="s">
        <v>3225</v>
      </c>
      <c r="I1595" s="83" t="s">
        <v>65</v>
      </c>
      <c r="J1595" s="87" t="s">
        <v>69</v>
      </c>
      <c r="K1595" s="88">
        <v>1277</v>
      </c>
    </row>
    <row r="1596" spans="2:11" ht="52.5" customHeight="1">
      <c r="B1596" s="132"/>
      <c r="C1596" s="77" t="s">
        <v>37</v>
      </c>
      <c r="D1596" s="78" t="s">
        <v>3226</v>
      </c>
      <c r="E1596" s="79" t="s">
        <v>3227</v>
      </c>
      <c r="F1596" s="80">
        <v>222.93</v>
      </c>
      <c r="G1596" s="81" t="s">
        <v>124</v>
      </c>
      <c r="H1596" s="82" t="s">
        <v>254</v>
      </c>
      <c r="I1596" s="83" t="s">
        <v>65</v>
      </c>
      <c r="J1596" s="87" t="s">
        <v>65</v>
      </c>
      <c r="K1596" s="88">
        <v>1278</v>
      </c>
    </row>
    <row r="1597" spans="2:11" ht="52.5" customHeight="1">
      <c r="B1597" s="132"/>
      <c r="C1597" s="77" t="s">
        <v>37</v>
      </c>
      <c r="D1597" s="78">
        <v>44595</v>
      </c>
      <c r="E1597" s="79" t="s">
        <v>3228</v>
      </c>
      <c r="F1597" s="80">
        <v>1869.46</v>
      </c>
      <c r="G1597" s="81" t="s">
        <v>124</v>
      </c>
      <c r="H1597" s="82" t="s">
        <v>3061</v>
      </c>
      <c r="I1597" s="83" t="s">
        <v>65</v>
      </c>
      <c r="J1597" s="87" t="s">
        <v>65</v>
      </c>
      <c r="K1597" s="88">
        <v>1279</v>
      </c>
    </row>
    <row r="1598" spans="2:11" ht="60" customHeight="1">
      <c r="B1598" s="132"/>
      <c r="C1598" s="77" t="s">
        <v>37</v>
      </c>
      <c r="D1598" s="78">
        <v>44607</v>
      </c>
      <c r="E1598" s="79" t="s">
        <v>3229</v>
      </c>
      <c r="F1598" s="80">
        <v>2099.38</v>
      </c>
      <c r="G1598" s="81" t="s">
        <v>124</v>
      </c>
      <c r="H1598" s="82" t="s">
        <v>3230</v>
      </c>
      <c r="I1598" s="83" t="s">
        <v>65</v>
      </c>
      <c r="J1598" s="87" t="s">
        <v>65</v>
      </c>
      <c r="K1598" s="88">
        <v>1280</v>
      </c>
    </row>
    <row r="1599" spans="2:11" ht="52.5" customHeight="1">
      <c r="B1599" s="132"/>
      <c r="C1599" s="77" t="s">
        <v>37</v>
      </c>
      <c r="D1599" s="78">
        <v>44607</v>
      </c>
      <c r="E1599" s="79" t="s">
        <v>3231</v>
      </c>
      <c r="F1599" s="80">
        <v>909.1</v>
      </c>
      <c r="G1599" s="81" t="s">
        <v>124</v>
      </c>
      <c r="H1599" s="82" t="s">
        <v>339</v>
      </c>
      <c r="I1599" s="83" t="s">
        <v>65</v>
      </c>
      <c r="J1599" s="87" t="s">
        <v>65</v>
      </c>
      <c r="K1599" s="88">
        <v>1281</v>
      </c>
    </row>
    <row r="1600" spans="2:11" ht="52.5" customHeight="1">
      <c r="B1600" s="132"/>
      <c r="C1600" s="77" t="s">
        <v>37</v>
      </c>
      <c r="D1600" s="78">
        <v>44607</v>
      </c>
      <c r="E1600" s="79" t="s">
        <v>3232</v>
      </c>
      <c r="F1600" s="80">
        <v>204.49</v>
      </c>
      <c r="G1600" s="81" t="s">
        <v>124</v>
      </c>
      <c r="H1600" s="82" t="s">
        <v>684</v>
      </c>
      <c r="I1600" s="83" t="s">
        <v>65</v>
      </c>
      <c r="J1600" s="87" t="s">
        <v>69</v>
      </c>
      <c r="K1600" s="88">
        <v>1282</v>
      </c>
    </row>
    <row r="1601" spans="2:11" ht="52.5" customHeight="1">
      <c r="B1601" s="132"/>
      <c r="C1601" s="77" t="s">
        <v>37</v>
      </c>
      <c r="D1601" s="78">
        <v>44607</v>
      </c>
      <c r="E1601" s="79" t="s">
        <v>3233</v>
      </c>
      <c r="F1601" s="80">
        <v>1189.1600000000001</v>
      </c>
      <c r="G1601" s="81" t="s">
        <v>124</v>
      </c>
      <c r="H1601" s="82" t="s">
        <v>339</v>
      </c>
      <c r="I1601" s="83" t="s">
        <v>65</v>
      </c>
      <c r="J1601" s="87" t="s">
        <v>69</v>
      </c>
      <c r="K1601" s="88">
        <v>1283</v>
      </c>
    </row>
    <row r="1602" spans="2:11" ht="52.5" customHeight="1">
      <c r="B1602" s="132"/>
      <c r="C1602" s="77" t="s">
        <v>37</v>
      </c>
      <c r="D1602" s="78">
        <v>44608</v>
      </c>
      <c r="E1602" s="79" t="s">
        <v>3234</v>
      </c>
      <c r="F1602" s="80">
        <v>362.8</v>
      </c>
      <c r="G1602" s="81" t="s">
        <v>124</v>
      </c>
      <c r="H1602" s="82" t="s">
        <v>254</v>
      </c>
      <c r="I1602" s="83" t="s">
        <v>69</v>
      </c>
      <c r="J1602" s="87" t="s">
        <v>65</v>
      </c>
      <c r="K1602" s="88">
        <v>1284</v>
      </c>
    </row>
    <row r="1603" spans="2:11" ht="52.5" customHeight="1">
      <c r="B1603" s="132"/>
      <c r="C1603" s="77" t="s">
        <v>37</v>
      </c>
      <c r="D1603" s="78">
        <v>44613</v>
      </c>
      <c r="E1603" s="79" t="s">
        <v>3235</v>
      </c>
      <c r="F1603" s="80">
        <v>211.78</v>
      </c>
      <c r="G1603" s="81" t="s">
        <v>124</v>
      </c>
      <c r="H1603" s="82" t="s">
        <v>254</v>
      </c>
      <c r="I1603" s="83" t="s">
        <v>69</v>
      </c>
      <c r="J1603" s="87" t="s">
        <v>65</v>
      </c>
      <c r="K1603" s="88">
        <v>1285</v>
      </c>
    </row>
    <row r="1604" spans="2:11" ht="52.5" customHeight="1">
      <c r="B1604" s="132"/>
      <c r="C1604" s="77" t="s">
        <v>37</v>
      </c>
      <c r="D1604" s="78">
        <v>44616</v>
      </c>
      <c r="E1604" s="79" t="s">
        <v>3236</v>
      </c>
      <c r="F1604" s="80">
        <v>517</v>
      </c>
      <c r="G1604" s="81" t="s">
        <v>129</v>
      </c>
      <c r="H1604" s="82" t="s">
        <v>3137</v>
      </c>
      <c r="I1604" s="83" t="s">
        <v>65</v>
      </c>
      <c r="J1604" s="87" t="s">
        <v>65</v>
      </c>
      <c r="K1604" s="88">
        <v>1286</v>
      </c>
    </row>
    <row r="1605" spans="2:11" ht="52.5" customHeight="1">
      <c r="B1605" s="132"/>
      <c r="C1605" s="77" t="s">
        <v>37</v>
      </c>
      <c r="D1605" s="78">
        <v>44620</v>
      </c>
      <c r="E1605" s="79" t="s">
        <v>3237</v>
      </c>
      <c r="F1605" s="80">
        <v>294.3</v>
      </c>
      <c r="G1605" s="81" t="s">
        <v>126</v>
      </c>
      <c r="H1605" s="82" t="s">
        <v>254</v>
      </c>
      <c r="I1605" s="83" t="s">
        <v>69</v>
      </c>
      <c r="J1605" s="87" t="s">
        <v>65</v>
      </c>
      <c r="K1605" s="88">
        <v>1287</v>
      </c>
    </row>
    <row r="1606" spans="2:11" ht="52.5" customHeight="1">
      <c r="B1606" s="132"/>
      <c r="C1606" s="77" t="s">
        <v>37</v>
      </c>
      <c r="D1606" s="78">
        <v>44621</v>
      </c>
      <c r="E1606" s="79" t="s">
        <v>3238</v>
      </c>
      <c r="F1606" s="80">
        <v>336.74</v>
      </c>
      <c r="G1606" s="81" t="s">
        <v>129</v>
      </c>
      <c r="H1606" s="82" t="s">
        <v>254</v>
      </c>
      <c r="I1606" s="83" t="s">
        <v>69</v>
      </c>
      <c r="J1606" s="87" t="s">
        <v>65</v>
      </c>
      <c r="K1606" s="88">
        <v>1288</v>
      </c>
    </row>
    <row r="1607" spans="2:11" ht="52.5" customHeight="1">
      <c r="B1607" s="132"/>
      <c r="C1607" s="77" t="s">
        <v>37</v>
      </c>
      <c r="D1607" s="78">
        <v>44621</v>
      </c>
      <c r="E1607" s="79" t="s">
        <v>3239</v>
      </c>
      <c r="F1607" s="80">
        <v>98.2</v>
      </c>
      <c r="G1607" s="81" t="s">
        <v>124</v>
      </c>
      <c r="H1607" s="82" t="s">
        <v>254</v>
      </c>
      <c r="I1607" s="83" t="s">
        <v>69</v>
      </c>
      <c r="J1607" s="87" t="s">
        <v>65</v>
      </c>
      <c r="K1607" s="88">
        <v>1289</v>
      </c>
    </row>
    <row r="1608" spans="2:11" ht="52.5" customHeight="1">
      <c r="B1608" s="132"/>
      <c r="C1608" s="77" t="s">
        <v>37</v>
      </c>
      <c r="D1608" s="78">
        <v>44623</v>
      </c>
      <c r="E1608" s="79" t="s">
        <v>3240</v>
      </c>
      <c r="F1608" s="80">
        <v>393.2</v>
      </c>
      <c r="G1608" s="81" t="s">
        <v>124</v>
      </c>
      <c r="H1608" s="82" t="s">
        <v>3139</v>
      </c>
      <c r="I1608" s="83" t="s">
        <v>65</v>
      </c>
      <c r="J1608" s="87" t="s">
        <v>69</v>
      </c>
      <c r="K1608" s="88">
        <v>1290</v>
      </c>
    </row>
    <row r="1609" spans="2:11" ht="60" customHeight="1">
      <c r="B1609" s="132"/>
      <c r="C1609" s="77" t="s">
        <v>37</v>
      </c>
      <c r="D1609" s="78">
        <v>44628</v>
      </c>
      <c r="E1609" s="79" t="s">
        <v>3241</v>
      </c>
      <c r="F1609" s="80">
        <v>366.1</v>
      </c>
      <c r="G1609" s="81" t="s">
        <v>129</v>
      </c>
      <c r="H1609" s="82" t="s">
        <v>3242</v>
      </c>
      <c r="I1609" s="83" t="s">
        <v>65</v>
      </c>
      <c r="J1609" s="87" t="s">
        <v>65</v>
      </c>
      <c r="K1609" s="88">
        <v>1291</v>
      </c>
    </row>
    <row r="1610" spans="2:11" ht="52.5" customHeight="1">
      <c r="B1610" s="132"/>
      <c r="C1610" s="77" t="s">
        <v>127</v>
      </c>
      <c r="D1610" s="78">
        <v>44629</v>
      </c>
      <c r="E1610" s="79" t="s">
        <v>3243</v>
      </c>
      <c r="F1610" s="80">
        <v>87</v>
      </c>
      <c r="G1610" s="81" t="s">
        <v>129</v>
      </c>
      <c r="H1610" s="82" t="s">
        <v>89</v>
      </c>
      <c r="I1610" s="83" t="s">
        <v>65</v>
      </c>
      <c r="J1610" s="87" t="s">
        <v>69</v>
      </c>
      <c r="K1610" s="88">
        <v>1292</v>
      </c>
    </row>
    <row r="1611" spans="2:11" ht="52.5" customHeight="1">
      <c r="B1611" s="132"/>
      <c r="C1611" s="77" t="s">
        <v>37</v>
      </c>
      <c r="D1611" s="78">
        <v>44631</v>
      </c>
      <c r="E1611" s="79" t="s">
        <v>3244</v>
      </c>
      <c r="F1611" s="80">
        <v>494.23</v>
      </c>
      <c r="G1611" s="81" t="s">
        <v>124</v>
      </c>
      <c r="H1611" s="82" t="s">
        <v>3061</v>
      </c>
      <c r="I1611" s="83" t="s">
        <v>65</v>
      </c>
      <c r="J1611" s="87" t="s">
        <v>65</v>
      </c>
      <c r="K1611" s="88">
        <v>1293</v>
      </c>
    </row>
    <row r="1612" spans="2:11" ht="52.5" customHeight="1">
      <c r="B1612" s="132"/>
      <c r="C1612" s="77" t="s">
        <v>37</v>
      </c>
      <c r="D1612" s="78">
        <v>44635</v>
      </c>
      <c r="E1612" s="79" t="s">
        <v>3218</v>
      </c>
      <c r="F1612" s="80">
        <v>35.19</v>
      </c>
      <c r="G1612" s="81" t="s">
        <v>129</v>
      </c>
      <c r="H1612" s="82" t="s">
        <v>622</v>
      </c>
      <c r="I1612" s="83" t="s">
        <v>65</v>
      </c>
      <c r="J1612" s="87" t="s">
        <v>69</v>
      </c>
      <c r="K1612" s="88">
        <v>1294</v>
      </c>
    </row>
    <row r="1613" spans="2:11" ht="52.5" customHeight="1">
      <c r="B1613" s="132"/>
      <c r="C1613" s="77" t="s">
        <v>37</v>
      </c>
      <c r="D1613" s="78">
        <v>44636</v>
      </c>
      <c r="E1613" s="79" t="s">
        <v>3245</v>
      </c>
      <c r="F1613" s="80">
        <v>32.299999999999997</v>
      </c>
      <c r="G1613" s="81" t="s">
        <v>129</v>
      </c>
      <c r="H1613" s="82" t="s">
        <v>254</v>
      </c>
      <c r="I1613" s="83" t="s">
        <v>69</v>
      </c>
      <c r="J1613" s="87" t="s">
        <v>65</v>
      </c>
      <c r="K1613" s="88">
        <v>1295</v>
      </c>
    </row>
    <row r="1614" spans="2:11" ht="52.5" customHeight="1">
      <c r="B1614" s="132"/>
      <c r="C1614" s="77" t="s">
        <v>143</v>
      </c>
      <c r="D1614" s="78">
        <v>44642</v>
      </c>
      <c r="E1614" s="79" t="s">
        <v>3246</v>
      </c>
      <c r="F1614" s="80">
        <v>487</v>
      </c>
      <c r="G1614" s="81" t="s">
        <v>129</v>
      </c>
      <c r="H1614" s="82" t="s">
        <v>864</v>
      </c>
      <c r="I1614" s="83" t="s">
        <v>65</v>
      </c>
      <c r="J1614" s="87" t="s">
        <v>65</v>
      </c>
      <c r="K1614" s="88">
        <v>1296</v>
      </c>
    </row>
    <row r="1615" spans="2:11" ht="57" customHeight="1">
      <c r="B1615" s="76" t="s">
        <v>3247</v>
      </c>
      <c r="C1615" s="77" t="s">
        <v>58</v>
      </c>
      <c r="D1615" s="78" t="s">
        <v>3248</v>
      </c>
      <c r="E1615" s="79" t="s">
        <v>3249</v>
      </c>
      <c r="F1615" s="80">
        <v>104.7</v>
      </c>
      <c r="G1615" s="81" t="s">
        <v>52</v>
      </c>
      <c r="H1615" s="82" t="s">
        <v>41</v>
      </c>
      <c r="I1615" s="83" t="s">
        <v>42</v>
      </c>
      <c r="J1615" s="87" t="s">
        <v>69</v>
      </c>
      <c r="K1615" s="88">
        <v>2</v>
      </c>
    </row>
    <row r="1616" spans="2:11" ht="52.5" customHeight="1">
      <c r="B1616" s="86"/>
      <c r="C1616" s="77" t="s">
        <v>1186</v>
      </c>
      <c r="D1616" s="78" t="s">
        <v>3250</v>
      </c>
      <c r="E1616" s="79" t="s">
        <v>3251</v>
      </c>
      <c r="F1616" s="80">
        <v>1119</v>
      </c>
      <c r="G1616" s="81" t="s">
        <v>67</v>
      </c>
      <c r="H1616" s="82" t="s">
        <v>3252</v>
      </c>
      <c r="I1616" s="83" t="s">
        <v>65</v>
      </c>
      <c r="J1616" s="87" t="s">
        <v>69</v>
      </c>
      <c r="K1616" s="88">
        <v>5</v>
      </c>
    </row>
    <row r="1617" spans="2:11" ht="52.5" customHeight="1">
      <c r="B1617" s="86"/>
      <c r="C1617" s="77" t="s">
        <v>58</v>
      </c>
      <c r="D1617" s="78">
        <v>41697</v>
      </c>
      <c r="E1617" s="79" t="s">
        <v>3253</v>
      </c>
      <c r="F1617" s="80">
        <v>102.3</v>
      </c>
      <c r="G1617" s="81" t="s">
        <v>67</v>
      </c>
      <c r="H1617" s="82" t="s">
        <v>602</v>
      </c>
      <c r="I1617" s="83" t="s">
        <v>43</v>
      </c>
      <c r="J1617" s="87" t="s">
        <v>65</v>
      </c>
      <c r="K1617" s="88">
        <v>5</v>
      </c>
    </row>
    <row r="1618" spans="2:11" ht="52.5" customHeight="1">
      <c r="B1618" s="86"/>
      <c r="C1618" s="77" t="s">
        <v>37</v>
      </c>
      <c r="D1618" s="78">
        <v>42296</v>
      </c>
      <c r="E1618" s="79" t="s">
        <v>3254</v>
      </c>
      <c r="F1618" s="116">
        <v>576.16999999999996</v>
      </c>
      <c r="G1618" s="81" t="s">
        <v>97</v>
      </c>
      <c r="H1618" s="79" t="s">
        <v>3255</v>
      </c>
      <c r="I1618" s="83" t="s">
        <v>42</v>
      </c>
      <c r="J1618" s="87" t="s">
        <v>69</v>
      </c>
      <c r="K1618" s="88">
        <v>8</v>
      </c>
    </row>
    <row r="1619" spans="2:11" ht="52.5" customHeight="1">
      <c r="B1619" s="86"/>
      <c r="C1619" s="77" t="s">
        <v>127</v>
      </c>
      <c r="D1619" s="78">
        <v>42880</v>
      </c>
      <c r="E1619" s="79" t="s">
        <v>3256</v>
      </c>
      <c r="F1619" s="116">
        <v>191.6</v>
      </c>
      <c r="G1619" s="81" t="s">
        <v>204</v>
      </c>
      <c r="H1619" s="79" t="s">
        <v>687</v>
      </c>
      <c r="I1619" s="83" t="s">
        <v>42</v>
      </c>
      <c r="J1619" s="87" t="s">
        <v>69</v>
      </c>
      <c r="K1619" s="88">
        <v>8</v>
      </c>
    </row>
    <row r="1620" spans="2:11" ht="52.5" customHeight="1">
      <c r="B1620" s="86"/>
      <c r="C1620" s="77" t="s">
        <v>37</v>
      </c>
      <c r="D1620" s="78">
        <v>42880</v>
      </c>
      <c r="E1620" s="79" t="s">
        <v>3257</v>
      </c>
      <c r="F1620" s="116">
        <v>96.2</v>
      </c>
      <c r="G1620" s="81" t="s">
        <v>225</v>
      </c>
      <c r="H1620" s="79" t="s">
        <v>2790</v>
      </c>
      <c r="I1620" s="83" t="s">
        <v>69</v>
      </c>
      <c r="J1620" s="87" t="s">
        <v>65</v>
      </c>
      <c r="K1620" s="88">
        <v>10</v>
      </c>
    </row>
    <row r="1621" spans="2:11" ht="60" customHeight="1">
      <c r="B1621" s="86"/>
      <c r="C1621" s="77" t="s">
        <v>127</v>
      </c>
      <c r="D1621" s="78" t="s">
        <v>3258</v>
      </c>
      <c r="E1621" s="79" t="s">
        <v>3259</v>
      </c>
      <c r="F1621" s="116">
        <v>188.38</v>
      </c>
      <c r="G1621" s="81" t="s">
        <v>225</v>
      </c>
      <c r="H1621" s="79" t="s">
        <v>3260</v>
      </c>
      <c r="I1621" s="83" t="s">
        <v>65</v>
      </c>
      <c r="J1621" s="87" t="s">
        <v>69</v>
      </c>
      <c r="K1621" s="88">
        <v>9</v>
      </c>
    </row>
    <row r="1622" spans="2:11" ht="52.5" customHeight="1">
      <c r="B1622" s="86"/>
      <c r="C1622" s="77" t="s">
        <v>37</v>
      </c>
      <c r="D1622" s="78">
        <v>43263</v>
      </c>
      <c r="E1622" s="79" t="s">
        <v>3251</v>
      </c>
      <c r="F1622" s="116">
        <v>640.1</v>
      </c>
      <c r="G1622" s="81" t="s">
        <v>243</v>
      </c>
      <c r="H1622" s="79" t="s">
        <v>649</v>
      </c>
      <c r="I1622" s="83" t="s">
        <v>65</v>
      </c>
      <c r="J1622" s="87" t="s">
        <v>69</v>
      </c>
      <c r="K1622" s="88">
        <v>14</v>
      </c>
    </row>
    <row r="1623" spans="2:11" ht="52.5" customHeight="1">
      <c r="B1623" s="86"/>
      <c r="C1623" s="77" t="s">
        <v>37</v>
      </c>
      <c r="D1623" s="78">
        <v>43511</v>
      </c>
      <c r="E1623" s="79" t="s">
        <v>3261</v>
      </c>
      <c r="F1623" s="116">
        <v>188.38</v>
      </c>
      <c r="G1623" s="81" t="s">
        <v>225</v>
      </c>
      <c r="H1623" s="79" t="s">
        <v>673</v>
      </c>
      <c r="I1623" s="83" t="s">
        <v>69</v>
      </c>
      <c r="J1623" s="87" t="s">
        <v>65</v>
      </c>
      <c r="K1623" s="88">
        <v>17</v>
      </c>
    </row>
    <row r="1624" spans="2:11" ht="52.5" customHeight="1">
      <c r="B1624" s="94"/>
      <c r="C1624" s="77" t="s">
        <v>37</v>
      </c>
      <c r="D1624" s="78">
        <v>44511</v>
      </c>
      <c r="E1624" s="79" t="s">
        <v>3262</v>
      </c>
      <c r="F1624" s="116">
        <v>202.06</v>
      </c>
      <c r="G1624" s="81" t="s">
        <v>3263</v>
      </c>
      <c r="H1624" s="79" t="s">
        <v>139</v>
      </c>
      <c r="I1624" s="83" t="s">
        <v>69</v>
      </c>
      <c r="J1624" s="87" t="s">
        <v>65</v>
      </c>
      <c r="K1624" s="88">
        <v>23</v>
      </c>
    </row>
    <row r="1625" spans="2:11" ht="52.5" customHeight="1">
      <c r="B1625" s="94"/>
      <c r="C1625" s="77" t="s">
        <v>37</v>
      </c>
      <c r="D1625" s="78">
        <v>45448</v>
      </c>
      <c r="E1625" s="79" t="s">
        <v>3264</v>
      </c>
      <c r="F1625" s="116">
        <v>2431.8000000000002</v>
      </c>
      <c r="G1625" s="81" t="s">
        <v>3263</v>
      </c>
      <c r="H1625" s="79" t="s">
        <v>3265</v>
      </c>
      <c r="I1625" s="83" t="s">
        <v>65</v>
      </c>
      <c r="J1625" s="87" t="s">
        <v>65</v>
      </c>
      <c r="K1625" s="88">
        <v>26</v>
      </c>
    </row>
    <row r="1626" spans="2:11" ht="52.5" customHeight="1">
      <c r="B1626" s="94"/>
      <c r="C1626" s="77" t="s">
        <v>37</v>
      </c>
      <c r="D1626" s="78">
        <v>45450</v>
      </c>
      <c r="E1626" s="79" t="s">
        <v>3266</v>
      </c>
      <c r="F1626" s="116">
        <v>189.12</v>
      </c>
      <c r="G1626" s="81" t="s">
        <v>3263</v>
      </c>
      <c r="H1626" s="79" t="s">
        <v>139</v>
      </c>
      <c r="I1626" s="83" t="s">
        <v>69</v>
      </c>
      <c r="J1626" s="87" t="s">
        <v>65</v>
      </c>
      <c r="K1626" s="88">
        <v>27</v>
      </c>
    </row>
    <row r="1627" spans="2:11" ht="52.5" customHeight="1">
      <c r="B1627" s="94"/>
      <c r="C1627" s="77" t="s">
        <v>37</v>
      </c>
      <c r="D1627" s="78">
        <v>45510</v>
      </c>
      <c r="E1627" s="79" t="s">
        <v>3267</v>
      </c>
      <c r="F1627" s="116">
        <v>15.22</v>
      </c>
      <c r="G1627" s="81" t="s">
        <v>3263</v>
      </c>
      <c r="H1627" s="79" t="s">
        <v>139</v>
      </c>
      <c r="I1627" s="83" t="s">
        <v>69</v>
      </c>
      <c r="J1627" s="87" t="s">
        <v>65</v>
      </c>
      <c r="K1627" s="88">
        <v>28</v>
      </c>
    </row>
    <row r="1628" spans="2:11" ht="52.5" customHeight="1">
      <c r="B1628" s="95"/>
      <c r="C1628" s="77" t="s">
        <v>127</v>
      </c>
      <c r="D1628" s="78">
        <v>45726</v>
      </c>
      <c r="E1628" s="79" t="s">
        <v>3268</v>
      </c>
      <c r="F1628" s="116">
        <v>387.52</v>
      </c>
      <c r="G1628" s="81" t="s">
        <v>2016</v>
      </c>
      <c r="H1628" s="79" t="s">
        <v>3269</v>
      </c>
      <c r="I1628" s="83" t="s">
        <v>65</v>
      </c>
      <c r="J1628" s="87" t="s">
        <v>69</v>
      </c>
      <c r="K1628" s="88">
        <v>11</v>
      </c>
    </row>
    <row r="1629" spans="2:11" ht="102" customHeight="1">
      <c r="B1629" s="76" t="s">
        <v>3270</v>
      </c>
      <c r="C1629" s="77" t="s">
        <v>37</v>
      </c>
      <c r="D1629" s="78" t="s">
        <v>3271</v>
      </c>
      <c r="E1629" s="79" t="s">
        <v>3272</v>
      </c>
      <c r="F1629" s="80">
        <v>699</v>
      </c>
      <c r="G1629" s="81" t="s">
        <v>169</v>
      </c>
      <c r="H1629" s="82" t="s">
        <v>649</v>
      </c>
      <c r="I1629" s="83" t="s">
        <v>65</v>
      </c>
      <c r="J1629" s="84" t="s">
        <v>69</v>
      </c>
      <c r="K1629" s="88">
        <v>3</v>
      </c>
    </row>
    <row r="1630" spans="2:11" ht="63.75" customHeight="1">
      <c r="B1630" s="94"/>
      <c r="C1630" s="77" t="s">
        <v>127</v>
      </c>
      <c r="D1630" s="78">
        <v>45219</v>
      </c>
      <c r="E1630" s="79" t="s">
        <v>3273</v>
      </c>
      <c r="F1630" s="80">
        <v>46.05</v>
      </c>
      <c r="G1630" s="81" t="s">
        <v>129</v>
      </c>
      <c r="H1630" s="82" t="s">
        <v>3274</v>
      </c>
      <c r="I1630" s="83" t="s">
        <v>65</v>
      </c>
      <c r="J1630" s="84" t="s">
        <v>69</v>
      </c>
      <c r="K1630" s="88">
        <v>7</v>
      </c>
    </row>
    <row r="1631" spans="2:11" ht="52.5" customHeight="1">
      <c r="B1631" s="108" t="s">
        <v>3275</v>
      </c>
      <c r="C1631" s="77" t="s">
        <v>58</v>
      </c>
      <c r="D1631" s="78">
        <v>38667</v>
      </c>
      <c r="E1631" s="79" t="s">
        <v>3276</v>
      </c>
      <c r="F1631" s="80">
        <v>600</v>
      </c>
      <c r="G1631" s="81" t="s">
        <v>243</v>
      </c>
      <c r="H1631" s="82" t="s">
        <v>3277</v>
      </c>
      <c r="I1631" s="83" t="s">
        <v>42</v>
      </c>
      <c r="J1631" s="84" t="s">
        <v>69</v>
      </c>
      <c r="K1631" s="88">
        <v>1</v>
      </c>
    </row>
    <row r="1632" spans="2:11" ht="60" customHeight="1">
      <c r="B1632" s="109"/>
      <c r="C1632" s="77" t="s">
        <v>58</v>
      </c>
      <c r="D1632" s="78">
        <v>40074</v>
      </c>
      <c r="E1632" s="79" t="s">
        <v>3278</v>
      </c>
      <c r="F1632" s="80">
        <v>333.55</v>
      </c>
      <c r="G1632" s="81" t="s">
        <v>243</v>
      </c>
      <c r="H1632" s="82" t="s">
        <v>3279</v>
      </c>
      <c r="I1632" s="83" t="s">
        <v>42</v>
      </c>
      <c r="J1632" s="84" t="s">
        <v>69</v>
      </c>
      <c r="K1632" s="88">
        <v>2</v>
      </c>
    </row>
    <row r="1633" spans="2:11" ht="60" customHeight="1">
      <c r="B1633" s="109"/>
      <c r="C1633" s="77" t="s">
        <v>37</v>
      </c>
      <c r="D1633" s="78">
        <v>40414</v>
      </c>
      <c r="E1633" s="79" t="s">
        <v>3280</v>
      </c>
      <c r="F1633" s="80">
        <v>5712.4614000000001</v>
      </c>
      <c r="G1633" s="81" t="s">
        <v>295</v>
      </c>
      <c r="H1633" s="82" t="s">
        <v>333</v>
      </c>
      <c r="I1633" s="83" t="s">
        <v>42</v>
      </c>
      <c r="J1633" s="84" t="s">
        <v>69</v>
      </c>
      <c r="K1633" s="88">
        <v>4</v>
      </c>
    </row>
    <row r="1634" spans="2:11" ht="52.5" customHeight="1">
      <c r="B1634" s="109"/>
      <c r="C1634" s="77" t="s">
        <v>393</v>
      </c>
      <c r="D1634" s="78">
        <v>40942</v>
      </c>
      <c r="E1634" s="79" t="s">
        <v>3281</v>
      </c>
      <c r="F1634" s="80">
        <v>52</v>
      </c>
      <c r="G1634" s="81" t="s">
        <v>52</v>
      </c>
      <c r="H1634" s="82" t="s">
        <v>3282</v>
      </c>
      <c r="I1634" s="83" t="s">
        <v>42</v>
      </c>
      <c r="J1634" s="84" t="s">
        <v>69</v>
      </c>
      <c r="K1634" s="88">
        <v>3</v>
      </c>
    </row>
    <row r="1635" spans="2:11" ht="52.5" customHeight="1">
      <c r="B1635" s="109"/>
      <c r="C1635" s="77" t="s">
        <v>37</v>
      </c>
      <c r="D1635" s="78">
        <v>40942</v>
      </c>
      <c r="E1635" s="79" t="s">
        <v>3281</v>
      </c>
      <c r="F1635" s="80">
        <v>52</v>
      </c>
      <c r="G1635" s="81" t="s">
        <v>52</v>
      </c>
      <c r="H1635" s="82" t="s">
        <v>41</v>
      </c>
      <c r="I1635" s="83" t="s">
        <v>69</v>
      </c>
      <c r="J1635" s="87" t="s">
        <v>65</v>
      </c>
      <c r="K1635" s="88">
        <v>16</v>
      </c>
    </row>
    <row r="1636" spans="2:11" ht="52.5" customHeight="1">
      <c r="B1636" s="109"/>
      <c r="C1636" s="77" t="s">
        <v>1186</v>
      </c>
      <c r="D1636" s="127">
        <v>41334</v>
      </c>
      <c r="E1636" s="79" t="s">
        <v>3283</v>
      </c>
      <c r="F1636" s="80">
        <v>667.8</v>
      </c>
      <c r="G1636" s="81" t="s">
        <v>73</v>
      </c>
      <c r="H1636" s="82" t="s">
        <v>159</v>
      </c>
      <c r="I1636" s="83" t="s">
        <v>65</v>
      </c>
      <c r="J1636" s="87" t="s">
        <v>69</v>
      </c>
      <c r="K1636" s="88">
        <v>9</v>
      </c>
    </row>
    <row r="1637" spans="2:11" ht="52.5" customHeight="1">
      <c r="B1637" s="109"/>
      <c r="C1637" s="77" t="s">
        <v>37</v>
      </c>
      <c r="D1637" s="127">
        <v>41450</v>
      </c>
      <c r="E1637" s="79" t="s">
        <v>3284</v>
      </c>
      <c r="F1637" s="80">
        <v>48</v>
      </c>
      <c r="G1637" s="81" t="s">
        <v>295</v>
      </c>
      <c r="H1637" s="82" t="s">
        <v>139</v>
      </c>
      <c r="I1637" s="83" t="s">
        <v>69</v>
      </c>
      <c r="J1637" s="87" t="s">
        <v>65</v>
      </c>
      <c r="K1637" s="88">
        <v>22</v>
      </c>
    </row>
    <row r="1638" spans="2:11" ht="52.5" customHeight="1">
      <c r="B1638" s="109"/>
      <c r="C1638" s="77" t="s">
        <v>37</v>
      </c>
      <c r="D1638" s="127" t="s">
        <v>3285</v>
      </c>
      <c r="E1638" s="79" t="s">
        <v>3286</v>
      </c>
      <c r="F1638" s="80">
        <v>200</v>
      </c>
      <c r="G1638" s="81" t="s">
        <v>304</v>
      </c>
      <c r="H1638" s="82" t="s">
        <v>602</v>
      </c>
      <c r="I1638" s="83" t="s">
        <v>42</v>
      </c>
      <c r="J1638" s="87" t="s">
        <v>69</v>
      </c>
      <c r="K1638" s="88">
        <v>25</v>
      </c>
    </row>
    <row r="1639" spans="2:11" ht="60" customHeight="1">
      <c r="B1639" s="109"/>
      <c r="C1639" s="77" t="s">
        <v>37</v>
      </c>
      <c r="D1639" s="127" t="s">
        <v>3287</v>
      </c>
      <c r="E1639" s="79" t="s">
        <v>3288</v>
      </c>
      <c r="F1639" s="80">
        <v>1833.7</v>
      </c>
      <c r="G1639" s="81" t="s">
        <v>75</v>
      </c>
      <c r="H1639" s="82" t="s">
        <v>3289</v>
      </c>
      <c r="I1639" s="83" t="s">
        <v>42</v>
      </c>
      <c r="J1639" s="87" t="s">
        <v>69</v>
      </c>
      <c r="K1639" s="88">
        <v>28</v>
      </c>
    </row>
    <row r="1640" spans="2:11" ht="52.5" customHeight="1">
      <c r="B1640" s="109"/>
      <c r="C1640" s="189" t="s">
        <v>37</v>
      </c>
      <c r="D1640" s="190" t="s">
        <v>3290</v>
      </c>
      <c r="E1640" s="191" t="s">
        <v>3291</v>
      </c>
      <c r="F1640" s="192">
        <v>4183.1000000000004</v>
      </c>
      <c r="G1640" s="193" t="s">
        <v>97</v>
      </c>
      <c r="H1640" s="191" t="s">
        <v>139</v>
      </c>
      <c r="I1640" s="194" t="s">
        <v>65</v>
      </c>
      <c r="J1640" s="195" t="s">
        <v>65</v>
      </c>
      <c r="K1640" s="122">
        <v>40</v>
      </c>
    </row>
    <row r="1641" spans="2:11" ht="52.5" customHeight="1">
      <c r="B1641" s="109"/>
      <c r="C1641" s="189" t="s">
        <v>37</v>
      </c>
      <c r="D1641" s="190">
        <v>43095</v>
      </c>
      <c r="E1641" s="191" t="s">
        <v>3292</v>
      </c>
      <c r="F1641" s="192">
        <v>100</v>
      </c>
      <c r="G1641" s="193" t="s">
        <v>243</v>
      </c>
      <c r="H1641" s="191" t="s">
        <v>162</v>
      </c>
      <c r="I1641" s="194" t="s">
        <v>65</v>
      </c>
      <c r="J1641" s="195" t="s">
        <v>69</v>
      </c>
      <c r="K1641" s="122">
        <v>45</v>
      </c>
    </row>
    <row r="1642" spans="2:11" ht="52.5" customHeight="1">
      <c r="B1642" s="109"/>
      <c r="C1642" s="189" t="s">
        <v>37</v>
      </c>
      <c r="D1642" s="190">
        <v>43774</v>
      </c>
      <c r="E1642" s="191" t="s">
        <v>3293</v>
      </c>
      <c r="F1642" s="192">
        <v>53.29</v>
      </c>
      <c r="G1642" s="193" t="s">
        <v>3294</v>
      </c>
      <c r="H1642" s="191" t="s">
        <v>3295</v>
      </c>
      <c r="I1642" s="194" t="s">
        <v>69</v>
      </c>
      <c r="J1642" s="195" t="s">
        <v>65</v>
      </c>
      <c r="K1642" s="122">
        <v>52</v>
      </c>
    </row>
    <row r="1643" spans="2:11" ht="52.5" customHeight="1">
      <c r="B1643" s="109"/>
      <c r="C1643" s="189" t="s">
        <v>37</v>
      </c>
      <c r="D1643" s="190">
        <v>44285</v>
      </c>
      <c r="E1643" s="191" t="s">
        <v>3296</v>
      </c>
      <c r="F1643" s="192">
        <v>200</v>
      </c>
      <c r="G1643" s="193" t="s">
        <v>243</v>
      </c>
      <c r="H1643" s="191" t="s">
        <v>139</v>
      </c>
      <c r="I1643" s="194" t="s">
        <v>69</v>
      </c>
      <c r="J1643" s="195" t="s">
        <v>65</v>
      </c>
      <c r="K1643" s="122">
        <v>57</v>
      </c>
    </row>
    <row r="1644" spans="2:11" ht="52.5" customHeight="1">
      <c r="B1644" s="109"/>
      <c r="C1644" s="189" t="s">
        <v>37</v>
      </c>
      <c r="D1644" s="190">
        <v>44302</v>
      </c>
      <c r="E1644" s="191" t="s">
        <v>3297</v>
      </c>
      <c r="F1644" s="192">
        <v>200</v>
      </c>
      <c r="G1644" s="193" t="s">
        <v>199</v>
      </c>
      <c r="H1644" s="191" t="s">
        <v>139</v>
      </c>
      <c r="I1644" s="194" t="s">
        <v>69</v>
      </c>
      <c r="J1644" s="195" t="s">
        <v>65</v>
      </c>
      <c r="K1644" s="122">
        <v>59</v>
      </c>
    </row>
    <row r="1645" spans="2:11" ht="52.5" customHeight="1">
      <c r="B1645" s="109"/>
      <c r="C1645" s="189" t="s">
        <v>37</v>
      </c>
      <c r="D1645" s="190" t="s">
        <v>3298</v>
      </c>
      <c r="E1645" s="191" t="s">
        <v>3299</v>
      </c>
      <c r="F1645" s="192">
        <v>36.85</v>
      </c>
      <c r="G1645" s="193" t="s">
        <v>124</v>
      </c>
      <c r="H1645" s="191" t="s">
        <v>2261</v>
      </c>
      <c r="I1645" s="194" t="s">
        <v>65</v>
      </c>
      <c r="J1645" s="195" t="s">
        <v>69</v>
      </c>
      <c r="K1645" s="122">
        <v>61</v>
      </c>
    </row>
    <row r="1646" spans="2:11" ht="52.5" customHeight="1">
      <c r="B1646" s="109"/>
      <c r="C1646" s="189" t="s">
        <v>37</v>
      </c>
      <c r="D1646" s="190">
        <v>44432</v>
      </c>
      <c r="E1646" s="191" t="s">
        <v>3300</v>
      </c>
      <c r="F1646" s="192">
        <v>244.6</v>
      </c>
      <c r="G1646" s="193" t="s">
        <v>124</v>
      </c>
      <c r="H1646" s="191" t="s">
        <v>139</v>
      </c>
      <c r="I1646" s="194" t="s">
        <v>65</v>
      </c>
      <c r="J1646" s="195" t="s">
        <v>65</v>
      </c>
      <c r="K1646" s="122">
        <v>65</v>
      </c>
    </row>
    <row r="1647" spans="2:11" ht="84.65" customHeight="1">
      <c r="B1647" s="109"/>
      <c r="C1647" s="189" t="s">
        <v>37</v>
      </c>
      <c r="D1647" s="190">
        <v>44491</v>
      </c>
      <c r="E1647" s="191" t="s">
        <v>3301</v>
      </c>
      <c r="F1647" s="192">
        <v>3211.26</v>
      </c>
      <c r="G1647" s="193" t="s">
        <v>129</v>
      </c>
      <c r="H1647" s="191" t="s">
        <v>3302</v>
      </c>
      <c r="I1647" s="194" t="s">
        <v>65</v>
      </c>
      <c r="J1647" s="195" t="s">
        <v>65</v>
      </c>
      <c r="K1647" s="122">
        <v>67</v>
      </c>
    </row>
    <row r="1648" spans="2:11" ht="52.5" customHeight="1">
      <c r="B1648" s="109"/>
      <c r="C1648" s="189" t="s">
        <v>37</v>
      </c>
      <c r="D1648" s="190">
        <v>44526</v>
      </c>
      <c r="E1648" s="191" t="s">
        <v>3303</v>
      </c>
      <c r="F1648" s="192">
        <v>561.9</v>
      </c>
      <c r="G1648" s="193" t="s">
        <v>243</v>
      </c>
      <c r="H1648" s="191" t="s">
        <v>3304</v>
      </c>
      <c r="I1648" s="194" t="s">
        <v>65</v>
      </c>
      <c r="J1648" s="195" t="s">
        <v>69</v>
      </c>
      <c r="K1648" s="122">
        <v>70</v>
      </c>
    </row>
    <row r="1649" spans="2:11" ht="72" customHeight="1">
      <c r="B1649" s="109"/>
      <c r="C1649" s="189" t="s">
        <v>127</v>
      </c>
      <c r="D1649" s="190">
        <v>44649</v>
      </c>
      <c r="E1649" s="191" t="s">
        <v>3305</v>
      </c>
      <c r="F1649" s="192">
        <v>2574.9</v>
      </c>
      <c r="G1649" s="193" t="s">
        <v>124</v>
      </c>
      <c r="H1649" s="191" t="s">
        <v>1280</v>
      </c>
      <c r="I1649" s="194" t="s">
        <v>65</v>
      </c>
      <c r="J1649" s="195" t="s">
        <v>69</v>
      </c>
      <c r="K1649" s="122">
        <v>25</v>
      </c>
    </row>
    <row r="1650" spans="2:11" ht="52.5" customHeight="1">
      <c r="B1650" s="109"/>
      <c r="C1650" s="189" t="s">
        <v>37</v>
      </c>
      <c r="D1650" s="190">
        <v>44652</v>
      </c>
      <c r="E1650" s="191" t="s">
        <v>3306</v>
      </c>
      <c r="F1650" s="192">
        <v>92.41</v>
      </c>
      <c r="G1650" s="193" t="s">
        <v>243</v>
      </c>
      <c r="H1650" s="191" t="s">
        <v>139</v>
      </c>
      <c r="I1650" s="194" t="s">
        <v>65</v>
      </c>
      <c r="J1650" s="195" t="s">
        <v>65</v>
      </c>
      <c r="K1650" s="122">
        <v>72</v>
      </c>
    </row>
    <row r="1651" spans="2:11" ht="52.5" customHeight="1">
      <c r="B1651" s="94"/>
      <c r="C1651" s="189" t="s">
        <v>37</v>
      </c>
      <c r="D1651" s="190">
        <v>45482</v>
      </c>
      <c r="E1651" s="191" t="s">
        <v>3307</v>
      </c>
      <c r="F1651" s="192">
        <v>500</v>
      </c>
      <c r="G1651" s="193" t="s">
        <v>3308</v>
      </c>
      <c r="H1651" s="191" t="s">
        <v>159</v>
      </c>
      <c r="I1651" s="194" t="s">
        <v>65</v>
      </c>
      <c r="J1651" s="195" t="s">
        <v>69</v>
      </c>
      <c r="K1651" s="122">
        <v>80</v>
      </c>
    </row>
    <row r="1652" spans="2:11" ht="52.5" customHeight="1">
      <c r="B1652" s="94"/>
      <c r="C1652" s="189" t="s">
        <v>37</v>
      </c>
      <c r="D1652" s="190">
        <v>45492</v>
      </c>
      <c r="E1652" s="191" t="s">
        <v>3309</v>
      </c>
      <c r="F1652" s="192">
        <v>100</v>
      </c>
      <c r="G1652" s="193" t="s">
        <v>3308</v>
      </c>
      <c r="H1652" s="191" t="s">
        <v>3310</v>
      </c>
      <c r="I1652" s="194" t="s">
        <v>65</v>
      </c>
      <c r="J1652" s="195" t="s">
        <v>69</v>
      </c>
      <c r="K1652" s="122">
        <v>81</v>
      </c>
    </row>
    <row r="1653" spans="2:11" ht="52.5" customHeight="1">
      <c r="B1653" s="94"/>
      <c r="C1653" s="189" t="s">
        <v>37</v>
      </c>
      <c r="D1653" s="190">
        <v>45709</v>
      </c>
      <c r="E1653" s="191" t="s">
        <v>3311</v>
      </c>
      <c r="F1653" s="192">
        <v>50.101999999999997</v>
      </c>
      <c r="G1653" s="193" t="s">
        <v>544</v>
      </c>
      <c r="H1653" s="191" t="s">
        <v>3312</v>
      </c>
      <c r="I1653" s="194" t="s">
        <v>65</v>
      </c>
      <c r="J1653" s="195" t="s">
        <v>69</v>
      </c>
      <c r="K1653" s="122">
        <v>83</v>
      </c>
    </row>
    <row r="1654" spans="2:11" ht="52.5" customHeight="1">
      <c r="B1654" s="94"/>
      <c r="C1654" s="189" t="s">
        <v>37</v>
      </c>
      <c r="D1654" s="190">
        <v>45723</v>
      </c>
      <c r="E1654" s="191" t="s">
        <v>3313</v>
      </c>
      <c r="F1654" s="192">
        <v>591.70000000000005</v>
      </c>
      <c r="G1654" s="193" t="s">
        <v>3314</v>
      </c>
      <c r="H1654" s="191" t="s">
        <v>247</v>
      </c>
      <c r="I1654" s="194" t="s">
        <v>65</v>
      </c>
      <c r="J1654" s="195" t="s">
        <v>69</v>
      </c>
      <c r="K1654" s="122">
        <v>84</v>
      </c>
    </row>
    <row r="1655" spans="2:11" ht="52.5" customHeight="1">
      <c r="B1655" s="95"/>
      <c r="C1655" s="189" t="s">
        <v>37</v>
      </c>
      <c r="D1655" s="190">
        <v>45814</v>
      </c>
      <c r="E1655" s="191" t="s">
        <v>3315</v>
      </c>
      <c r="F1655" s="192">
        <v>315</v>
      </c>
      <c r="G1655" s="193" t="s">
        <v>3316</v>
      </c>
      <c r="H1655" s="191" t="s">
        <v>3317</v>
      </c>
      <c r="I1655" s="194" t="s">
        <v>65</v>
      </c>
      <c r="J1655" s="195" t="s">
        <v>69</v>
      </c>
      <c r="K1655" s="122">
        <v>85</v>
      </c>
    </row>
    <row r="1656" spans="2:11" ht="52.5" customHeight="1">
      <c r="B1656" s="108" t="s">
        <v>3318</v>
      </c>
      <c r="C1656" s="77" t="s">
        <v>58</v>
      </c>
      <c r="D1656" s="78">
        <v>38701</v>
      </c>
      <c r="E1656" s="79" t="s">
        <v>3319</v>
      </c>
      <c r="F1656" s="80">
        <v>697.3</v>
      </c>
      <c r="G1656" s="81" t="s">
        <v>243</v>
      </c>
      <c r="H1656" s="82" t="s">
        <v>777</v>
      </c>
      <c r="I1656" s="83" t="s">
        <v>42</v>
      </c>
      <c r="J1656" s="87" t="s">
        <v>69</v>
      </c>
      <c r="K1656" s="88">
        <v>5</v>
      </c>
    </row>
    <row r="1657" spans="2:11" ht="52.5" customHeight="1">
      <c r="B1657" s="109"/>
      <c r="C1657" s="77" t="s">
        <v>58</v>
      </c>
      <c r="D1657" s="78">
        <v>39076</v>
      </c>
      <c r="E1657" s="79" t="s">
        <v>3320</v>
      </c>
      <c r="F1657" s="80">
        <v>186.89</v>
      </c>
      <c r="G1657" s="81" t="s">
        <v>243</v>
      </c>
      <c r="H1657" s="82" t="s">
        <v>1213</v>
      </c>
      <c r="I1657" s="100" t="s">
        <v>43</v>
      </c>
      <c r="J1657" s="87" t="s">
        <v>65</v>
      </c>
      <c r="K1657" s="88">
        <v>6</v>
      </c>
    </row>
    <row r="1658" spans="2:11" ht="52.5" customHeight="1">
      <c r="B1658" s="109"/>
      <c r="C1658" s="77" t="s">
        <v>58</v>
      </c>
      <c r="D1658" s="78">
        <v>39177</v>
      </c>
      <c r="E1658" s="79" t="s">
        <v>3321</v>
      </c>
      <c r="F1658" s="80">
        <v>407</v>
      </c>
      <c r="G1658" s="81" t="s">
        <v>243</v>
      </c>
      <c r="H1658" s="82" t="s">
        <v>1213</v>
      </c>
      <c r="I1658" s="83" t="s">
        <v>42</v>
      </c>
      <c r="J1658" s="84" t="s">
        <v>69</v>
      </c>
      <c r="K1658" s="88">
        <v>8</v>
      </c>
    </row>
    <row r="1659" spans="2:11" ht="52.5" customHeight="1">
      <c r="B1659" s="109"/>
      <c r="C1659" s="77" t="s">
        <v>58</v>
      </c>
      <c r="D1659" s="78">
        <v>39563</v>
      </c>
      <c r="E1659" s="79" t="s">
        <v>3322</v>
      </c>
      <c r="F1659" s="80">
        <v>809.44</v>
      </c>
      <c r="G1659" s="81" t="s">
        <v>243</v>
      </c>
      <c r="H1659" s="82" t="s">
        <v>830</v>
      </c>
      <c r="I1659" s="83" t="s">
        <v>42</v>
      </c>
      <c r="J1659" s="84" t="s">
        <v>69</v>
      </c>
      <c r="K1659" s="88">
        <v>11</v>
      </c>
    </row>
    <row r="1660" spans="2:11" ht="60" customHeight="1">
      <c r="B1660" s="109"/>
      <c r="C1660" s="77" t="s">
        <v>58</v>
      </c>
      <c r="D1660" s="78" t="s">
        <v>3323</v>
      </c>
      <c r="E1660" s="79" t="s">
        <v>3324</v>
      </c>
      <c r="F1660" s="80">
        <v>386.4</v>
      </c>
      <c r="G1660" s="81" t="s">
        <v>243</v>
      </c>
      <c r="H1660" s="82" t="s">
        <v>2484</v>
      </c>
      <c r="I1660" s="83" t="s">
        <v>42</v>
      </c>
      <c r="J1660" s="84" t="s">
        <v>69</v>
      </c>
      <c r="K1660" s="88">
        <v>12</v>
      </c>
    </row>
    <row r="1661" spans="2:11" ht="52.5" customHeight="1">
      <c r="B1661" s="109"/>
      <c r="C1661" s="77" t="s">
        <v>37</v>
      </c>
      <c r="D1661" s="78" t="s">
        <v>3325</v>
      </c>
      <c r="E1661" s="79" t="s">
        <v>3326</v>
      </c>
      <c r="F1661" s="80">
        <v>176</v>
      </c>
      <c r="G1661" s="81" t="s">
        <v>52</v>
      </c>
      <c r="H1661" s="82" t="s">
        <v>635</v>
      </c>
      <c r="I1661" s="83" t="s">
        <v>42</v>
      </c>
      <c r="J1661" s="84" t="s">
        <v>69</v>
      </c>
      <c r="K1661" s="88">
        <v>19</v>
      </c>
    </row>
    <row r="1662" spans="2:11" ht="60" customHeight="1">
      <c r="B1662" s="109"/>
      <c r="C1662" s="77" t="s">
        <v>37</v>
      </c>
      <c r="D1662" s="78" t="s">
        <v>3327</v>
      </c>
      <c r="E1662" s="79" t="s">
        <v>3328</v>
      </c>
      <c r="F1662" s="80">
        <v>6616.22</v>
      </c>
      <c r="G1662" s="81" t="s">
        <v>40</v>
      </c>
      <c r="H1662" s="82" t="s">
        <v>3329</v>
      </c>
      <c r="I1662" s="83" t="s">
        <v>42</v>
      </c>
      <c r="J1662" s="87" t="s">
        <v>69</v>
      </c>
      <c r="K1662" s="88">
        <v>20</v>
      </c>
    </row>
    <row r="1663" spans="2:11" ht="52.5" customHeight="1">
      <c r="B1663" s="109"/>
      <c r="C1663" s="77" t="s">
        <v>37</v>
      </c>
      <c r="D1663" s="78" t="s">
        <v>3330</v>
      </c>
      <c r="E1663" s="79" t="s">
        <v>3331</v>
      </c>
      <c r="F1663" s="80">
        <v>5948.7</v>
      </c>
      <c r="G1663" s="81" t="s">
        <v>295</v>
      </c>
      <c r="H1663" s="82" t="s">
        <v>649</v>
      </c>
      <c r="I1663" s="83" t="s">
        <v>42</v>
      </c>
      <c r="J1663" s="87" t="s">
        <v>69</v>
      </c>
      <c r="K1663" s="88">
        <v>21</v>
      </c>
    </row>
    <row r="1664" spans="2:11" ht="52.5" customHeight="1">
      <c r="B1664" s="109"/>
      <c r="C1664" s="77" t="s">
        <v>37</v>
      </c>
      <c r="D1664" s="78" t="s">
        <v>3332</v>
      </c>
      <c r="E1664" s="79" t="s">
        <v>3333</v>
      </c>
      <c r="F1664" s="80">
        <v>26000</v>
      </c>
      <c r="G1664" s="81" t="s">
        <v>169</v>
      </c>
      <c r="H1664" s="82" t="s">
        <v>3334</v>
      </c>
      <c r="I1664" s="83" t="s">
        <v>42</v>
      </c>
      <c r="J1664" s="87" t="s">
        <v>69</v>
      </c>
      <c r="K1664" s="88">
        <v>22</v>
      </c>
    </row>
    <row r="1665" spans="2:11" ht="60" customHeight="1">
      <c r="B1665" s="109"/>
      <c r="C1665" s="77" t="s">
        <v>37</v>
      </c>
      <c r="D1665" s="78" t="s">
        <v>3335</v>
      </c>
      <c r="E1665" s="79" t="s">
        <v>3336</v>
      </c>
      <c r="F1665" s="80">
        <v>55323.6</v>
      </c>
      <c r="G1665" s="81" t="s">
        <v>169</v>
      </c>
      <c r="H1665" s="82" t="s">
        <v>3337</v>
      </c>
      <c r="I1665" s="83" t="s">
        <v>42</v>
      </c>
      <c r="J1665" s="87" t="s">
        <v>69</v>
      </c>
      <c r="K1665" s="88">
        <v>23</v>
      </c>
    </row>
    <row r="1666" spans="2:11" ht="96" customHeight="1">
      <c r="B1666" s="109"/>
      <c r="C1666" s="77" t="s">
        <v>37</v>
      </c>
      <c r="D1666" s="78" t="s">
        <v>3338</v>
      </c>
      <c r="E1666" s="79" t="s">
        <v>3339</v>
      </c>
      <c r="F1666" s="80">
        <v>2684.3</v>
      </c>
      <c r="G1666" s="81" t="s">
        <v>52</v>
      </c>
      <c r="H1666" s="82" t="s">
        <v>3340</v>
      </c>
      <c r="I1666" s="83" t="s">
        <v>42</v>
      </c>
      <c r="J1666" s="87" t="s">
        <v>69</v>
      </c>
      <c r="K1666" s="88">
        <v>24</v>
      </c>
    </row>
    <row r="1667" spans="2:11" ht="84" customHeight="1">
      <c r="B1667" s="109"/>
      <c r="C1667" s="77" t="s">
        <v>37</v>
      </c>
      <c r="D1667" s="78" t="s">
        <v>3341</v>
      </c>
      <c r="E1667" s="79" t="s">
        <v>3342</v>
      </c>
      <c r="F1667" s="80">
        <v>27530</v>
      </c>
      <c r="G1667" s="81" t="s">
        <v>169</v>
      </c>
      <c r="H1667" s="82" t="s">
        <v>3343</v>
      </c>
      <c r="I1667" s="83" t="s">
        <v>42</v>
      </c>
      <c r="J1667" s="87" t="s">
        <v>69</v>
      </c>
      <c r="K1667" s="88">
        <v>25</v>
      </c>
    </row>
    <row r="1668" spans="2:11" ht="52.5" customHeight="1">
      <c r="B1668" s="109"/>
      <c r="C1668" s="77" t="s">
        <v>1886</v>
      </c>
      <c r="D1668" s="78">
        <v>40568</v>
      </c>
      <c r="E1668" s="79" t="s">
        <v>3344</v>
      </c>
      <c r="F1668" s="80">
        <v>1115.8</v>
      </c>
      <c r="G1668" s="81" t="s">
        <v>52</v>
      </c>
      <c r="H1668" s="82" t="s">
        <v>53</v>
      </c>
      <c r="I1668" s="83" t="s">
        <v>42</v>
      </c>
      <c r="J1668" s="84" t="s">
        <v>69</v>
      </c>
      <c r="K1668" s="88">
        <v>26</v>
      </c>
    </row>
    <row r="1669" spans="2:11" ht="60" customHeight="1">
      <c r="B1669" s="109"/>
      <c r="C1669" s="77" t="s">
        <v>37</v>
      </c>
      <c r="D1669" s="78">
        <v>40627</v>
      </c>
      <c r="E1669" s="79" t="s">
        <v>3345</v>
      </c>
      <c r="F1669" s="80">
        <v>2100</v>
      </c>
      <c r="G1669" s="81" t="s">
        <v>295</v>
      </c>
      <c r="H1669" s="82" t="s">
        <v>777</v>
      </c>
      <c r="I1669" s="83" t="s">
        <v>42</v>
      </c>
      <c r="J1669" s="84" t="s">
        <v>69</v>
      </c>
      <c r="K1669" s="88">
        <v>32</v>
      </c>
    </row>
    <row r="1670" spans="2:11" ht="52.5" customHeight="1">
      <c r="B1670" s="109"/>
      <c r="C1670" s="77" t="s">
        <v>37</v>
      </c>
      <c r="D1670" s="78">
        <v>40658</v>
      </c>
      <c r="E1670" s="79" t="s">
        <v>3346</v>
      </c>
      <c r="F1670" s="80">
        <v>21936</v>
      </c>
      <c r="G1670" s="81" t="s">
        <v>295</v>
      </c>
      <c r="H1670" s="82" t="s">
        <v>1071</v>
      </c>
      <c r="I1670" s="83" t="s">
        <v>42</v>
      </c>
      <c r="J1670" s="87" t="s">
        <v>69</v>
      </c>
      <c r="K1670" s="88">
        <v>33</v>
      </c>
    </row>
    <row r="1671" spans="2:11" ht="52.5" customHeight="1">
      <c r="B1671" s="109"/>
      <c r="C1671" s="77" t="s">
        <v>37</v>
      </c>
      <c r="D1671" s="78">
        <v>40658</v>
      </c>
      <c r="E1671" s="79" t="s">
        <v>3347</v>
      </c>
      <c r="F1671" s="80">
        <v>2126.1999999999998</v>
      </c>
      <c r="G1671" s="81" t="s">
        <v>295</v>
      </c>
      <c r="H1671" s="82" t="s">
        <v>2020</v>
      </c>
      <c r="I1671" s="83" t="s">
        <v>42</v>
      </c>
      <c r="J1671" s="87" t="s">
        <v>69</v>
      </c>
      <c r="K1671" s="88">
        <v>34</v>
      </c>
    </row>
    <row r="1672" spans="2:11" ht="52.5" customHeight="1">
      <c r="B1672" s="109"/>
      <c r="C1672" s="77" t="s">
        <v>37</v>
      </c>
      <c r="D1672" s="78">
        <v>40697</v>
      </c>
      <c r="E1672" s="79" t="s">
        <v>3348</v>
      </c>
      <c r="F1672" s="80">
        <v>1037.6500000000001</v>
      </c>
      <c r="G1672" s="81" t="s">
        <v>40</v>
      </c>
      <c r="H1672" s="82" t="s">
        <v>2020</v>
      </c>
      <c r="I1672" s="83" t="s">
        <v>42</v>
      </c>
      <c r="J1672" s="87" t="s">
        <v>69</v>
      </c>
      <c r="K1672" s="88">
        <v>35</v>
      </c>
    </row>
    <row r="1673" spans="2:11" ht="84" customHeight="1">
      <c r="B1673" s="109"/>
      <c r="C1673" s="77" t="s">
        <v>37</v>
      </c>
      <c r="D1673" s="78">
        <v>40718</v>
      </c>
      <c r="E1673" s="79" t="s">
        <v>3349</v>
      </c>
      <c r="F1673" s="80">
        <v>25800</v>
      </c>
      <c r="G1673" s="81" t="s">
        <v>40</v>
      </c>
      <c r="H1673" s="82" t="s">
        <v>3350</v>
      </c>
      <c r="I1673" s="83" t="s">
        <v>42</v>
      </c>
      <c r="J1673" s="87" t="s">
        <v>69</v>
      </c>
      <c r="K1673" s="88">
        <v>36</v>
      </c>
    </row>
    <row r="1674" spans="2:11" ht="52.5" customHeight="1">
      <c r="B1674" s="109"/>
      <c r="C1674" s="77" t="s">
        <v>37</v>
      </c>
      <c r="D1674" s="78">
        <v>40729</v>
      </c>
      <c r="E1674" s="79" t="s">
        <v>3351</v>
      </c>
      <c r="F1674" s="80">
        <v>424</v>
      </c>
      <c r="G1674" s="81" t="s">
        <v>40</v>
      </c>
      <c r="H1674" s="82" t="s">
        <v>649</v>
      </c>
      <c r="I1674" s="83" t="s">
        <v>42</v>
      </c>
      <c r="J1674" s="84" t="s">
        <v>69</v>
      </c>
      <c r="K1674" s="88">
        <v>37</v>
      </c>
    </row>
    <row r="1675" spans="2:11" ht="52.5" customHeight="1">
      <c r="B1675" s="109"/>
      <c r="C1675" s="77" t="s">
        <v>37</v>
      </c>
      <c r="D1675" s="78" t="s">
        <v>3352</v>
      </c>
      <c r="E1675" s="79" t="s">
        <v>3353</v>
      </c>
      <c r="F1675" s="80">
        <v>651.9</v>
      </c>
      <c r="G1675" s="81" t="s">
        <v>52</v>
      </c>
      <c r="H1675" s="82" t="s">
        <v>2375</v>
      </c>
      <c r="I1675" s="83" t="s">
        <v>42</v>
      </c>
      <c r="J1675" s="87" t="s">
        <v>69</v>
      </c>
      <c r="K1675" s="88">
        <v>38</v>
      </c>
    </row>
    <row r="1676" spans="2:11" ht="56.25" customHeight="1">
      <c r="B1676" s="109"/>
      <c r="C1676" s="77" t="s">
        <v>37</v>
      </c>
      <c r="D1676" s="78">
        <v>40770</v>
      </c>
      <c r="E1676" s="79" t="s">
        <v>3354</v>
      </c>
      <c r="F1676" s="80">
        <v>22963.73</v>
      </c>
      <c r="G1676" s="81" t="s">
        <v>295</v>
      </c>
      <c r="H1676" s="82" t="s">
        <v>2599</v>
      </c>
      <c r="I1676" s="83" t="s">
        <v>42</v>
      </c>
      <c r="J1676" s="87" t="s">
        <v>69</v>
      </c>
      <c r="K1676" s="88">
        <v>39</v>
      </c>
    </row>
    <row r="1677" spans="2:11" ht="52.5" customHeight="1">
      <c r="B1677" s="109"/>
      <c r="C1677" s="77" t="s">
        <v>37</v>
      </c>
      <c r="D1677" s="78" t="s">
        <v>3355</v>
      </c>
      <c r="E1677" s="79" t="s">
        <v>3356</v>
      </c>
      <c r="F1677" s="80">
        <v>1449.6</v>
      </c>
      <c r="G1677" s="81" t="s">
        <v>40</v>
      </c>
      <c r="H1677" s="82" t="s">
        <v>122</v>
      </c>
      <c r="I1677" s="83" t="s">
        <v>42</v>
      </c>
      <c r="J1677" s="87" t="s">
        <v>69</v>
      </c>
      <c r="K1677" s="88">
        <v>40</v>
      </c>
    </row>
    <row r="1678" spans="2:11" ht="60" customHeight="1">
      <c r="B1678" s="109"/>
      <c r="C1678" s="101" t="s">
        <v>37</v>
      </c>
      <c r="D1678" s="102" t="s">
        <v>3357</v>
      </c>
      <c r="E1678" s="103" t="s">
        <v>3358</v>
      </c>
      <c r="F1678" s="80">
        <v>4190.01</v>
      </c>
      <c r="G1678" s="104" t="s">
        <v>295</v>
      </c>
      <c r="H1678" s="196" t="s">
        <v>3359</v>
      </c>
      <c r="I1678" s="83" t="s">
        <v>42</v>
      </c>
      <c r="J1678" s="87" t="s">
        <v>65</v>
      </c>
      <c r="K1678" s="88">
        <v>41</v>
      </c>
    </row>
    <row r="1679" spans="2:11" ht="52.5" customHeight="1">
      <c r="B1679" s="109"/>
      <c r="C1679" s="101" t="s">
        <v>37</v>
      </c>
      <c r="D1679" s="78">
        <v>40942</v>
      </c>
      <c r="E1679" s="79" t="s">
        <v>3360</v>
      </c>
      <c r="F1679" s="80">
        <v>336.81</v>
      </c>
      <c r="G1679" s="81" t="s">
        <v>40</v>
      </c>
      <c r="H1679" s="82" t="s">
        <v>41</v>
      </c>
      <c r="I1679" s="100" t="s">
        <v>43</v>
      </c>
      <c r="J1679" s="87" t="s">
        <v>65</v>
      </c>
      <c r="K1679" s="88">
        <v>43</v>
      </c>
    </row>
    <row r="1680" spans="2:11" ht="52.5" customHeight="1">
      <c r="B1680" s="109"/>
      <c r="C1680" s="101" t="s">
        <v>37</v>
      </c>
      <c r="D1680" s="78">
        <v>40954</v>
      </c>
      <c r="E1680" s="125" t="s">
        <v>3361</v>
      </c>
      <c r="F1680" s="80">
        <v>400</v>
      </c>
      <c r="G1680" s="81" t="s">
        <v>295</v>
      </c>
      <c r="H1680" s="82" t="s">
        <v>98</v>
      </c>
      <c r="I1680" s="83" t="s">
        <v>42</v>
      </c>
      <c r="J1680" s="87" t="s">
        <v>69</v>
      </c>
      <c r="K1680" s="88">
        <v>44</v>
      </c>
    </row>
    <row r="1681" spans="2:11" ht="52.5" customHeight="1">
      <c r="B1681" s="109"/>
      <c r="C1681" s="101" t="s">
        <v>37</v>
      </c>
      <c r="D1681" s="78">
        <v>40963</v>
      </c>
      <c r="E1681" s="125" t="s">
        <v>3362</v>
      </c>
      <c r="F1681" s="80">
        <v>660</v>
      </c>
      <c r="G1681" s="81" t="s">
        <v>52</v>
      </c>
      <c r="H1681" s="82" t="s">
        <v>2169</v>
      </c>
      <c r="I1681" s="83" t="s">
        <v>42</v>
      </c>
      <c r="J1681" s="87" t="s">
        <v>69</v>
      </c>
      <c r="K1681" s="88">
        <v>45</v>
      </c>
    </row>
    <row r="1682" spans="2:11" ht="60" customHeight="1">
      <c r="B1682" s="109"/>
      <c r="C1682" s="101" t="s">
        <v>37</v>
      </c>
      <c r="D1682" s="110">
        <v>41004</v>
      </c>
      <c r="E1682" s="89" t="s">
        <v>3363</v>
      </c>
      <c r="F1682" s="80">
        <v>118.85</v>
      </c>
      <c r="G1682" s="81" t="s">
        <v>243</v>
      </c>
      <c r="H1682" s="82" t="s">
        <v>3364</v>
      </c>
      <c r="I1682" s="83" t="s">
        <v>42</v>
      </c>
      <c r="J1682" s="84" t="s">
        <v>69</v>
      </c>
      <c r="K1682" s="88">
        <v>46</v>
      </c>
    </row>
    <row r="1683" spans="2:11" ht="52.5" customHeight="1">
      <c r="B1683" s="109"/>
      <c r="C1683" s="101" t="s">
        <v>37</v>
      </c>
      <c r="D1683" s="110">
        <v>41024</v>
      </c>
      <c r="E1683" s="89" t="s">
        <v>3365</v>
      </c>
      <c r="F1683" s="80">
        <v>161</v>
      </c>
      <c r="G1683" s="81" t="s">
        <v>243</v>
      </c>
      <c r="H1683" s="82" t="s">
        <v>777</v>
      </c>
      <c r="I1683" s="83" t="s">
        <v>42</v>
      </c>
      <c r="J1683" s="84" t="s">
        <v>69</v>
      </c>
      <c r="K1683" s="88">
        <v>47</v>
      </c>
    </row>
    <row r="1684" spans="2:11" ht="72" customHeight="1">
      <c r="B1684" s="109"/>
      <c r="C1684" s="101" t="s">
        <v>37</v>
      </c>
      <c r="D1684" s="110">
        <v>41044</v>
      </c>
      <c r="E1684" s="89" t="s">
        <v>3366</v>
      </c>
      <c r="F1684" s="80">
        <v>722.9</v>
      </c>
      <c r="G1684" s="81" t="s">
        <v>243</v>
      </c>
      <c r="H1684" s="82" t="s">
        <v>3367</v>
      </c>
      <c r="I1684" s="83" t="s">
        <v>42</v>
      </c>
      <c r="J1684" s="84" t="s">
        <v>69</v>
      </c>
      <c r="K1684" s="88">
        <v>48</v>
      </c>
    </row>
    <row r="1685" spans="2:11" ht="52.5" customHeight="1">
      <c r="B1685" s="109"/>
      <c r="C1685" s="101" t="s">
        <v>37</v>
      </c>
      <c r="D1685" s="110">
        <v>41075</v>
      </c>
      <c r="E1685" s="89" t="s">
        <v>3368</v>
      </c>
      <c r="F1685" s="80">
        <v>76</v>
      </c>
      <c r="G1685" s="81" t="s">
        <v>295</v>
      </c>
      <c r="H1685" s="82" t="s">
        <v>41</v>
      </c>
      <c r="I1685" s="83" t="s">
        <v>42</v>
      </c>
      <c r="J1685" s="84" t="s">
        <v>69</v>
      </c>
      <c r="K1685" s="88">
        <v>52</v>
      </c>
    </row>
    <row r="1686" spans="2:11" ht="52.5" customHeight="1">
      <c r="B1686" s="109"/>
      <c r="C1686" s="101" t="s">
        <v>37</v>
      </c>
      <c r="D1686" s="78" t="s">
        <v>3369</v>
      </c>
      <c r="E1686" s="89" t="s">
        <v>3370</v>
      </c>
      <c r="F1686" s="80">
        <v>15198</v>
      </c>
      <c r="G1686" s="81" t="s">
        <v>40</v>
      </c>
      <c r="H1686" s="82" t="s">
        <v>2616</v>
      </c>
      <c r="I1686" s="83" t="s">
        <v>42</v>
      </c>
      <c r="J1686" s="87" t="s">
        <v>69</v>
      </c>
      <c r="K1686" s="88">
        <v>53</v>
      </c>
    </row>
    <row r="1687" spans="2:11" ht="151.5" customHeight="1">
      <c r="B1687" s="109"/>
      <c r="C1687" s="101" t="s">
        <v>37</v>
      </c>
      <c r="D1687" s="78" t="s">
        <v>3371</v>
      </c>
      <c r="E1687" s="89" t="s">
        <v>3372</v>
      </c>
      <c r="F1687" s="80">
        <v>15858.5</v>
      </c>
      <c r="G1687" s="81" t="s">
        <v>169</v>
      </c>
      <c r="H1687" s="82" t="s">
        <v>3373</v>
      </c>
      <c r="I1687" s="83" t="s">
        <v>42</v>
      </c>
      <c r="J1687" s="87" t="s">
        <v>65</v>
      </c>
      <c r="K1687" s="88">
        <v>54</v>
      </c>
    </row>
    <row r="1688" spans="2:11" ht="142.5" customHeight="1">
      <c r="B1688" s="109"/>
      <c r="C1688" s="101" t="s">
        <v>37</v>
      </c>
      <c r="D1688" s="78" t="s">
        <v>3374</v>
      </c>
      <c r="E1688" s="89" t="s">
        <v>3375</v>
      </c>
      <c r="F1688" s="80">
        <v>5284.4</v>
      </c>
      <c r="G1688" s="81" t="s">
        <v>3376</v>
      </c>
      <c r="H1688" s="82" t="s">
        <v>3377</v>
      </c>
      <c r="I1688" s="83" t="s">
        <v>42</v>
      </c>
      <c r="J1688" s="87" t="s">
        <v>65</v>
      </c>
      <c r="K1688" s="88">
        <v>56</v>
      </c>
    </row>
    <row r="1689" spans="2:11" ht="84" customHeight="1">
      <c r="B1689" s="109"/>
      <c r="C1689" s="101" t="s">
        <v>37</v>
      </c>
      <c r="D1689" s="78" t="s">
        <v>3378</v>
      </c>
      <c r="E1689" s="89" t="s">
        <v>3379</v>
      </c>
      <c r="F1689" s="80">
        <v>5718.7</v>
      </c>
      <c r="G1689" s="81" t="s">
        <v>52</v>
      </c>
      <c r="H1689" s="82" t="s">
        <v>3380</v>
      </c>
      <c r="I1689" s="83" t="s">
        <v>42</v>
      </c>
      <c r="J1689" s="87" t="s">
        <v>69</v>
      </c>
      <c r="K1689" s="88">
        <v>61</v>
      </c>
    </row>
    <row r="1690" spans="2:11" ht="52.5" customHeight="1">
      <c r="B1690" s="109"/>
      <c r="C1690" s="101" t="s">
        <v>37</v>
      </c>
      <c r="D1690" s="110">
        <v>41338</v>
      </c>
      <c r="E1690" s="89" t="s">
        <v>3381</v>
      </c>
      <c r="F1690" s="80">
        <v>400</v>
      </c>
      <c r="G1690" s="81" t="s">
        <v>52</v>
      </c>
      <c r="H1690" s="82" t="s">
        <v>1171</v>
      </c>
      <c r="I1690" s="83" t="s">
        <v>42</v>
      </c>
      <c r="J1690" s="87" t="s">
        <v>69</v>
      </c>
      <c r="K1690" s="88">
        <v>62</v>
      </c>
    </row>
    <row r="1691" spans="2:11" ht="52.5" customHeight="1">
      <c r="B1691" s="109"/>
      <c r="C1691" s="101" t="s">
        <v>37</v>
      </c>
      <c r="D1691" s="110">
        <v>41348</v>
      </c>
      <c r="E1691" s="89" t="s">
        <v>3382</v>
      </c>
      <c r="F1691" s="80">
        <v>25.783000000000001</v>
      </c>
      <c r="G1691" s="81" t="s">
        <v>295</v>
      </c>
      <c r="H1691" s="82" t="s">
        <v>2668</v>
      </c>
      <c r="I1691" s="83" t="s">
        <v>42</v>
      </c>
      <c r="J1691" s="87" t="s">
        <v>69</v>
      </c>
      <c r="K1691" s="88">
        <v>63</v>
      </c>
    </row>
    <row r="1692" spans="2:11" ht="60" customHeight="1">
      <c r="B1692" s="109"/>
      <c r="C1692" s="101" t="s">
        <v>58</v>
      </c>
      <c r="D1692" s="110">
        <v>41369</v>
      </c>
      <c r="E1692" s="89" t="s">
        <v>3383</v>
      </c>
      <c r="F1692" s="80">
        <v>29149.31</v>
      </c>
      <c r="G1692" s="81" t="s">
        <v>63</v>
      </c>
      <c r="H1692" s="82" t="s">
        <v>795</v>
      </c>
      <c r="I1692" s="83" t="s">
        <v>42</v>
      </c>
      <c r="J1692" s="84" t="s">
        <v>69</v>
      </c>
      <c r="K1692" s="88">
        <v>65</v>
      </c>
    </row>
    <row r="1693" spans="2:11" ht="52.5" customHeight="1">
      <c r="B1693" s="109"/>
      <c r="C1693" s="101" t="s">
        <v>37</v>
      </c>
      <c r="D1693" s="110">
        <v>41369</v>
      </c>
      <c r="E1693" s="89" t="s">
        <v>3384</v>
      </c>
      <c r="F1693" s="80">
        <v>100</v>
      </c>
      <c r="G1693" s="81" t="s">
        <v>295</v>
      </c>
      <c r="H1693" s="82" t="s">
        <v>3385</v>
      </c>
      <c r="I1693" s="83" t="s">
        <v>42</v>
      </c>
      <c r="J1693" s="84" t="s">
        <v>69</v>
      </c>
      <c r="K1693" s="88">
        <v>66</v>
      </c>
    </row>
    <row r="1694" spans="2:11" ht="84" customHeight="1">
      <c r="B1694" s="109"/>
      <c r="C1694" s="101" t="s">
        <v>37</v>
      </c>
      <c r="D1694" s="78" t="s">
        <v>3386</v>
      </c>
      <c r="E1694" s="89" t="s">
        <v>3387</v>
      </c>
      <c r="F1694" s="80">
        <v>1383.61</v>
      </c>
      <c r="G1694" s="81" t="s">
        <v>63</v>
      </c>
      <c r="H1694" s="82" t="s">
        <v>3380</v>
      </c>
      <c r="I1694" s="83" t="s">
        <v>65</v>
      </c>
      <c r="J1694" s="84" t="s">
        <v>69</v>
      </c>
      <c r="K1694" s="88">
        <v>61</v>
      </c>
    </row>
    <row r="1695" spans="2:11" ht="52.5" customHeight="1">
      <c r="B1695" s="109"/>
      <c r="C1695" s="101" t="s">
        <v>37</v>
      </c>
      <c r="D1695" s="78" t="s">
        <v>3388</v>
      </c>
      <c r="E1695" s="89" t="s">
        <v>3389</v>
      </c>
      <c r="F1695" s="80">
        <v>100</v>
      </c>
      <c r="G1695" s="81" t="s">
        <v>63</v>
      </c>
      <c r="H1695" s="82" t="s">
        <v>221</v>
      </c>
      <c r="I1695" s="83" t="s">
        <v>65</v>
      </c>
      <c r="J1695" s="84" t="s">
        <v>69</v>
      </c>
      <c r="K1695" s="88">
        <v>68</v>
      </c>
    </row>
    <row r="1696" spans="2:11" ht="52.5" customHeight="1">
      <c r="B1696" s="109"/>
      <c r="C1696" s="101" t="s">
        <v>37</v>
      </c>
      <c r="D1696" s="78" t="s">
        <v>3390</v>
      </c>
      <c r="E1696" s="89" t="s">
        <v>3391</v>
      </c>
      <c r="F1696" s="80">
        <v>200</v>
      </c>
      <c r="G1696" s="81" t="s">
        <v>52</v>
      </c>
      <c r="H1696" s="82" t="s">
        <v>649</v>
      </c>
      <c r="I1696" s="83" t="s">
        <v>65</v>
      </c>
      <c r="J1696" s="84" t="s">
        <v>69</v>
      </c>
      <c r="K1696" s="88">
        <v>70</v>
      </c>
    </row>
    <row r="1697" spans="2:11" ht="52.5" customHeight="1">
      <c r="B1697" s="109"/>
      <c r="C1697" s="101" t="s">
        <v>37</v>
      </c>
      <c r="D1697" s="78" t="s">
        <v>3392</v>
      </c>
      <c r="E1697" s="89" t="s">
        <v>3393</v>
      </c>
      <c r="F1697" s="80">
        <v>5.3</v>
      </c>
      <c r="G1697" s="81" t="s">
        <v>67</v>
      </c>
      <c r="H1697" s="79" t="s">
        <v>247</v>
      </c>
      <c r="I1697" s="83" t="s">
        <v>65</v>
      </c>
      <c r="J1697" s="84" t="s">
        <v>69</v>
      </c>
      <c r="K1697" s="88">
        <v>73</v>
      </c>
    </row>
    <row r="1698" spans="2:11" ht="96" customHeight="1">
      <c r="B1698" s="109"/>
      <c r="C1698" s="101" t="s">
        <v>37</v>
      </c>
      <c r="D1698" s="78">
        <v>41593</v>
      </c>
      <c r="E1698" s="89" t="s">
        <v>3394</v>
      </c>
      <c r="F1698" s="80">
        <v>25500.53</v>
      </c>
      <c r="G1698" s="81" t="s">
        <v>73</v>
      </c>
      <c r="H1698" s="79" t="s">
        <v>3395</v>
      </c>
      <c r="I1698" s="83" t="s">
        <v>65</v>
      </c>
      <c r="J1698" s="84" t="s">
        <v>69</v>
      </c>
      <c r="K1698" s="88">
        <v>75</v>
      </c>
    </row>
    <row r="1699" spans="2:11" ht="52.5" customHeight="1">
      <c r="B1699" s="109"/>
      <c r="C1699" s="101" t="s">
        <v>37</v>
      </c>
      <c r="D1699" s="78">
        <v>41654</v>
      </c>
      <c r="E1699" s="89" t="s">
        <v>3396</v>
      </c>
      <c r="F1699" s="80">
        <v>289.89999999999998</v>
      </c>
      <c r="G1699" s="81" t="s">
        <v>67</v>
      </c>
      <c r="H1699" s="79" t="s">
        <v>916</v>
      </c>
      <c r="I1699" s="83" t="s">
        <v>42</v>
      </c>
      <c r="J1699" s="84" t="s">
        <v>69</v>
      </c>
      <c r="K1699" s="88">
        <v>77</v>
      </c>
    </row>
    <row r="1700" spans="2:11" ht="52.5" customHeight="1">
      <c r="B1700" s="109"/>
      <c r="C1700" s="101" t="s">
        <v>37</v>
      </c>
      <c r="D1700" s="78" t="s">
        <v>3397</v>
      </c>
      <c r="E1700" s="89" t="s">
        <v>3398</v>
      </c>
      <c r="F1700" s="80">
        <v>17921.900000000001</v>
      </c>
      <c r="G1700" s="81" t="s">
        <v>79</v>
      </c>
      <c r="H1700" s="79" t="s">
        <v>616</v>
      </c>
      <c r="I1700" s="83" t="s">
        <v>42</v>
      </c>
      <c r="J1700" s="84" t="s">
        <v>65</v>
      </c>
      <c r="K1700" s="88">
        <v>79</v>
      </c>
    </row>
    <row r="1701" spans="2:11" ht="52.5" customHeight="1">
      <c r="B1701" s="109"/>
      <c r="C1701" s="101" t="s">
        <v>37</v>
      </c>
      <c r="D1701" s="78" t="s">
        <v>3399</v>
      </c>
      <c r="E1701" s="89" t="s">
        <v>3400</v>
      </c>
      <c r="F1701" s="80">
        <v>1938.2</v>
      </c>
      <c r="G1701" s="81" t="s">
        <v>1279</v>
      </c>
      <c r="H1701" s="79" t="s">
        <v>3401</v>
      </c>
      <c r="I1701" s="83" t="s">
        <v>42</v>
      </c>
      <c r="J1701" s="84" t="s">
        <v>65</v>
      </c>
      <c r="K1701" s="88">
        <v>83</v>
      </c>
    </row>
    <row r="1702" spans="2:11" ht="52.5" customHeight="1">
      <c r="B1702" s="109"/>
      <c r="C1702" s="101" t="s">
        <v>37</v>
      </c>
      <c r="D1702" s="78">
        <v>41957</v>
      </c>
      <c r="E1702" s="89" t="s">
        <v>3402</v>
      </c>
      <c r="F1702" s="80">
        <v>26</v>
      </c>
      <c r="G1702" s="81" t="s">
        <v>304</v>
      </c>
      <c r="H1702" s="79" t="s">
        <v>76</v>
      </c>
      <c r="I1702" s="83" t="s">
        <v>42</v>
      </c>
      <c r="J1702" s="84" t="s">
        <v>69</v>
      </c>
      <c r="K1702" s="88">
        <v>84</v>
      </c>
    </row>
    <row r="1703" spans="2:11" ht="52.5" customHeight="1">
      <c r="B1703" s="109"/>
      <c r="C1703" s="101" t="s">
        <v>37</v>
      </c>
      <c r="D1703" s="78">
        <v>41957</v>
      </c>
      <c r="E1703" s="89" t="s">
        <v>3403</v>
      </c>
      <c r="F1703" s="80">
        <v>113.5</v>
      </c>
      <c r="G1703" s="81" t="s">
        <v>75</v>
      </c>
      <c r="H1703" s="79" t="s">
        <v>3404</v>
      </c>
      <c r="I1703" s="83" t="s">
        <v>42</v>
      </c>
      <c r="J1703" s="84" t="s">
        <v>69</v>
      </c>
      <c r="K1703" s="88">
        <v>85</v>
      </c>
    </row>
    <row r="1704" spans="2:11" ht="52.5" customHeight="1">
      <c r="B1704" s="109"/>
      <c r="C1704" s="101" t="s">
        <v>37</v>
      </c>
      <c r="D1704" s="78" t="s">
        <v>3405</v>
      </c>
      <c r="E1704" s="89" t="s">
        <v>3406</v>
      </c>
      <c r="F1704" s="80">
        <v>694</v>
      </c>
      <c r="G1704" s="81" t="s">
        <v>309</v>
      </c>
      <c r="H1704" s="79" t="s">
        <v>3407</v>
      </c>
      <c r="I1704" s="83" t="s">
        <v>42</v>
      </c>
      <c r="J1704" s="84" t="s">
        <v>69</v>
      </c>
      <c r="K1704" s="88">
        <v>88</v>
      </c>
    </row>
    <row r="1705" spans="2:11" ht="52.5" customHeight="1">
      <c r="B1705" s="109"/>
      <c r="C1705" s="101" t="s">
        <v>37</v>
      </c>
      <c r="D1705" s="78">
        <v>42048</v>
      </c>
      <c r="E1705" s="89" t="s">
        <v>3408</v>
      </c>
      <c r="F1705" s="80">
        <v>830</v>
      </c>
      <c r="G1705" s="81" t="s">
        <v>193</v>
      </c>
      <c r="H1705" s="79" t="s">
        <v>401</v>
      </c>
      <c r="I1705" s="83" t="s">
        <v>42</v>
      </c>
      <c r="J1705" s="84" t="s">
        <v>69</v>
      </c>
      <c r="K1705" s="88">
        <v>89</v>
      </c>
    </row>
    <row r="1706" spans="2:11" ht="52.5" customHeight="1">
      <c r="B1706" s="109"/>
      <c r="C1706" s="101" t="s">
        <v>37</v>
      </c>
      <c r="D1706" s="78" t="s">
        <v>3409</v>
      </c>
      <c r="E1706" s="89" t="s">
        <v>3410</v>
      </c>
      <c r="F1706" s="80">
        <v>56.96</v>
      </c>
      <c r="G1706" s="81" t="s">
        <v>40</v>
      </c>
      <c r="H1706" s="82" t="s">
        <v>41</v>
      </c>
      <c r="I1706" s="83" t="s">
        <v>42</v>
      </c>
      <c r="J1706" s="87" t="s">
        <v>65</v>
      </c>
      <c r="K1706" s="88">
        <v>90</v>
      </c>
    </row>
    <row r="1707" spans="2:11" ht="52.5" customHeight="1">
      <c r="B1707" s="109"/>
      <c r="C1707" s="101" t="s">
        <v>37</v>
      </c>
      <c r="D1707" s="78" t="s">
        <v>3411</v>
      </c>
      <c r="E1707" s="89" t="s">
        <v>3412</v>
      </c>
      <c r="F1707" s="80">
        <v>6170.7</v>
      </c>
      <c r="G1707" s="81" t="s">
        <v>193</v>
      </c>
      <c r="H1707" s="79" t="s">
        <v>658</v>
      </c>
      <c r="I1707" s="83" t="s">
        <v>42</v>
      </c>
      <c r="J1707" s="84" t="s">
        <v>69</v>
      </c>
      <c r="K1707" s="88">
        <v>91</v>
      </c>
    </row>
    <row r="1708" spans="2:11" ht="52.5" customHeight="1">
      <c r="B1708" s="109"/>
      <c r="C1708" s="101" t="s">
        <v>37</v>
      </c>
      <c r="D1708" s="78" t="s">
        <v>3413</v>
      </c>
      <c r="E1708" s="89" t="s">
        <v>3414</v>
      </c>
      <c r="F1708" s="80">
        <v>20149.7</v>
      </c>
      <c r="G1708" s="81" t="s">
        <v>193</v>
      </c>
      <c r="H1708" s="79" t="s">
        <v>3415</v>
      </c>
      <c r="I1708" s="83" t="s">
        <v>42</v>
      </c>
      <c r="J1708" s="84" t="s">
        <v>65</v>
      </c>
      <c r="K1708" s="88">
        <v>92</v>
      </c>
    </row>
    <row r="1709" spans="2:11" ht="52.5" customHeight="1">
      <c r="B1709" s="109"/>
      <c r="C1709" s="101" t="s">
        <v>37</v>
      </c>
      <c r="D1709" s="78">
        <v>42188</v>
      </c>
      <c r="E1709" s="89" t="s">
        <v>3416</v>
      </c>
      <c r="F1709" s="80">
        <v>150.74</v>
      </c>
      <c r="G1709" s="81" t="s">
        <v>193</v>
      </c>
      <c r="H1709" s="79" t="s">
        <v>649</v>
      </c>
      <c r="I1709" s="83" t="s">
        <v>42</v>
      </c>
      <c r="J1709" s="84" t="s">
        <v>69</v>
      </c>
      <c r="K1709" s="88">
        <v>94</v>
      </c>
    </row>
    <row r="1710" spans="2:11" ht="52.5" customHeight="1">
      <c r="B1710" s="109"/>
      <c r="C1710" s="101" t="s">
        <v>37</v>
      </c>
      <c r="D1710" s="78" t="s">
        <v>3417</v>
      </c>
      <c r="E1710" s="89" t="s">
        <v>3418</v>
      </c>
      <c r="F1710" s="80">
        <v>399.6</v>
      </c>
      <c r="G1710" s="81" t="s">
        <v>193</v>
      </c>
      <c r="H1710" s="79" t="s">
        <v>3419</v>
      </c>
      <c r="I1710" s="83" t="s">
        <v>42</v>
      </c>
      <c r="J1710" s="84" t="s">
        <v>42</v>
      </c>
      <c r="K1710" s="88">
        <v>95</v>
      </c>
    </row>
    <row r="1711" spans="2:11" ht="52.5" customHeight="1">
      <c r="B1711" s="109"/>
      <c r="C1711" s="101" t="s">
        <v>37</v>
      </c>
      <c r="D1711" s="78">
        <v>42241</v>
      </c>
      <c r="E1711" s="89" t="s">
        <v>3420</v>
      </c>
      <c r="F1711" s="80">
        <v>66</v>
      </c>
      <c r="G1711" s="81" t="s">
        <v>40</v>
      </c>
      <c r="H1711" s="82" t="s">
        <v>41</v>
      </c>
      <c r="I1711" s="100" t="s">
        <v>43</v>
      </c>
      <c r="J1711" s="87" t="s">
        <v>65</v>
      </c>
      <c r="K1711" s="88">
        <v>96</v>
      </c>
    </row>
    <row r="1712" spans="2:11" ht="52.5" customHeight="1">
      <c r="B1712" s="109"/>
      <c r="C1712" s="101" t="s">
        <v>37</v>
      </c>
      <c r="D1712" s="78" t="s">
        <v>3421</v>
      </c>
      <c r="E1712" s="79" t="s">
        <v>3422</v>
      </c>
      <c r="F1712" s="116">
        <v>1283.105</v>
      </c>
      <c r="G1712" s="81" t="s">
        <v>97</v>
      </c>
      <c r="H1712" s="79" t="s">
        <v>91</v>
      </c>
      <c r="I1712" s="83" t="s">
        <v>42</v>
      </c>
      <c r="J1712" s="87" t="s">
        <v>65</v>
      </c>
      <c r="K1712" s="88">
        <v>99</v>
      </c>
    </row>
    <row r="1713" spans="1:11" ht="52.5" customHeight="1">
      <c r="B1713" s="109"/>
      <c r="C1713" s="101" t="s">
        <v>37</v>
      </c>
      <c r="D1713" s="78" t="s">
        <v>3423</v>
      </c>
      <c r="E1713" s="79" t="s">
        <v>3424</v>
      </c>
      <c r="F1713" s="116">
        <v>520.39</v>
      </c>
      <c r="G1713" s="81" t="s">
        <v>309</v>
      </c>
      <c r="H1713" s="79" t="s">
        <v>3425</v>
      </c>
      <c r="I1713" s="83" t="s">
        <v>42</v>
      </c>
      <c r="J1713" s="84" t="s">
        <v>69</v>
      </c>
      <c r="K1713" s="88">
        <v>101</v>
      </c>
    </row>
    <row r="1714" spans="1:11" ht="52.5" customHeight="1">
      <c r="B1714" s="109"/>
      <c r="C1714" s="101" t="s">
        <v>37</v>
      </c>
      <c r="D1714" s="78" t="s">
        <v>3426</v>
      </c>
      <c r="E1714" s="79" t="s">
        <v>3427</v>
      </c>
      <c r="F1714" s="116">
        <v>1162.82</v>
      </c>
      <c r="G1714" s="81" t="s">
        <v>97</v>
      </c>
      <c r="H1714" s="79" t="s">
        <v>1203</v>
      </c>
      <c r="I1714" s="83" t="s">
        <v>42</v>
      </c>
      <c r="J1714" s="87" t="s">
        <v>69</v>
      </c>
      <c r="K1714" s="88">
        <v>103</v>
      </c>
    </row>
    <row r="1715" spans="1:11" ht="52.5" customHeight="1">
      <c r="B1715" s="109"/>
      <c r="C1715" s="101" t="s">
        <v>37</v>
      </c>
      <c r="D1715" s="78">
        <v>42492</v>
      </c>
      <c r="E1715" s="79" t="s">
        <v>3428</v>
      </c>
      <c r="F1715" s="116">
        <v>261.77</v>
      </c>
      <c r="G1715" s="81" t="s">
        <v>97</v>
      </c>
      <c r="H1715" s="79" t="s">
        <v>3429</v>
      </c>
      <c r="I1715" s="83" t="s">
        <v>42</v>
      </c>
      <c r="J1715" s="87" t="s">
        <v>69</v>
      </c>
      <c r="K1715" s="88">
        <v>104</v>
      </c>
    </row>
    <row r="1716" spans="1:11" ht="52.5" customHeight="1">
      <c r="B1716" s="109"/>
      <c r="C1716" s="101" t="s">
        <v>37</v>
      </c>
      <c r="D1716" s="78">
        <v>42503</v>
      </c>
      <c r="E1716" s="79" t="s">
        <v>3430</v>
      </c>
      <c r="F1716" s="116">
        <v>484.5</v>
      </c>
      <c r="G1716" s="81" t="s">
        <v>97</v>
      </c>
      <c r="H1716" s="79" t="s">
        <v>3431</v>
      </c>
      <c r="I1716" s="83" t="s">
        <v>42</v>
      </c>
      <c r="J1716" s="87" t="s">
        <v>69</v>
      </c>
      <c r="K1716" s="88">
        <v>105</v>
      </c>
    </row>
    <row r="1717" spans="1:11" ht="52.5" customHeight="1">
      <c r="B1717" s="109"/>
      <c r="C1717" s="101" t="s">
        <v>37</v>
      </c>
      <c r="D1717" s="78">
        <v>42515</v>
      </c>
      <c r="E1717" s="89" t="s">
        <v>3432</v>
      </c>
      <c r="F1717" s="116">
        <v>1131.5999999999999</v>
      </c>
      <c r="G1717" s="81" t="s">
        <v>97</v>
      </c>
      <c r="H1717" s="79" t="s">
        <v>3431</v>
      </c>
      <c r="I1717" s="83" t="s">
        <v>42</v>
      </c>
      <c r="J1717" s="87" t="s">
        <v>69</v>
      </c>
      <c r="K1717" s="88">
        <v>107</v>
      </c>
    </row>
    <row r="1718" spans="1:11" ht="52.5" customHeight="1">
      <c r="B1718" s="109"/>
      <c r="C1718" s="101" t="s">
        <v>37</v>
      </c>
      <c r="D1718" s="78">
        <v>42515</v>
      </c>
      <c r="E1718" s="89" t="s">
        <v>3433</v>
      </c>
      <c r="F1718" s="116">
        <v>1658</v>
      </c>
      <c r="G1718" s="81" t="s">
        <v>97</v>
      </c>
      <c r="H1718" s="79" t="s">
        <v>3431</v>
      </c>
      <c r="I1718" s="83" t="s">
        <v>42</v>
      </c>
      <c r="J1718" s="84" t="s">
        <v>69</v>
      </c>
      <c r="K1718" s="88">
        <v>108</v>
      </c>
    </row>
    <row r="1719" spans="1:11" ht="52.5" customHeight="1">
      <c r="B1719" s="109"/>
      <c r="C1719" s="101" t="s">
        <v>37</v>
      </c>
      <c r="D1719" s="78">
        <v>42515</v>
      </c>
      <c r="E1719" s="89" t="s">
        <v>3434</v>
      </c>
      <c r="F1719" s="116">
        <v>1385.549</v>
      </c>
      <c r="G1719" s="81" t="s">
        <v>52</v>
      </c>
      <c r="H1719" s="79" t="s">
        <v>3429</v>
      </c>
      <c r="I1719" s="83" t="s">
        <v>42</v>
      </c>
      <c r="J1719" s="87" t="s">
        <v>69</v>
      </c>
      <c r="K1719" s="88">
        <v>109</v>
      </c>
    </row>
    <row r="1720" spans="1:11" ht="52.5" customHeight="1">
      <c r="B1720" s="109"/>
      <c r="C1720" s="101" t="s">
        <v>576</v>
      </c>
      <c r="D1720" s="78">
        <v>42566</v>
      </c>
      <c r="E1720" s="89" t="s">
        <v>3435</v>
      </c>
      <c r="F1720" s="116">
        <v>156.43</v>
      </c>
      <c r="G1720" s="81" t="s">
        <v>40</v>
      </c>
      <c r="H1720" s="79" t="s">
        <v>2660</v>
      </c>
      <c r="I1720" s="83" t="s">
        <v>42</v>
      </c>
      <c r="J1720" s="84" t="s">
        <v>69</v>
      </c>
      <c r="K1720" s="88">
        <v>112</v>
      </c>
    </row>
    <row r="1721" spans="1:11" ht="60" customHeight="1">
      <c r="B1721" s="109"/>
      <c r="C1721" s="189" t="s">
        <v>37</v>
      </c>
      <c r="D1721" s="197" t="s">
        <v>3436</v>
      </c>
      <c r="E1721" s="191" t="s">
        <v>3437</v>
      </c>
      <c r="F1721" s="198">
        <v>1104.2</v>
      </c>
      <c r="G1721" s="193" t="s">
        <v>165</v>
      </c>
      <c r="H1721" s="191" t="s">
        <v>3438</v>
      </c>
      <c r="I1721" s="194" t="s">
        <v>65</v>
      </c>
      <c r="J1721" s="84" t="s">
        <v>65</v>
      </c>
      <c r="K1721" s="88">
        <v>113</v>
      </c>
    </row>
    <row r="1722" spans="1:11" ht="52.5" customHeight="1">
      <c r="B1722" s="109"/>
      <c r="C1722" s="189" t="s">
        <v>37</v>
      </c>
      <c r="D1722" s="197">
        <v>42726</v>
      </c>
      <c r="E1722" s="191" t="s">
        <v>3439</v>
      </c>
      <c r="F1722" s="198">
        <v>326.8</v>
      </c>
      <c r="G1722" s="193" t="s">
        <v>97</v>
      </c>
      <c r="H1722" s="191" t="s">
        <v>139</v>
      </c>
      <c r="I1722" s="194" t="s">
        <v>65</v>
      </c>
      <c r="J1722" s="84" t="s">
        <v>69</v>
      </c>
      <c r="K1722" s="88">
        <v>114</v>
      </c>
    </row>
    <row r="1723" spans="1:11" ht="69.75" customHeight="1">
      <c r="B1723" s="109"/>
      <c r="C1723" s="101" t="s">
        <v>127</v>
      </c>
      <c r="D1723" s="78" t="s">
        <v>3440</v>
      </c>
      <c r="E1723" s="89" t="s">
        <v>3441</v>
      </c>
      <c r="F1723" s="116">
        <v>100</v>
      </c>
      <c r="G1723" s="81" t="s">
        <v>109</v>
      </c>
      <c r="H1723" s="79" t="s">
        <v>1672</v>
      </c>
      <c r="I1723" s="83" t="s">
        <v>65</v>
      </c>
      <c r="J1723" s="84" t="s">
        <v>69</v>
      </c>
      <c r="K1723" s="88">
        <v>115</v>
      </c>
    </row>
    <row r="1724" spans="1:11" ht="52.5" customHeight="1">
      <c r="B1724" s="109"/>
      <c r="C1724" s="101" t="s">
        <v>37</v>
      </c>
      <c r="D1724" s="78">
        <v>42797</v>
      </c>
      <c r="E1724" s="89" t="s">
        <v>3442</v>
      </c>
      <c r="F1724" s="116">
        <v>175.14</v>
      </c>
      <c r="G1724" s="81" t="s">
        <v>225</v>
      </c>
      <c r="H1724" s="79" t="s">
        <v>247</v>
      </c>
      <c r="I1724" s="83" t="s">
        <v>65</v>
      </c>
      <c r="J1724" s="84" t="s">
        <v>69</v>
      </c>
      <c r="K1724" s="88">
        <v>119</v>
      </c>
    </row>
    <row r="1725" spans="1:11" ht="52.5" customHeight="1">
      <c r="B1725" s="109"/>
      <c r="C1725" s="189" t="s">
        <v>37</v>
      </c>
      <c r="D1725" s="197" t="s">
        <v>3443</v>
      </c>
      <c r="E1725" s="191" t="s">
        <v>3444</v>
      </c>
      <c r="F1725" s="198">
        <v>783.2</v>
      </c>
      <c r="G1725" s="193" t="s">
        <v>114</v>
      </c>
      <c r="H1725" s="191" t="s">
        <v>247</v>
      </c>
      <c r="I1725" s="194" t="s">
        <v>65</v>
      </c>
      <c r="J1725" s="199" t="s">
        <v>69</v>
      </c>
      <c r="K1725" s="88">
        <v>123</v>
      </c>
    </row>
    <row r="1726" spans="1:11" ht="72" customHeight="1">
      <c r="B1726" s="109"/>
      <c r="C1726" s="189" t="s">
        <v>37</v>
      </c>
      <c r="D1726" s="197" t="s">
        <v>3445</v>
      </c>
      <c r="E1726" s="191" t="s">
        <v>3446</v>
      </c>
      <c r="F1726" s="198">
        <v>18581.400000000001</v>
      </c>
      <c r="G1726" s="193" t="s">
        <v>114</v>
      </c>
      <c r="H1726" s="191" t="s">
        <v>3447</v>
      </c>
      <c r="I1726" s="194" t="s">
        <v>65</v>
      </c>
      <c r="J1726" s="199" t="s">
        <v>65</v>
      </c>
      <c r="K1726" s="88">
        <v>125</v>
      </c>
    </row>
    <row r="1727" spans="1:11" ht="52.5" customHeight="1">
      <c r="A1727" s="7" t="s">
        <v>3448</v>
      </c>
      <c r="B1727" s="109"/>
      <c r="C1727" s="189" t="s">
        <v>37</v>
      </c>
      <c r="D1727" s="197">
        <v>42870</v>
      </c>
      <c r="E1727" s="191" t="s">
        <v>3449</v>
      </c>
      <c r="F1727" s="198">
        <v>488.36</v>
      </c>
      <c r="G1727" s="193" t="s">
        <v>225</v>
      </c>
      <c r="H1727" s="191" t="s">
        <v>3450</v>
      </c>
      <c r="I1727" s="194" t="s">
        <v>65</v>
      </c>
      <c r="J1727" s="199" t="s">
        <v>69</v>
      </c>
      <c r="K1727" s="88">
        <v>126</v>
      </c>
    </row>
    <row r="1728" spans="1:11" ht="52.5" customHeight="1">
      <c r="B1728" s="109"/>
      <c r="C1728" s="189" t="s">
        <v>37</v>
      </c>
      <c r="D1728" s="197">
        <v>43306</v>
      </c>
      <c r="E1728" s="191" t="s">
        <v>3451</v>
      </c>
      <c r="F1728" s="198">
        <v>221.79</v>
      </c>
      <c r="G1728" s="193" t="s">
        <v>109</v>
      </c>
      <c r="H1728" s="191" t="s">
        <v>3452</v>
      </c>
      <c r="I1728" s="194" t="s">
        <v>65</v>
      </c>
      <c r="J1728" s="199" t="s">
        <v>69</v>
      </c>
      <c r="K1728" s="88">
        <v>126</v>
      </c>
    </row>
    <row r="1729" spans="2:11" ht="52.5" customHeight="1">
      <c r="B1729" s="109"/>
      <c r="C1729" s="189" t="s">
        <v>37</v>
      </c>
      <c r="D1729" s="197" t="s">
        <v>3453</v>
      </c>
      <c r="E1729" s="191" t="s">
        <v>3454</v>
      </c>
      <c r="F1729" s="200">
        <v>348.67</v>
      </c>
      <c r="G1729" s="193" t="s">
        <v>199</v>
      </c>
      <c r="H1729" s="191" t="s">
        <v>3455</v>
      </c>
      <c r="I1729" s="194" t="s">
        <v>65</v>
      </c>
      <c r="J1729" s="199" t="s">
        <v>65</v>
      </c>
      <c r="K1729" s="88">
        <v>128</v>
      </c>
    </row>
    <row r="1730" spans="2:11" ht="52.5" customHeight="1">
      <c r="B1730" s="109"/>
      <c r="C1730" s="189" t="s">
        <v>37</v>
      </c>
      <c r="D1730" s="197" t="s">
        <v>3456</v>
      </c>
      <c r="E1730" s="191" t="s">
        <v>3457</v>
      </c>
      <c r="F1730" s="200">
        <v>5256</v>
      </c>
      <c r="G1730" s="193" t="s">
        <v>165</v>
      </c>
      <c r="H1730" s="191" t="s">
        <v>247</v>
      </c>
      <c r="I1730" s="194" t="s">
        <v>65</v>
      </c>
      <c r="J1730" s="199" t="s">
        <v>69</v>
      </c>
      <c r="K1730" s="88">
        <v>130</v>
      </c>
    </row>
    <row r="1731" spans="2:11" ht="52.5" customHeight="1">
      <c r="B1731" s="109"/>
      <c r="C1731" s="189" t="s">
        <v>37</v>
      </c>
      <c r="D1731" s="197">
        <v>42962</v>
      </c>
      <c r="E1731" s="191" t="s">
        <v>3458</v>
      </c>
      <c r="F1731" s="200">
        <v>5112</v>
      </c>
      <c r="G1731" s="193" t="s">
        <v>114</v>
      </c>
      <c r="H1731" s="191" t="s">
        <v>122</v>
      </c>
      <c r="I1731" s="194" t="s">
        <v>65</v>
      </c>
      <c r="J1731" s="199" t="s">
        <v>65</v>
      </c>
      <c r="K1731" s="88">
        <v>131</v>
      </c>
    </row>
    <row r="1732" spans="2:11" ht="60" customHeight="1">
      <c r="B1732" s="109"/>
      <c r="C1732" s="189" t="s">
        <v>37</v>
      </c>
      <c r="D1732" s="197">
        <v>42983</v>
      </c>
      <c r="E1732" s="191" t="s">
        <v>3459</v>
      </c>
      <c r="F1732" s="200">
        <v>3703.34</v>
      </c>
      <c r="G1732" s="193" t="s">
        <v>169</v>
      </c>
      <c r="H1732" s="191" t="s">
        <v>3460</v>
      </c>
      <c r="I1732" s="194" t="s">
        <v>65</v>
      </c>
      <c r="J1732" s="199" t="s">
        <v>65</v>
      </c>
      <c r="K1732" s="88">
        <v>133</v>
      </c>
    </row>
    <row r="1733" spans="2:11" ht="52.5" customHeight="1">
      <c r="B1733" s="109"/>
      <c r="C1733" s="189" t="s">
        <v>37</v>
      </c>
      <c r="D1733" s="197">
        <v>43013</v>
      </c>
      <c r="E1733" s="191" t="s">
        <v>3461</v>
      </c>
      <c r="F1733" s="200">
        <v>290.39999999999998</v>
      </c>
      <c r="G1733" s="193" t="s">
        <v>114</v>
      </c>
      <c r="H1733" s="191" t="s">
        <v>3462</v>
      </c>
      <c r="I1733" s="194" t="s">
        <v>65</v>
      </c>
      <c r="J1733" s="199" t="s">
        <v>69</v>
      </c>
      <c r="K1733" s="88">
        <v>134</v>
      </c>
    </row>
    <row r="1734" spans="2:11" ht="72" customHeight="1">
      <c r="B1734" s="109"/>
      <c r="C1734" s="189" t="s">
        <v>37</v>
      </c>
      <c r="D1734" s="197">
        <v>43054</v>
      </c>
      <c r="E1734" s="191" t="s">
        <v>3463</v>
      </c>
      <c r="F1734" s="200">
        <v>891.44</v>
      </c>
      <c r="G1734" s="193" t="s">
        <v>225</v>
      </c>
      <c r="H1734" s="191" t="s">
        <v>3464</v>
      </c>
      <c r="I1734" s="194" t="s">
        <v>65</v>
      </c>
      <c r="J1734" s="199" t="s">
        <v>65</v>
      </c>
      <c r="K1734" s="88">
        <v>135</v>
      </c>
    </row>
    <row r="1735" spans="2:11" ht="52.5" customHeight="1">
      <c r="B1735" s="109"/>
      <c r="C1735" s="189" t="s">
        <v>37</v>
      </c>
      <c r="D1735" s="197" t="s">
        <v>3465</v>
      </c>
      <c r="E1735" s="191" t="s">
        <v>3466</v>
      </c>
      <c r="F1735" s="200">
        <v>4006.27</v>
      </c>
      <c r="G1735" s="193" t="s">
        <v>3467</v>
      </c>
      <c r="H1735" s="191" t="s">
        <v>3468</v>
      </c>
      <c r="I1735" s="194" t="s">
        <v>65</v>
      </c>
      <c r="J1735" s="199" t="s">
        <v>69</v>
      </c>
      <c r="K1735" s="88">
        <v>136</v>
      </c>
    </row>
    <row r="1736" spans="2:11" ht="177.75" customHeight="1">
      <c r="B1736" s="109"/>
      <c r="C1736" s="189" t="s">
        <v>37</v>
      </c>
      <c r="D1736" s="197" t="s">
        <v>3469</v>
      </c>
      <c r="E1736" s="191" t="s">
        <v>3470</v>
      </c>
      <c r="F1736" s="200">
        <v>193185.88</v>
      </c>
      <c r="G1736" s="193" t="s">
        <v>243</v>
      </c>
      <c r="H1736" s="191" t="s">
        <v>3471</v>
      </c>
      <c r="I1736" s="194" t="s">
        <v>65</v>
      </c>
      <c r="J1736" s="199" t="s">
        <v>65</v>
      </c>
      <c r="K1736" s="88">
        <v>138</v>
      </c>
    </row>
    <row r="1737" spans="2:11" ht="52.5" customHeight="1">
      <c r="B1737" s="109"/>
      <c r="C1737" s="189" t="s">
        <v>37</v>
      </c>
      <c r="D1737" s="197">
        <v>43105</v>
      </c>
      <c r="E1737" s="191" t="s">
        <v>3472</v>
      </c>
      <c r="F1737" s="200">
        <v>1602.5</v>
      </c>
      <c r="G1737" s="193" t="s">
        <v>109</v>
      </c>
      <c r="H1737" s="191" t="s">
        <v>139</v>
      </c>
      <c r="I1737" s="194" t="s">
        <v>69</v>
      </c>
      <c r="J1737" s="199" t="s">
        <v>65</v>
      </c>
      <c r="K1737" s="88">
        <v>139</v>
      </c>
    </row>
    <row r="1738" spans="2:11" ht="52.5" customHeight="1">
      <c r="B1738" s="109"/>
      <c r="C1738" s="189" t="s">
        <v>37</v>
      </c>
      <c r="D1738" s="197">
        <v>43115</v>
      </c>
      <c r="E1738" s="191" t="s">
        <v>3473</v>
      </c>
      <c r="F1738" s="200">
        <v>162.07</v>
      </c>
      <c r="G1738" s="193" t="s">
        <v>109</v>
      </c>
      <c r="H1738" s="191" t="s">
        <v>247</v>
      </c>
      <c r="I1738" s="194" t="s">
        <v>65</v>
      </c>
      <c r="J1738" s="199" t="s">
        <v>69</v>
      </c>
      <c r="K1738" s="88">
        <v>140</v>
      </c>
    </row>
    <row r="1739" spans="2:11" ht="52.5" customHeight="1">
      <c r="B1739" s="109"/>
      <c r="C1739" s="189" t="s">
        <v>37</v>
      </c>
      <c r="D1739" s="197">
        <v>43115</v>
      </c>
      <c r="E1739" s="191" t="s">
        <v>3474</v>
      </c>
      <c r="F1739" s="200">
        <v>1800</v>
      </c>
      <c r="G1739" s="193" t="s">
        <v>109</v>
      </c>
      <c r="H1739" s="191" t="s">
        <v>139</v>
      </c>
      <c r="I1739" s="194" t="s">
        <v>65</v>
      </c>
      <c r="J1739" s="199" t="s">
        <v>65</v>
      </c>
      <c r="K1739" s="88">
        <v>141</v>
      </c>
    </row>
    <row r="1740" spans="2:11" ht="60" customHeight="1">
      <c r="B1740" s="109"/>
      <c r="C1740" s="189" t="s">
        <v>37</v>
      </c>
      <c r="D1740" s="197">
        <v>43146</v>
      </c>
      <c r="E1740" s="191" t="s">
        <v>3475</v>
      </c>
      <c r="F1740" s="200">
        <v>134.18</v>
      </c>
      <c r="G1740" s="193" t="s">
        <v>225</v>
      </c>
      <c r="H1740" s="191" t="s">
        <v>1404</v>
      </c>
      <c r="I1740" s="194" t="s">
        <v>65</v>
      </c>
      <c r="J1740" s="199" t="s">
        <v>69</v>
      </c>
      <c r="K1740" s="88">
        <v>142</v>
      </c>
    </row>
    <row r="1741" spans="2:11" ht="52.5" customHeight="1">
      <c r="B1741" s="109"/>
      <c r="C1741" s="189" t="s">
        <v>37</v>
      </c>
      <c r="D1741" s="197" t="s">
        <v>3476</v>
      </c>
      <c r="E1741" s="191" t="s">
        <v>3477</v>
      </c>
      <c r="F1741" s="200">
        <v>100</v>
      </c>
      <c r="G1741" s="193" t="s">
        <v>225</v>
      </c>
      <c r="H1741" s="191" t="s">
        <v>139</v>
      </c>
      <c r="I1741" s="194" t="s">
        <v>65</v>
      </c>
      <c r="J1741" s="199" t="s">
        <v>69</v>
      </c>
      <c r="K1741" s="88">
        <v>145</v>
      </c>
    </row>
    <row r="1742" spans="2:11" ht="52.5" customHeight="1">
      <c r="B1742" s="109"/>
      <c r="C1742" s="189" t="s">
        <v>37</v>
      </c>
      <c r="D1742" s="197" t="s">
        <v>3478</v>
      </c>
      <c r="E1742" s="191" t="s">
        <v>3479</v>
      </c>
      <c r="F1742" s="200">
        <v>357.8</v>
      </c>
      <c r="G1742" s="193" t="s">
        <v>243</v>
      </c>
      <c r="H1742" s="191" t="s">
        <v>247</v>
      </c>
      <c r="I1742" s="194" t="s">
        <v>65</v>
      </c>
      <c r="J1742" s="199" t="s">
        <v>69</v>
      </c>
      <c r="K1742" s="88">
        <v>146</v>
      </c>
    </row>
    <row r="1743" spans="2:11" ht="60" customHeight="1">
      <c r="B1743" s="109"/>
      <c r="C1743" s="189" t="s">
        <v>37</v>
      </c>
      <c r="D1743" s="197" t="s">
        <v>3480</v>
      </c>
      <c r="E1743" s="191" t="s">
        <v>3481</v>
      </c>
      <c r="F1743" s="200">
        <v>32211.119999999999</v>
      </c>
      <c r="G1743" s="193" t="s">
        <v>169</v>
      </c>
      <c r="H1743" s="191" t="s">
        <v>890</v>
      </c>
      <c r="I1743" s="194" t="s">
        <v>65</v>
      </c>
      <c r="J1743" s="199" t="s">
        <v>65</v>
      </c>
      <c r="K1743" s="88">
        <v>147</v>
      </c>
    </row>
    <row r="1744" spans="2:11" ht="52.5" customHeight="1">
      <c r="B1744" s="109"/>
      <c r="C1744" s="189" t="s">
        <v>37</v>
      </c>
      <c r="D1744" s="197">
        <v>43203</v>
      </c>
      <c r="E1744" s="191" t="s">
        <v>3482</v>
      </c>
      <c r="F1744" s="200">
        <v>639</v>
      </c>
      <c r="G1744" s="193" t="s">
        <v>109</v>
      </c>
      <c r="H1744" s="191" t="s">
        <v>247</v>
      </c>
      <c r="I1744" s="194" t="s">
        <v>65</v>
      </c>
      <c r="J1744" s="199" t="s">
        <v>65</v>
      </c>
      <c r="K1744" s="88">
        <v>148</v>
      </c>
    </row>
    <row r="1745" spans="2:11" ht="52.5" customHeight="1">
      <c r="B1745" s="109"/>
      <c r="C1745" s="189" t="s">
        <v>37</v>
      </c>
      <c r="D1745" s="197">
        <v>43294</v>
      </c>
      <c r="E1745" s="191" t="s">
        <v>3483</v>
      </c>
      <c r="F1745" s="200">
        <v>123.5</v>
      </c>
      <c r="G1745" s="193" t="s">
        <v>225</v>
      </c>
      <c r="H1745" s="191" t="s">
        <v>333</v>
      </c>
      <c r="I1745" s="194" t="s">
        <v>65</v>
      </c>
      <c r="J1745" s="199" t="s">
        <v>69</v>
      </c>
      <c r="K1745" s="88">
        <v>151</v>
      </c>
    </row>
    <row r="1746" spans="2:11" ht="108" customHeight="1">
      <c r="B1746" s="109"/>
      <c r="C1746" s="189" t="s">
        <v>37</v>
      </c>
      <c r="D1746" s="197" t="s">
        <v>3484</v>
      </c>
      <c r="E1746" s="191" t="s">
        <v>3485</v>
      </c>
      <c r="F1746" s="200">
        <v>39418.15</v>
      </c>
      <c r="G1746" s="193" t="s">
        <v>169</v>
      </c>
      <c r="H1746" s="191" t="s">
        <v>3486</v>
      </c>
      <c r="I1746" s="194" t="s">
        <v>65</v>
      </c>
      <c r="J1746" s="199" t="s">
        <v>69</v>
      </c>
      <c r="K1746" s="88">
        <v>153</v>
      </c>
    </row>
    <row r="1747" spans="2:11" ht="72" customHeight="1">
      <c r="B1747" s="109"/>
      <c r="C1747" s="189" t="s">
        <v>37</v>
      </c>
      <c r="D1747" s="197" t="s">
        <v>3487</v>
      </c>
      <c r="E1747" s="191" t="s">
        <v>3488</v>
      </c>
      <c r="F1747" s="200">
        <v>698.23199999999997</v>
      </c>
      <c r="G1747" s="193" t="s">
        <v>243</v>
      </c>
      <c r="H1747" s="191" t="s">
        <v>170</v>
      </c>
      <c r="I1747" s="194" t="s">
        <v>65</v>
      </c>
      <c r="J1747" s="199" t="s">
        <v>65</v>
      </c>
      <c r="K1747" s="88">
        <v>154</v>
      </c>
    </row>
    <row r="1748" spans="2:11" ht="84" customHeight="1">
      <c r="B1748" s="109"/>
      <c r="C1748" s="189" t="s">
        <v>37</v>
      </c>
      <c r="D1748" s="197">
        <v>43398</v>
      </c>
      <c r="E1748" s="191" t="s">
        <v>3489</v>
      </c>
      <c r="F1748" s="200">
        <v>6612.39</v>
      </c>
      <c r="G1748" s="193" t="s">
        <v>63</v>
      </c>
      <c r="H1748" s="191" t="s">
        <v>3490</v>
      </c>
      <c r="I1748" s="194" t="s">
        <v>65</v>
      </c>
      <c r="J1748" s="199" t="s">
        <v>69</v>
      </c>
      <c r="K1748" s="88">
        <v>155</v>
      </c>
    </row>
    <row r="1749" spans="2:11" ht="52.5" customHeight="1">
      <c r="B1749" s="109"/>
      <c r="C1749" s="189" t="s">
        <v>37</v>
      </c>
      <c r="D1749" s="197" t="s">
        <v>3491</v>
      </c>
      <c r="E1749" s="191" t="s">
        <v>3492</v>
      </c>
      <c r="F1749" s="200">
        <v>21892</v>
      </c>
      <c r="G1749" s="193" t="s">
        <v>199</v>
      </c>
      <c r="H1749" s="191" t="s">
        <v>3493</v>
      </c>
      <c r="I1749" s="194" t="s">
        <v>65</v>
      </c>
      <c r="J1749" s="199" t="s">
        <v>65</v>
      </c>
      <c r="K1749" s="88">
        <v>156</v>
      </c>
    </row>
    <row r="1750" spans="2:11" ht="52.5" customHeight="1">
      <c r="B1750" s="109"/>
      <c r="C1750" s="189" t="s">
        <v>37</v>
      </c>
      <c r="D1750" s="197">
        <v>43539</v>
      </c>
      <c r="E1750" s="191" t="s">
        <v>3494</v>
      </c>
      <c r="F1750" s="200">
        <v>1791.2</v>
      </c>
      <c r="G1750" s="193" t="s">
        <v>63</v>
      </c>
      <c r="H1750" s="191" t="s">
        <v>1071</v>
      </c>
      <c r="I1750" s="194" t="s">
        <v>65</v>
      </c>
      <c r="J1750" s="199" t="s">
        <v>69</v>
      </c>
      <c r="K1750" s="88">
        <v>159</v>
      </c>
    </row>
    <row r="1751" spans="2:11" ht="62.25" customHeight="1">
      <c r="B1751" s="109"/>
      <c r="C1751" s="189" t="s">
        <v>37</v>
      </c>
      <c r="D1751" s="197" t="s">
        <v>3495</v>
      </c>
      <c r="E1751" s="191" t="s">
        <v>3496</v>
      </c>
      <c r="F1751" s="200">
        <v>445.51</v>
      </c>
      <c r="G1751" s="193" t="s">
        <v>63</v>
      </c>
      <c r="H1751" s="191" t="s">
        <v>3497</v>
      </c>
      <c r="I1751" s="194" t="s">
        <v>65</v>
      </c>
      <c r="J1751" s="199" t="s">
        <v>69</v>
      </c>
      <c r="K1751" s="88">
        <v>161</v>
      </c>
    </row>
    <row r="1752" spans="2:11" ht="117" customHeight="1">
      <c r="B1752" s="109"/>
      <c r="C1752" s="189" t="s">
        <v>37</v>
      </c>
      <c r="D1752" s="197" t="s">
        <v>3498</v>
      </c>
      <c r="E1752" s="191" t="s">
        <v>3499</v>
      </c>
      <c r="F1752" s="200">
        <v>11050.16</v>
      </c>
      <c r="G1752" s="193" t="s">
        <v>199</v>
      </c>
      <c r="H1752" s="191" t="s">
        <v>3500</v>
      </c>
      <c r="I1752" s="194" t="s">
        <v>65</v>
      </c>
      <c r="J1752" s="199" t="s">
        <v>65</v>
      </c>
      <c r="K1752" s="88">
        <v>162</v>
      </c>
    </row>
    <row r="1753" spans="2:11" ht="98.25" customHeight="1">
      <c r="B1753" s="109"/>
      <c r="C1753" s="189" t="s">
        <v>37</v>
      </c>
      <c r="D1753" s="197">
        <v>43580</v>
      </c>
      <c r="E1753" s="191" t="s">
        <v>3501</v>
      </c>
      <c r="F1753" s="200">
        <v>1582.7</v>
      </c>
      <c r="G1753" s="193" t="s">
        <v>199</v>
      </c>
      <c r="H1753" s="191" t="s">
        <v>3502</v>
      </c>
      <c r="I1753" s="194" t="s">
        <v>65</v>
      </c>
      <c r="J1753" s="199" t="s">
        <v>65</v>
      </c>
      <c r="K1753" s="88">
        <v>163</v>
      </c>
    </row>
    <row r="1754" spans="2:11" ht="60" customHeight="1">
      <c r="B1754" s="109"/>
      <c r="C1754" s="189" t="s">
        <v>37</v>
      </c>
      <c r="D1754" s="197">
        <v>43651</v>
      </c>
      <c r="E1754" s="191" t="s">
        <v>3503</v>
      </c>
      <c r="F1754" s="200">
        <v>100</v>
      </c>
      <c r="G1754" s="193" t="s">
        <v>304</v>
      </c>
      <c r="H1754" s="191" t="s">
        <v>247</v>
      </c>
      <c r="I1754" s="194" t="s">
        <v>65</v>
      </c>
      <c r="J1754" s="199" t="s">
        <v>69</v>
      </c>
      <c r="K1754" s="88">
        <v>166</v>
      </c>
    </row>
    <row r="1755" spans="2:11" ht="52.5" customHeight="1">
      <c r="B1755" s="109"/>
      <c r="C1755" s="189" t="s">
        <v>37</v>
      </c>
      <c r="D1755" s="197" t="s">
        <v>3504</v>
      </c>
      <c r="E1755" s="191" t="s">
        <v>3505</v>
      </c>
      <c r="F1755" s="200">
        <v>45516</v>
      </c>
      <c r="G1755" s="193" t="s">
        <v>75</v>
      </c>
      <c r="H1755" s="191" t="s">
        <v>2085</v>
      </c>
      <c r="I1755" s="194" t="s">
        <v>65</v>
      </c>
      <c r="J1755" s="199" t="s">
        <v>65</v>
      </c>
      <c r="K1755" s="88">
        <v>167</v>
      </c>
    </row>
    <row r="1756" spans="2:11" ht="52.5" customHeight="1">
      <c r="B1756" s="109"/>
      <c r="C1756" s="189" t="s">
        <v>37</v>
      </c>
      <c r="D1756" s="197" t="s">
        <v>3506</v>
      </c>
      <c r="E1756" s="191" t="s">
        <v>3507</v>
      </c>
      <c r="F1756" s="200">
        <v>241.43</v>
      </c>
      <c r="G1756" s="193" t="s">
        <v>304</v>
      </c>
      <c r="H1756" s="191" t="s">
        <v>3508</v>
      </c>
      <c r="I1756" s="194" t="s">
        <v>65</v>
      </c>
      <c r="J1756" s="199" t="s">
        <v>69</v>
      </c>
      <c r="K1756" s="88">
        <v>169</v>
      </c>
    </row>
    <row r="1757" spans="2:11" ht="52.5" customHeight="1">
      <c r="B1757" s="109"/>
      <c r="C1757" s="189" t="s">
        <v>143</v>
      </c>
      <c r="D1757" s="197" t="s">
        <v>3509</v>
      </c>
      <c r="E1757" s="191" t="s">
        <v>3510</v>
      </c>
      <c r="F1757" s="200">
        <v>6300.8</v>
      </c>
      <c r="G1757" s="193" t="s">
        <v>199</v>
      </c>
      <c r="H1757" s="191" t="s">
        <v>247</v>
      </c>
      <c r="I1757" s="194" t="s">
        <v>65</v>
      </c>
      <c r="J1757" s="199" t="s">
        <v>69</v>
      </c>
      <c r="K1757" s="88">
        <v>172</v>
      </c>
    </row>
    <row r="1758" spans="2:11" ht="52.5" customHeight="1">
      <c r="B1758" s="109"/>
      <c r="C1758" s="189" t="s">
        <v>37</v>
      </c>
      <c r="D1758" s="197">
        <v>43824</v>
      </c>
      <c r="E1758" s="191" t="s">
        <v>3511</v>
      </c>
      <c r="F1758" s="200">
        <v>398.5</v>
      </c>
      <c r="G1758" s="193" t="s">
        <v>63</v>
      </c>
      <c r="H1758" s="191" t="s">
        <v>247</v>
      </c>
      <c r="I1758" s="194" t="s">
        <v>65</v>
      </c>
      <c r="J1758" s="199" t="s">
        <v>69</v>
      </c>
      <c r="K1758" s="88">
        <v>174</v>
      </c>
    </row>
    <row r="1759" spans="2:11" ht="52.5" customHeight="1">
      <c r="B1759" s="109"/>
      <c r="C1759" s="189" t="s">
        <v>37</v>
      </c>
      <c r="D1759" s="197">
        <v>43866</v>
      </c>
      <c r="E1759" s="191" t="s">
        <v>3512</v>
      </c>
      <c r="F1759" s="200">
        <v>200</v>
      </c>
      <c r="G1759" s="193" t="s">
        <v>126</v>
      </c>
      <c r="H1759" s="191" t="s">
        <v>627</v>
      </c>
      <c r="I1759" s="194" t="s">
        <v>65</v>
      </c>
      <c r="J1759" s="199" t="s">
        <v>65</v>
      </c>
      <c r="K1759" s="88">
        <v>175</v>
      </c>
    </row>
    <row r="1760" spans="2:11" ht="96" customHeight="1">
      <c r="B1760" s="109"/>
      <c r="C1760" s="189" t="s">
        <v>37</v>
      </c>
      <c r="D1760" s="197" t="s">
        <v>3513</v>
      </c>
      <c r="E1760" s="191" t="s">
        <v>3514</v>
      </c>
      <c r="F1760" s="200">
        <v>77368.5</v>
      </c>
      <c r="G1760" s="193" t="s">
        <v>129</v>
      </c>
      <c r="H1760" s="191" t="s">
        <v>3515</v>
      </c>
      <c r="I1760" s="194" t="s">
        <v>65</v>
      </c>
      <c r="J1760" s="199" t="s">
        <v>65</v>
      </c>
      <c r="K1760" s="88">
        <v>177</v>
      </c>
    </row>
    <row r="1761" spans="2:11" ht="52.5" customHeight="1">
      <c r="B1761" s="109"/>
      <c r="C1761" s="189" t="s">
        <v>37</v>
      </c>
      <c r="D1761" s="197">
        <v>43903</v>
      </c>
      <c r="E1761" s="191" t="s">
        <v>3516</v>
      </c>
      <c r="F1761" s="200">
        <v>297.89999999999998</v>
      </c>
      <c r="G1761" s="193" t="s">
        <v>129</v>
      </c>
      <c r="H1761" s="191" t="s">
        <v>254</v>
      </c>
      <c r="I1761" s="194" t="s">
        <v>65</v>
      </c>
      <c r="J1761" s="199" t="s">
        <v>65</v>
      </c>
      <c r="K1761" s="88">
        <v>178</v>
      </c>
    </row>
    <row r="1762" spans="2:11" ht="52.5" customHeight="1">
      <c r="B1762" s="109"/>
      <c r="C1762" s="189" t="s">
        <v>37</v>
      </c>
      <c r="D1762" s="197">
        <v>43966</v>
      </c>
      <c r="E1762" s="191" t="s">
        <v>3517</v>
      </c>
      <c r="F1762" s="200">
        <v>93.64</v>
      </c>
      <c r="G1762" s="193" t="s">
        <v>129</v>
      </c>
      <c r="H1762" s="191" t="s">
        <v>89</v>
      </c>
      <c r="I1762" s="194" t="s">
        <v>65</v>
      </c>
      <c r="J1762" s="199" t="s">
        <v>69</v>
      </c>
      <c r="K1762" s="88">
        <v>181</v>
      </c>
    </row>
    <row r="1763" spans="2:11" ht="52.5" customHeight="1">
      <c r="B1763" s="109"/>
      <c r="C1763" s="189" t="s">
        <v>37</v>
      </c>
      <c r="D1763" s="197" t="s">
        <v>3518</v>
      </c>
      <c r="E1763" s="191" t="s">
        <v>3519</v>
      </c>
      <c r="F1763" s="200">
        <v>870.45</v>
      </c>
      <c r="G1763" s="193" t="s">
        <v>129</v>
      </c>
      <c r="H1763" s="191" t="s">
        <v>142</v>
      </c>
      <c r="I1763" s="194" t="s">
        <v>65</v>
      </c>
      <c r="J1763" s="199" t="s">
        <v>69</v>
      </c>
      <c r="K1763" s="88">
        <v>182</v>
      </c>
    </row>
    <row r="1764" spans="2:11" ht="52.5" customHeight="1">
      <c r="B1764" s="109"/>
      <c r="C1764" s="189" t="s">
        <v>37</v>
      </c>
      <c r="D1764" s="197">
        <v>44034</v>
      </c>
      <c r="E1764" s="191" t="s">
        <v>3520</v>
      </c>
      <c r="F1764" s="200">
        <v>1510.7</v>
      </c>
      <c r="G1764" s="193" t="s">
        <v>124</v>
      </c>
      <c r="H1764" s="191" t="s">
        <v>627</v>
      </c>
      <c r="I1764" s="194" t="s">
        <v>65</v>
      </c>
      <c r="J1764" s="199" t="s">
        <v>65</v>
      </c>
      <c r="K1764" s="88">
        <v>183</v>
      </c>
    </row>
    <row r="1765" spans="2:11" ht="93" customHeight="1">
      <c r="B1765" s="109"/>
      <c r="C1765" s="189" t="s">
        <v>37</v>
      </c>
      <c r="D1765" s="197" t="s">
        <v>3521</v>
      </c>
      <c r="E1765" s="191" t="s">
        <v>3522</v>
      </c>
      <c r="F1765" s="200">
        <v>2172.91</v>
      </c>
      <c r="G1765" s="193" t="s">
        <v>129</v>
      </c>
      <c r="H1765" s="191" t="s">
        <v>3523</v>
      </c>
      <c r="I1765" s="194" t="s">
        <v>65</v>
      </c>
      <c r="J1765" s="199" t="s">
        <v>65</v>
      </c>
      <c r="K1765" s="88">
        <v>185</v>
      </c>
    </row>
    <row r="1766" spans="2:11" ht="52.5" customHeight="1">
      <c r="B1766" s="109"/>
      <c r="C1766" s="189" t="s">
        <v>37</v>
      </c>
      <c r="D1766" s="197">
        <v>44169</v>
      </c>
      <c r="E1766" s="191" t="s">
        <v>3524</v>
      </c>
      <c r="F1766" s="200">
        <v>254.27</v>
      </c>
      <c r="G1766" s="193" t="s">
        <v>129</v>
      </c>
      <c r="H1766" s="191" t="s">
        <v>697</v>
      </c>
      <c r="I1766" s="194" t="s">
        <v>65</v>
      </c>
      <c r="J1766" s="199" t="s">
        <v>69</v>
      </c>
      <c r="K1766" s="88">
        <v>186</v>
      </c>
    </row>
    <row r="1767" spans="2:11" ht="72" customHeight="1">
      <c r="B1767" s="109"/>
      <c r="C1767" s="189" t="s">
        <v>37</v>
      </c>
      <c r="D1767" s="197">
        <v>44190</v>
      </c>
      <c r="E1767" s="191" t="s">
        <v>3525</v>
      </c>
      <c r="F1767" s="200">
        <v>8202.57</v>
      </c>
      <c r="G1767" s="193" t="s">
        <v>704</v>
      </c>
      <c r="H1767" s="191" t="s">
        <v>3526</v>
      </c>
      <c r="I1767" s="194" t="s">
        <v>65</v>
      </c>
      <c r="J1767" s="199" t="s">
        <v>65</v>
      </c>
      <c r="K1767" s="88">
        <v>187</v>
      </c>
    </row>
    <row r="1768" spans="2:11" ht="129.75" customHeight="1">
      <c r="B1768" s="109"/>
      <c r="C1768" s="189" t="s">
        <v>37</v>
      </c>
      <c r="D1768" s="197" t="s">
        <v>3527</v>
      </c>
      <c r="E1768" s="191" t="s">
        <v>3528</v>
      </c>
      <c r="F1768" s="200">
        <v>28940.68</v>
      </c>
      <c r="G1768" s="193" t="s">
        <v>129</v>
      </c>
      <c r="H1768" s="191" t="s">
        <v>3529</v>
      </c>
      <c r="I1768" s="194" t="s">
        <v>65</v>
      </c>
      <c r="J1768" s="199" t="s">
        <v>65</v>
      </c>
      <c r="K1768" s="88">
        <v>189</v>
      </c>
    </row>
    <row r="1769" spans="2:11" ht="52.5" customHeight="1">
      <c r="B1769" s="109"/>
      <c r="C1769" s="189" t="s">
        <v>37</v>
      </c>
      <c r="D1769" s="197" t="s">
        <v>3530</v>
      </c>
      <c r="E1769" s="191" t="s">
        <v>3531</v>
      </c>
      <c r="F1769" s="200">
        <v>1832.1</v>
      </c>
      <c r="G1769" s="193" t="s">
        <v>704</v>
      </c>
      <c r="H1769" s="191" t="s">
        <v>3532</v>
      </c>
      <c r="I1769" s="194" t="s">
        <v>65</v>
      </c>
      <c r="J1769" s="199" t="s">
        <v>69</v>
      </c>
      <c r="K1769" s="88">
        <v>191</v>
      </c>
    </row>
    <row r="1770" spans="2:11" ht="52.5" customHeight="1">
      <c r="B1770" s="109"/>
      <c r="C1770" s="189" t="s">
        <v>37</v>
      </c>
      <c r="D1770" s="197">
        <v>44330</v>
      </c>
      <c r="E1770" s="191" t="s">
        <v>3533</v>
      </c>
      <c r="F1770" s="200">
        <v>145.9</v>
      </c>
      <c r="G1770" s="193" t="s">
        <v>124</v>
      </c>
      <c r="H1770" s="191" t="s">
        <v>139</v>
      </c>
      <c r="I1770" s="194" t="s">
        <v>65</v>
      </c>
      <c r="J1770" s="199" t="s">
        <v>65</v>
      </c>
      <c r="K1770" s="88">
        <v>192</v>
      </c>
    </row>
    <row r="1771" spans="2:11" ht="52.5" customHeight="1">
      <c r="B1771" s="109"/>
      <c r="C1771" s="189" t="s">
        <v>37</v>
      </c>
      <c r="D1771" s="197">
        <v>44382</v>
      </c>
      <c r="E1771" s="191" t="s">
        <v>3534</v>
      </c>
      <c r="F1771" s="200">
        <v>278</v>
      </c>
      <c r="G1771" s="193" t="s">
        <v>129</v>
      </c>
      <c r="H1771" s="191" t="s">
        <v>627</v>
      </c>
      <c r="I1771" s="194" t="s">
        <v>65</v>
      </c>
      <c r="J1771" s="199" t="s">
        <v>65</v>
      </c>
      <c r="K1771" s="88">
        <v>193</v>
      </c>
    </row>
    <row r="1772" spans="2:11" ht="52.5" customHeight="1">
      <c r="B1772" s="109"/>
      <c r="C1772" s="189" t="s">
        <v>37</v>
      </c>
      <c r="D1772" s="197">
        <v>44433</v>
      </c>
      <c r="E1772" s="191" t="s">
        <v>3535</v>
      </c>
      <c r="F1772" s="200">
        <v>1054.19</v>
      </c>
      <c r="G1772" s="193" t="s">
        <v>129</v>
      </c>
      <c r="H1772" s="191" t="s">
        <v>3536</v>
      </c>
      <c r="I1772" s="194" t="s">
        <v>65</v>
      </c>
      <c r="J1772" s="199" t="s">
        <v>69</v>
      </c>
      <c r="K1772" s="88">
        <v>195</v>
      </c>
    </row>
    <row r="1773" spans="2:11" ht="60" customHeight="1">
      <c r="B1773" s="109"/>
      <c r="C1773" s="189" t="s">
        <v>37</v>
      </c>
      <c r="D1773" s="197" t="s">
        <v>3537</v>
      </c>
      <c r="E1773" s="191" t="s">
        <v>3538</v>
      </c>
      <c r="F1773" s="200">
        <v>654.94000000000005</v>
      </c>
      <c r="G1773" s="193" t="s">
        <v>124</v>
      </c>
      <c r="H1773" s="191" t="s">
        <v>3539</v>
      </c>
      <c r="I1773" s="194" t="s">
        <v>65</v>
      </c>
      <c r="J1773" s="199" t="s">
        <v>65</v>
      </c>
      <c r="K1773" s="88">
        <v>196</v>
      </c>
    </row>
    <row r="1774" spans="2:11" ht="123" customHeight="1">
      <c r="B1774" s="109"/>
      <c r="C1774" s="189" t="s">
        <v>37</v>
      </c>
      <c r="D1774" s="197" t="s">
        <v>3540</v>
      </c>
      <c r="E1774" s="191" t="s">
        <v>3541</v>
      </c>
      <c r="F1774" s="200">
        <v>6756.89</v>
      </c>
      <c r="G1774" s="193" t="s">
        <v>704</v>
      </c>
      <c r="H1774" s="191" t="s">
        <v>122</v>
      </c>
      <c r="I1774" s="194" t="s">
        <v>42</v>
      </c>
      <c r="J1774" s="199" t="s">
        <v>42</v>
      </c>
      <c r="K1774" s="88">
        <v>197</v>
      </c>
    </row>
    <row r="1775" spans="2:11" ht="52.5" customHeight="1">
      <c r="B1775" s="109"/>
      <c r="C1775" s="189" t="s">
        <v>37</v>
      </c>
      <c r="D1775" s="197" t="s">
        <v>3542</v>
      </c>
      <c r="E1775" s="191" t="s">
        <v>3543</v>
      </c>
      <c r="F1775" s="200">
        <v>3499.19</v>
      </c>
      <c r="G1775" s="193" t="s">
        <v>165</v>
      </c>
      <c r="H1775" s="191" t="s">
        <v>257</v>
      </c>
      <c r="I1775" s="194" t="s">
        <v>65</v>
      </c>
      <c r="J1775" s="199" t="s">
        <v>69</v>
      </c>
      <c r="K1775" s="88">
        <v>201</v>
      </c>
    </row>
    <row r="1776" spans="2:11" ht="52.5" customHeight="1">
      <c r="B1776" s="109"/>
      <c r="C1776" s="189" t="s">
        <v>37</v>
      </c>
      <c r="D1776" s="197" t="s">
        <v>3544</v>
      </c>
      <c r="E1776" s="191" t="s">
        <v>3545</v>
      </c>
      <c r="F1776" s="200">
        <v>1002.37</v>
      </c>
      <c r="G1776" s="193" t="s">
        <v>233</v>
      </c>
      <c r="H1776" s="191" t="s">
        <v>864</v>
      </c>
      <c r="I1776" s="194" t="s">
        <v>65</v>
      </c>
      <c r="J1776" s="199" t="s">
        <v>65</v>
      </c>
      <c r="K1776" s="88">
        <v>202</v>
      </c>
    </row>
    <row r="1777" spans="2:11" ht="84.75" customHeight="1">
      <c r="B1777" s="109"/>
      <c r="C1777" s="189" t="s">
        <v>366</v>
      </c>
      <c r="D1777" s="197" t="s">
        <v>3546</v>
      </c>
      <c r="E1777" s="191" t="s">
        <v>3547</v>
      </c>
      <c r="F1777" s="200">
        <v>32814.800000000003</v>
      </c>
      <c r="G1777" s="193" t="s">
        <v>3548</v>
      </c>
      <c r="H1777" s="191" t="s">
        <v>3549</v>
      </c>
      <c r="I1777" s="194" t="s">
        <v>65</v>
      </c>
      <c r="J1777" s="199" t="s">
        <v>65</v>
      </c>
      <c r="K1777" s="88">
        <v>204</v>
      </c>
    </row>
    <row r="1778" spans="2:11" ht="60" customHeight="1">
      <c r="B1778" s="109"/>
      <c r="C1778" s="189" t="s">
        <v>37</v>
      </c>
      <c r="D1778" s="197">
        <v>44676</v>
      </c>
      <c r="E1778" s="191" t="s">
        <v>3550</v>
      </c>
      <c r="F1778" s="200">
        <v>1610.58</v>
      </c>
      <c r="G1778" s="193" t="s">
        <v>309</v>
      </c>
      <c r="H1778" s="191" t="s">
        <v>3551</v>
      </c>
      <c r="I1778" s="194" t="s">
        <v>65</v>
      </c>
      <c r="J1778" s="199" t="s">
        <v>69</v>
      </c>
      <c r="K1778" s="88">
        <v>205</v>
      </c>
    </row>
    <row r="1779" spans="2:11" ht="52.5" customHeight="1">
      <c r="B1779" s="109"/>
      <c r="C1779" s="189" t="s">
        <v>37</v>
      </c>
      <c r="D1779" s="197">
        <v>44715</v>
      </c>
      <c r="E1779" s="191" t="s">
        <v>3552</v>
      </c>
      <c r="F1779" s="200">
        <v>270.88</v>
      </c>
      <c r="G1779" s="193" t="s">
        <v>309</v>
      </c>
      <c r="H1779" s="191" t="s">
        <v>247</v>
      </c>
      <c r="I1779" s="194" t="s">
        <v>65</v>
      </c>
      <c r="J1779" s="199" t="s">
        <v>69</v>
      </c>
      <c r="K1779" s="88">
        <v>206</v>
      </c>
    </row>
    <row r="1780" spans="2:11" ht="97.5" customHeight="1">
      <c r="B1780" s="109"/>
      <c r="C1780" s="189" t="s">
        <v>37</v>
      </c>
      <c r="D1780" s="197" t="s">
        <v>3553</v>
      </c>
      <c r="E1780" s="191" t="s">
        <v>3554</v>
      </c>
      <c r="F1780" s="200">
        <v>1600</v>
      </c>
      <c r="G1780" s="193" t="s">
        <v>1279</v>
      </c>
      <c r="H1780" s="191" t="s">
        <v>3555</v>
      </c>
      <c r="I1780" s="194" t="s">
        <v>65</v>
      </c>
      <c r="J1780" s="199" t="s">
        <v>65</v>
      </c>
      <c r="K1780" s="88">
        <v>207</v>
      </c>
    </row>
    <row r="1781" spans="2:11" ht="76.5" customHeight="1">
      <c r="B1781" s="109"/>
      <c r="C1781" s="189" t="s">
        <v>37</v>
      </c>
      <c r="D1781" s="197" t="s">
        <v>3556</v>
      </c>
      <c r="E1781" s="191" t="s">
        <v>3557</v>
      </c>
      <c r="F1781" s="200">
        <v>228.01</v>
      </c>
      <c r="G1781" s="193" t="s">
        <v>124</v>
      </c>
      <c r="H1781" s="191" t="s">
        <v>890</v>
      </c>
      <c r="I1781" s="194" t="s">
        <v>65</v>
      </c>
      <c r="J1781" s="199" t="s">
        <v>69</v>
      </c>
      <c r="K1781" s="88">
        <v>210</v>
      </c>
    </row>
    <row r="1782" spans="2:11" ht="52.5" customHeight="1">
      <c r="B1782" s="109"/>
      <c r="C1782" s="189" t="s">
        <v>37</v>
      </c>
      <c r="D1782" s="197">
        <v>44798</v>
      </c>
      <c r="E1782" s="191" t="s">
        <v>3558</v>
      </c>
      <c r="F1782" s="200">
        <v>97.34</v>
      </c>
      <c r="G1782" s="193" t="s">
        <v>124</v>
      </c>
      <c r="H1782" s="191" t="s">
        <v>89</v>
      </c>
      <c r="I1782" s="194" t="s">
        <v>65</v>
      </c>
      <c r="J1782" s="199" t="s">
        <v>69</v>
      </c>
      <c r="K1782" s="88">
        <v>211</v>
      </c>
    </row>
    <row r="1783" spans="2:11" ht="52.5" customHeight="1">
      <c r="B1783" s="109"/>
      <c r="C1783" s="189" t="s">
        <v>37</v>
      </c>
      <c r="D1783" s="197" t="s">
        <v>3559</v>
      </c>
      <c r="E1783" s="191" t="s">
        <v>3560</v>
      </c>
      <c r="F1783" s="200">
        <v>1049.8</v>
      </c>
      <c r="G1783" s="193" t="s">
        <v>124</v>
      </c>
      <c r="H1783" s="191" t="s">
        <v>122</v>
      </c>
      <c r="I1783" s="194" t="s">
        <v>65</v>
      </c>
      <c r="J1783" s="199" t="s">
        <v>65</v>
      </c>
      <c r="K1783" s="88">
        <v>212</v>
      </c>
    </row>
    <row r="1784" spans="2:11" ht="52.5" customHeight="1">
      <c r="B1784" s="109"/>
      <c r="C1784" s="189" t="s">
        <v>37</v>
      </c>
      <c r="D1784" s="197">
        <v>44848</v>
      </c>
      <c r="E1784" s="191" t="s">
        <v>3561</v>
      </c>
      <c r="F1784" s="200">
        <v>66.260000000000005</v>
      </c>
      <c r="G1784" s="193" t="s">
        <v>129</v>
      </c>
      <c r="H1784" s="191" t="s">
        <v>89</v>
      </c>
      <c r="I1784" s="194" t="s">
        <v>65</v>
      </c>
      <c r="J1784" s="199" t="s">
        <v>69</v>
      </c>
      <c r="K1784" s="88">
        <v>213</v>
      </c>
    </row>
    <row r="1785" spans="2:11" ht="52.5" customHeight="1">
      <c r="B1785" s="109"/>
      <c r="C1785" s="189" t="s">
        <v>251</v>
      </c>
      <c r="D1785" s="197">
        <v>44880</v>
      </c>
      <c r="E1785" s="191" t="s">
        <v>3562</v>
      </c>
      <c r="F1785" s="200">
        <v>28819.96</v>
      </c>
      <c r="G1785" s="193" t="s">
        <v>126</v>
      </c>
      <c r="H1785" s="191" t="s">
        <v>3500</v>
      </c>
      <c r="I1785" s="194" t="s">
        <v>65</v>
      </c>
      <c r="J1785" s="199" t="s">
        <v>65</v>
      </c>
      <c r="K1785" s="88">
        <v>214</v>
      </c>
    </row>
    <row r="1786" spans="2:11" ht="90.75" customHeight="1">
      <c r="B1786" s="94"/>
      <c r="C1786" s="189" t="s">
        <v>37</v>
      </c>
      <c r="D1786" s="197" t="s">
        <v>3563</v>
      </c>
      <c r="E1786" s="191" t="s">
        <v>3564</v>
      </c>
      <c r="F1786" s="200">
        <v>5003.3810000000003</v>
      </c>
      <c r="G1786" s="193" t="s">
        <v>1268</v>
      </c>
      <c r="H1786" s="201" t="s">
        <v>3565</v>
      </c>
      <c r="I1786" s="194" t="s">
        <v>65</v>
      </c>
      <c r="J1786" s="199" t="s">
        <v>65</v>
      </c>
      <c r="K1786" s="88">
        <v>215</v>
      </c>
    </row>
    <row r="1787" spans="2:11" ht="52.5" customHeight="1">
      <c r="B1787" s="94"/>
      <c r="C1787" s="189" t="s">
        <v>37</v>
      </c>
      <c r="D1787" s="197">
        <v>45021</v>
      </c>
      <c r="E1787" s="191" t="s">
        <v>3566</v>
      </c>
      <c r="F1787" s="200">
        <v>300</v>
      </c>
      <c r="G1787" s="193" t="s">
        <v>3567</v>
      </c>
      <c r="H1787" s="201" t="s">
        <v>139</v>
      </c>
      <c r="I1787" s="194" t="s">
        <v>65</v>
      </c>
      <c r="J1787" s="199" t="s">
        <v>69</v>
      </c>
      <c r="K1787" s="88">
        <v>216</v>
      </c>
    </row>
    <row r="1788" spans="2:11" ht="66.75" customHeight="1">
      <c r="B1788" s="94"/>
      <c r="C1788" s="189" t="s">
        <v>37</v>
      </c>
      <c r="D1788" s="197" t="s">
        <v>3568</v>
      </c>
      <c r="E1788" s="191" t="s">
        <v>3569</v>
      </c>
      <c r="F1788" s="200">
        <v>1052.1400000000001</v>
      </c>
      <c r="G1788" s="193" t="s">
        <v>3570</v>
      </c>
      <c r="H1788" s="201" t="s">
        <v>3551</v>
      </c>
      <c r="I1788" s="194" t="s">
        <v>65</v>
      </c>
      <c r="J1788" s="199" t="s">
        <v>65</v>
      </c>
      <c r="K1788" s="88">
        <v>217</v>
      </c>
    </row>
    <row r="1789" spans="2:11" ht="52.5" customHeight="1">
      <c r="B1789" s="94"/>
      <c r="C1789" s="189" t="s">
        <v>37</v>
      </c>
      <c r="D1789" s="197">
        <v>45041</v>
      </c>
      <c r="E1789" s="191" t="s">
        <v>3571</v>
      </c>
      <c r="F1789" s="200">
        <v>9879.58</v>
      </c>
      <c r="G1789" s="193" t="s">
        <v>3570</v>
      </c>
      <c r="H1789" s="201" t="s">
        <v>142</v>
      </c>
      <c r="I1789" s="194" t="s">
        <v>65</v>
      </c>
      <c r="J1789" s="199" t="s">
        <v>65</v>
      </c>
      <c r="K1789" s="88">
        <v>218</v>
      </c>
    </row>
    <row r="1790" spans="2:11" ht="52.5" customHeight="1">
      <c r="B1790" s="94"/>
      <c r="C1790" s="189" t="s">
        <v>37</v>
      </c>
      <c r="D1790" s="197">
        <v>45041</v>
      </c>
      <c r="E1790" s="191" t="s">
        <v>3572</v>
      </c>
      <c r="F1790" s="200">
        <v>440.47</v>
      </c>
      <c r="G1790" s="193" t="s">
        <v>3573</v>
      </c>
      <c r="H1790" s="201" t="s">
        <v>3574</v>
      </c>
      <c r="I1790" s="194" t="s">
        <v>65</v>
      </c>
      <c r="J1790" s="199" t="s">
        <v>69</v>
      </c>
      <c r="K1790" s="88">
        <v>219</v>
      </c>
    </row>
    <row r="1791" spans="2:11" ht="52.5" customHeight="1">
      <c r="B1791" s="94"/>
      <c r="C1791" s="189" t="s">
        <v>37</v>
      </c>
      <c r="D1791" s="197">
        <v>45071</v>
      </c>
      <c r="E1791" s="191" t="s">
        <v>3575</v>
      </c>
      <c r="F1791" s="200">
        <v>100</v>
      </c>
      <c r="G1791" s="193" t="s">
        <v>3570</v>
      </c>
      <c r="H1791" s="201" t="s">
        <v>162</v>
      </c>
      <c r="I1791" s="194" t="s">
        <v>65</v>
      </c>
      <c r="J1791" s="199" t="s">
        <v>69</v>
      </c>
      <c r="K1791" s="88">
        <v>220</v>
      </c>
    </row>
    <row r="1792" spans="2:11" ht="85.5" customHeight="1">
      <c r="B1792" s="94"/>
      <c r="C1792" s="189" t="s">
        <v>37</v>
      </c>
      <c r="D1792" s="197" t="s">
        <v>3576</v>
      </c>
      <c r="E1792" s="191" t="s">
        <v>3577</v>
      </c>
      <c r="F1792" s="200">
        <v>5264.44</v>
      </c>
      <c r="G1792" s="193" t="s">
        <v>3573</v>
      </c>
      <c r="H1792" s="201" t="s">
        <v>3578</v>
      </c>
      <c r="I1792" s="194" t="s">
        <v>65</v>
      </c>
      <c r="J1792" s="199" t="s">
        <v>65</v>
      </c>
      <c r="K1792" s="88">
        <v>221</v>
      </c>
    </row>
    <row r="1793" spans="2:11" ht="52.5" customHeight="1">
      <c r="B1793" s="94"/>
      <c r="C1793" s="189" t="s">
        <v>37</v>
      </c>
      <c r="D1793" s="197">
        <v>45100</v>
      </c>
      <c r="E1793" s="191" t="s">
        <v>3579</v>
      </c>
      <c r="F1793" s="200">
        <v>40.92</v>
      </c>
      <c r="G1793" s="193" t="s">
        <v>3573</v>
      </c>
      <c r="H1793" s="201" t="s">
        <v>247</v>
      </c>
      <c r="I1793" s="194" t="s">
        <v>65</v>
      </c>
      <c r="J1793" s="199" t="s">
        <v>69</v>
      </c>
      <c r="K1793" s="88">
        <v>222</v>
      </c>
    </row>
    <row r="1794" spans="2:11" ht="52.5" customHeight="1">
      <c r="B1794" s="94"/>
      <c r="C1794" s="189" t="s">
        <v>37</v>
      </c>
      <c r="D1794" s="197">
        <v>45174</v>
      </c>
      <c r="E1794" s="191" t="s">
        <v>3580</v>
      </c>
      <c r="F1794" s="200">
        <v>1723.1</v>
      </c>
      <c r="G1794" s="193" t="s">
        <v>1268</v>
      </c>
      <c r="H1794" s="201" t="s">
        <v>491</v>
      </c>
      <c r="I1794" s="194" t="s">
        <v>65</v>
      </c>
      <c r="J1794" s="199" t="s">
        <v>65</v>
      </c>
      <c r="K1794" s="88">
        <v>224</v>
      </c>
    </row>
    <row r="1795" spans="2:11" ht="52.5" customHeight="1">
      <c r="B1795" s="94"/>
      <c r="C1795" s="189" t="s">
        <v>37</v>
      </c>
      <c r="D1795" s="197" t="s">
        <v>3581</v>
      </c>
      <c r="E1795" s="191" t="s">
        <v>3582</v>
      </c>
      <c r="F1795" s="90">
        <v>3735.64</v>
      </c>
      <c r="G1795" s="193" t="s">
        <v>1268</v>
      </c>
      <c r="H1795" s="191" t="s">
        <v>3583</v>
      </c>
      <c r="I1795" s="202" t="s">
        <v>65</v>
      </c>
      <c r="J1795" s="199" t="s">
        <v>65</v>
      </c>
      <c r="K1795" s="88">
        <v>225</v>
      </c>
    </row>
    <row r="1796" spans="2:11" ht="65.25" customHeight="1">
      <c r="B1796" s="94"/>
      <c r="C1796" s="189" t="s">
        <v>37</v>
      </c>
      <c r="D1796" s="197" t="s">
        <v>3584</v>
      </c>
      <c r="E1796" s="191" t="s">
        <v>3585</v>
      </c>
      <c r="F1796" s="200">
        <v>342.67</v>
      </c>
      <c r="G1796" s="193" t="s">
        <v>3586</v>
      </c>
      <c r="H1796" s="201" t="s">
        <v>3587</v>
      </c>
      <c r="I1796" s="194" t="s">
        <v>65</v>
      </c>
      <c r="J1796" s="199" t="s">
        <v>69</v>
      </c>
      <c r="K1796" s="88">
        <v>227</v>
      </c>
    </row>
    <row r="1797" spans="2:11" ht="52.5" customHeight="1">
      <c r="B1797" s="94"/>
      <c r="C1797" s="189" t="s">
        <v>37</v>
      </c>
      <c r="D1797" s="197">
        <v>45224</v>
      </c>
      <c r="E1797" s="191" t="s">
        <v>3588</v>
      </c>
      <c r="F1797" s="200">
        <v>341</v>
      </c>
      <c r="G1797" s="193" t="s">
        <v>3589</v>
      </c>
      <c r="H1797" s="201" t="s">
        <v>627</v>
      </c>
      <c r="I1797" s="194" t="s">
        <v>65</v>
      </c>
      <c r="J1797" s="199" t="s">
        <v>65</v>
      </c>
      <c r="K1797" s="88">
        <v>228</v>
      </c>
    </row>
    <row r="1798" spans="2:11" ht="52.5" customHeight="1">
      <c r="B1798" s="94"/>
      <c r="C1798" s="189" t="s">
        <v>37</v>
      </c>
      <c r="D1798" s="197">
        <v>45224</v>
      </c>
      <c r="E1798" s="191" t="s">
        <v>3590</v>
      </c>
      <c r="F1798" s="200">
        <v>1284.5</v>
      </c>
      <c r="G1798" s="193" t="s">
        <v>3589</v>
      </c>
      <c r="H1798" s="201" t="s">
        <v>142</v>
      </c>
      <c r="I1798" s="194" t="s">
        <v>65</v>
      </c>
      <c r="J1798" s="199" t="s">
        <v>65</v>
      </c>
      <c r="K1798" s="88">
        <v>229</v>
      </c>
    </row>
    <row r="1799" spans="2:11" ht="52.5" customHeight="1">
      <c r="B1799" s="94"/>
      <c r="C1799" s="189" t="s">
        <v>37</v>
      </c>
      <c r="D1799" s="197">
        <v>45224</v>
      </c>
      <c r="E1799" s="191" t="s">
        <v>3591</v>
      </c>
      <c r="F1799" s="200">
        <v>924.3</v>
      </c>
      <c r="G1799" s="193" t="s">
        <v>3589</v>
      </c>
      <c r="H1799" s="201" t="s">
        <v>162</v>
      </c>
      <c r="I1799" s="194" t="s">
        <v>65</v>
      </c>
      <c r="J1799" s="199" t="s">
        <v>69</v>
      </c>
      <c r="K1799" s="88">
        <v>230</v>
      </c>
    </row>
    <row r="1800" spans="2:11" ht="52.5" customHeight="1">
      <c r="B1800" s="94"/>
      <c r="C1800" s="189" t="s">
        <v>37</v>
      </c>
      <c r="D1800" s="197">
        <v>45275</v>
      </c>
      <c r="E1800" s="191" t="s">
        <v>3592</v>
      </c>
      <c r="F1800" s="200">
        <v>141.5</v>
      </c>
      <c r="G1800" s="193" t="s">
        <v>3586</v>
      </c>
      <c r="H1800" s="201" t="s">
        <v>3593</v>
      </c>
      <c r="I1800" s="194" t="s">
        <v>65</v>
      </c>
      <c r="J1800" s="199" t="s">
        <v>69</v>
      </c>
      <c r="K1800" s="88">
        <v>233</v>
      </c>
    </row>
    <row r="1801" spans="2:11" ht="81" customHeight="1">
      <c r="B1801" s="94"/>
      <c r="C1801" s="189" t="s">
        <v>37</v>
      </c>
      <c r="D1801" s="197" t="s">
        <v>3594</v>
      </c>
      <c r="E1801" s="191" t="s">
        <v>3595</v>
      </c>
      <c r="F1801" s="200">
        <v>8272.9</v>
      </c>
      <c r="G1801" s="193" t="s">
        <v>3596</v>
      </c>
      <c r="H1801" s="201" t="s">
        <v>3597</v>
      </c>
      <c r="I1801" s="194" t="s">
        <v>65</v>
      </c>
      <c r="J1801" s="199" t="s">
        <v>69</v>
      </c>
      <c r="K1801" s="88">
        <v>234</v>
      </c>
    </row>
    <row r="1802" spans="2:11" ht="179.25" customHeight="1">
      <c r="B1802" s="94"/>
      <c r="C1802" s="189" t="s">
        <v>37</v>
      </c>
      <c r="D1802" s="197" t="s">
        <v>3598</v>
      </c>
      <c r="E1802" s="191" t="s">
        <v>3599</v>
      </c>
      <c r="F1802" s="90">
        <v>2000</v>
      </c>
      <c r="G1802" s="193" t="s">
        <v>3600</v>
      </c>
      <c r="H1802" s="201" t="s">
        <v>3601</v>
      </c>
      <c r="I1802" s="83" t="s">
        <v>65</v>
      </c>
      <c r="J1802" s="199" t="s">
        <v>65</v>
      </c>
      <c r="K1802" s="88">
        <v>235</v>
      </c>
    </row>
    <row r="1803" spans="2:11" ht="52.5" customHeight="1">
      <c r="B1803" s="94"/>
      <c r="C1803" s="189" t="s">
        <v>37</v>
      </c>
      <c r="D1803" s="197">
        <v>45316</v>
      </c>
      <c r="E1803" s="191" t="s">
        <v>3602</v>
      </c>
      <c r="F1803" s="200">
        <v>531.67999999999995</v>
      </c>
      <c r="G1803" s="193" t="s">
        <v>3600</v>
      </c>
      <c r="H1803" s="201" t="s">
        <v>3603</v>
      </c>
      <c r="I1803" s="194" t="s">
        <v>65</v>
      </c>
      <c r="J1803" s="199" t="s">
        <v>65</v>
      </c>
      <c r="K1803" s="88">
        <v>236</v>
      </c>
    </row>
    <row r="1804" spans="2:11" ht="69.75" customHeight="1">
      <c r="B1804" s="94"/>
      <c r="C1804" s="189" t="s">
        <v>37</v>
      </c>
      <c r="D1804" s="197" t="s">
        <v>3604</v>
      </c>
      <c r="E1804" s="191" t="s">
        <v>3605</v>
      </c>
      <c r="F1804" s="90">
        <v>284.77999999999997</v>
      </c>
      <c r="G1804" s="193" t="s">
        <v>3600</v>
      </c>
      <c r="H1804" s="201" t="s">
        <v>3606</v>
      </c>
      <c r="I1804" s="194" t="s">
        <v>65</v>
      </c>
      <c r="J1804" s="199" t="s">
        <v>69</v>
      </c>
      <c r="K1804" s="88">
        <v>237</v>
      </c>
    </row>
    <row r="1805" spans="2:11" ht="52.5" customHeight="1">
      <c r="B1805" s="94"/>
      <c r="C1805" s="189" t="s">
        <v>37</v>
      </c>
      <c r="D1805" s="197">
        <v>45356</v>
      </c>
      <c r="E1805" s="191" t="s">
        <v>3607</v>
      </c>
      <c r="F1805" s="200">
        <v>100</v>
      </c>
      <c r="G1805" s="193" t="s">
        <v>3600</v>
      </c>
      <c r="H1805" s="201" t="s">
        <v>3608</v>
      </c>
      <c r="I1805" s="194" t="s">
        <v>65</v>
      </c>
      <c r="J1805" s="199" t="s">
        <v>69</v>
      </c>
      <c r="K1805" s="88">
        <v>238</v>
      </c>
    </row>
    <row r="1806" spans="2:11" ht="52.5" customHeight="1">
      <c r="B1806" s="94"/>
      <c r="C1806" s="189" t="s">
        <v>37</v>
      </c>
      <c r="D1806" s="197" t="s">
        <v>3609</v>
      </c>
      <c r="E1806" s="191" t="s">
        <v>3610</v>
      </c>
      <c r="F1806" s="200">
        <v>5769.66</v>
      </c>
      <c r="G1806" s="193" t="s">
        <v>3611</v>
      </c>
      <c r="H1806" s="201" t="s">
        <v>142</v>
      </c>
      <c r="I1806" s="83" t="s">
        <v>65</v>
      </c>
      <c r="J1806" s="199" t="s">
        <v>65</v>
      </c>
      <c r="K1806" s="88">
        <v>241</v>
      </c>
    </row>
    <row r="1807" spans="2:11" ht="52.5" customHeight="1">
      <c r="B1807" s="94"/>
      <c r="C1807" s="189" t="s">
        <v>37</v>
      </c>
      <c r="D1807" s="197" t="s">
        <v>3612</v>
      </c>
      <c r="E1807" s="191" t="s">
        <v>3613</v>
      </c>
      <c r="F1807" s="200">
        <v>100</v>
      </c>
      <c r="G1807" s="193" t="s">
        <v>3611</v>
      </c>
      <c r="H1807" s="201" t="s">
        <v>649</v>
      </c>
      <c r="I1807" s="83" t="s">
        <v>65</v>
      </c>
      <c r="J1807" s="199" t="s">
        <v>69</v>
      </c>
      <c r="K1807" s="88">
        <v>242</v>
      </c>
    </row>
    <row r="1808" spans="2:11" ht="65.5" customHeight="1">
      <c r="B1808" s="94"/>
      <c r="C1808" s="189" t="s">
        <v>37</v>
      </c>
      <c r="D1808" s="78" t="s">
        <v>3614</v>
      </c>
      <c r="E1808" s="191" t="s">
        <v>3615</v>
      </c>
      <c r="F1808" s="200">
        <v>7431.64</v>
      </c>
      <c r="G1808" s="193" t="s">
        <v>3616</v>
      </c>
      <c r="H1808" s="201" t="s">
        <v>3551</v>
      </c>
      <c r="I1808" s="83" t="s">
        <v>65</v>
      </c>
      <c r="J1808" s="199" t="s">
        <v>65</v>
      </c>
      <c r="K1808" s="88">
        <v>243</v>
      </c>
    </row>
    <row r="1809" spans="2:11" ht="52.5" customHeight="1">
      <c r="B1809" s="94"/>
      <c r="C1809" s="189" t="s">
        <v>37</v>
      </c>
      <c r="D1809" s="197" t="s">
        <v>3617</v>
      </c>
      <c r="E1809" s="191" t="s">
        <v>3618</v>
      </c>
      <c r="F1809" s="200">
        <v>109.63</v>
      </c>
      <c r="G1809" s="193" t="s">
        <v>3619</v>
      </c>
      <c r="H1809" s="201" t="s">
        <v>247</v>
      </c>
      <c r="I1809" s="83" t="s">
        <v>65</v>
      </c>
      <c r="J1809" s="199" t="s">
        <v>69</v>
      </c>
      <c r="K1809" s="88">
        <v>245</v>
      </c>
    </row>
    <row r="1810" spans="2:11" ht="66.75" customHeight="1">
      <c r="B1810" s="94"/>
      <c r="C1810" s="189" t="s">
        <v>37</v>
      </c>
      <c r="D1810" s="197" t="s">
        <v>3620</v>
      </c>
      <c r="E1810" s="191" t="s">
        <v>3621</v>
      </c>
      <c r="F1810" s="200">
        <v>54.03</v>
      </c>
      <c r="G1810" s="193" t="s">
        <v>3619</v>
      </c>
      <c r="H1810" s="201" t="s">
        <v>3622</v>
      </c>
      <c r="I1810" s="83" t="s">
        <v>65</v>
      </c>
      <c r="J1810" s="199" t="s">
        <v>69</v>
      </c>
      <c r="K1810" s="88">
        <v>246</v>
      </c>
    </row>
    <row r="1811" spans="2:11" ht="66.75" customHeight="1">
      <c r="B1811" s="94"/>
      <c r="C1811" s="189" t="s">
        <v>37</v>
      </c>
      <c r="D1811" s="197">
        <v>45580</v>
      </c>
      <c r="E1811" s="191" t="s">
        <v>3623</v>
      </c>
      <c r="F1811" s="200">
        <v>262</v>
      </c>
      <c r="G1811" s="193" t="s">
        <v>3624</v>
      </c>
      <c r="H1811" s="201" t="s">
        <v>3625</v>
      </c>
      <c r="I1811" s="83" t="s">
        <v>65</v>
      </c>
      <c r="J1811" s="199" t="s">
        <v>65</v>
      </c>
      <c r="K1811" s="88">
        <v>247</v>
      </c>
    </row>
    <row r="1812" spans="2:11" ht="66.75" customHeight="1">
      <c r="B1812" s="94"/>
      <c r="C1812" s="189" t="s">
        <v>37</v>
      </c>
      <c r="D1812" s="197">
        <v>45569</v>
      </c>
      <c r="E1812" s="191" t="s">
        <v>3626</v>
      </c>
      <c r="F1812" s="200">
        <v>5462.33</v>
      </c>
      <c r="G1812" s="193" t="s">
        <v>3627</v>
      </c>
      <c r="H1812" s="201" t="s">
        <v>3628</v>
      </c>
      <c r="I1812" s="83" t="s">
        <v>65</v>
      </c>
      <c r="J1812" s="199" t="s">
        <v>65</v>
      </c>
      <c r="K1812" s="88">
        <v>248</v>
      </c>
    </row>
    <row r="1813" spans="2:11" ht="57" customHeight="1">
      <c r="B1813" s="94"/>
      <c r="C1813" s="189" t="s">
        <v>37</v>
      </c>
      <c r="D1813" s="197" t="s">
        <v>3629</v>
      </c>
      <c r="E1813" s="191" t="s">
        <v>3630</v>
      </c>
      <c r="F1813" s="200">
        <v>198.38</v>
      </c>
      <c r="G1813" s="193" t="s">
        <v>3624</v>
      </c>
      <c r="H1813" s="201" t="s">
        <v>3631</v>
      </c>
      <c r="I1813" s="83" t="s">
        <v>69</v>
      </c>
      <c r="J1813" s="199" t="s">
        <v>65</v>
      </c>
      <c r="K1813" s="88">
        <v>249</v>
      </c>
    </row>
    <row r="1814" spans="2:11" ht="57" customHeight="1">
      <c r="B1814" s="94"/>
      <c r="C1814" s="189" t="s">
        <v>37</v>
      </c>
      <c r="D1814" s="197" t="s">
        <v>3632</v>
      </c>
      <c r="E1814" s="191" t="s">
        <v>3633</v>
      </c>
      <c r="F1814" s="200">
        <v>17177.37</v>
      </c>
      <c r="G1814" s="193" t="s">
        <v>3548</v>
      </c>
      <c r="H1814" s="201" t="s">
        <v>3634</v>
      </c>
      <c r="I1814" s="83" t="s">
        <v>65</v>
      </c>
      <c r="J1814" s="199" t="s">
        <v>69</v>
      </c>
      <c r="K1814" s="88">
        <v>251</v>
      </c>
    </row>
    <row r="1815" spans="2:11" ht="57" customHeight="1">
      <c r="B1815" s="94"/>
      <c r="C1815" s="189" t="s">
        <v>37</v>
      </c>
      <c r="D1815" s="197">
        <v>45651</v>
      </c>
      <c r="E1815" s="191" t="s">
        <v>3635</v>
      </c>
      <c r="F1815" s="200">
        <v>205.4</v>
      </c>
      <c r="G1815" s="193" t="s">
        <v>3624</v>
      </c>
      <c r="H1815" s="201" t="s">
        <v>142</v>
      </c>
      <c r="I1815" s="83" t="s">
        <v>65</v>
      </c>
      <c r="J1815" s="199" t="s">
        <v>65</v>
      </c>
      <c r="K1815" s="88">
        <v>253</v>
      </c>
    </row>
    <row r="1816" spans="2:11" ht="57" customHeight="1">
      <c r="B1816" s="94"/>
      <c r="C1816" s="189" t="s">
        <v>37</v>
      </c>
      <c r="D1816" s="197">
        <v>45651</v>
      </c>
      <c r="E1816" s="191" t="s">
        <v>3636</v>
      </c>
      <c r="F1816" s="200">
        <v>2011.8</v>
      </c>
      <c r="G1816" s="193" t="s">
        <v>3624</v>
      </c>
      <c r="H1816" s="201" t="s">
        <v>627</v>
      </c>
      <c r="I1816" s="83" t="s">
        <v>65</v>
      </c>
      <c r="J1816" s="199" t="s">
        <v>65</v>
      </c>
      <c r="K1816" s="88">
        <v>254</v>
      </c>
    </row>
    <row r="1817" spans="2:11" ht="57" customHeight="1">
      <c r="B1817" s="94"/>
      <c r="C1817" s="189" t="s">
        <v>37</v>
      </c>
      <c r="D1817" s="197">
        <v>45702</v>
      </c>
      <c r="E1817" s="191" t="s">
        <v>3637</v>
      </c>
      <c r="F1817" s="200">
        <v>158</v>
      </c>
      <c r="G1817" s="193" t="s">
        <v>3624</v>
      </c>
      <c r="H1817" s="201" t="s">
        <v>3638</v>
      </c>
      <c r="I1817" s="83" t="s">
        <v>65</v>
      </c>
      <c r="J1817" s="199" t="s">
        <v>69</v>
      </c>
      <c r="K1817" s="88">
        <v>255</v>
      </c>
    </row>
    <row r="1818" spans="2:11" ht="89.15" customHeight="1">
      <c r="B1818" s="94"/>
      <c r="C1818" s="189" t="s">
        <v>37</v>
      </c>
      <c r="D1818" s="197" t="s">
        <v>3639</v>
      </c>
      <c r="E1818" s="191" t="s">
        <v>3640</v>
      </c>
      <c r="F1818" s="203">
        <v>84896.1</v>
      </c>
      <c r="G1818" s="193" t="s">
        <v>3627</v>
      </c>
      <c r="H1818" s="201" t="s">
        <v>3641</v>
      </c>
      <c r="I1818" s="83" t="s">
        <v>65</v>
      </c>
      <c r="J1818" s="199" t="s">
        <v>65</v>
      </c>
      <c r="K1818" s="88">
        <v>256</v>
      </c>
    </row>
    <row r="1819" spans="2:11" ht="57" customHeight="1">
      <c r="B1819" s="94"/>
      <c r="C1819" s="189" t="s">
        <v>37</v>
      </c>
      <c r="D1819" s="197">
        <v>45730</v>
      </c>
      <c r="E1819" s="191" t="s">
        <v>3642</v>
      </c>
      <c r="F1819" s="200">
        <v>137.13999999999999</v>
      </c>
      <c r="G1819" s="193" t="s">
        <v>3643</v>
      </c>
      <c r="H1819" s="201" t="s">
        <v>3644</v>
      </c>
      <c r="I1819" s="83" t="s">
        <v>65</v>
      </c>
      <c r="J1819" s="199" t="s">
        <v>69</v>
      </c>
      <c r="K1819" s="88">
        <v>257</v>
      </c>
    </row>
    <row r="1820" spans="2:11" ht="57" customHeight="1">
      <c r="B1820" s="95"/>
      <c r="C1820" s="189" t="s">
        <v>37</v>
      </c>
      <c r="D1820" s="197">
        <v>45751</v>
      </c>
      <c r="E1820" s="191" t="s">
        <v>3645</v>
      </c>
      <c r="F1820" s="200">
        <v>53.9</v>
      </c>
      <c r="G1820" s="193" t="s">
        <v>3646</v>
      </c>
      <c r="H1820" s="201" t="s">
        <v>619</v>
      </c>
      <c r="I1820" s="83" t="s">
        <v>65</v>
      </c>
      <c r="J1820" s="199" t="s">
        <v>69</v>
      </c>
      <c r="K1820" s="88">
        <v>258</v>
      </c>
    </row>
    <row r="1821" spans="2:11" ht="52.5" customHeight="1">
      <c r="B1821" s="108" t="s">
        <v>9431</v>
      </c>
      <c r="C1821" s="77" t="s">
        <v>37</v>
      </c>
      <c r="D1821" s="78">
        <v>40647</v>
      </c>
      <c r="E1821" s="79" t="s">
        <v>3647</v>
      </c>
      <c r="F1821" s="80">
        <v>3741.6</v>
      </c>
      <c r="G1821" s="81" t="s">
        <v>40</v>
      </c>
      <c r="H1821" s="82" t="s">
        <v>3648</v>
      </c>
      <c r="I1821" s="83" t="s">
        <v>42</v>
      </c>
      <c r="J1821" s="84" t="s">
        <v>69</v>
      </c>
      <c r="K1821" s="88">
        <v>16</v>
      </c>
    </row>
    <row r="1822" spans="2:11" ht="52.5" customHeight="1">
      <c r="B1822" s="109"/>
      <c r="C1822" s="77" t="s">
        <v>37</v>
      </c>
      <c r="D1822" s="78" t="s">
        <v>3649</v>
      </c>
      <c r="E1822" s="79" t="s">
        <v>3650</v>
      </c>
      <c r="F1822" s="80">
        <v>14121.32</v>
      </c>
      <c r="G1822" s="81" t="s">
        <v>40</v>
      </c>
      <c r="H1822" s="82" t="s">
        <v>41</v>
      </c>
      <c r="I1822" s="83" t="s">
        <v>69</v>
      </c>
      <c r="J1822" s="87" t="s">
        <v>65</v>
      </c>
      <c r="K1822" s="88">
        <v>17</v>
      </c>
    </row>
    <row r="1823" spans="2:11" ht="52.5" customHeight="1">
      <c r="B1823" s="109"/>
      <c r="C1823" s="77" t="s">
        <v>37</v>
      </c>
      <c r="D1823" s="204">
        <v>40688</v>
      </c>
      <c r="E1823" s="79" t="s">
        <v>3651</v>
      </c>
      <c r="F1823" s="80">
        <v>906.6</v>
      </c>
      <c r="G1823" s="81" t="s">
        <v>52</v>
      </c>
      <c r="H1823" s="82" t="s">
        <v>3652</v>
      </c>
      <c r="I1823" s="83" t="s">
        <v>42</v>
      </c>
      <c r="J1823" s="87" t="s">
        <v>69</v>
      </c>
      <c r="K1823" s="88">
        <v>18</v>
      </c>
    </row>
    <row r="1824" spans="2:11" ht="52.5" customHeight="1">
      <c r="B1824" s="109"/>
      <c r="C1824" s="77" t="s">
        <v>37</v>
      </c>
      <c r="D1824" s="204" t="s">
        <v>3653</v>
      </c>
      <c r="E1824" s="79" t="s">
        <v>3654</v>
      </c>
      <c r="F1824" s="80">
        <v>7946.08</v>
      </c>
      <c r="G1824" s="81" t="s">
        <v>40</v>
      </c>
      <c r="H1824" s="82" t="s">
        <v>3648</v>
      </c>
      <c r="I1824" s="83" t="s">
        <v>42</v>
      </c>
      <c r="J1824" s="84" t="s">
        <v>69</v>
      </c>
      <c r="K1824" s="88">
        <v>20</v>
      </c>
    </row>
    <row r="1825" spans="2:11" ht="52.5" customHeight="1">
      <c r="B1825" s="109"/>
      <c r="C1825" s="77" t="s">
        <v>37</v>
      </c>
      <c r="D1825" s="204">
        <v>40730</v>
      </c>
      <c r="E1825" s="79" t="s">
        <v>3655</v>
      </c>
      <c r="F1825" s="80">
        <v>400</v>
      </c>
      <c r="G1825" s="81" t="s">
        <v>40</v>
      </c>
      <c r="H1825" s="82" t="s">
        <v>3656</v>
      </c>
      <c r="I1825" s="83" t="s">
        <v>42</v>
      </c>
      <c r="J1825" s="84" t="s">
        <v>69</v>
      </c>
      <c r="K1825" s="88">
        <v>21</v>
      </c>
    </row>
    <row r="1826" spans="2:11" ht="84" customHeight="1">
      <c r="B1826" s="109"/>
      <c r="C1826" s="77" t="s">
        <v>366</v>
      </c>
      <c r="D1826" s="127" t="s">
        <v>3657</v>
      </c>
      <c r="E1826" s="79" t="s">
        <v>3658</v>
      </c>
      <c r="F1826" s="80">
        <v>21847.39</v>
      </c>
      <c r="G1826" s="81" t="s">
        <v>52</v>
      </c>
      <c r="H1826" s="82" t="s">
        <v>3659</v>
      </c>
      <c r="I1826" s="83" t="s">
        <v>42</v>
      </c>
      <c r="J1826" s="87" t="s">
        <v>65</v>
      </c>
      <c r="K1826" s="88">
        <v>23</v>
      </c>
    </row>
    <row r="1827" spans="2:11" ht="52.5" customHeight="1">
      <c r="B1827" s="109"/>
      <c r="C1827" s="77" t="s">
        <v>58</v>
      </c>
      <c r="D1827" s="127">
        <v>40976</v>
      </c>
      <c r="E1827" s="79" t="s">
        <v>3660</v>
      </c>
      <c r="F1827" s="80">
        <v>242.83</v>
      </c>
      <c r="G1827" s="81" t="s">
        <v>40</v>
      </c>
      <c r="H1827" s="82" t="s">
        <v>3656</v>
      </c>
      <c r="I1827" s="83" t="s">
        <v>42</v>
      </c>
      <c r="J1827" s="84" t="s">
        <v>69</v>
      </c>
      <c r="K1827" s="88">
        <v>24</v>
      </c>
    </row>
    <row r="1828" spans="2:11" ht="52.5" customHeight="1">
      <c r="B1828" s="109"/>
      <c r="C1828" s="77" t="s">
        <v>58</v>
      </c>
      <c r="D1828" s="127" t="s">
        <v>3661</v>
      </c>
      <c r="E1828" s="79" t="s">
        <v>3662</v>
      </c>
      <c r="F1828" s="80">
        <v>536.5</v>
      </c>
      <c r="G1828" s="81" t="s">
        <v>40</v>
      </c>
      <c r="H1828" s="82" t="s">
        <v>3656</v>
      </c>
      <c r="I1828" s="83" t="s">
        <v>42</v>
      </c>
      <c r="J1828" s="84" t="s">
        <v>69</v>
      </c>
      <c r="K1828" s="88">
        <v>26</v>
      </c>
    </row>
    <row r="1829" spans="2:11" ht="52.5" customHeight="1">
      <c r="B1829" s="109"/>
      <c r="C1829" s="77" t="s">
        <v>58</v>
      </c>
      <c r="D1829" s="127">
        <v>41129</v>
      </c>
      <c r="E1829" s="79" t="s">
        <v>3654</v>
      </c>
      <c r="F1829" s="80">
        <v>4380.7700000000004</v>
      </c>
      <c r="G1829" s="81" t="s">
        <v>40</v>
      </c>
      <c r="H1829" s="82" t="s">
        <v>777</v>
      </c>
      <c r="I1829" s="83" t="s">
        <v>42</v>
      </c>
      <c r="J1829" s="84" t="s">
        <v>69</v>
      </c>
      <c r="K1829" s="88">
        <v>29</v>
      </c>
    </row>
    <row r="1830" spans="2:11" ht="52.5" customHeight="1">
      <c r="B1830" s="109"/>
      <c r="C1830" s="77" t="s">
        <v>366</v>
      </c>
      <c r="D1830" s="127" t="s">
        <v>3663</v>
      </c>
      <c r="E1830" s="89" t="s">
        <v>3664</v>
      </c>
      <c r="F1830" s="80">
        <v>68480.800000000003</v>
      </c>
      <c r="G1830" s="81" t="s">
        <v>52</v>
      </c>
      <c r="H1830" s="82" t="s">
        <v>3665</v>
      </c>
      <c r="I1830" s="83" t="s">
        <v>42</v>
      </c>
      <c r="J1830" s="87" t="s">
        <v>65</v>
      </c>
      <c r="K1830" s="88">
        <v>30</v>
      </c>
    </row>
    <row r="1831" spans="2:11" ht="52.5" customHeight="1">
      <c r="B1831" s="109"/>
      <c r="C1831" s="77" t="s">
        <v>58</v>
      </c>
      <c r="D1831" s="127" t="s">
        <v>3666</v>
      </c>
      <c r="E1831" s="79" t="s">
        <v>3667</v>
      </c>
      <c r="F1831" s="80">
        <v>1999.41</v>
      </c>
      <c r="G1831" s="81" t="s">
        <v>1994</v>
      </c>
      <c r="H1831" s="82" t="s">
        <v>1203</v>
      </c>
      <c r="I1831" s="83" t="s">
        <v>42</v>
      </c>
      <c r="J1831" s="84" t="s">
        <v>69</v>
      </c>
      <c r="K1831" s="88">
        <v>33</v>
      </c>
    </row>
    <row r="1832" spans="2:11" ht="141.75" customHeight="1">
      <c r="B1832" s="109"/>
      <c r="C1832" s="77" t="s">
        <v>37</v>
      </c>
      <c r="D1832" s="127" t="s">
        <v>3668</v>
      </c>
      <c r="E1832" s="79" t="s">
        <v>3669</v>
      </c>
      <c r="F1832" s="80">
        <v>3571.5</v>
      </c>
      <c r="G1832" s="81" t="s">
        <v>63</v>
      </c>
      <c r="H1832" s="82" t="s">
        <v>3670</v>
      </c>
      <c r="I1832" s="83" t="s">
        <v>42</v>
      </c>
      <c r="J1832" s="87" t="s">
        <v>69</v>
      </c>
      <c r="K1832" s="88">
        <v>35</v>
      </c>
    </row>
    <row r="1833" spans="2:11" ht="52.5" customHeight="1">
      <c r="B1833" s="109"/>
      <c r="C1833" s="77" t="s">
        <v>37</v>
      </c>
      <c r="D1833" s="127">
        <v>41445</v>
      </c>
      <c r="E1833" s="79" t="s">
        <v>3671</v>
      </c>
      <c r="F1833" s="80">
        <v>200</v>
      </c>
      <c r="G1833" s="81" t="s">
        <v>52</v>
      </c>
      <c r="H1833" s="82" t="s">
        <v>1519</v>
      </c>
      <c r="I1833" s="83" t="s">
        <v>65</v>
      </c>
      <c r="J1833" s="87" t="s">
        <v>69</v>
      </c>
      <c r="K1833" s="88">
        <v>37</v>
      </c>
    </row>
    <row r="1834" spans="2:11" ht="192" customHeight="1">
      <c r="B1834" s="109"/>
      <c r="C1834" s="77" t="s">
        <v>37</v>
      </c>
      <c r="D1834" s="131" t="s">
        <v>3672</v>
      </c>
      <c r="E1834" s="79" t="s">
        <v>3673</v>
      </c>
      <c r="F1834" s="80">
        <v>26730.94</v>
      </c>
      <c r="G1834" s="81" t="s">
        <v>3674</v>
      </c>
      <c r="H1834" s="82" t="s">
        <v>3675</v>
      </c>
      <c r="I1834" s="83" t="s">
        <v>65</v>
      </c>
      <c r="J1834" s="87" t="s">
        <v>65</v>
      </c>
      <c r="K1834" s="88">
        <v>38</v>
      </c>
    </row>
    <row r="1835" spans="2:11" ht="60" customHeight="1">
      <c r="B1835" s="109"/>
      <c r="C1835" s="77" t="s">
        <v>2057</v>
      </c>
      <c r="D1835" s="127">
        <v>41547</v>
      </c>
      <c r="E1835" s="79" t="s">
        <v>3676</v>
      </c>
      <c r="F1835" s="80">
        <v>9694.1</v>
      </c>
      <c r="G1835" s="81" t="s">
        <v>73</v>
      </c>
      <c r="H1835" s="82" t="s">
        <v>3677</v>
      </c>
      <c r="I1835" s="83" t="s">
        <v>65</v>
      </c>
      <c r="J1835" s="87" t="s">
        <v>69</v>
      </c>
      <c r="K1835" s="88">
        <v>40</v>
      </c>
    </row>
    <row r="1836" spans="2:11" ht="60" customHeight="1">
      <c r="B1836" s="109"/>
      <c r="C1836" s="77" t="s">
        <v>37</v>
      </c>
      <c r="D1836" s="127" t="s">
        <v>3678</v>
      </c>
      <c r="E1836" s="79" t="s">
        <v>3679</v>
      </c>
      <c r="F1836" s="80">
        <v>7906.4</v>
      </c>
      <c r="G1836" s="81" t="s">
        <v>73</v>
      </c>
      <c r="H1836" s="82" t="s">
        <v>3677</v>
      </c>
      <c r="I1836" s="83" t="s">
        <v>65</v>
      </c>
      <c r="J1836" s="87" t="s">
        <v>69</v>
      </c>
      <c r="K1836" s="88">
        <v>41</v>
      </c>
    </row>
    <row r="1837" spans="2:11" ht="84.75" customHeight="1">
      <c r="B1837" s="109"/>
      <c r="C1837" s="77" t="s">
        <v>1890</v>
      </c>
      <c r="D1837" s="127" t="s">
        <v>3680</v>
      </c>
      <c r="E1837" s="79" t="s">
        <v>3681</v>
      </c>
      <c r="F1837" s="80">
        <v>27468.79</v>
      </c>
      <c r="G1837" s="81" t="s">
        <v>67</v>
      </c>
      <c r="H1837" s="82" t="s">
        <v>3682</v>
      </c>
      <c r="I1837" s="83" t="s">
        <v>65</v>
      </c>
      <c r="J1837" s="87" t="s">
        <v>69</v>
      </c>
      <c r="K1837" s="88">
        <v>43</v>
      </c>
    </row>
    <row r="1838" spans="2:11" ht="52.5" customHeight="1">
      <c r="B1838" s="109"/>
      <c r="C1838" s="77" t="s">
        <v>58</v>
      </c>
      <c r="D1838" s="127">
        <v>41803</v>
      </c>
      <c r="E1838" s="79" t="s">
        <v>3683</v>
      </c>
      <c r="F1838" s="80">
        <v>1321.5</v>
      </c>
      <c r="G1838" s="81" t="s">
        <v>52</v>
      </c>
      <c r="H1838" s="82" t="s">
        <v>1889</v>
      </c>
      <c r="I1838" s="83" t="s">
        <v>42</v>
      </c>
      <c r="J1838" s="87" t="s">
        <v>69</v>
      </c>
      <c r="K1838" s="88">
        <v>45</v>
      </c>
    </row>
    <row r="1839" spans="2:11" ht="52.5" customHeight="1">
      <c r="B1839" s="109"/>
      <c r="C1839" s="77" t="s">
        <v>2057</v>
      </c>
      <c r="D1839" s="127">
        <v>41863</v>
      </c>
      <c r="E1839" s="79" t="s">
        <v>3684</v>
      </c>
      <c r="F1839" s="80">
        <v>3400</v>
      </c>
      <c r="G1839" s="81" t="s">
        <v>63</v>
      </c>
      <c r="H1839" s="82" t="s">
        <v>55</v>
      </c>
      <c r="I1839" s="83" t="s">
        <v>42</v>
      </c>
      <c r="J1839" s="84" t="s">
        <v>69</v>
      </c>
      <c r="K1839" s="88">
        <v>30</v>
      </c>
    </row>
    <row r="1840" spans="2:11" ht="52.5" customHeight="1">
      <c r="B1840" s="109"/>
      <c r="C1840" s="77" t="s">
        <v>140</v>
      </c>
      <c r="D1840" s="127">
        <v>41922</v>
      </c>
      <c r="E1840" s="79" t="s">
        <v>3685</v>
      </c>
      <c r="F1840" s="80">
        <v>2958</v>
      </c>
      <c r="G1840" s="81" t="s">
        <v>63</v>
      </c>
      <c r="H1840" s="82" t="s">
        <v>3686</v>
      </c>
      <c r="I1840" s="83" t="s">
        <v>42</v>
      </c>
      <c r="J1840" s="84" t="s">
        <v>69</v>
      </c>
      <c r="K1840" s="88">
        <v>48</v>
      </c>
    </row>
    <row r="1841" spans="2:11" ht="52.5" customHeight="1">
      <c r="B1841" s="109"/>
      <c r="C1841" s="77" t="s">
        <v>58</v>
      </c>
      <c r="D1841" s="127">
        <v>41962</v>
      </c>
      <c r="E1841" s="79" t="s">
        <v>3687</v>
      </c>
      <c r="F1841" s="80">
        <v>288.64</v>
      </c>
      <c r="G1841" s="81" t="s">
        <v>243</v>
      </c>
      <c r="H1841" s="82" t="s">
        <v>3688</v>
      </c>
      <c r="I1841" s="83" t="s">
        <v>42</v>
      </c>
      <c r="J1841" s="84" t="s">
        <v>69</v>
      </c>
      <c r="K1841" s="88">
        <v>49</v>
      </c>
    </row>
    <row r="1842" spans="2:11" ht="52.5" customHeight="1">
      <c r="B1842" s="109"/>
      <c r="C1842" s="77" t="s">
        <v>37</v>
      </c>
      <c r="D1842" s="127">
        <v>41998</v>
      </c>
      <c r="E1842" s="79" t="s">
        <v>3689</v>
      </c>
      <c r="F1842" s="80">
        <v>1317</v>
      </c>
      <c r="G1842" s="81" t="s">
        <v>63</v>
      </c>
      <c r="H1842" s="82" t="s">
        <v>2215</v>
      </c>
      <c r="I1842" s="83" t="s">
        <v>42</v>
      </c>
      <c r="J1842" s="84" t="s">
        <v>69</v>
      </c>
      <c r="K1842" s="88">
        <v>50</v>
      </c>
    </row>
    <row r="1843" spans="2:11" ht="52.5" customHeight="1">
      <c r="B1843" s="109"/>
      <c r="C1843" s="77" t="s">
        <v>140</v>
      </c>
      <c r="D1843" s="127">
        <v>42094</v>
      </c>
      <c r="E1843" s="79" t="s">
        <v>3690</v>
      </c>
      <c r="F1843" s="80">
        <v>1100</v>
      </c>
      <c r="G1843" s="81" t="s">
        <v>63</v>
      </c>
      <c r="H1843" s="82" t="s">
        <v>890</v>
      </c>
      <c r="I1843" s="83" t="s">
        <v>42</v>
      </c>
      <c r="J1843" s="84" t="s">
        <v>69</v>
      </c>
      <c r="K1843" s="88">
        <v>53</v>
      </c>
    </row>
    <row r="1844" spans="2:11" ht="85" customHeight="1">
      <c r="B1844" s="109"/>
      <c r="C1844" s="77" t="s">
        <v>576</v>
      </c>
      <c r="D1844" s="127">
        <v>42507</v>
      </c>
      <c r="E1844" s="79" t="s">
        <v>3691</v>
      </c>
      <c r="F1844" s="116">
        <v>12008.32</v>
      </c>
      <c r="G1844" s="81" t="s">
        <v>97</v>
      </c>
      <c r="H1844" s="79" t="s">
        <v>3692</v>
      </c>
      <c r="I1844" s="83" t="s">
        <v>42</v>
      </c>
      <c r="J1844" s="84" t="s">
        <v>69</v>
      </c>
      <c r="K1844" s="88">
        <v>57</v>
      </c>
    </row>
    <row r="1845" spans="2:11" ht="57.75" customHeight="1">
      <c r="B1845" s="109"/>
      <c r="C1845" s="77" t="s">
        <v>3693</v>
      </c>
      <c r="D1845" s="127" t="s">
        <v>3694</v>
      </c>
      <c r="E1845" s="79" t="s">
        <v>3695</v>
      </c>
      <c r="F1845" s="116">
        <v>473.5</v>
      </c>
      <c r="G1845" s="81" t="s">
        <v>165</v>
      </c>
      <c r="H1845" s="79" t="s">
        <v>2643</v>
      </c>
      <c r="I1845" s="83" t="s">
        <v>42</v>
      </c>
      <c r="J1845" s="84" t="s">
        <v>69</v>
      </c>
      <c r="K1845" s="88">
        <v>58</v>
      </c>
    </row>
    <row r="1846" spans="2:11" ht="52.5" customHeight="1">
      <c r="B1846" s="109"/>
      <c r="C1846" s="77" t="s">
        <v>576</v>
      </c>
      <c r="D1846" s="127">
        <v>42621</v>
      </c>
      <c r="E1846" s="79" t="s">
        <v>3696</v>
      </c>
      <c r="F1846" s="116">
        <v>79.790000000000006</v>
      </c>
      <c r="G1846" s="81" t="s">
        <v>97</v>
      </c>
      <c r="H1846" s="79" t="s">
        <v>3697</v>
      </c>
      <c r="I1846" s="83" t="s">
        <v>42</v>
      </c>
      <c r="J1846" s="84" t="s">
        <v>69</v>
      </c>
      <c r="K1846" s="88">
        <v>60</v>
      </c>
    </row>
    <row r="1847" spans="2:11" ht="52.5" customHeight="1">
      <c r="B1847" s="109"/>
      <c r="C1847" s="77" t="s">
        <v>576</v>
      </c>
      <c r="D1847" s="127" t="s">
        <v>3698</v>
      </c>
      <c r="E1847" s="79" t="s">
        <v>3699</v>
      </c>
      <c r="F1847" s="116">
        <v>398.69</v>
      </c>
      <c r="G1847" s="81" t="s">
        <v>97</v>
      </c>
      <c r="H1847" s="79" t="s">
        <v>3700</v>
      </c>
      <c r="I1847" s="83" t="s">
        <v>42</v>
      </c>
      <c r="J1847" s="84" t="s">
        <v>69</v>
      </c>
      <c r="K1847" s="88">
        <v>62</v>
      </c>
    </row>
    <row r="1848" spans="2:11" ht="52.5" customHeight="1">
      <c r="B1848" s="109"/>
      <c r="C1848" s="77" t="s">
        <v>576</v>
      </c>
      <c r="D1848" s="127" t="s">
        <v>3701</v>
      </c>
      <c r="E1848" s="79" t="s">
        <v>3702</v>
      </c>
      <c r="F1848" s="116">
        <v>6183.7</v>
      </c>
      <c r="G1848" s="81" t="s">
        <v>165</v>
      </c>
      <c r="H1848" s="79" t="s">
        <v>3703</v>
      </c>
      <c r="I1848" s="83" t="s">
        <v>42</v>
      </c>
      <c r="J1848" s="84" t="s">
        <v>65</v>
      </c>
      <c r="K1848" s="88">
        <v>63</v>
      </c>
    </row>
    <row r="1849" spans="2:11" ht="52.5" customHeight="1">
      <c r="B1849" s="109"/>
      <c r="C1849" s="77" t="s">
        <v>576</v>
      </c>
      <c r="D1849" s="127" t="s">
        <v>3704</v>
      </c>
      <c r="E1849" s="79" t="s">
        <v>3705</v>
      </c>
      <c r="F1849" s="116">
        <v>248.2</v>
      </c>
      <c r="G1849" s="81" t="s">
        <v>97</v>
      </c>
      <c r="H1849" s="79" t="s">
        <v>3706</v>
      </c>
      <c r="I1849" s="83" t="s">
        <v>42</v>
      </c>
      <c r="J1849" s="84" t="s">
        <v>69</v>
      </c>
      <c r="K1849" s="88">
        <v>64</v>
      </c>
    </row>
    <row r="1850" spans="2:11" ht="93.75" customHeight="1">
      <c r="B1850" s="109"/>
      <c r="C1850" s="77" t="s">
        <v>779</v>
      </c>
      <c r="D1850" s="127" t="s">
        <v>3707</v>
      </c>
      <c r="E1850" s="79" t="s">
        <v>3708</v>
      </c>
      <c r="F1850" s="116">
        <v>31664.6</v>
      </c>
      <c r="G1850" s="81" t="s">
        <v>204</v>
      </c>
      <c r="H1850" s="79" t="s">
        <v>3709</v>
      </c>
      <c r="I1850" s="83" t="s">
        <v>65</v>
      </c>
      <c r="J1850" s="84" t="s">
        <v>65</v>
      </c>
      <c r="K1850" s="88">
        <v>65</v>
      </c>
    </row>
    <row r="1851" spans="2:11" ht="52.5" customHeight="1">
      <c r="B1851" s="109"/>
      <c r="C1851" s="77" t="s">
        <v>779</v>
      </c>
      <c r="D1851" s="127">
        <v>42853</v>
      </c>
      <c r="E1851" s="79" t="s">
        <v>3710</v>
      </c>
      <c r="F1851" s="116">
        <v>2078.6</v>
      </c>
      <c r="G1851" s="81" t="s">
        <v>165</v>
      </c>
      <c r="H1851" s="79" t="s">
        <v>3711</v>
      </c>
      <c r="I1851" s="83" t="s">
        <v>65</v>
      </c>
      <c r="J1851" s="84" t="s">
        <v>65</v>
      </c>
      <c r="K1851" s="88">
        <v>68</v>
      </c>
    </row>
    <row r="1852" spans="2:11" ht="60" customHeight="1">
      <c r="B1852" s="109"/>
      <c r="C1852" s="77" t="s">
        <v>37</v>
      </c>
      <c r="D1852" s="127" t="s">
        <v>3712</v>
      </c>
      <c r="E1852" s="79" t="s">
        <v>3713</v>
      </c>
      <c r="F1852" s="116">
        <v>12709.9</v>
      </c>
      <c r="G1852" s="81" t="s">
        <v>3714</v>
      </c>
      <c r="H1852" s="79" t="s">
        <v>3715</v>
      </c>
      <c r="I1852" s="83" t="s">
        <v>65</v>
      </c>
      <c r="J1852" s="84" t="s">
        <v>69</v>
      </c>
      <c r="K1852" s="88">
        <v>70</v>
      </c>
    </row>
    <row r="1853" spans="2:11" ht="52.5" customHeight="1">
      <c r="B1853" s="109"/>
      <c r="C1853" s="77" t="s">
        <v>37</v>
      </c>
      <c r="D1853" s="127">
        <v>42978</v>
      </c>
      <c r="E1853" s="79" t="s">
        <v>3716</v>
      </c>
      <c r="F1853" s="116">
        <v>517</v>
      </c>
      <c r="G1853" s="81" t="s">
        <v>225</v>
      </c>
      <c r="H1853" s="79" t="s">
        <v>3717</v>
      </c>
      <c r="I1853" s="83" t="s">
        <v>65</v>
      </c>
      <c r="J1853" s="84" t="s">
        <v>69</v>
      </c>
      <c r="K1853" s="88">
        <v>71</v>
      </c>
    </row>
    <row r="1854" spans="2:11" ht="52.5" customHeight="1">
      <c r="B1854" s="109"/>
      <c r="C1854" s="77" t="s">
        <v>37</v>
      </c>
      <c r="D1854" s="127">
        <v>43019</v>
      </c>
      <c r="E1854" s="79" t="s">
        <v>3718</v>
      </c>
      <c r="F1854" s="116">
        <v>181.7</v>
      </c>
      <c r="G1854" s="81" t="s">
        <v>225</v>
      </c>
      <c r="H1854" s="79" t="s">
        <v>89</v>
      </c>
      <c r="I1854" s="83" t="s">
        <v>65</v>
      </c>
      <c r="J1854" s="84" t="s">
        <v>69</v>
      </c>
      <c r="K1854" s="88">
        <v>72</v>
      </c>
    </row>
    <row r="1855" spans="2:11" ht="79.5" customHeight="1">
      <c r="B1855" s="109"/>
      <c r="C1855" s="77" t="s">
        <v>37</v>
      </c>
      <c r="D1855" s="127" t="s">
        <v>3719</v>
      </c>
      <c r="E1855" s="79" t="s">
        <v>3720</v>
      </c>
      <c r="F1855" s="116">
        <v>6305.2</v>
      </c>
      <c r="G1855" s="81" t="s">
        <v>40</v>
      </c>
      <c r="H1855" s="79" t="s">
        <v>3721</v>
      </c>
      <c r="I1855" s="83" t="s">
        <v>65</v>
      </c>
      <c r="J1855" s="84" t="s">
        <v>65</v>
      </c>
      <c r="K1855" s="88">
        <v>73</v>
      </c>
    </row>
    <row r="1856" spans="2:11" ht="60" customHeight="1">
      <c r="B1856" s="109"/>
      <c r="C1856" s="77" t="s">
        <v>37</v>
      </c>
      <c r="D1856" s="127" t="s">
        <v>3722</v>
      </c>
      <c r="E1856" s="79" t="s">
        <v>3723</v>
      </c>
      <c r="F1856" s="116">
        <v>2825.32</v>
      </c>
      <c r="G1856" s="81" t="s">
        <v>225</v>
      </c>
      <c r="H1856" s="79" t="s">
        <v>3724</v>
      </c>
      <c r="I1856" s="83" t="s">
        <v>65</v>
      </c>
      <c r="J1856" s="84" t="s">
        <v>65</v>
      </c>
      <c r="K1856" s="88">
        <v>75</v>
      </c>
    </row>
    <row r="1857" spans="2:11" ht="98.25" customHeight="1">
      <c r="B1857" s="109"/>
      <c r="C1857" s="77" t="s">
        <v>37</v>
      </c>
      <c r="D1857" s="127" t="s">
        <v>3725</v>
      </c>
      <c r="E1857" s="79" t="s">
        <v>3726</v>
      </c>
      <c r="F1857" s="116">
        <v>4899.45</v>
      </c>
      <c r="G1857" s="81" t="s">
        <v>3714</v>
      </c>
      <c r="H1857" s="79" t="s">
        <v>3727</v>
      </c>
      <c r="I1857" s="83" t="s">
        <v>65</v>
      </c>
      <c r="J1857" s="84" t="s">
        <v>65</v>
      </c>
      <c r="K1857" s="88">
        <v>76</v>
      </c>
    </row>
    <row r="1858" spans="2:11" ht="52.5" customHeight="1">
      <c r="B1858" s="109"/>
      <c r="C1858" s="77" t="s">
        <v>37</v>
      </c>
      <c r="D1858" s="127">
        <v>43110</v>
      </c>
      <c r="E1858" s="79" t="s">
        <v>3728</v>
      </c>
      <c r="F1858" s="116">
        <v>102.45</v>
      </c>
      <c r="G1858" s="81" t="s">
        <v>165</v>
      </c>
      <c r="H1858" s="79" t="s">
        <v>673</v>
      </c>
      <c r="I1858" s="83" t="s">
        <v>69</v>
      </c>
      <c r="J1858" s="84" t="s">
        <v>65</v>
      </c>
      <c r="K1858" s="88">
        <v>77</v>
      </c>
    </row>
    <row r="1859" spans="2:11" ht="52.5" customHeight="1">
      <c r="B1859" s="109"/>
      <c r="C1859" s="77" t="s">
        <v>37</v>
      </c>
      <c r="D1859" s="127">
        <v>43154</v>
      </c>
      <c r="E1859" s="79" t="s">
        <v>3729</v>
      </c>
      <c r="F1859" s="116">
        <v>457.93</v>
      </c>
      <c r="G1859" s="81" t="s">
        <v>3730</v>
      </c>
      <c r="H1859" s="79" t="s">
        <v>3731</v>
      </c>
      <c r="I1859" s="83" t="s">
        <v>65</v>
      </c>
      <c r="J1859" s="84" t="s">
        <v>65</v>
      </c>
      <c r="K1859" s="88">
        <v>78</v>
      </c>
    </row>
    <row r="1860" spans="2:11" ht="52.5" customHeight="1">
      <c r="B1860" s="109"/>
      <c r="C1860" s="77" t="s">
        <v>37</v>
      </c>
      <c r="D1860" s="127">
        <v>43167</v>
      </c>
      <c r="E1860" s="79" t="s">
        <v>3732</v>
      </c>
      <c r="F1860" s="116">
        <v>4400</v>
      </c>
      <c r="G1860" s="81" t="s">
        <v>3730</v>
      </c>
      <c r="H1860" s="79" t="s">
        <v>3733</v>
      </c>
      <c r="I1860" s="83" t="s">
        <v>65</v>
      </c>
      <c r="J1860" s="84" t="s">
        <v>65</v>
      </c>
      <c r="K1860" s="88">
        <v>79</v>
      </c>
    </row>
    <row r="1861" spans="2:11" ht="187" customHeight="1">
      <c r="B1861" s="109"/>
      <c r="C1861" s="77" t="s">
        <v>37</v>
      </c>
      <c r="D1861" s="127" t="s">
        <v>3734</v>
      </c>
      <c r="E1861" s="79" t="s">
        <v>3735</v>
      </c>
      <c r="F1861" s="116">
        <v>13387.34</v>
      </c>
      <c r="G1861" s="81" t="s">
        <v>225</v>
      </c>
      <c r="H1861" s="79" t="s">
        <v>3736</v>
      </c>
      <c r="I1861" s="83" t="s">
        <v>65</v>
      </c>
      <c r="J1861" s="84" t="s">
        <v>65</v>
      </c>
      <c r="K1861" s="88">
        <v>80</v>
      </c>
    </row>
    <row r="1862" spans="2:11" ht="52.5" customHeight="1">
      <c r="B1862" s="109"/>
      <c r="C1862" s="77" t="s">
        <v>133</v>
      </c>
      <c r="D1862" s="127" t="s">
        <v>3737</v>
      </c>
      <c r="E1862" s="79" t="s">
        <v>3738</v>
      </c>
      <c r="F1862" s="116">
        <v>4799.3</v>
      </c>
      <c r="G1862" s="81" t="s">
        <v>126</v>
      </c>
      <c r="H1862" s="79" t="s">
        <v>676</v>
      </c>
      <c r="I1862" s="83" t="s">
        <v>65</v>
      </c>
      <c r="J1862" s="84" t="s">
        <v>69</v>
      </c>
      <c r="K1862" s="88">
        <v>82</v>
      </c>
    </row>
    <row r="1863" spans="2:11" ht="52.5" customHeight="1">
      <c r="B1863" s="109"/>
      <c r="C1863" s="77" t="s">
        <v>37</v>
      </c>
      <c r="D1863" s="127" t="s">
        <v>3739</v>
      </c>
      <c r="E1863" s="79" t="s">
        <v>3740</v>
      </c>
      <c r="F1863" s="116">
        <v>718.3</v>
      </c>
      <c r="G1863" s="81" t="s">
        <v>3714</v>
      </c>
      <c r="H1863" s="79" t="s">
        <v>142</v>
      </c>
      <c r="I1863" s="83" t="s">
        <v>65</v>
      </c>
      <c r="J1863" s="84" t="s">
        <v>65</v>
      </c>
      <c r="K1863" s="88">
        <v>83</v>
      </c>
    </row>
    <row r="1864" spans="2:11" ht="52.5" customHeight="1">
      <c r="B1864" s="109"/>
      <c r="C1864" s="77" t="s">
        <v>779</v>
      </c>
      <c r="D1864" s="127" t="s">
        <v>3741</v>
      </c>
      <c r="E1864" s="79" t="s">
        <v>3742</v>
      </c>
      <c r="F1864" s="116">
        <v>183.1</v>
      </c>
      <c r="G1864" s="81" t="s">
        <v>706</v>
      </c>
      <c r="H1864" s="79" t="s">
        <v>3743</v>
      </c>
      <c r="I1864" s="83" t="s">
        <v>65</v>
      </c>
      <c r="J1864" s="84" t="s">
        <v>69</v>
      </c>
      <c r="K1864" s="88">
        <v>84</v>
      </c>
    </row>
    <row r="1865" spans="2:11" ht="52.5" customHeight="1">
      <c r="B1865" s="109"/>
      <c r="C1865" s="77" t="s">
        <v>779</v>
      </c>
      <c r="D1865" s="127" t="s">
        <v>3744</v>
      </c>
      <c r="E1865" s="79" t="s">
        <v>3745</v>
      </c>
      <c r="F1865" s="116">
        <v>30471.19</v>
      </c>
      <c r="G1865" s="81" t="s">
        <v>706</v>
      </c>
      <c r="H1865" s="79" t="s">
        <v>3746</v>
      </c>
      <c r="I1865" s="83" t="s">
        <v>65</v>
      </c>
      <c r="J1865" s="84" t="s">
        <v>65</v>
      </c>
      <c r="K1865" s="88">
        <v>86</v>
      </c>
    </row>
    <row r="1866" spans="2:11" ht="84.75" customHeight="1">
      <c r="B1866" s="109"/>
      <c r="C1866" s="77" t="s">
        <v>779</v>
      </c>
      <c r="D1866" s="127">
        <v>43469</v>
      </c>
      <c r="E1866" s="79" t="s">
        <v>3747</v>
      </c>
      <c r="F1866" s="116">
        <v>63518.53</v>
      </c>
      <c r="G1866" s="81" t="s">
        <v>3467</v>
      </c>
      <c r="H1866" s="79" t="s">
        <v>3748</v>
      </c>
      <c r="I1866" s="83" t="s">
        <v>65</v>
      </c>
      <c r="J1866" s="84" t="s">
        <v>65</v>
      </c>
      <c r="K1866" s="88">
        <v>85</v>
      </c>
    </row>
    <row r="1867" spans="2:11" ht="52.5" customHeight="1">
      <c r="B1867" s="109"/>
      <c r="C1867" s="77" t="s">
        <v>779</v>
      </c>
      <c r="D1867" s="127">
        <v>43487</v>
      </c>
      <c r="E1867" s="79" t="s">
        <v>3749</v>
      </c>
      <c r="F1867" s="116">
        <v>664.2</v>
      </c>
      <c r="G1867" s="81" t="s">
        <v>3467</v>
      </c>
      <c r="H1867" s="79" t="s">
        <v>142</v>
      </c>
      <c r="I1867" s="83" t="s">
        <v>65</v>
      </c>
      <c r="J1867" s="84" t="s">
        <v>69</v>
      </c>
      <c r="K1867" s="88">
        <v>87</v>
      </c>
    </row>
    <row r="1868" spans="2:11" ht="52.5" customHeight="1">
      <c r="B1868" s="109"/>
      <c r="C1868" s="77" t="s">
        <v>37</v>
      </c>
      <c r="D1868" s="127" t="s">
        <v>3750</v>
      </c>
      <c r="E1868" s="79" t="s">
        <v>3740</v>
      </c>
      <c r="F1868" s="116">
        <v>11325.62</v>
      </c>
      <c r="G1868" s="81" t="s">
        <v>3714</v>
      </c>
      <c r="H1868" s="79" t="s">
        <v>3706</v>
      </c>
      <c r="I1868" s="83" t="s">
        <v>65</v>
      </c>
      <c r="J1868" s="84" t="s">
        <v>69</v>
      </c>
      <c r="K1868" s="88">
        <v>88</v>
      </c>
    </row>
    <row r="1869" spans="2:11" ht="52.5" customHeight="1">
      <c r="B1869" s="109"/>
      <c r="C1869" s="77" t="s">
        <v>37</v>
      </c>
      <c r="D1869" s="127" t="s">
        <v>3751</v>
      </c>
      <c r="E1869" s="79" t="s">
        <v>3740</v>
      </c>
      <c r="F1869" s="116">
        <v>66.709999999999994</v>
      </c>
      <c r="G1869" s="81" t="s">
        <v>109</v>
      </c>
      <c r="H1869" s="79" t="s">
        <v>170</v>
      </c>
      <c r="I1869" s="83" t="s">
        <v>69</v>
      </c>
      <c r="J1869" s="84" t="s">
        <v>65</v>
      </c>
      <c r="K1869" s="88">
        <v>89</v>
      </c>
    </row>
    <row r="1870" spans="2:11" ht="60" customHeight="1">
      <c r="B1870" s="109"/>
      <c r="C1870" s="77" t="s">
        <v>58</v>
      </c>
      <c r="D1870" s="127">
        <v>43574</v>
      </c>
      <c r="E1870" s="79" t="s">
        <v>3752</v>
      </c>
      <c r="F1870" s="116">
        <v>93.84</v>
      </c>
      <c r="G1870" s="81" t="s">
        <v>225</v>
      </c>
      <c r="H1870" s="79" t="s">
        <v>1404</v>
      </c>
      <c r="I1870" s="83" t="s">
        <v>65</v>
      </c>
      <c r="J1870" s="84" t="s">
        <v>69</v>
      </c>
      <c r="K1870" s="88">
        <v>90</v>
      </c>
    </row>
    <row r="1871" spans="2:11" ht="52.5" customHeight="1">
      <c r="B1871" s="109"/>
      <c r="C1871" s="77" t="s">
        <v>779</v>
      </c>
      <c r="D1871" s="127">
        <v>43641</v>
      </c>
      <c r="E1871" s="79" t="s">
        <v>3753</v>
      </c>
      <c r="F1871" s="116">
        <v>2162.83</v>
      </c>
      <c r="G1871" s="81" t="s">
        <v>114</v>
      </c>
      <c r="H1871" s="79" t="s">
        <v>616</v>
      </c>
      <c r="I1871" s="83" t="s">
        <v>69</v>
      </c>
      <c r="J1871" s="84" t="s">
        <v>65</v>
      </c>
      <c r="K1871" s="88">
        <v>91</v>
      </c>
    </row>
    <row r="1872" spans="2:11" ht="72" customHeight="1">
      <c r="B1872" s="109"/>
      <c r="C1872" s="77" t="s">
        <v>3754</v>
      </c>
      <c r="D1872" s="127" t="s">
        <v>3755</v>
      </c>
      <c r="E1872" s="79" t="s">
        <v>3756</v>
      </c>
      <c r="F1872" s="116">
        <v>5367.21</v>
      </c>
      <c r="G1872" s="81" t="s">
        <v>3757</v>
      </c>
      <c r="H1872" s="79" t="s">
        <v>3758</v>
      </c>
      <c r="I1872" s="83" t="s">
        <v>65</v>
      </c>
      <c r="J1872" s="84" t="s">
        <v>65</v>
      </c>
      <c r="K1872" s="88">
        <v>94</v>
      </c>
    </row>
    <row r="1873" spans="2:11" ht="60" customHeight="1">
      <c r="B1873" s="109"/>
      <c r="C1873" s="77" t="s">
        <v>37</v>
      </c>
      <c r="D1873" s="127" t="s">
        <v>3759</v>
      </c>
      <c r="E1873" s="79" t="s">
        <v>3760</v>
      </c>
      <c r="F1873" s="116">
        <v>669.57</v>
      </c>
      <c r="G1873" s="81" t="s">
        <v>3757</v>
      </c>
      <c r="H1873" s="79" t="s">
        <v>3761</v>
      </c>
      <c r="I1873" s="83" t="s">
        <v>65</v>
      </c>
      <c r="J1873" s="84" t="s">
        <v>65</v>
      </c>
      <c r="K1873" s="88">
        <v>95</v>
      </c>
    </row>
    <row r="1874" spans="2:11" ht="52.5" customHeight="1">
      <c r="B1874" s="109"/>
      <c r="C1874" s="77" t="s">
        <v>3754</v>
      </c>
      <c r="D1874" s="127">
        <v>43906</v>
      </c>
      <c r="E1874" s="79" t="s">
        <v>3762</v>
      </c>
      <c r="F1874" s="116">
        <v>2631.89</v>
      </c>
      <c r="G1874" s="81" t="s">
        <v>3714</v>
      </c>
      <c r="H1874" s="79" t="s">
        <v>3763</v>
      </c>
      <c r="I1874" s="83" t="s">
        <v>65</v>
      </c>
      <c r="J1874" s="84" t="s">
        <v>65</v>
      </c>
      <c r="K1874" s="88">
        <v>97</v>
      </c>
    </row>
    <row r="1875" spans="2:11" ht="52.5" customHeight="1">
      <c r="B1875" s="109"/>
      <c r="C1875" s="77" t="s">
        <v>37</v>
      </c>
      <c r="D1875" s="127" t="s">
        <v>3764</v>
      </c>
      <c r="E1875" s="79" t="s">
        <v>3765</v>
      </c>
      <c r="F1875" s="116">
        <v>292.37</v>
      </c>
      <c r="G1875" s="81" t="s">
        <v>3766</v>
      </c>
      <c r="H1875" s="79" t="s">
        <v>3061</v>
      </c>
      <c r="I1875" s="83" t="s">
        <v>65</v>
      </c>
      <c r="J1875" s="84" t="s">
        <v>69</v>
      </c>
      <c r="K1875" s="88">
        <v>98</v>
      </c>
    </row>
    <row r="1876" spans="2:11" ht="139.5" customHeight="1">
      <c r="B1876" s="109"/>
      <c r="C1876" s="77" t="s">
        <v>143</v>
      </c>
      <c r="D1876" s="127">
        <v>44039</v>
      </c>
      <c r="E1876" s="79" t="s">
        <v>3767</v>
      </c>
      <c r="F1876" s="116">
        <v>5209.75</v>
      </c>
      <c r="G1876" s="81" t="s">
        <v>126</v>
      </c>
      <c r="H1876" s="79" t="s">
        <v>3768</v>
      </c>
      <c r="I1876" s="83" t="s">
        <v>65</v>
      </c>
      <c r="J1876" s="84" t="s">
        <v>65</v>
      </c>
      <c r="K1876" s="88">
        <v>99</v>
      </c>
    </row>
    <row r="1877" spans="2:11" ht="52.5" customHeight="1">
      <c r="B1877" s="109"/>
      <c r="C1877" s="77" t="s">
        <v>37</v>
      </c>
      <c r="D1877" s="127">
        <v>44062</v>
      </c>
      <c r="E1877" s="79" t="s">
        <v>3769</v>
      </c>
      <c r="F1877" s="116">
        <v>345.79</v>
      </c>
      <c r="G1877" s="81" t="s">
        <v>129</v>
      </c>
      <c r="H1877" s="79" t="s">
        <v>3770</v>
      </c>
      <c r="I1877" s="83" t="s">
        <v>65</v>
      </c>
      <c r="J1877" s="84" t="s">
        <v>69</v>
      </c>
      <c r="K1877" s="88">
        <v>100</v>
      </c>
    </row>
    <row r="1878" spans="2:11" ht="52.5" customHeight="1">
      <c r="B1878" s="109"/>
      <c r="C1878" s="77" t="s">
        <v>37</v>
      </c>
      <c r="D1878" s="127">
        <v>44062</v>
      </c>
      <c r="E1878" s="79" t="s">
        <v>3771</v>
      </c>
      <c r="F1878" s="116">
        <v>4277.43</v>
      </c>
      <c r="G1878" s="81" t="s">
        <v>126</v>
      </c>
      <c r="H1878" s="79" t="s">
        <v>3772</v>
      </c>
      <c r="I1878" s="83" t="s">
        <v>65</v>
      </c>
      <c r="J1878" s="84" t="s">
        <v>69</v>
      </c>
      <c r="K1878" s="88">
        <v>101</v>
      </c>
    </row>
    <row r="1879" spans="2:11" ht="110.25" customHeight="1">
      <c r="B1879" s="109"/>
      <c r="C1879" s="77" t="s">
        <v>37</v>
      </c>
      <c r="D1879" s="127" t="s">
        <v>9437</v>
      </c>
      <c r="E1879" s="79" t="s">
        <v>3773</v>
      </c>
      <c r="F1879" s="116">
        <v>5715.31</v>
      </c>
      <c r="G1879" s="81" t="s">
        <v>129</v>
      </c>
      <c r="H1879" s="79" t="s">
        <v>3774</v>
      </c>
      <c r="I1879" s="83" t="s">
        <v>65</v>
      </c>
      <c r="J1879" s="84" t="s">
        <v>65</v>
      </c>
      <c r="K1879" s="88">
        <v>102</v>
      </c>
    </row>
    <row r="1880" spans="2:11" ht="72" customHeight="1">
      <c r="B1880" s="109"/>
      <c r="C1880" s="77" t="s">
        <v>37</v>
      </c>
      <c r="D1880" s="127">
        <v>44145</v>
      </c>
      <c r="E1880" s="79" t="s">
        <v>3775</v>
      </c>
      <c r="F1880" s="116">
        <v>1832.76</v>
      </c>
      <c r="G1880" s="81" t="s">
        <v>129</v>
      </c>
      <c r="H1880" s="79" t="s">
        <v>3776</v>
      </c>
      <c r="I1880" s="83" t="s">
        <v>65</v>
      </c>
      <c r="J1880" s="84" t="s">
        <v>65</v>
      </c>
      <c r="K1880" s="88">
        <v>103</v>
      </c>
    </row>
    <row r="1881" spans="2:11" ht="60" customHeight="1">
      <c r="B1881" s="109"/>
      <c r="C1881" s="77" t="s">
        <v>37</v>
      </c>
      <c r="D1881" s="127">
        <v>44496</v>
      </c>
      <c r="E1881" s="79" t="s">
        <v>3777</v>
      </c>
      <c r="F1881" s="116">
        <v>393.4</v>
      </c>
      <c r="G1881" s="81" t="s">
        <v>124</v>
      </c>
      <c r="H1881" s="79" t="s">
        <v>3778</v>
      </c>
      <c r="I1881" s="83" t="s">
        <v>65</v>
      </c>
      <c r="J1881" s="84" t="s">
        <v>65</v>
      </c>
      <c r="K1881" s="88">
        <v>109</v>
      </c>
    </row>
    <row r="1882" spans="2:11" ht="52.5" customHeight="1">
      <c r="B1882" s="109"/>
      <c r="C1882" s="77" t="s">
        <v>143</v>
      </c>
      <c r="D1882" s="127">
        <v>44518</v>
      </c>
      <c r="E1882" s="79" t="s">
        <v>3779</v>
      </c>
      <c r="F1882" s="116">
        <v>994.5</v>
      </c>
      <c r="G1882" s="81" t="s">
        <v>126</v>
      </c>
      <c r="H1882" s="79" t="s">
        <v>684</v>
      </c>
      <c r="I1882" s="83" t="s">
        <v>65</v>
      </c>
      <c r="J1882" s="84" t="s">
        <v>69</v>
      </c>
      <c r="K1882" s="88">
        <v>110</v>
      </c>
    </row>
    <row r="1883" spans="2:11" ht="52.5" customHeight="1">
      <c r="B1883" s="109"/>
      <c r="C1883" s="77" t="s">
        <v>143</v>
      </c>
      <c r="D1883" s="127">
        <v>44628</v>
      </c>
      <c r="E1883" s="79" t="s">
        <v>3780</v>
      </c>
      <c r="F1883" s="116">
        <v>832.9</v>
      </c>
      <c r="G1883" s="81" t="s">
        <v>129</v>
      </c>
      <c r="H1883" s="79" t="s">
        <v>864</v>
      </c>
      <c r="I1883" s="83" t="s">
        <v>65</v>
      </c>
      <c r="J1883" s="84" t="s">
        <v>69</v>
      </c>
      <c r="K1883" s="88">
        <v>111</v>
      </c>
    </row>
    <row r="1884" spans="2:11" ht="52.5" customHeight="1">
      <c r="B1884" s="109"/>
      <c r="C1884" s="77" t="s">
        <v>143</v>
      </c>
      <c r="D1884" s="127">
        <v>44642</v>
      </c>
      <c r="E1884" s="79" t="s">
        <v>3781</v>
      </c>
      <c r="F1884" s="116">
        <v>1561.9</v>
      </c>
      <c r="G1884" s="81" t="s">
        <v>129</v>
      </c>
      <c r="H1884" s="79" t="s">
        <v>2041</v>
      </c>
      <c r="I1884" s="83" t="s">
        <v>65</v>
      </c>
      <c r="J1884" s="84" t="s">
        <v>65</v>
      </c>
      <c r="K1884" s="88">
        <v>112</v>
      </c>
    </row>
    <row r="1885" spans="2:11" ht="60" customHeight="1">
      <c r="B1885" s="109"/>
      <c r="C1885" s="77" t="s">
        <v>37</v>
      </c>
      <c r="D1885" s="127" t="s">
        <v>9439</v>
      </c>
      <c r="E1885" s="79" t="s">
        <v>9438</v>
      </c>
      <c r="F1885" s="116">
        <v>9118.61</v>
      </c>
      <c r="G1885" s="81" t="s">
        <v>165</v>
      </c>
      <c r="H1885" s="79" t="s">
        <v>3782</v>
      </c>
      <c r="I1885" s="83" t="s">
        <v>65</v>
      </c>
      <c r="J1885" s="84" t="s">
        <v>65</v>
      </c>
      <c r="K1885" s="88">
        <v>113</v>
      </c>
    </row>
    <row r="1886" spans="2:11" ht="52.5" customHeight="1">
      <c r="B1886" s="109"/>
      <c r="C1886" s="77" t="s">
        <v>37</v>
      </c>
      <c r="D1886" s="127">
        <v>44768</v>
      </c>
      <c r="E1886" s="79" t="s">
        <v>3783</v>
      </c>
      <c r="F1886" s="116">
        <v>5627.3</v>
      </c>
      <c r="G1886" s="81" t="s">
        <v>63</v>
      </c>
      <c r="H1886" s="79" t="s">
        <v>3784</v>
      </c>
      <c r="I1886" s="83" t="s">
        <v>65</v>
      </c>
      <c r="J1886" s="84" t="s">
        <v>69</v>
      </c>
      <c r="K1886" s="88">
        <v>116</v>
      </c>
    </row>
    <row r="1887" spans="2:11" ht="52.5" customHeight="1">
      <c r="B1887" s="109"/>
      <c r="C1887" s="77" t="s">
        <v>37</v>
      </c>
      <c r="D1887" s="127">
        <v>44774</v>
      </c>
      <c r="E1887" s="79" t="s">
        <v>3785</v>
      </c>
      <c r="F1887" s="116">
        <v>28.66</v>
      </c>
      <c r="G1887" s="81" t="s">
        <v>243</v>
      </c>
      <c r="H1887" s="79" t="s">
        <v>3706</v>
      </c>
      <c r="I1887" s="83" t="s">
        <v>65</v>
      </c>
      <c r="J1887" s="84" t="s">
        <v>69</v>
      </c>
      <c r="K1887" s="88">
        <v>117</v>
      </c>
    </row>
    <row r="1888" spans="2:11" ht="60" customHeight="1">
      <c r="B1888" s="109"/>
      <c r="C1888" s="77" t="s">
        <v>37</v>
      </c>
      <c r="D1888" s="127" t="s">
        <v>3786</v>
      </c>
      <c r="E1888" s="79" t="s">
        <v>3785</v>
      </c>
      <c r="F1888" s="116">
        <v>268.05</v>
      </c>
      <c r="G1888" s="81" t="s">
        <v>243</v>
      </c>
      <c r="H1888" s="79" t="s">
        <v>122</v>
      </c>
      <c r="I1888" s="83" t="s">
        <v>65</v>
      </c>
      <c r="J1888" s="84" t="s">
        <v>65</v>
      </c>
      <c r="K1888" s="88">
        <v>118</v>
      </c>
    </row>
    <row r="1889" spans="2:11" ht="60" customHeight="1">
      <c r="B1889" s="109"/>
      <c r="C1889" s="77" t="s">
        <v>140</v>
      </c>
      <c r="D1889" s="127">
        <v>44782</v>
      </c>
      <c r="E1889" s="79" t="s">
        <v>3787</v>
      </c>
      <c r="F1889" s="116">
        <v>5255.75</v>
      </c>
      <c r="G1889" s="81" t="s">
        <v>243</v>
      </c>
      <c r="H1889" s="79" t="s">
        <v>1575</v>
      </c>
      <c r="I1889" s="83" t="s">
        <v>65</v>
      </c>
      <c r="J1889" s="84" t="s">
        <v>65</v>
      </c>
      <c r="K1889" s="88">
        <v>119</v>
      </c>
    </row>
    <row r="1890" spans="2:11" ht="52.5" customHeight="1">
      <c r="B1890" s="109"/>
      <c r="C1890" s="77" t="s">
        <v>37</v>
      </c>
      <c r="D1890" s="127" t="s">
        <v>3788</v>
      </c>
      <c r="E1890" s="79" t="s">
        <v>3789</v>
      </c>
      <c r="F1890" s="116">
        <v>1721.74</v>
      </c>
      <c r="G1890" s="81" t="s">
        <v>199</v>
      </c>
      <c r="H1890" s="79" t="s">
        <v>170</v>
      </c>
      <c r="I1890" s="83" t="s">
        <v>43</v>
      </c>
      <c r="J1890" s="84" t="s">
        <v>65</v>
      </c>
      <c r="K1890" s="88">
        <v>121</v>
      </c>
    </row>
    <row r="1891" spans="2:11" ht="108" customHeight="1">
      <c r="B1891" s="109"/>
      <c r="C1891" s="77" t="s">
        <v>140</v>
      </c>
      <c r="D1891" s="127">
        <v>44825</v>
      </c>
      <c r="E1891" s="79" t="s">
        <v>3790</v>
      </c>
      <c r="F1891" s="116">
        <v>926.99</v>
      </c>
      <c r="G1891" s="81" t="s">
        <v>243</v>
      </c>
      <c r="H1891" s="79" t="s">
        <v>3791</v>
      </c>
      <c r="I1891" s="83" t="s">
        <v>65</v>
      </c>
      <c r="J1891" s="84" t="s">
        <v>65</v>
      </c>
      <c r="K1891" s="88">
        <v>122</v>
      </c>
    </row>
    <row r="1892" spans="2:11" ht="52.5" customHeight="1">
      <c r="B1892" s="109"/>
      <c r="C1892" s="77" t="s">
        <v>2057</v>
      </c>
      <c r="D1892" s="127" t="s">
        <v>3792</v>
      </c>
      <c r="E1892" s="79" t="s">
        <v>3793</v>
      </c>
      <c r="F1892" s="116">
        <v>4527.7</v>
      </c>
      <c r="G1892" s="81" t="s">
        <v>243</v>
      </c>
      <c r="H1892" s="79" t="s">
        <v>627</v>
      </c>
      <c r="I1892" s="83" t="s">
        <v>65</v>
      </c>
      <c r="J1892" s="84" t="s">
        <v>65</v>
      </c>
      <c r="K1892" s="88">
        <v>123</v>
      </c>
    </row>
    <row r="1893" spans="2:11" ht="52.5" customHeight="1">
      <c r="B1893" s="109"/>
      <c r="C1893" s="77" t="s">
        <v>140</v>
      </c>
      <c r="D1893" s="127" t="s">
        <v>3794</v>
      </c>
      <c r="E1893" s="79" t="s">
        <v>3795</v>
      </c>
      <c r="F1893" s="116">
        <v>2266.31</v>
      </c>
      <c r="G1893" s="81" t="s">
        <v>63</v>
      </c>
      <c r="H1893" s="79" t="s">
        <v>3796</v>
      </c>
      <c r="I1893" s="83" t="s">
        <v>65</v>
      </c>
      <c r="J1893" s="84" t="s">
        <v>65</v>
      </c>
      <c r="K1893" s="88">
        <v>124</v>
      </c>
    </row>
    <row r="1894" spans="2:11" ht="52.5" customHeight="1">
      <c r="B1894" s="94"/>
      <c r="C1894" s="77" t="s">
        <v>143</v>
      </c>
      <c r="D1894" s="127">
        <v>44958</v>
      </c>
      <c r="E1894" s="79" t="s">
        <v>3797</v>
      </c>
      <c r="F1894" s="116">
        <v>2151.8000000000002</v>
      </c>
      <c r="G1894" s="81" t="s">
        <v>129</v>
      </c>
      <c r="H1894" s="79" t="s">
        <v>864</v>
      </c>
      <c r="I1894" s="83" t="s">
        <v>65</v>
      </c>
      <c r="J1894" s="84" t="s">
        <v>65</v>
      </c>
      <c r="K1894" s="88">
        <v>125</v>
      </c>
    </row>
    <row r="1895" spans="2:11" ht="147" customHeight="1">
      <c r="B1895" s="94"/>
      <c r="C1895" s="77" t="s">
        <v>37</v>
      </c>
      <c r="D1895" s="127" t="s">
        <v>9440</v>
      </c>
      <c r="E1895" s="79" t="s">
        <v>3798</v>
      </c>
      <c r="F1895" s="116">
        <v>86694.94</v>
      </c>
      <c r="G1895" s="81" t="s">
        <v>165</v>
      </c>
      <c r="H1895" s="79" t="s">
        <v>3799</v>
      </c>
      <c r="I1895" s="83" t="s">
        <v>65</v>
      </c>
      <c r="J1895" s="84" t="s">
        <v>65</v>
      </c>
      <c r="K1895" s="88">
        <v>126</v>
      </c>
    </row>
    <row r="1896" spans="2:11" ht="56.25" customHeight="1">
      <c r="B1896" s="94"/>
      <c r="C1896" s="77" t="s">
        <v>143</v>
      </c>
      <c r="D1896" s="127">
        <v>45014</v>
      </c>
      <c r="E1896" s="79" t="s">
        <v>3800</v>
      </c>
      <c r="F1896" s="116">
        <v>2098.58</v>
      </c>
      <c r="G1896" s="81" t="s">
        <v>126</v>
      </c>
      <c r="H1896" s="79" t="s">
        <v>3801</v>
      </c>
      <c r="I1896" s="83" t="s">
        <v>65</v>
      </c>
      <c r="J1896" s="84" t="s">
        <v>1290</v>
      </c>
      <c r="K1896" s="88">
        <v>127</v>
      </c>
    </row>
    <row r="1897" spans="2:11" ht="52.5" customHeight="1">
      <c r="B1897" s="94"/>
      <c r="C1897" s="205" t="s">
        <v>37</v>
      </c>
      <c r="D1897" s="113">
        <v>45113</v>
      </c>
      <c r="E1897" s="206" t="s">
        <v>3802</v>
      </c>
      <c r="F1897" s="192">
        <v>1400.82</v>
      </c>
      <c r="G1897" s="124" t="s">
        <v>129</v>
      </c>
      <c r="H1897" s="206" t="s">
        <v>247</v>
      </c>
      <c r="I1897" s="207" t="s">
        <v>65</v>
      </c>
      <c r="J1897" s="208" t="s">
        <v>65</v>
      </c>
      <c r="K1897" s="88">
        <v>128</v>
      </c>
    </row>
    <row r="1898" spans="2:11" ht="52.5" customHeight="1">
      <c r="B1898" s="94"/>
      <c r="C1898" s="205" t="s">
        <v>37</v>
      </c>
      <c r="D1898" s="113">
        <v>45133</v>
      </c>
      <c r="E1898" s="206" t="s">
        <v>3803</v>
      </c>
      <c r="F1898" s="192">
        <v>1044.1400000000001</v>
      </c>
      <c r="G1898" s="124" t="s">
        <v>129</v>
      </c>
      <c r="H1898" s="206" t="s">
        <v>3804</v>
      </c>
      <c r="I1898" s="207" t="s">
        <v>65</v>
      </c>
      <c r="J1898" s="208" t="s">
        <v>65</v>
      </c>
      <c r="K1898" s="88">
        <v>129</v>
      </c>
    </row>
    <row r="1899" spans="2:11" ht="52.5" customHeight="1">
      <c r="B1899" s="94"/>
      <c r="C1899" s="205" t="s">
        <v>143</v>
      </c>
      <c r="D1899" s="113">
        <v>45279</v>
      </c>
      <c r="E1899" s="206" t="s">
        <v>3805</v>
      </c>
      <c r="F1899" s="192">
        <v>172.64</v>
      </c>
      <c r="G1899" s="124" t="s">
        <v>124</v>
      </c>
      <c r="H1899" s="206" t="s">
        <v>3806</v>
      </c>
      <c r="I1899" s="207" t="s">
        <v>65</v>
      </c>
      <c r="J1899" s="208" t="s">
        <v>65</v>
      </c>
      <c r="K1899" s="88">
        <v>131</v>
      </c>
    </row>
    <row r="1900" spans="2:11" ht="52.5" customHeight="1">
      <c r="B1900" s="94"/>
      <c r="C1900" s="205" t="s">
        <v>37</v>
      </c>
      <c r="D1900" s="113">
        <v>45343</v>
      </c>
      <c r="E1900" s="206" t="s">
        <v>3807</v>
      </c>
      <c r="F1900" s="192">
        <v>793.53</v>
      </c>
      <c r="G1900" s="124" t="s">
        <v>129</v>
      </c>
      <c r="H1900" s="206" t="s">
        <v>385</v>
      </c>
      <c r="I1900" s="207" t="s">
        <v>65</v>
      </c>
      <c r="J1900" s="208" t="s">
        <v>69</v>
      </c>
      <c r="K1900" s="88">
        <v>132</v>
      </c>
    </row>
    <row r="1901" spans="2:11" ht="52.5" customHeight="1">
      <c r="B1901" s="94"/>
      <c r="C1901" s="205" t="s">
        <v>37</v>
      </c>
      <c r="D1901" s="113">
        <v>45405</v>
      </c>
      <c r="E1901" s="206" t="s">
        <v>3808</v>
      </c>
      <c r="F1901" s="192">
        <v>312.66000000000003</v>
      </c>
      <c r="G1901" s="124" t="s">
        <v>3809</v>
      </c>
      <c r="H1901" s="206" t="s">
        <v>3810</v>
      </c>
      <c r="I1901" s="207" t="s">
        <v>65</v>
      </c>
      <c r="J1901" s="208" t="s">
        <v>65</v>
      </c>
      <c r="K1901" s="88">
        <v>135</v>
      </c>
    </row>
    <row r="1902" spans="2:11" ht="63.75" customHeight="1">
      <c r="B1902" s="94"/>
      <c r="C1902" s="205" t="s">
        <v>37</v>
      </c>
      <c r="D1902" s="113">
        <v>45406</v>
      </c>
      <c r="E1902" s="206" t="s">
        <v>3811</v>
      </c>
      <c r="F1902" s="192">
        <v>8026.56</v>
      </c>
      <c r="G1902" s="124" t="s">
        <v>3809</v>
      </c>
      <c r="H1902" s="206" t="s">
        <v>3812</v>
      </c>
      <c r="I1902" s="207" t="s">
        <v>65</v>
      </c>
      <c r="J1902" s="208" t="s">
        <v>65</v>
      </c>
      <c r="K1902" s="88">
        <v>134</v>
      </c>
    </row>
    <row r="1903" spans="2:11" ht="68.25" customHeight="1">
      <c r="B1903" s="94"/>
      <c r="C1903" s="205" t="s">
        <v>37</v>
      </c>
      <c r="D1903" s="113">
        <v>45425</v>
      </c>
      <c r="E1903" s="206" t="s">
        <v>3813</v>
      </c>
      <c r="F1903" s="192">
        <v>89.68</v>
      </c>
      <c r="G1903" s="124" t="s">
        <v>3809</v>
      </c>
      <c r="H1903" s="206" t="s">
        <v>757</v>
      </c>
      <c r="I1903" s="207" t="s">
        <v>65</v>
      </c>
      <c r="J1903" s="208" t="s">
        <v>69</v>
      </c>
      <c r="K1903" s="88">
        <v>136</v>
      </c>
    </row>
    <row r="1904" spans="2:11" ht="68.25" customHeight="1">
      <c r="B1904" s="94"/>
      <c r="C1904" s="205" t="s">
        <v>37</v>
      </c>
      <c r="D1904" s="113">
        <v>45518</v>
      </c>
      <c r="E1904" s="206" t="s">
        <v>3814</v>
      </c>
      <c r="F1904" s="192">
        <v>625.38</v>
      </c>
      <c r="G1904" s="124" t="s">
        <v>3815</v>
      </c>
      <c r="H1904" s="206" t="s">
        <v>3816</v>
      </c>
      <c r="I1904" s="207" t="s">
        <v>65</v>
      </c>
      <c r="J1904" s="208" t="s">
        <v>65</v>
      </c>
      <c r="K1904" s="88">
        <v>137</v>
      </c>
    </row>
    <row r="1905" spans="2:11" ht="68.25" customHeight="1">
      <c r="B1905" s="94"/>
      <c r="C1905" s="205" t="s">
        <v>37</v>
      </c>
      <c r="D1905" s="131" t="s">
        <v>3817</v>
      </c>
      <c r="E1905" s="206" t="s">
        <v>3818</v>
      </c>
      <c r="F1905" s="192">
        <v>2106.1999999999998</v>
      </c>
      <c r="G1905" s="124" t="s">
        <v>3819</v>
      </c>
      <c r="H1905" s="206" t="s">
        <v>3820</v>
      </c>
      <c r="I1905" s="207" t="s">
        <v>65</v>
      </c>
      <c r="J1905" s="208" t="s">
        <v>65</v>
      </c>
      <c r="K1905" s="88">
        <v>138</v>
      </c>
    </row>
    <row r="1906" spans="2:11" ht="52.5" customHeight="1">
      <c r="B1906" s="94"/>
      <c r="C1906" s="205" t="s">
        <v>3821</v>
      </c>
      <c r="D1906" s="113">
        <v>45565</v>
      </c>
      <c r="E1906" s="206" t="s">
        <v>3822</v>
      </c>
      <c r="F1906" s="192">
        <v>16500</v>
      </c>
      <c r="G1906" s="124" t="s">
        <v>3819</v>
      </c>
      <c r="H1906" s="206" t="s">
        <v>3823</v>
      </c>
      <c r="I1906" s="207" t="s">
        <v>65</v>
      </c>
      <c r="J1906" s="208" t="s">
        <v>65</v>
      </c>
      <c r="K1906" s="88">
        <v>139</v>
      </c>
    </row>
    <row r="1907" spans="2:11" ht="52.5" customHeight="1">
      <c r="B1907" s="94"/>
      <c r="C1907" s="205" t="s">
        <v>37</v>
      </c>
      <c r="D1907" s="113">
        <v>45567</v>
      </c>
      <c r="E1907" s="206" t="s">
        <v>3824</v>
      </c>
      <c r="F1907" s="192">
        <v>29.86</v>
      </c>
      <c r="G1907" s="124" t="s">
        <v>3815</v>
      </c>
      <c r="H1907" s="206" t="s">
        <v>261</v>
      </c>
      <c r="I1907" s="207" t="s">
        <v>65</v>
      </c>
      <c r="J1907" s="208" t="s">
        <v>69</v>
      </c>
      <c r="K1907" s="88">
        <v>140</v>
      </c>
    </row>
    <row r="1908" spans="2:11" ht="52.5" customHeight="1">
      <c r="B1908" s="94"/>
      <c r="C1908" s="205" t="s">
        <v>37</v>
      </c>
      <c r="D1908" s="113">
        <v>45580</v>
      </c>
      <c r="E1908" s="206" t="s">
        <v>3825</v>
      </c>
      <c r="F1908" s="192">
        <v>1063.7</v>
      </c>
      <c r="G1908" s="124" t="s">
        <v>3826</v>
      </c>
      <c r="H1908" s="206" t="s">
        <v>3827</v>
      </c>
      <c r="I1908" s="207" t="s">
        <v>65</v>
      </c>
      <c r="J1908" s="208" t="s">
        <v>65</v>
      </c>
      <c r="K1908" s="88">
        <v>141</v>
      </c>
    </row>
    <row r="1909" spans="2:11" ht="52.5" customHeight="1">
      <c r="B1909" s="94"/>
      <c r="C1909" s="205" t="s">
        <v>3828</v>
      </c>
      <c r="D1909" s="113" t="s">
        <v>3829</v>
      </c>
      <c r="E1909" s="206" t="s">
        <v>3830</v>
      </c>
      <c r="F1909" s="192">
        <v>1258.57</v>
      </c>
      <c r="G1909" s="124" t="s">
        <v>3831</v>
      </c>
      <c r="H1909" s="206" t="s">
        <v>3832</v>
      </c>
      <c r="I1909" s="207" t="s">
        <v>65</v>
      </c>
      <c r="J1909" s="208" t="s">
        <v>69</v>
      </c>
      <c r="K1909" s="88">
        <v>142</v>
      </c>
    </row>
    <row r="1910" spans="2:11" ht="59.25" customHeight="1">
      <c r="B1910" s="94"/>
      <c r="C1910" s="205" t="s">
        <v>3828</v>
      </c>
      <c r="D1910" s="113">
        <v>45631</v>
      </c>
      <c r="E1910" s="206" t="s">
        <v>3833</v>
      </c>
      <c r="F1910" s="192">
        <v>1198.52</v>
      </c>
      <c r="G1910" s="124" t="s">
        <v>3826</v>
      </c>
      <c r="H1910" s="206" t="s">
        <v>3834</v>
      </c>
      <c r="I1910" s="207" t="s">
        <v>65</v>
      </c>
      <c r="J1910" s="208" t="s">
        <v>65</v>
      </c>
      <c r="K1910" s="88">
        <v>143</v>
      </c>
    </row>
    <row r="1911" spans="2:11" ht="59.25" customHeight="1">
      <c r="B1911" s="94"/>
      <c r="C1911" s="205" t="s">
        <v>3835</v>
      </c>
      <c r="D1911" s="113">
        <v>45672</v>
      </c>
      <c r="E1911" s="206" t="s">
        <v>3836</v>
      </c>
      <c r="F1911" s="192">
        <v>171431.55</v>
      </c>
      <c r="G1911" s="124" t="s">
        <v>3837</v>
      </c>
      <c r="H1911" s="206" t="s">
        <v>3838</v>
      </c>
      <c r="I1911" s="207" t="s">
        <v>65</v>
      </c>
      <c r="J1911" s="208" t="s">
        <v>65</v>
      </c>
      <c r="K1911" s="88">
        <v>144</v>
      </c>
    </row>
    <row r="1912" spans="2:11" ht="59.15" customHeight="1">
      <c r="B1912" s="94"/>
      <c r="C1912" s="205" t="s">
        <v>37</v>
      </c>
      <c r="D1912" s="113" t="s">
        <v>9444</v>
      </c>
      <c r="E1912" s="206" t="s">
        <v>3839</v>
      </c>
      <c r="F1912" s="192">
        <v>100</v>
      </c>
      <c r="G1912" s="124" t="s">
        <v>3837</v>
      </c>
      <c r="H1912" s="206" t="s">
        <v>9445</v>
      </c>
      <c r="I1912" s="207" t="s">
        <v>65</v>
      </c>
      <c r="J1912" s="208" t="s">
        <v>69</v>
      </c>
      <c r="K1912" s="88">
        <v>146</v>
      </c>
    </row>
    <row r="1913" spans="2:11" ht="122.5" customHeight="1">
      <c r="B1913" s="94"/>
      <c r="C1913" s="205" t="s">
        <v>37</v>
      </c>
      <c r="D1913" s="113" t="s">
        <v>9443</v>
      </c>
      <c r="E1913" s="206" t="s">
        <v>9441</v>
      </c>
      <c r="F1913" s="192">
        <v>601.98</v>
      </c>
      <c r="G1913" s="81" t="s">
        <v>169</v>
      </c>
      <c r="H1913" s="206" t="s">
        <v>9442</v>
      </c>
      <c r="I1913" s="207" t="s">
        <v>65</v>
      </c>
      <c r="J1913" s="208" t="s">
        <v>69</v>
      </c>
      <c r="K1913" s="88">
        <v>145</v>
      </c>
    </row>
    <row r="1914" spans="2:11" ht="59.15" customHeight="1">
      <c r="B1914" s="94"/>
      <c r="C1914" s="205" t="s">
        <v>3840</v>
      </c>
      <c r="D1914" s="113">
        <v>45771</v>
      </c>
      <c r="E1914" s="206" t="s">
        <v>3841</v>
      </c>
      <c r="F1914" s="192">
        <v>913</v>
      </c>
      <c r="G1914" s="81" t="s">
        <v>3842</v>
      </c>
      <c r="H1914" s="206" t="s">
        <v>3843</v>
      </c>
      <c r="I1914" s="207" t="s">
        <v>65</v>
      </c>
      <c r="J1914" s="208" t="s">
        <v>65</v>
      </c>
      <c r="K1914" s="88">
        <v>147</v>
      </c>
    </row>
    <row r="1915" spans="2:11" ht="59.15" customHeight="1">
      <c r="B1915" s="94"/>
      <c r="C1915" s="205" t="s">
        <v>37</v>
      </c>
      <c r="D1915" s="113">
        <v>45792</v>
      </c>
      <c r="E1915" s="206" t="s">
        <v>3785</v>
      </c>
      <c r="F1915" s="192">
        <v>420.15</v>
      </c>
      <c r="G1915" s="81" t="s">
        <v>3844</v>
      </c>
      <c r="H1915" s="206" t="s">
        <v>619</v>
      </c>
      <c r="I1915" s="207" t="s">
        <v>65</v>
      </c>
      <c r="J1915" s="208" t="s">
        <v>69</v>
      </c>
      <c r="K1915" s="88">
        <v>148</v>
      </c>
    </row>
    <row r="1916" spans="2:11" ht="63" customHeight="1">
      <c r="B1916" s="94"/>
      <c r="C1916" s="205" t="s">
        <v>37</v>
      </c>
      <c r="D1916" s="113">
        <v>45951</v>
      </c>
      <c r="E1916" s="206" t="s">
        <v>9432</v>
      </c>
      <c r="F1916" s="192">
        <v>4534.6000000000004</v>
      </c>
      <c r="G1916" s="81" t="s">
        <v>9426</v>
      </c>
      <c r="H1916" s="206" t="s">
        <v>9427</v>
      </c>
      <c r="I1916" s="207" t="s">
        <v>65</v>
      </c>
      <c r="J1916" s="208" t="s">
        <v>65</v>
      </c>
      <c r="K1916" s="88">
        <v>149</v>
      </c>
    </row>
    <row r="1917" spans="2:11" ht="81.5" customHeight="1">
      <c r="B1917" s="94"/>
      <c r="C1917" s="205" t="s">
        <v>37</v>
      </c>
      <c r="D1917" s="113">
        <v>46030</v>
      </c>
      <c r="E1917" s="206" t="s">
        <v>9433</v>
      </c>
      <c r="F1917" s="192">
        <v>2964.5</v>
      </c>
      <c r="G1917" s="81" t="s">
        <v>165</v>
      </c>
      <c r="H1917" s="206" t="s">
        <v>142</v>
      </c>
      <c r="I1917" s="207" t="s">
        <v>65</v>
      </c>
      <c r="J1917" s="208" t="s">
        <v>65</v>
      </c>
      <c r="K1917" s="88">
        <v>150</v>
      </c>
    </row>
    <row r="1918" spans="2:11" ht="59.15" customHeight="1">
      <c r="B1918" s="94"/>
      <c r="C1918" s="205" t="s">
        <v>37</v>
      </c>
      <c r="D1918" s="113">
        <v>45967</v>
      </c>
      <c r="E1918" s="206" t="s">
        <v>9434</v>
      </c>
      <c r="F1918" s="192">
        <v>104.009</v>
      </c>
      <c r="G1918" s="81" t="s">
        <v>9428</v>
      </c>
      <c r="H1918" s="206" t="s">
        <v>9429</v>
      </c>
      <c r="I1918" s="207" t="s">
        <v>65</v>
      </c>
      <c r="J1918" s="208" t="s">
        <v>65</v>
      </c>
      <c r="K1918" s="88">
        <v>151</v>
      </c>
    </row>
    <row r="1919" spans="2:11" ht="59.15" customHeight="1">
      <c r="B1919" s="95"/>
      <c r="C1919" s="205" t="s">
        <v>9430</v>
      </c>
      <c r="D1919" s="113">
        <v>45993</v>
      </c>
      <c r="E1919" s="206" t="s">
        <v>9435</v>
      </c>
      <c r="F1919" s="192">
        <v>300</v>
      </c>
      <c r="G1919" s="81" t="s">
        <v>9426</v>
      </c>
      <c r="H1919" s="206" t="s">
        <v>139</v>
      </c>
      <c r="I1919" s="207" t="s">
        <v>69</v>
      </c>
      <c r="J1919" s="208" t="s">
        <v>65</v>
      </c>
      <c r="K1919" s="88">
        <v>152</v>
      </c>
    </row>
    <row r="1920" spans="2:11" ht="52.5" customHeight="1">
      <c r="B1920" s="108" t="s">
        <v>9412</v>
      </c>
      <c r="C1920" s="77" t="s">
        <v>37</v>
      </c>
      <c r="D1920" s="78">
        <v>41485</v>
      </c>
      <c r="E1920" s="79" t="s">
        <v>3845</v>
      </c>
      <c r="F1920" s="80">
        <v>433.8</v>
      </c>
      <c r="G1920" s="81" t="s">
        <v>653</v>
      </c>
      <c r="H1920" s="82" t="s">
        <v>649</v>
      </c>
      <c r="I1920" s="83" t="s">
        <v>65</v>
      </c>
      <c r="J1920" s="87" t="s">
        <v>43</v>
      </c>
      <c r="K1920" s="88">
        <v>7</v>
      </c>
    </row>
    <row r="1921" spans="2:11" ht="52.5" customHeight="1">
      <c r="B1921" s="109"/>
      <c r="C1921" s="77" t="s">
        <v>37</v>
      </c>
      <c r="D1921" s="78" t="s">
        <v>3846</v>
      </c>
      <c r="E1921" s="79" t="s">
        <v>9436</v>
      </c>
      <c r="F1921" s="80">
        <v>800</v>
      </c>
      <c r="G1921" s="81" t="s">
        <v>67</v>
      </c>
      <c r="H1921" s="82" t="s">
        <v>616</v>
      </c>
      <c r="I1921" s="83" t="s">
        <v>69</v>
      </c>
      <c r="J1921" s="87" t="s">
        <v>65</v>
      </c>
      <c r="K1921" s="88">
        <v>10</v>
      </c>
    </row>
    <row r="1922" spans="2:11" ht="52.5" customHeight="1">
      <c r="B1922" s="109"/>
      <c r="C1922" s="189" t="s">
        <v>37</v>
      </c>
      <c r="D1922" s="190">
        <v>42815</v>
      </c>
      <c r="E1922" s="191" t="s">
        <v>3847</v>
      </c>
      <c r="F1922" s="198">
        <v>1200</v>
      </c>
      <c r="G1922" s="193" t="s">
        <v>97</v>
      </c>
      <c r="H1922" s="191" t="s">
        <v>41</v>
      </c>
      <c r="I1922" s="194" t="s">
        <v>43</v>
      </c>
      <c r="J1922" s="87" t="s">
        <v>65</v>
      </c>
      <c r="K1922" s="88">
        <v>15</v>
      </c>
    </row>
    <row r="1923" spans="2:11" ht="52.5" customHeight="1">
      <c r="B1923" s="109"/>
      <c r="C1923" s="205" t="s">
        <v>37</v>
      </c>
      <c r="D1923" s="113">
        <v>43326</v>
      </c>
      <c r="E1923" s="206" t="s">
        <v>3848</v>
      </c>
      <c r="F1923" s="192">
        <v>1018.25</v>
      </c>
      <c r="G1923" s="124" t="s">
        <v>114</v>
      </c>
      <c r="H1923" s="206" t="s">
        <v>418</v>
      </c>
      <c r="I1923" s="207" t="s">
        <v>65</v>
      </c>
      <c r="J1923" s="208" t="s">
        <v>69</v>
      </c>
      <c r="K1923" s="88">
        <v>16</v>
      </c>
    </row>
    <row r="1924" spans="2:11" ht="52.5" customHeight="1">
      <c r="B1924" s="109"/>
      <c r="C1924" s="205" t="s">
        <v>37</v>
      </c>
      <c r="D1924" s="113">
        <v>44734</v>
      </c>
      <c r="E1924" s="206" t="s">
        <v>3849</v>
      </c>
      <c r="F1924" s="192">
        <v>99.85</v>
      </c>
      <c r="G1924" s="124" t="s">
        <v>243</v>
      </c>
      <c r="H1924" s="206" t="s">
        <v>89</v>
      </c>
      <c r="I1924" s="207" t="s">
        <v>65</v>
      </c>
      <c r="J1924" s="208" t="s">
        <v>69</v>
      </c>
      <c r="K1924" s="88">
        <v>22</v>
      </c>
    </row>
    <row r="1925" spans="2:11" ht="52.5" customHeight="1">
      <c r="B1925" s="94"/>
      <c r="C1925" s="205" t="s">
        <v>37</v>
      </c>
      <c r="D1925" s="113" t="s">
        <v>3850</v>
      </c>
      <c r="E1925" s="206" t="s">
        <v>3851</v>
      </c>
      <c r="F1925" s="192">
        <v>768.5</v>
      </c>
      <c r="G1925" s="124" t="s">
        <v>3852</v>
      </c>
      <c r="H1925" s="206" t="s">
        <v>139</v>
      </c>
      <c r="I1925" s="207" t="s">
        <v>65</v>
      </c>
      <c r="J1925" s="208" t="s">
        <v>65</v>
      </c>
      <c r="K1925" s="88">
        <v>26</v>
      </c>
    </row>
    <row r="1926" spans="2:11" ht="81" customHeight="1">
      <c r="B1926" s="94"/>
      <c r="C1926" s="205" t="s">
        <v>127</v>
      </c>
      <c r="D1926" s="113" t="s">
        <v>9488</v>
      </c>
      <c r="E1926" s="206" t="s">
        <v>9489</v>
      </c>
      <c r="F1926" s="192">
        <v>3661.96</v>
      </c>
      <c r="G1926" s="124" t="s">
        <v>3853</v>
      </c>
      <c r="H1926" s="206" t="s">
        <v>9490</v>
      </c>
      <c r="I1926" s="207" t="s">
        <v>65</v>
      </c>
      <c r="J1926" s="208" t="s">
        <v>69</v>
      </c>
      <c r="K1926" s="88">
        <v>12</v>
      </c>
    </row>
    <row r="1927" spans="2:11" ht="92.25" customHeight="1">
      <c r="B1927" s="94"/>
      <c r="C1927" s="205" t="s">
        <v>37</v>
      </c>
      <c r="D1927" s="113" t="s">
        <v>9488</v>
      </c>
      <c r="E1927" s="206" t="s">
        <v>9491</v>
      </c>
      <c r="F1927" s="192">
        <v>1843.26</v>
      </c>
      <c r="G1927" s="124" t="s">
        <v>3853</v>
      </c>
      <c r="H1927" s="206" t="s">
        <v>9492</v>
      </c>
      <c r="I1927" s="207" t="s">
        <v>65</v>
      </c>
      <c r="J1927" s="208" t="s">
        <v>65</v>
      </c>
      <c r="K1927" s="88">
        <v>27</v>
      </c>
    </row>
    <row r="1928" spans="2:11" ht="52.5" customHeight="1">
      <c r="B1928" s="94"/>
      <c r="C1928" s="205" t="s">
        <v>127</v>
      </c>
      <c r="D1928" s="113">
        <v>45891</v>
      </c>
      <c r="E1928" s="206" t="s">
        <v>3854</v>
      </c>
      <c r="F1928" s="192">
        <v>700</v>
      </c>
      <c r="G1928" s="124" t="s">
        <v>3855</v>
      </c>
      <c r="H1928" s="206" t="s">
        <v>641</v>
      </c>
      <c r="I1928" s="207" t="s">
        <v>65</v>
      </c>
      <c r="J1928" s="208" t="s">
        <v>69</v>
      </c>
      <c r="K1928" s="88">
        <v>15</v>
      </c>
    </row>
    <row r="1929" spans="2:11" ht="52.5" customHeight="1">
      <c r="B1929" s="94"/>
      <c r="C1929" s="205" t="s">
        <v>127</v>
      </c>
      <c r="D1929" s="113">
        <v>45891</v>
      </c>
      <c r="E1929" s="206" t="s">
        <v>9410</v>
      </c>
      <c r="F1929" s="192">
        <v>340</v>
      </c>
      <c r="G1929" s="124" t="s">
        <v>3855</v>
      </c>
      <c r="H1929" s="206" t="s">
        <v>3856</v>
      </c>
      <c r="I1929" s="207" t="s">
        <v>65</v>
      </c>
      <c r="J1929" s="208" t="s">
        <v>69</v>
      </c>
      <c r="K1929" s="88">
        <v>16</v>
      </c>
    </row>
    <row r="1930" spans="2:11" ht="52.5" customHeight="1">
      <c r="B1930" s="95"/>
      <c r="C1930" s="205" t="s">
        <v>37</v>
      </c>
      <c r="D1930" s="113">
        <v>45992</v>
      </c>
      <c r="E1930" s="206" t="s">
        <v>9411</v>
      </c>
      <c r="F1930" s="192">
        <v>287.06</v>
      </c>
      <c r="G1930" s="124" t="s">
        <v>9409</v>
      </c>
      <c r="H1930" s="206" t="s">
        <v>139</v>
      </c>
      <c r="I1930" s="207" t="s">
        <v>69</v>
      </c>
      <c r="J1930" s="208" t="s">
        <v>65</v>
      </c>
      <c r="K1930" s="88">
        <v>29</v>
      </c>
    </row>
    <row r="1931" spans="2:11" ht="52.5" customHeight="1">
      <c r="B1931" s="108" t="s">
        <v>9569</v>
      </c>
      <c r="C1931" s="77" t="s">
        <v>110</v>
      </c>
      <c r="D1931" s="78" t="s">
        <v>3857</v>
      </c>
      <c r="E1931" s="79" t="s">
        <v>3858</v>
      </c>
      <c r="F1931" s="80">
        <v>926.86</v>
      </c>
      <c r="G1931" s="81" t="s">
        <v>243</v>
      </c>
      <c r="H1931" s="82" t="s">
        <v>162</v>
      </c>
      <c r="I1931" s="83" t="s">
        <v>42</v>
      </c>
      <c r="J1931" s="87" t="s">
        <v>69</v>
      </c>
      <c r="K1931" s="88">
        <v>3</v>
      </c>
    </row>
    <row r="1932" spans="2:11" ht="60" customHeight="1">
      <c r="B1932" s="109"/>
      <c r="C1932" s="77" t="s">
        <v>58</v>
      </c>
      <c r="D1932" s="78">
        <v>39126</v>
      </c>
      <c r="E1932" s="79" t="s">
        <v>3859</v>
      </c>
      <c r="F1932" s="80">
        <v>695.6</v>
      </c>
      <c r="G1932" s="81" t="s">
        <v>243</v>
      </c>
      <c r="H1932" s="82" t="s">
        <v>53</v>
      </c>
      <c r="I1932" s="83" t="s">
        <v>42</v>
      </c>
      <c r="J1932" s="84" t="s">
        <v>69</v>
      </c>
      <c r="K1932" s="88">
        <v>6</v>
      </c>
    </row>
    <row r="1933" spans="2:11" ht="52.5" customHeight="1">
      <c r="B1933" s="109"/>
      <c r="C1933" s="77" t="s">
        <v>37</v>
      </c>
      <c r="D1933" s="78" t="s">
        <v>3860</v>
      </c>
      <c r="E1933" s="79" t="s">
        <v>3861</v>
      </c>
      <c r="F1933" s="80">
        <v>2218</v>
      </c>
      <c r="G1933" s="81" t="s">
        <v>169</v>
      </c>
      <c r="H1933" s="82" t="s">
        <v>2020</v>
      </c>
      <c r="I1933" s="83" t="s">
        <v>42</v>
      </c>
      <c r="J1933" s="87" t="s">
        <v>69</v>
      </c>
      <c r="K1933" s="88">
        <v>8</v>
      </c>
    </row>
    <row r="1934" spans="2:11" ht="60" customHeight="1">
      <c r="B1934" s="109"/>
      <c r="C1934" s="77" t="s">
        <v>99</v>
      </c>
      <c r="D1934" s="78" t="s">
        <v>3862</v>
      </c>
      <c r="E1934" s="79" t="s">
        <v>3863</v>
      </c>
      <c r="F1934" s="80">
        <v>11947.95</v>
      </c>
      <c r="G1934" s="81" t="s">
        <v>169</v>
      </c>
      <c r="H1934" s="82" t="s">
        <v>3864</v>
      </c>
      <c r="I1934" s="83" t="s">
        <v>42</v>
      </c>
      <c r="J1934" s="84" t="s">
        <v>69</v>
      </c>
      <c r="K1934" s="88">
        <v>9</v>
      </c>
    </row>
    <row r="1935" spans="2:11" ht="52.5" customHeight="1">
      <c r="B1935" s="109"/>
      <c r="C1935" s="77" t="s">
        <v>37</v>
      </c>
      <c r="D1935" s="78" t="s">
        <v>3865</v>
      </c>
      <c r="E1935" s="79" t="s">
        <v>3866</v>
      </c>
      <c r="F1935" s="80">
        <v>1400</v>
      </c>
      <c r="G1935" s="81" t="s">
        <v>165</v>
      </c>
      <c r="H1935" s="82" t="s">
        <v>91</v>
      </c>
      <c r="I1935" s="83" t="s">
        <v>42</v>
      </c>
      <c r="J1935" s="87" t="s">
        <v>69</v>
      </c>
      <c r="K1935" s="88">
        <v>10</v>
      </c>
    </row>
    <row r="1936" spans="2:11" ht="52.5" customHeight="1">
      <c r="B1936" s="109"/>
      <c r="C1936" s="77" t="s">
        <v>99</v>
      </c>
      <c r="D1936" s="127">
        <v>40933</v>
      </c>
      <c r="E1936" s="79" t="s">
        <v>3867</v>
      </c>
      <c r="F1936" s="80">
        <v>20730.2</v>
      </c>
      <c r="G1936" s="81" t="s">
        <v>169</v>
      </c>
      <c r="H1936" s="82" t="s">
        <v>2304</v>
      </c>
      <c r="I1936" s="83" t="s">
        <v>42</v>
      </c>
      <c r="J1936" s="84" t="s">
        <v>69</v>
      </c>
      <c r="K1936" s="88">
        <v>11</v>
      </c>
    </row>
    <row r="1937" spans="2:11" ht="52.5" customHeight="1">
      <c r="B1937" s="109"/>
      <c r="C1937" s="77" t="s">
        <v>546</v>
      </c>
      <c r="D1937" s="127" t="s">
        <v>3868</v>
      </c>
      <c r="E1937" s="79" t="s">
        <v>3869</v>
      </c>
      <c r="F1937" s="80">
        <v>3832.39</v>
      </c>
      <c r="G1937" s="81" t="s">
        <v>295</v>
      </c>
      <c r="H1937" s="82" t="s">
        <v>3870</v>
      </c>
      <c r="I1937" s="83" t="s">
        <v>42</v>
      </c>
      <c r="J1937" s="84" t="s">
        <v>69</v>
      </c>
      <c r="K1937" s="88">
        <v>13</v>
      </c>
    </row>
    <row r="1938" spans="2:11" ht="120" customHeight="1">
      <c r="B1938" s="109"/>
      <c r="C1938" s="77" t="s">
        <v>58</v>
      </c>
      <c r="D1938" s="127">
        <v>41358</v>
      </c>
      <c r="E1938" s="79" t="s">
        <v>3871</v>
      </c>
      <c r="F1938" s="80">
        <v>4802.7</v>
      </c>
      <c r="G1938" s="81" t="s">
        <v>52</v>
      </c>
      <c r="H1938" s="82" t="s">
        <v>3872</v>
      </c>
      <c r="I1938" s="83" t="s">
        <v>42</v>
      </c>
      <c r="J1938" s="87" t="s">
        <v>69</v>
      </c>
      <c r="K1938" s="88">
        <v>14</v>
      </c>
    </row>
    <row r="1939" spans="2:11" ht="72" customHeight="1">
      <c r="B1939" s="109"/>
      <c r="C1939" s="77" t="s">
        <v>37</v>
      </c>
      <c r="D1939" s="78">
        <v>42030</v>
      </c>
      <c r="E1939" s="79" t="s">
        <v>3873</v>
      </c>
      <c r="F1939" s="80">
        <v>4738.8999999999996</v>
      </c>
      <c r="G1939" s="81" t="s">
        <v>193</v>
      </c>
      <c r="H1939" s="82" t="s">
        <v>3874</v>
      </c>
      <c r="I1939" s="83" t="s">
        <v>42</v>
      </c>
      <c r="J1939" s="87" t="s">
        <v>69</v>
      </c>
      <c r="K1939" s="88">
        <v>17</v>
      </c>
    </row>
    <row r="1940" spans="2:11" ht="72" customHeight="1">
      <c r="B1940" s="109"/>
      <c r="C1940" s="77" t="s">
        <v>37</v>
      </c>
      <c r="D1940" s="78">
        <v>42088</v>
      </c>
      <c r="E1940" s="103" t="s">
        <v>3875</v>
      </c>
      <c r="F1940" s="115">
        <v>3849.5</v>
      </c>
      <c r="G1940" s="81" t="s">
        <v>193</v>
      </c>
      <c r="H1940" s="103" t="s">
        <v>3876</v>
      </c>
      <c r="I1940" s="83" t="s">
        <v>42</v>
      </c>
      <c r="J1940" s="87" t="s">
        <v>69</v>
      </c>
      <c r="K1940" s="88">
        <v>18</v>
      </c>
    </row>
    <row r="1941" spans="2:11" ht="52.5" customHeight="1">
      <c r="B1941" s="109"/>
      <c r="C1941" s="77" t="s">
        <v>37</v>
      </c>
      <c r="D1941" s="78" t="s">
        <v>3877</v>
      </c>
      <c r="E1941" s="103" t="s">
        <v>3878</v>
      </c>
      <c r="F1941" s="115">
        <v>8855.99</v>
      </c>
      <c r="G1941" s="81" t="s">
        <v>193</v>
      </c>
      <c r="H1941" s="82" t="s">
        <v>580</v>
      </c>
      <c r="I1941" s="83" t="s">
        <v>42</v>
      </c>
      <c r="J1941" s="87" t="s">
        <v>42</v>
      </c>
      <c r="K1941" s="88">
        <v>19</v>
      </c>
    </row>
    <row r="1942" spans="2:11" ht="100.5" customHeight="1">
      <c r="B1942" s="109"/>
      <c r="C1942" s="77" t="s">
        <v>37</v>
      </c>
      <c r="D1942" s="78" t="s">
        <v>3879</v>
      </c>
      <c r="E1942" s="103" t="s">
        <v>3880</v>
      </c>
      <c r="F1942" s="115">
        <v>12299.64</v>
      </c>
      <c r="G1942" s="81" t="s">
        <v>97</v>
      </c>
      <c r="H1942" s="82" t="s">
        <v>3881</v>
      </c>
      <c r="I1942" s="83" t="s">
        <v>42</v>
      </c>
      <c r="J1942" s="87" t="s">
        <v>65</v>
      </c>
      <c r="K1942" s="88">
        <v>20</v>
      </c>
    </row>
    <row r="1943" spans="2:11" ht="52.5" customHeight="1">
      <c r="B1943" s="109"/>
      <c r="C1943" s="77" t="s">
        <v>37</v>
      </c>
      <c r="D1943" s="78">
        <v>42531</v>
      </c>
      <c r="E1943" s="79" t="s">
        <v>3882</v>
      </c>
      <c r="F1943" s="115">
        <v>2032.47</v>
      </c>
      <c r="G1943" s="81" t="s">
        <v>295</v>
      </c>
      <c r="H1943" s="82" t="s">
        <v>3883</v>
      </c>
      <c r="I1943" s="83" t="s">
        <v>42</v>
      </c>
      <c r="J1943" s="87" t="s">
        <v>69</v>
      </c>
      <c r="K1943" s="88">
        <v>21</v>
      </c>
    </row>
    <row r="1944" spans="2:11" ht="52.5" customHeight="1">
      <c r="B1944" s="109"/>
      <c r="C1944" s="77" t="s">
        <v>102</v>
      </c>
      <c r="D1944" s="78">
        <v>42730</v>
      </c>
      <c r="E1944" s="103" t="s">
        <v>3884</v>
      </c>
      <c r="F1944" s="115">
        <v>400</v>
      </c>
      <c r="G1944" s="81" t="s">
        <v>97</v>
      </c>
      <c r="H1944" s="82" t="s">
        <v>196</v>
      </c>
      <c r="I1944" s="83" t="s">
        <v>42</v>
      </c>
      <c r="J1944" s="84" t="s">
        <v>69</v>
      </c>
      <c r="K1944" s="88">
        <v>3</v>
      </c>
    </row>
    <row r="1945" spans="2:11" ht="52.5" customHeight="1">
      <c r="B1945" s="109"/>
      <c r="C1945" s="77" t="s">
        <v>37</v>
      </c>
      <c r="D1945" s="78">
        <v>42804</v>
      </c>
      <c r="E1945" s="103" t="s">
        <v>3885</v>
      </c>
      <c r="F1945" s="115">
        <v>2197.0300000000002</v>
      </c>
      <c r="G1945" s="81" t="s">
        <v>109</v>
      </c>
      <c r="H1945" s="82" t="s">
        <v>491</v>
      </c>
      <c r="I1945" s="83" t="s">
        <v>65</v>
      </c>
      <c r="J1945" s="84" t="s">
        <v>69</v>
      </c>
      <c r="K1945" s="88">
        <v>22</v>
      </c>
    </row>
    <row r="1946" spans="2:11" ht="84" customHeight="1">
      <c r="B1946" s="109"/>
      <c r="C1946" s="77" t="s">
        <v>766</v>
      </c>
      <c r="D1946" s="78" t="s">
        <v>3886</v>
      </c>
      <c r="E1946" s="103" t="s">
        <v>3887</v>
      </c>
      <c r="F1946" s="115">
        <v>11950.6</v>
      </c>
      <c r="G1946" s="81" t="s">
        <v>109</v>
      </c>
      <c r="H1946" s="82" t="s">
        <v>3888</v>
      </c>
      <c r="I1946" s="83" t="s">
        <v>65</v>
      </c>
      <c r="J1946" s="84" t="s">
        <v>65</v>
      </c>
      <c r="K1946" s="88">
        <v>23</v>
      </c>
    </row>
    <row r="1947" spans="2:11" ht="89.25" customHeight="1">
      <c r="B1947" s="109"/>
      <c r="C1947" s="77" t="s">
        <v>37</v>
      </c>
      <c r="D1947" s="78" t="s">
        <v>3889</v>
      </c>
      <c r="E1947" s="103" t="s">
        <v>3890</v>
      </c>
      <c r="F1947" s="115">
        <v>12375.9</v>
      </c>
      <c r="G1947" s="81" t="s">
        <v>109</v>
      </c>
      <c r="H1947" s="82" t="s">
        <v>3891</v>
      </c>
      <c r="I1947" s="83" t="s">
        <v>65</v>
      </c>
      <c r="J1947" s="84" t="s">
        <v>65</v>
      </c>
      <c r="K1947" s="88">
        <v>24</v>
      </c>
    </row>
    <row r="1948" spans="2:11" ht="52.5" customHeight="1">
      <c r="B1948" s="109"/>
      <c r="C1948" s="77" t="s">
        <v>37</v>
      </c>
      <c r="D1948" s="78">
        <v>43144</v>
      </c>
      <c r="E1948" s="103" t="s">
        <v>3892</v>
      </c>
      <c r="F1948" s="115">
        <v>407.5</v>
      </c>
      <c r="G1948" s="81" t="s">
        <v>109</v>
      </c>
      <c r="H1948" s="82" t="s">
        <v>247</v>
      </c>
      <c r="I1948" s="83" t="s">
        <v>65</v>
      </c>
      <c r="J1948" s="84" t="s">
        <v>69</v>
      </c>
      <c r="K1948" s="88">
        <v>25</v>
      </c>
    </row>
    <row r="1949" spans="2:11" ht="72" customHeight="1">
      <c r="B1949" s="109"/>
      <c r="C1949" s="77" t="s">
        <v>37</v>
      </c>
      <c r="D1949" s="78">
        <v>43475</v>
      </c>
      <c r="E1949" s="103" t="s">
        <v>3893</v>
      </c>
      <c r="F1949" s="115">
        <v>2956.3</v>
      </c>
      <c r="G1949" s="81" t="s">
        <v>225</v>
      </c>
      <c r="H1949" s="82" t="s">
        <v>3894</v>
      </c>
      <c r="I1949" s="83" t="s">
        <v>65</v>
      </c>
      <c r="J1949" s="84" t="s">
        <v>65</v>
      </c>
      <c r="K1949" s="88">
        <v>26</v>
      </c>
    </row>
    <row r="1950" spans="2:11" ht="52.5" customHeight="1">
      <c r="B1950" s="109"/>
      <c r="C1950" s="77" t="s">
        <v>37</v>
      </c>
      <c r="D1950" s="78">
        <v>43565</v>
      </c>
      <c r="E1950" s="103" t="s">
        <v>3895</v>
      </c>
      <c r="F1950" s="115">
        <v>74.099999999999994</v>
      </c>
      <c r="G1950" s="81" t="s">
        <v>109</v>
      </c>
      <c r="H1950" s="82" t="s">
        <v>139</v>
      </c>
      <c r="I1950" s="83" t="s">
        <v>65</v>
      </c>
      <c r="J1950" s="84" t="s">
        <v>69</v>
      </c>
      <c r="K1950" s="88">
        <v>27</v>
      </c>
    </row>
    <row r="1951" spans="2:11" ht="150.75" customHeight="1">
      <c r="B1951" s="109"/>
      <c r="C1951" s="77" t="s">
        <v>37</v>
      </c>
      <c r="D1951" s="78">
        <v>44190</v>
      </c>
      <c r="E1951" s="103" t="s">
        <v>3896</v>
      </c>
      <c r="F1951" s="115">
        <v>20692.900000000001</v>
      </c>
      <c r="G1951" s="81" t="s">
        <v>126</v>
      </c>
      <c r="H1951" s="82" t="s">
        <v>3897</v>
      </c>
      <c r="I1951" s="83" t="s">
        <v>65</v>
      </c>
      <c r="J1951" s="84" t="s">
        <v>65</v>
      </c>
      <c r="K1951" s="88">
        <v>29</v>
      </c>
    </row>
    <row r="1952" spans="2:11" ht="52.5" customHeight="1">
      <c r="B1952" s="109"/>
      <c r="C1952" s="77" t="s">
        <v>37</v>
      </c>
      <c r="D1952" s="78" t="s">
        <v>3898</v>
      </c>
      <c r="E1952" s="103" t="s">
        <v>3899</v>
      </c>
      <c r="F1952" s="115">
        <v>116.6</v>
      </c>
      <c r="G1952" s="81" t="s">
        <v>199</v>
      </c>
      <c r="H1952" s="82" t="s">
        <v>1103</v>
      </c>
      <c r="I1952" s="83" t="s">
        <v>65</v>
      </c>
      <c r="J1952" s="84" t="s">
        <v>65</v>
      </c>
      <c r="K1952" s="88">
        <v>30</v>
      </c>
    </row>
    <row r="1953" spans="2:11" ht="52.5" customHeight="1">
      <c r="B1953" s="109"/>
      <c r="C1953" s="77" t="s">
        <v>37</v>
      </c>
      <c r="D1953" s="78" t="s">
        <v>3900</v>
      </c>
      <c r="E1953" s="103" t="s">
        <v>3901</v>
      </c>
      <c r="F1953" s="115">
        <v>1227.9000000000001</v>
      </c>
      <c r="G1953" s="81" t="s">
        <v>199</v>
      </c>
      <c r="H1953" s="82" t="s">
        <v>3902</v>
      </c>
      <c r="I1953" s="83" t="s">
        <v>65</v>
      </c>
      <c r="J1953" s="84" t="s">
        <v>69</v>
      </c>
      <c r="K1953" s="88">
        <v>32</v>
      </c>
    </row>
    <row r="1954" spans="2:11" ht="52.5" customHeight="1">
      <c r="B1954" s="94"/>
      <c r="C1954" s="77" t="s">
        <v>2057</v>
      </c>
      <c r="D1954" s="78" t="s">
        <v>9379</v>
      </c>
      <c r="E1954" s="103" t="s">
        <v>3903</v>
      </c>
      <c r="F1954" s="115">
        <v>6465.3</v>
      </c>
      <c r="G1954" s="81" t="s">
        <v>129</v>
      </c>
      <c r="H1954" s="82" t="s">
        <v>864</v>
      </c>
      <c r="I1954" s="83" t="s">
        <v>65</v>
      </c>
      <c r="J1954" s="84" t="s">
        <v>65</v>
      </c>
      <c r="K1954" s="88">
        <v>34</v>
      </c>
    </row>
    <row r="1955" spans="2:11" ht="72" customHeight="1">
      <c r="B1955" s="94"/>
      <c r="C1955" s="77" t="s">
        <v>37</v>
      </c>
      <c r="D1955" s="78">
        <v>45148</v>
      </c>
      <c r="E1955" s="103" t="s">
        <v>3904</v>
      </c>
      <c r="F1955" s="115">
        <v>142.77000000000001</v>
      </c>
      <c r="G1955" s="81" t="s">
        <v>129</v>
      </c>
      <c r="H1955" s="82" t="s">
        <v>757</v>
      </c>
      <c r="I1955" s="83" t="s">
        <v>65</v>
      </c>
      <c r="J1955" s="87" t="s">
        <v>69</v>
      </c>
      <c r="K1955" s="88">
        <v>35</v>
      </c>
    </row>
    <row r="1956" spans="2:11" ht="53.25" customHeight="1">
      <c r="B1956" s="94"/>
      <c r="C1956" s="77" t="s">
        <v>37</v>
      </c>
      <c r="D1956" s="78" t="s">
        <v>3905</v>
      </c>
      <c r="E1956" s="103" t="s">
        <v>3906</v>
      </c>
      <c r="F1956" s="115">
        <v>4226.2</v>
      </c>
      <c r="G1956" s="81" t="s">
        <v>129</v>
      </c>
      <c r="H1956" s="82" t="s">
        <v>3108</v>
      </c>
      <c r="I1956" s="83" t="s">
        <v>65</v>
      </c>
      <c r="J1956" s="87" t="s">
        <v>65</v>
      </c>
      <c r="K1956" s="88">
        <v>36</v>
      </c>
    </row>
    <row r="1957" spans="2:11" ht="53" customHeight="1">
      <c r="B1957" s="94"/>
      <c r="C1957" s="77" t="s">
        <v>37</v>
      </c>
      <c r="D1957" s="78">
        <v>45257</v>
      </c>
      <c r="E1957" s="103" t="s">
        <v>3907</v>
      </c>
      <c r="F1957" s="115">
        <v>141.88</v>
      </c>
      <c r="G1957" s="81" t="s">
        <v>124</v>
      </c>
      <c r="H1957" s="82" t="s">
        <v>3908</v>
      </c>
      <c r="I1957" s="83" t="s">
        <v>65</v>
      </c>
      <c r="J1957" s="87" t="s">
        <v>43</v>
      </c>
      <c r="K1957" s="88">
        <v>37</v>
      </c>
    </row>
    <row r="1958" spans="2:11" ht="52" customHeight="1">
      <c r="B1958" s="94"/>
      <c r="C1958" s="77" t="s">
        <v>37</v>
      </c>
      <c r="D1958" s="78" t="s">
        <v>9380</v>
      </c>
      <c r="E1958" s="103" t="s">
        <v>3909</v>
      </c>
      <c r="F1958" s="115">
        <v>400</v>
      </c>
      <c r="G1958" s="81" t="s">
        <v>3910</v>
      </c>
      <c r="H1958" s="82" t="s">
        <v>9381</v>
      </c>
      <c r="I1958" s="83" t="s">
        <v>65</v>
      </c>
      <c r="J1958" s="87" t="s">
        <v>65</v>
      </c>
      <c r="K1958" s="88">
        <v>38</v>
      </c>
    </row>
    <row r="1959" spans="2:11" ht="163" customHeight="1">
      <c r="B1959" s="95"/>
      <c r="C1959" s="77" t="s">
        <v>37</v>
      </c>
      <c r="D1959" s="78">
        <v>45881</v>
      </c>
      <c r="E1959" s="103" t="s">
        <v>9383</v>
      </c>
      <c r="F1959" s="115">
        <v>19801.71</v>
      </c>
      <c r="G1959" s="81" t="s">
        <v>9382</v>
      </c>
      <c r="H1959" s="82" t="s">
        <v>9384</v>
      </c>
      <c r="I1959" s="83" t="s">
        <v>65</v>
      </c>
      <c r="J1959" s="87" t="s">
        <v>65</v>
      </c>
      <c r="K1959" s="88">
        <v>39</v>
      </c>
    </row>
    <row r="1960" spans="2:11" ht="52.5" customHeight="1">
      <c r="B1960" s="108" t="s">
        <v>3911</v>
      </c>
      <c r="C1960" s="77" t="s">
        <v>58</v>
      </c>
      <c r="D1960" s="78" t="s">
        <v>3912</v>
      </c>
      <c r="E1960" s="79" t="s">
        <v>3913</v>
      </c>
      <c r="F1960" s="80">
        <v>117</v>
      </c>
      <c r="G1960" s="81" t="s">
        <v>243</v>
      </c>
      <c r="H1960" s="82" t="s">
        <v>3914</v>
      </c>
      <c r="I1960" s="83" t="s">
        <v>42</v>
      </c>
      <c r="J1960" s="87" t="s">
        <v>43</v>
      </c>
      <c r="K1960" s="88">
        <v>1</v>
      </c>
    </row>
    <row r="1961" spans="2:11" ht="52.5" customHeight="1">
      <c r="B1961" s="109"/>
      <c r="C1961" s="77" t="s">
        <v>58</v>
      </c>
      <c r="D1961" s="78">
        <v>39126</v>
      </c>
      <c r="E1961" s="79" t="s">
        <v>3915</v>
      </c>
      <c r="F1961" s="80">
        <v>244.2</v>
      </c>
      <c r="G1961" s="81" t="s">
        <v>243</v>
      </c>
      <c r="H1961" s="82" t="s">
        <v>1135</v>
      </c>
      <c r="I1961" s="83" t="s">
        <v>42</v>
      </c>
      <c r="J1961" s="84" t="s">
        <v>69</v>
      </c>
      <c r="K1961" s="88">
        <v>2</v>
      </c>
    </row>
    <row r="1962" spans="2:11" ht="52.5" customHeight="1">
      <c r="B1962" s="109"/>
      <c r="C1962" s="77" t="s">
        <v>58</v>
      </c>
      <c r="D1962" s="78">
        <v>40044</v>
      </c>
      <c r="E1962" s="79" t="s">
        <v>3916</v>
      </c>
      <c r="F1962" s="80">
        <v>961.1</v>
      </c>
      <c r="G1962" s="81" t="s">
        <v>243</v>
      </c>
      <c r="H1962" s="82" t="s">
        <v>649</v>
      </c>
      <c r="I1962" s="83" t="s">
        <v>42</v>
      </c>
      <c r="J1962" s="84" t="s">
        <v>69</v>
      </c>
      <c r="K1962" s="88">
        <v>4</v>
      </c>
    </row>
    <row r="1963" spans="2:11" ht="52.5" customHeight="1">
      <c r="B1963" s="109"/>
      <c r="C1963" s="77" t="s">
        <v>37</v>
      </c>
      <c r="D1963" s="78" t="s">
        <v>3917</v>
      </c>
      <c r="E1963" s="79" t="s">
        <v>3918</v>
      </c>
      <c r="F1963" s="80">
        <v>3697.502</v>
      </c>
      <c r="G1963" s="81" t="s">
        <v>52</v>
      </c>
      <c r="H1963" s="82" t="s">
        <v>3919</v>
      </c>
      <c r="I1963" s="83" t="s">
        <v>42</v>
      </c>
      <c r="J1963" s="84" t="s">
        <v>69</v>
      </c>
      <c r="K1963" s="88">
        <v>6</v>
      </c>
    </row>
    <row r="1964" spans="2:11" ht="52.5" customHeight="1">
      <c r="B1964" s="109"/>
      <c r="C1964" s="77" t="s">
        <v>37</v>
      </c>
      <c r="D1964" s="78" t="s">
        <v>3920</v>
      </c>
      <c r="E1964" s="79" t="s">
        <v>3921</v>
      </c>
      <c r="F1964" s="80">
        <v>109.3</v>
      </c>
      <c r="G1964" s="81" t="s">
        <v>295</v>
      </c>
      <c r="H1964" s="82" t="s">
        <v>196</v>
      </c>
      <c r="I1964" s="83" t="s">
        <v>42</v>
      </c>
      <c r="J1964" s="84" t="s">
        <v>69</v>
      </c>
      <c r="K1964" s="88">
        <v>8</v>
      </c>
    </row>
    <row r="1965" spans="2:11" ht="60" customHeight="1">
      <c r="B1965" s="109"/>
      <c r="C1965" s="77" t="s">
        <v>37</v>
      </c>
      <c r="D1965" s="78" t="s">
        <v>3922</v>
      </c>
      <c r="E1965" s="79" t="s">
        <v>3923</v>
      </c>
      <c r="F1965" s="80">
        <v>1474</v>
      </c>
      <c r="G1965" s="81" t="s">
        <v>52</v>
      </c>
      <c r="H1965" s="82" t="s">
        <v>91</v>
      </c>
      <c r="I1965" s="83" t="s">
        <v>42</v>
      </c>
      <c r="J1965" s="87" t="s">
        <v>69</v>
      </c>
      <c r="K1965" s="88">
        <v>9</v>
      </c>
    </row>
    <row r="1966" spans="2:11" ht="52.5" customHeight="1">
      <c r="B1966" s="109"/>
      <c r="C1966" s="77" t="s">
        <v>58</v>
      </c>
      <c r="D1966" s="78">
        <v>40697</v>
      </c>
      <c r="E1966" s="79" t="s">
        <v>3924</v>
      </c>
      <c r="F1966" s="80">
        <v>15.77</v>
      </c>
      <c r="G1966" s="81" t="s">
        <v>295</v>
      </c>
      <c r="H1966" s="82" t="s">
        <v>777</v>
      </c>
      <c r="I1966" s="83" t="s">
        <v>42</v>
      </c>
      <c r="J1966" s="84" t="s">
        <v>69</v>
      </c>
      <c r="K1966" s="88">
        <v>13</v>
      </c>
    </row>
    <row r="1967" spans="2:11" ht="52.5" customHeight="1">
      <c r="B1967" s="109"/>
      <c r="C1967" s="77" t="s">
        <v>37</v>
      </c>
      <c r="D1967" s="78" t="s">
        <v>3925</v>
      </c>
      <c r="E1967" s="79" t="s">
        <v>3926</v>
      </c>
      <c r="F1967" s="80">
        <v>471</v>
      </c>
      <c r="G1967" s="81" t="s">
        <v>67</v>
      </c>
      <c r="H1967" s="82" t="s">
        <v>3927</v>
      </c>
      <c r="I1967" s="83" t="s">
        <v>42</v>
      </c>
      <c r="J1967" s="87" t="s">
        <v>69</v>
      </c>
      <c r="K1967" s="88">
        <v>24</v>
      </c>
    </row>
    <row r="1968" spans="2:11" ht="60" customHeight="1">
      <c r="B1968" s="109"/>
      <c r="C1968" s="77" t="s">
        <v>58</v>
      </c>
      <c r="D1968" s="78">
        <v>41873</v>
      </c>
      <c r="E1968" s="79" t="s">
        <v>3918</v>
      </c>
      <c r="F1968" s="80">
        <v>5368.9930000000004</v>
      </c>
      <c r="G1968" s="81" t="s">
        <v>169</v>
      </c>
      <c r="H1968" s="82" t="s">
        <v>3928</v>
      </c>
      <c r="I1968" s="83" t="s">
        <v>42</v>
      </c>
      <c r="J1968" s="87" t="s">
        <v>69</v>
      </c>
      <c r="K1968" s="88">
        <v>26</v>
      </c>
    </row>
    <row r="1969" spans="2:11" ht="52.5" customHeight="1">
      <c r="B1969" s="109"/>
      <c r="C1969" s="77" t="s">
        <v>37</v>
      </c>
      <c r="D1969" s="78" t="s">
        <v>3929</v>
      </c>
      <c r="E1969" s="79" t="s">
        <v>3930</v>
      </c>
      <c r="F1969" s="80">
        <v>856</v>
      </c>
      <c r="G1969" s="81" t="s">
        <v>304</v>
      </c>
      <c r="H1969" s="82" t="s">
        <v>3931</v>
      </c>
      <c r="I1969" s="83" t="s">
        <v>65</v>
      </c>
      <c r="J1969" s="87" t="s">
        <v>69</v>
      </c>
      <c r="K1969" s="88">
        <v>28</v>
      </c>
    </row>
    <row r="1970" spans="2:11" ht="52.5" customHeight="1">
      <c r="B1970" s="109"/>
      <c r="C1970" s="77" t="s">
        <v>37</v>
      </c>
      <c r="D1970" s="78">
        <v>42324</v>
      </c>
      <c r="E1970" s="79" t="s">
        <v>3932</v>
      </c>
      <c r="F1970" s="80">
        <v>131.19999999999999</v>
      </c>
      <c r="G1970" s="81" t="s">
        <v>337</v>
      </c>
      <c r="H1970" s="79" t="s">
        <v>41</v>
      </c>
      <c r="I1970" s="100" t="s">
        <v>43</v>
      </c>
      <c r="J1970" s="87" t="s">
        <v>65</v>
      </c>
      <c r="K1970" s="88">
        <v>30</v>
      </c>
    </row>
    <row r="1971" spans="2:11" ht="52.5" customHeight="1">
      <c r="B1971" s="109"/>
      <c r="C1971" s="77" t="s">
        <v>37</v>
      </c>
      <c r="D1971" s="78">
        <v>42536</v>
      </c>
      <c r="E1971" s="79" t="s">
        <v>3933</v>
      </c>
      <c r="F1971" s="80">
        <v>1169.8800000000001</v>
      </c>
      <c r="G1971" s="81" t="s">
        <v>337</v>
      </c>
      <c r="H1971" s="79" t="s">
        <v>41</v>
      </c>
      <c r="I1971" s="83" t="s">
        <v>42</v>
      </c>
      <c r="J1971" s="87" t="s">
        <v>69</v>
      </c>
      <c r="K1971" s="88">
        <v>31</v>
      </c>
    </row>
    <row r="1972" spans="2:11" ht="52.5" customHeight="1">
      <c r="B1972" s="109"/>
      <c r="C1972" s="77" t="s">
        <v>37</v>
      </c>
      <c r="D1972" s="78">
        <v>43340</v>
      </c>
      <c r="E1972" s="79" t="s">
        <v>3934</v>
      </c>
      <c r="F1972" s="80">
        <v>100</v>
      </c>
      <c r="G1972" s="81" t="s">
        <v>114</v>
      </c>
      <c r="H1972" s="79" t="s">
        <v>76</v>
      </c>
      <c r="I1972" s="83" t="s">
        <v>65</v>
      </c>
      <c r="J1972" s="87" t="s">
        <v>69</v>
      </c>
      <c r="K1972" s="88">
        <v>34</v>
      </c>
    </row>
    <row r="1973" spans="2:11" ht="52.5" customHeight="1">
      <c r="B1973" s="109"/>
      <c r="C1973" s="77" t="s">
        <v>37</v>
      </c>
      <c r="D1973" s="78">
        <v>43628</v>
      </c>
      <c r="E1973" s="79" t="s">
        <v>3935</v>
      </c>
      <c r="F1973" s="80">
        <v>104.8</v>
      </c>
      <c r="G1973" s="81" t="s">
        <v>225</v>
      </c>
      <c r="H1973" s="79" t="s">
        <v>76</v>
      </c>
      <c r="I1973" s="83" t="s">
        <v>65</v>
      </c>
      <c r="J1973" s="87" t="s">
        <v>69</v>
      </c>
      <c r="K1973" s="88">
        <v>36</v>
      </c>
    </row>
    <row r="1974" spans="2:11" ht="52.5" customHeight="1">
      <c r="B1974" s="109"/>
      <c r="C1974" s="77" t="s">
        <v>37</v>
      </c>
      <c r="D1974" s="78" t="s">
        <v>3936</v>
      </c>
      <c r="E1974" s="79" t="s">
        <v>3937</v>
      </c>
      <c r="F1974" s="80">
        <v>1801</v>
      </c>
      <c r="G1974" s="81" t="s">
        <v>3938</v>
      </c>
      <c r="H1974" s="79" t="s">
        <v>3939</v>
      </c>
      <c r="I1974" s="83" t="s">
        <v>65</v>
      </c>
      <c r="J1974" s="87" t="s">
        <v>65</v>
      </c>
      <c r="K1974" s="88">
        <v>37</v>
      </c>
    </row>
    <row r="1975" spans="2:11" ht="95.25" customHeight="1">
      <c r="B1975" s="109"/>
      <c r="C1975" s="77" t="s">
        <v>37</v>
      </c>
      <c r="D1975" s="78" t="s">
        <v>3940</v>
      </c>
      <c r="E1975" s="79" t="s">
        <v>3941</v>
      </c>
      <c r="F1975" s="80">
        <v>399.64</v>
      </c>
      <c r="G1975" s="81" t="s">
        <v>243</v>
      </c>
      <c r="H1975" s="79" t="s">
        <v>3942</v>
      </c>
      <c r="I1975" s="83" t="s">
        <v>65</v>
      </c>
      <c r="J1975" s="87" t="s">
        <v>69</v>
      </c>
      <c r="K1975" s="88">
        <v>39</v>
      </c>
    </row>
    <row r="1976" spans="2:11" ht="52.5" customHeight="1">
      <c r="B1976" s="109"/>
      <c r="C1976" s="77" t="s">
        <v>127</v>
      </c>
      <c r="D1976" s="78" t="s">
        <v>3943</v>
      </c>
      <c r="E1976" s="79" t="s">
        <v>3944</v>
      </c>
      <c r="F1976" s="80">
        <v>100</v>
      </c>
      <c r="G1976" s="81" t="s">
        <v>129</v>
      </c>
      <c r="H1976" s="79" t="s">
        <v>89</v>
      </c>
      <c r="I1976" s="83" t="s">
        <v>65</v>
      </c>
      <c r="J1976" s="87" t="s">
        <v>69</v>
      </c>
      <c r="K1976" s="88">
        <v>11</v>
      </c>
    </row>
    <row r="1977" spans="2:11" ht="52.5" customHeight="1">
      <c r="B1977" s="109"/>
      <c r="C1977" s="77" t="s">
        <v>37</v>
      </c>
      <c r="D1977" s="78" t="s">
        <v>3945</v>
      </c>
      <c r="E1977" s="79" t="s">
        <v>3946</v>
      </c>
      <c r="F1977" s="80">
        <v>34.979999999999997</v>
      </c>
      <c r="G1977" s="81" t="s">
        <v>129</v>
      </c>
      <c r="H1977" s="79" t="s">
        <v>699</v>
      </c>
      <c r="I1977" s="83" t="s">
        <v>65</v>
      </c>
      <c r="J1977" s="87" t="s">
        <v>69</v>
      </c>
      <c r="K1977" s="88">
        <v>40</v>
      </c>
    </row>
    <row r="1978" spans="2:11" ht="52.5" customHeight="1">
      <c r="B1978" s="94"/>
      <c r="C1978" s="77" t="s">
        <v>37</v>
      </c>
      <c r="D1978" s="78">
        <v>45078</v>
      </c>
      <c r="E1978" s="79" t="s">
        <v>3947</v>
      </c>
      <c r="F1978" s="80">
        <v>4352.1899999999996</v>
      </c>
      <c r="G1978" s="81" t="s">
        <v>124</v>
      </c>
      <c r="H1978" s="79" t="s">
        <v>3948</v>
      </c>
      <c r="I1978" s="83" t="s">
        <v>65</v>
      </c>
      <c r="J1978" s="87" t="s">
        <v>69</v>
      </c>
      <c r="K1978" s="88">
        <v>45</v>
      </c>
    </row>
    <row r="1979" spans="2:11" ht="52.5" customHeight="1">
      <c r="B1979" s="94"/>
      <c r="C1979" s="77" t="s">
        <v>37</v>
      </c>
      <c r="D1979" s="78">
        <v>45125</v>
      </c>
      <c r="E1979" s="79" t="s">
        <v>3949</v>
      </c>
      <c r="F1979" s="80">
        <v>100</v>
      </c>
      <c r="G1979" s="81" t="s">
        <v>124</v>
      </c>
      <c r="H1979" s="79" t="s">
        <v>1275</v>
      </c>
      <c r="I1979" s="83" t="s">
        <v>65</v>
      </c>
      <c r="J1979" s="87" t="s">
        <v>69</v>
      </c>
      <c r="K1979" s="88">
        <v>46</v>
      </c>
    </row>
    <row r="1980" spans="2:11" ht="52.5" customHeight="1">
      <c r="B1980" s="94"/>
      <c r="C1980" s="77" t="s">
        <v>37</v>
      </c>
      <c r="D1980" s="78">
        <v>45358</v>
      </c>
      <c r="E1980" s="79" t="s">
        <v>3950</v>
      </c>
      <c r="F1980" s="80">
        <v>117.46</v>
      </c>
      <c r="G1980" s="81" t="s">
        <v>129</v>
      </c>
      <c r="H1980" s="79" t="s">
        <v>699</v>
      </c>
      <c r="I1980" s="83" t="s">
        <v>65</v>
      </c>
      <c r="J1980" s="87" t="s">
        <v>69</v>
      </c>
      <c r="K1980" s="88">
        <v>47</v>
      </c>
    </row>
    <row r="1981" spans="2:11" ht="52.5" customHeight="1">
      <c r="B1981" s="94"/>
      <c r="C1981" s="77" t="s">
        <v>37</v>
      </c>
      <c r="D1981" s="78">
        <v>45378</v>
      </c>
      <c r="E1981" s="79" t="s">
        <v>3951</v>
      </c>
      <c r="F1981" s="80">
        <v>28.7</v>
      </c>
      <c r="G1981" s="81" t="s">
        <v>124</v>
      </c>
      <c r="H1981" s="79" t="s">
        <v>3952</v>
      </c>
      <c r="I1981" s="83" t="s">
        <v>65</v>
      </c>
      <c r="J1981" s="87" t="s">
        <v>69</v>
      </c>
      <c r="K1981" s="88">
        <v>49</v>
      </c>
    </row>
    <row r="1982" spans="2:11" ht="90" customHeight="1">
      <c r="B1982" s="94"/>
      <c r="C1982" s="77" t="s">
        <v>37</v>
      </c>
      <c r="D1982" s="78" t="s">
        <v>3953</v>
      </c>
      <c r="E1982" s="79" t="s">
        <v>3954</v>
      </c>
      <c r="F1982" s="80">
        <v>952.91</v>
      </c>
      <c r="G1982" s="81" t="s">
        <v>3955</v>
      </c>
      <c r="H1982" s="79" t="s">
        <v>3956</v>
      </c>
      <c r="I1982" s="83" t="s">
        <v>65</v>
      </c>
      <c r="J1982" s="87" t="s">
        <v>65</v>
      </c>
      <c r="K1982" s="88">
        <v>51</v>
      </c>
    </row>
    <row r="1983" spans="2:11" ht="107.15" customHeight="1">
      <c r="B1983" s="94"/>
      <c r="C1983" s="77" t="s">
        <v>127</v>
      </c>
      <c r="D1983" s="78">
        <v>45953</v>
      </c>
      <c r="E1983" s="79" t="s">
        <v>3957</v>
      </c>
      <c r="F1983" s="80">
        <v>64.7</v>
      </c>
      <c r="G1983" s="81" t="s">
        <v>3958</v>
      </c>
      <c r="H1983" s="79" t="s">
        <v>3959</v>
      </c>
      <c r="I1983" s="83" t="s">
        <v>65</v>
      </c>
      <c r="J1983" s="87" t="s">
        <v>69</v>
      </c>
      <c r="K1983" s="88">
        <v>13</v>
      </c>
    </row>
    <row r="1984" spans="2:11" ht="52.5" customHeight="1">
      <c r="B1984" s="94"/>
      <c r="C1984" s="77" t="s">
        <v>127</v>
      </c>
      <c r="D1984" s="78">
        <v>45953</v>
      </c>
      <c r="E1984" s="79" t="s">
        <v>3960</v>
      </c>
      <c r="F1984" s="80">
        <v>435.25</v>
      </c>
      <c r="G1984" s="81" t="s">
        <v>3958</v>
      </c>
      <c r="H1984" s="79" t="s">
        <v>3961</v>
      </c>
      <c r="I1984" s="83" t="s">
        <v>65</v>
      </c>
      <c r="J1984" s="87" t="s">
        <v>69</v>
      </c>
      <c r="K1984" s="88">
        <v>14</v>
      </c>
    </row>
    <row r="1985" spans="2:11" ht="52.5" customHeight="1">
      <c r="B1985" s="95"/>
      <c r="C1985" s="77" t="s">
        <v>37</v>
      </c>
      <c r="D1985" s="78">
        <v>45953</v>
      </c>
      <c r="E1985" s="79" t="s">
        <v>3962</v>
      </c>
      <c r="F1985" s="80">
        <v>316.48</v>
      </c>
      <c r="G1985" s="81" t="s">
        <v>3958</v>
      </c>
      <c r="H1985" s="79" t="s">
        <v>3963</v>
      </c>
      <c r="I1985" s="83" t="s">
        <v>65</v>
      </c>
      <c r="J1985" s="87" t="s">
        <v>65</v>
      </c>
      <c r="K1985" s="88">
        <v>52</v>
      </c>
    </row>
    <row r="1986" spans="2:11" ht="52.5" customHeight="1">
      <c r="B1986" s="108" t="s">
        <v>3964</v>
      </c>
      <c r="C1986" s="77" t="s">
        <v>37</v>
      </c>
      <c r="D1986" s="78" t="s">
        <v>3965</v>
      </c>
      <c r="E1986" s="79" t="s">
        <v>3966</v>
      </c>
      <c r="F1986" s="80">
        <v>1103</v>
      </c>
      <c r="G1986" s="81" t="s">
        <v>225</v>
      </c>
      <c r="H1986" s="79" t="s">
        <v>619</v>
      </c>
      <c r="I1986" s="83" t="s">
        <v>65</v>
      </c>
      <c r="J1986" s="87" t="s">
        <v>69</v>
      </c>
      <c r="K1986" s="88">
        <v>4</v>
      </c>
    </row>
    <row r="1987" spans="2:11" ht="52.5" customHeight="1">
      <c r="B1987" s="94"/>
      <c r="C1987" s="77" t="s">
        <v>37</v>
      </c>
      <c r="D1987" s="78">
        <v>44103</v>
      </c>
      <c r="E1987" s="79" t="s">
        <v>3967</v>
      </c>
      <c r="F1987" s="80">
        <v>1351</v>
      </c>
      <c r="G1987" s="81" t="s">
        <v>124</v>
      </c>
      <c r="H1987" s="79" t="s">
        <v>139</v>
      </c>
      <c r="I1987" s="83" t="s">
        <v>43</v>
      </c>
      <c r="J1987" s="87" t="s">
        <v>65</v>
      </c>
      <c r="K1987" s="88">
        <v>9</v>
      </c>
    </row>
    <row r="1988" spans="2:11" ht="52.5" customHeight="1">
      <c r="B1988" s="94"/>
      <c r="C1988" s="77" t="s">
        <v>37</v>
      </c>
      <c r="D1988" s="78">
        <v>44890</v>
      </c>
      <c r="E1988" s="79" t="s">
        <v>3968</v>
      </c>
      <c r="F1988" s="80">
        <v>100</v>
      </c>
      <c r="G1988" s="81" t="s">
        <v>124</v>
      </c>
      <c r="H1988" s="79" t="s">
        <v>139</v>
      </c>
      <c r="I1988" s="83" t="s">
        <v>65</v>
      </c>
      <c r="J1988" s="87" t="s">
        <v>69</v>
      </c>
      <c r="K1988" s="88">
        <v>11</v>
      </c>
    </row>
    <row r="1989" spans="2:11" ht="52.5" customHeight="1">
      <c r="B1989" s="94"/>
      <c r="C1989" s="77" t="s">
        <v>37</v>
      </c>
      <c r="D1989" s="78">
        <v>45442</v>
      </c>
      <c r="E1989" s="79" t="s">
        <v>3969</v>
      </c>
      <c r="F1989" s="80">
        <v>1495.19</v>
      </c>
      <c r="G1989" s="81" t="s">
        <v>1478</v>
      </c>
      <c r="H1989" s="79" t="s">
        <v>627</v>
      </c>
      <c r="I1989" s="83" t="s">
        <v>65</v>
      </c>
      <c r="J1989" s="87" t="s">
        <v>65</v>
      </c>
      <c r="K1989" s="88">
        <v>13</v>
      </c>
    </row>
    <row r="1990" spans="2:11" ht="52.5" customHeight="1">
      <c r="B1990" s="94"/>
      <c r="C1990" s="77" t="s">
        <v>37</v>
      </c>
      <c r="D1990" s="209" t="s">
        <v>3970</v>
      </c>
      <c r="E1990" s="79" t="s">
        <v>3971</v>
      </c>
      <c r="F1990" s="80">
        <v>400</v>
      </c>
      <c r="G1990" s="81" t="s">
        <v>3972</v>
      </c>
      <c r="H1990" s="79" t="s">
        <v>89</v>
      </c>
      <c r="I1990" s="83" t="s">
        <v>65</v>
      </c>
      <c r="J1990" s="87" t="s">
        <v>69</v>
      </c>
      <c r="K1990" s="88">
        <v>15</v>
      </c>
    </row>
    <row r="1991" spans="2:11" ht="52.5" customHeight="1">
      <c r="B1991" s="94"/>
      <c r="C1991" s="77" t="s">
        <v>37</v>
      </c>
      <c r="D1991" s="209">
        <v>45743</v>
      </c>
      <c r="E1991" s="79" t="s">
        <v>3973</v>
      </c>
      <c r="F1991" s="80">
        <v>515.17999999999995</v>
      </c>
      <c r="G1991" s="81" t="s">
        <v>3974</v>
      </c>
      <c r="H1991" s="79" t="s">
        <v>247</v>
      </c>
      <c r="I1991" s="83" t="s">
        <v>65</v>
      </c>
      <c r="J1991" s="87" t="s">
        <v>69</v>
      </c>
      <c r="K1991" s="88">
        <v>16</v>
      </c>
    </row>
    <row r="1992" spans="2:11" ht="52.5" customHeight="1">
      <c r="B1992" s="94"/>
      <c r="C1992" s="77" t="s">
        <v>37</v>
      </c>
      <c r="D1992" s="209">
        <v>45898</v>
      </c>
      <c r="E1992" s="79" t="s">
        <v>3975</v>
      </c>
      <c r="F1992" s="80">
        <v>20</v>
      </c>
      <c r="G1992" s="81" t="s">
        <v>3976</v>
      </c>
      <c r="H1992" s="79" t="s">
        <v>3977</v>
      </c>
      <c r="I1992" s="83" t="s">
        <v>65</v>
      </c>
      <c r="J1992" s="87" t="s">
        <v>69</v>
      </c>
      <c r="K1992" s="88">
        <v>17</v>
      </c>
    </row>
    <row r="1993" spans="2:11" ht="53.15" customHeight="1">
      <c r="B1993" s="95"/>
      <c r="C1993" s="77" t="s">
        <v>37</v>
      </c>
      <c r="D1993" s="209" t="s">
        <v>9516</v>
      </c>
      <c r="E1993" s="79" t="s">
        <v>3978</v>
      </c>
      <c r="F1993" s="80">
        <v>700</v>
      </c>
      <c r="G1993" s="81" t="s">
        <v>3979</v>
      </c>
      <c r="H1993" s="79" t="s">
        <v>53</v>
      </c>
      <c r="I1993" s="83" t="s">
        <v>65</v>
      </c>
      <c r="J1993" s="87" t="s">
        <v>69</v>
      </c>
      <c r="K1993" s="88">
        <v>18</v>
      </c>
    </row>
    <row r="1994" spans="2:11" ht="52.5" customHeight="1">
      <c r="B1994" s="108" t="s">
        <v>3980</v>
      </c>
      <c r="C1994" s="77" t="s">
        <v>58</v>
      </c>
      <c r="D1994" s="78">
        <v>40169</v>
      </c>
      <c r="E1994" s="79" t="s">
        <v>3981</v>
      </c>
      <c r="F1994" s="80">
        <v>74380</v>
      </c>
      <c r="G1994" s="81" t="s">
        <v>243</v>
      </c>
      <c r="H1994" s="82" t="s">
        <v>3982</v>
      </c>
      <c r="I1994" s="83" t="s">
        <v>42</v>
      </c>
      <c r="J1994" s="87" t="s">
        <v>69</v>
      </c>
      <c r="K1994" s="88">
        <v>8</v>
      </c>
    </row>
    <row r="1995" spans="2:11" ht="109" customHeight="1">
      <c r="B1995" s="95"/>
      <c r="C1995" s="77" t="s">
        <v>127</v>
      </c>
      <c r="D1995" s="78">
        <v>44649</v>
      </c>
      <c r="E1995" s="79" t="s">
        <v>3983</v>
      </c>
      <c r="F1995" s="80">
        <v>1541.7</v>
      </c>
      <c r="G1995" s="81" t="s">
        <v>124</v>
      </c>
      <c r="H1995" s="82" t="s">
        <v>261</v>
      </c>
      <c r="I1995" s="83" t="s">
        <v>65</v>
      </c>
      <c r="J1995" s="87" t="s">
        <v>69</v>
      </c>
      <c r="K1995" s="88">
        <v>1</v>
      </c>
    </row>
    <row r="1996" spans="2:11" ht="52.5" customHeight="1">
      <c r="B1996" s="108" t="s">
        <v>3984</v>
      </c>
      <c r="C1996" s="77" t="s">
        <v>37</v>
      </c>
      <c r="D1996" s="78" t="s">
        <v>3985</v>
      </c>
      <c r="E1996" s="79" t="s">
        <v>3986</v>
      </c>
      <c r="F1996" s="80">
        <v>140.6</v>
      </c>
      <c r="G1996" s="81" t="s">
        <v>653</v>
      </c>
      <c r="H1996" s="82" t="s">
        <v>3987</v>
      </c>
      <c r="I1996" s="83" t="s">
        <v>65</v>
      </c>
      <c r="J1996" s="87" t="s">
        <v>69</v>
      </c>
      <c r="K1996" s="88">
        <v>3</v>
      </c>
    </row>
    <row r="1997" spans="2:11" ht="52.5" customHeight="1">
      <c r="B1997" s="109"/>
      <c r="C1997" s="77" t="s">
        <v>37</v>
      </c>
      <c r="D1997" s="78">
        <v>41871</v>
      </c>
      <c r="E1997" s="79" t="s">
        <v>3988</v>
      </c>
      <c r="F1997" s="80">
        <v>99</v>
      </c>
      <c r="G1997" s="81" t="s">
        <v>88</v>
      </c>
      <c r="H1997" s="82" t="s">
        <v>53</v>
      </c>
      <c r="I1997" s="83" t="s">
        <v>42</v>
      </c>
      <c r="J1997" s="87" t="s">
        <v>69</v>
      </c>
      <c r="K1997" s="88">
        <v>4</v>
      </c>
    </row>
    <row r="1998" spans="2:11" ht="52.5" customHeight="1">
      <c r="B1998" s="109"/>
      <c r="C1998" s="77" t="s">
        <v>37</v>
      </c>
      <c r="D1998" s="78">
        <v>42146</v>
      </c>
      <c r="E1998" s="79" t="s">
        <v>3989</v>
      </c>
      <c r="F1998" s="80">
        <v>198.5</v>
      </c>
      <c r="G1998" s="81" t="s">
        <v>653</v>
      </c>
      <c r="H1998" s="82" t="s">
        <v>777</v>
      </c>
      <c r="I1998" s="83" t="s">
        <v>65</v>
      </c>
      <c r="J1998" s="87" t="s">
        <v>69</v>
      </c>
      <c r="K1998" s="88">
        <v>6</v>
      </c>
    </row>
    <row r="1999" spans="2:11" ht="52.5" customHeight="1">
      <c r="B1999" s="109"/>
      <c r="C1999" s="77" t="s">
        <v>37</v>
      </c>
      <c r="D1999" s="78">
        <v>43859</v>
      </c>
      <c r="E1999" s="79" t="s">
        <v>3990</v>
      </c>
      <c r="F1999" s="80">
        <v>861</v>
      </c>
      <c r="G1999" s="81" t="s">
        <v>88</v>
      </c>
      <c r="H1999" s="82" t="s">
        <v>3731</v>
      </c>
      <c r="I1999" s="83" t="s">
        <v>65</v>
      </c>
      <c r="J1999" s="87" t="s">
        <v>65</v>
      </c>
      <c r="K1999" s="88">
        <v>8</v>
      </c>
    </row>
    <row r="2000" spans="2:11" ht="52.5" customHeight="1">
      <c r="B2000" s="109"/>
      <c r="C2000" s="77" t="s">
        <v>37</v>
      </c>
      <c r="D2000" s="78">
        <v>44575</v>
      </c>
      <c r="E2000" s="79" t="s">
        <v>3991</v>
      </c>
      <c r="F2000" s="80">
        <v>205.95</v>
      </c>
      <c r="G2000" s="81" t="s">
        <v>129</v>
      </c>
      <c r="H2000" s="82" t="s">
        <v>684</v>
      </c>
      <c r="I2000" s="83" t="s">
        <v>65</v>
      </c>
      <c r="J2000" s="87" t="s">
        <v>69</v>
      </c>
      <c r="K2000" s="88">
        <v>10</v>
      </c>
    </row>
    <row r="2001" spans="2:11" ht="52.5" customHeight="1">
      <c r="B2001" s="94"/>
      <c r="C2001" s="77" t="s">
        <v>37</v>
      </c>
      <c r="D2001" s="78">
        <v>45565</v>
      </c>
      <c r="E2001" s="79" t="s">
        <v>3992</v>
      </c>
      <c r="F2001" s="80">
        <v>2215.5223999999998</v>
      </c>
      <c r="G2001" s="81" t="s">
        <v>3993</v>
      </c>
      <c r="H2001" s="82" t="s">
        <v>3994</v>
      </c>
      <c r="I2001" s="83" t="s">
        <v>65</v>
      </c>
      <c r="J2001" s="87" t="s">
        <v>65</v>
      </c>
      <c r="K2001" s="88">
        <v>13</v>
      </c>
    </row>
    <row r="2002" spans="2:11" ht="52.5" customHeight="1">
      <c r="B2002" s="95"/>
      <c r="C2002" s="77" t="s">
        <v>37</v>
      </c>
      <c r="D2002" s="78">
        <v>45925</v>
      </c>
      <c r="E2002" s="79" t="s">
        <v>3995</v>
      </c>
      <c r="F2002" s="80">
        <v>376.76</v>
      </c>
      <c r="G2002" s="81" t="s">
        <v>3996</v>
      </c>
      <c r="H2002" s="82" t="s">
        <v>3997</v>
      </c>
      <c r="I2002" s="83" t="s">
        <v>65</v>
      </c>
      <c r="J2002" s="87" t="s">
        <v>69</v>
      </c>
      <c r="K2002" s="88">
        <v>14</v>
      </c>
    </row>
    <row r="2003" spans="2:11" ht="51.75" customHeight="1">
      <c r="B2003" s="123" t="s">
        <v>9361</v>
      </c>
      <c r="C2003" s="77" t="s">
        <v>37</v>
      </c>
      <c r="D2003" s="78" t="s">
        <v>3998</v>
      </c>
      <c r="E2003" s="79" t="s">
        <v>3999</v>
      </c>
      <c r="F2003" s="80">
        <v>637.85</v>
      </c>
      <c r="G2003" s="81" t="s">
        <v>1476</v>
      </c>
      <c r="H2003" s="79" t="s">
        <v>247</v>
      </c>
      <c r="I2003" s="83" t="s">
        <v>65</v>
      </c>
      <c r="J2003" s="84" t="s">
        <v>69</v>
      </c>
      <c r="K2003" s="88" t="s">
        <v>4000</v>
      </c>
    </row>
    <row r="2004" spans="2:11" ht="51.75" customHeight="1">
      <c r="B2004" s="95"/>
      <c r="C2004" s="77" t="s">
        <v>37</v>
      </c>
      <c r="D2004" s="78">
        <v>45446</v>
      </c>
      <c r="E2004" s="79" t="s">
        <v>4001</v>
      </c>
      <c r="F2004" s="80">
        <v>171</v>
      </c>
      <c r="G2004" s="81" t="s">
        <v>4002</v>
      </c>
      <c r="H2004" s="79" t="s">
        <v>89</v>
      </c>
      <c r="I2004" s="83" t="s">
        <v>65</v>
      </c>
      <c r="J2004" s="84" t="s">
        <v>69</v>
      </c>
      <c r="K2004" s="88" t="s">
        <v>4003</v>
      </c>
    </row>
    <row r="2005" spans="2:11" ht="52.5" customHeight="1">
      <c r="B2005" s="97" t="s">
        <v>4004</v>
      </c>
      <c r="C2005" s="77" t="s">
        <v>37</v>
      </c>
      <c r="D2005" s="78" t="s">
        <v>4005</v>
      </c>
      <c r="E2005" s="79" t="s">
        <v>4006</v>
      </c>
      <c r="F2005" s="80">
        <v>16000</v>
      </c>
      <c r="G2005" s="81" t="s">
        <v>225</v>
      </c>
      <c r="H2005" s="79" t="s">
        <v>977</v>
      </c>
      <c r="I2005" s="83" t="s">
        <v>65</v>
      </c>
      <c r="J2005" s="84" t="s">
        <v>69</v>
      </c>
      <c r="K2005" s="88">
        <v>8</v>
      </c>
    </row>
    <row r="2006" spans="2:11" ht="52.5" customHeight="1">
      <c r="B2006" s="95"/>
      <c r="C2006" s="77" t="s">
        <v>4007</v>
      </c>
      <c r="D2006" s="113" t="s">
        <v>9259</v>
      </c>
      <c r="E2006" s="79" t="s">
        <v>4008</v>
      </c>
      <c r="F2006" s="80">
        <v>1803</v>
      </c>
      <c r="G2006" s="81" t="s">
        <v>4009</v>
      </c>
      <c r="H2006" s="79" t="s">
        <v>261</v>
      </c>
      <c r="I2006" s="83" t="s">
        <v>65</v>
      </c>
      <c r="J2006" s="84" t="s">
        <v>69</v>
      </c>
      <c r="K2006" s="88">
        <v>12</v>
      </c>
    </row>
    <row r="2007" spans="2:11" ht="52.5" customHeight="1">
      <c r="B2007" s="108" t="s">
        <v>9392</v>
      </c>
      <c r="C2007" s="77" t="s">
        <v>58</v>
      </c>
      <c r="D2007" s="78">
        <v>38951</v>
      </c>
      <c r="E2007" s="79" t="s">
        <v>4010</v>
      </c>
      <c r="F2007" s="80">
        <v>100</v>
      </c>
      <c r="G2007" s="81" t="s">
        <v>52</v>
      </c>
      <c r="H2007" s="82" t="s">
        <v>1213</v>
      </c>
      <c r="I2007" s="83" t="s">
        <v>42</v>
      </c>
      <c r="J2007" s="84" t="s">
        <v>69</v>
      </c>
      <c r="K2007" s="88">
        <v>4</v>
      </c>
    </row>
    <row r="2008" spans="2:11" ht="52.5" customHeight="1">
      <c r="B2008" s="109"/>
      <c r="C2008" s="77" t="s">
        <v>58</v>
      </c>
      <c r="D2008" s="78">
        <v>39434</v>
      </c>
      <c r="E2008" s="79" t="s">
        <v>4011</v>
      </c>
      <c r="F2008" s="80">
        <v>550.75</v>
      </c>
      <c r="G2008" s="81" t="s">
        <v>243</v>
      </c>
      <c r="H2008" s="82" t="s">
        <v>4012</v>
      </c>
      <c r="I2008" s="83" t="s">
        <v>42</v>
      </c>
      <c r="J2008" s="87" t="s">
        <v>69</v>
      </c>
      <c r="K2008" s="88">
        <v>7</v>
      </c>
    </row>
    <row r="2009" spans="2:11" ht="52.5" customHeight="1">
      <c r="B2009" s="109"/>
      <c r="C2009" s="77" t="s">
        <v>58</v>
      </c>
      <c r="D2009" s="127">
        <v>40326</v>
      </c>
      <c r="E2009" s="79" t="s">
        <v>4013</v>
      </c>
      <c r="F2009" s="80">
        <v>200</v>
      </c>
      <c r="G2009" s="81" t="s">
        <v>52</v>
      </c>
      <c r="H2009" s="82" t="s">
        <v>777</v>
      </c>
      <c r="I2009" s="83" t="s">
        <v>42</v>
      </c>
      <c r="J2009" s="84" t="s">
        <v>69</v>
      </c>
      <c r="K2009" s="88">
        <v>9</v>
      </c>
    </row>
    <row r="2010" spans="2:11" ht="52.5" customHeight="1">
      <c r="B2010" s="109"/>
      <c r="C2010" s="77" t="s">
        <v>58</v>
      </c>
      <c r="D2010" s="113">
        <v>40470</v>
      </c>
      <c r="E2010" s="206" t="s">
        <v>4014</v>
      </c>
      <c r="F2010" s="210">
        <v>227.2</v>
      </c>
      <c r="G2010" s="124" t="s">
        <v>295</v>
      </c>
      <c r="H2010" s="211" t="s">
        <v>196</v>
      </c>
      <c r="I2010" s="83" t="s">
        <v>42</v>
      </c>
      <c r="J2010" s="84" t="s">
        <v>69</v>
      </c>
      <c r="K2010" s="88">
        <v>10</v>
      </c>
    </row>
    <row r="2011" spans="2:11" ht="52.5" customHeight="1">
      <c r="B2011" s="109"/>
      <c r="C2011" s="77" t="s">
        <v>393</v>
      </c>
      <c r="D2011" s="127">
        <v>40711</v>
      </c>
      <c r="E2011" s="79" t="s">
        <v>4015</v>
      </c>
      <c r="F2011" s="80">
        <v>231</v>
      </c>
      <c r="G2011" s="81" t="s">
        <v>52</v>
      </c>
      <c r="H2011" s="82" t="s">
        <v>53</v>
      </c>
      <c r="I2011" s="83" t="s">
        <v>42</v>
      </c>
      <c r="J2011" s="84" t="s">
        <v>69</v>
      </c>
      <c r="K2011" s="88">
        <v>1</v>
      </c>
    </row>
    <row r="2012" spans="2:11" ht="72" customHeight="1">
      <c r="B2012" s="109"/>
      <c r="C2012" s="77" t="s">
        <v>58</v>
      </c>
      <c r="D2012" s="127">
        <v>40799</v>
      </c>
      <c r="E2012" s="79" t="s">
        <v>4016</v>
      </c>
      <c r="F2012" s="80">
        <v>367</v>
      </c>
      <c r="G2012" s="81" t="s">
        <v>52</v>
      </c>
      <c r="H2012" s="82" t="s">
        <v>2158</v>
      </c>
      <c r="I2012" s="83" t="s">
        <v>42</v>
      </c>
      <c r="J2012" s="84" t="s">
        <v>69</v>
      </c>
      <c r="K2012" s="88">
        <v>11</v>
      </c>
    </row>
    <row r="2013" spans="2:11" ht="52.5" customHeight="1">
      <c r="B2013" s="109"/>
      <c r="C2013" s="77" t="s">
        <v>393</v>
      </c>
      <c r="D2013" s="127">
        <v>40841</v>
      </c>
      <c r="E2013" s="79" t="s">
        <v>4017</v>
      </c>
      <c r="F2013" s="80">
        <v>70.05</v>
      </c>
      <c r="G2013" s="81" t="s">
        <v>52</v>
      </c>
      <c r="H2013" s="82" t="s">
        <v>333</v>
      </c>
      <c r="I2013" s="83" t="s">
        <v>42</v>
      </c>
      <c r="J2013" s="84" t="s">
        <v>69</v>
      </c>
      <c r="K2013" s="88">
        <v>2</v>
      </c>
    </row>
    <row r="2014" spans="2:11" ht="52.5" customHeight="1">
      <c r="B2014" s="109"/>
      <c r="C2014" s="77" t="s">
        <v>58</v>
      </c>
      <c r="D2014" s="127">
        <v>41180</v>
      </c>
      <c r="E2014" s="79" t="s">
        <v>4018</v>
      </c>
      <c r="F2014" s="80">
        <v>100</v>
      </c>
      <c r="G2014" s="81" t="s">
        <v>295</v>
      </c>
      <c r="H2014" s="82" t="s">
        <v>196</v>
      </c>
      <c r="I2014" s="83" t="s">
        <v>42</v>
      </c>
      <c r="J2014" s="84" t="s">
        <v>69</v>
      </c>
      <c r="K2014" s="88">
        <v>13</v>
      </c>
    </row>
    <row r="2015" spans="2:11" ht="52.5" customHeight="1">
      <c r="B2015" s="109"/>
      <c r="C2015" s="77" t="s">
        <v>58</v>
      </c>
      <c r="D2015" s="127">
        <v>41240</v>
      </c>
      <c r="E2015" s="79" t="s">
        <v>4019</v>
      </c>
      <c r="F2015" s="80">
        <v>99.29</v>
      </c>
      <c r="G2015" s="81" t="s">
        <v>52</v>
      </c>
      <c r="H2015" s="82" t="s">
        <v>4020</v>
      </c>
      <c r="I2015" s="83" t="s">
        <v>42</v>
      </c>
      <c r="J2015" s="84" t="s">
        <v>69</v>
      </c>
      <c r="K2015" s="88">
        <v>14</v>
      </c>
    </row>
    <row r="2016" spans="2:11" ht="52.5" customHeight="1">
      <c r="B2016" s="109"/>
      <c r="C2016" s="77" t="s">
        <v>58</v>
      </c>
      <c r="D2016" s="127">
        <v>41376</v>
      </c>
      <c r="E2016" s="79" t="s">
        <v>4021</v>
      </c>
      <c r="F2016" s="80">
        <v>200</v>
      </c>
      <c r="G2016" s="81" t="s">
        <v>52</v>
      </c>
      <c r="H2016" s="82" t="s">
        <v>649</v>
      </c>
      <c r="I2016" s="83" t="s">
        <v>42</v>
      </c>
      <c r="J2016" s="84" t="s">
        <v>69</v>
      </c>
      <c r="K2016" s="88">
        <v>15</v>
      </c>
    </row>
    <row r="2017" spans="2:11" ht="52.5" customHeight="1">
      <c r="B2017" s="109"/>
      <c r="C2017" s="77" t="s">
        <v>58</v>
      </c>
      <c r="D2017" s="127">
        <v>41653</v>
      </c>
      <c r="E2017" s="79" t="s">
        <v>4022</v>
      </c>
      <c r="F2017" s="80">
        <v>149.03</v>
      </c>
      <c r="G2017" s="81" t="s">
        <v>67</v>
      </c>
      <c r="H2017" s="82" t="s">
        <v>1162</v>
      </c>
      <c r="I2017" s="83" t="s">
        <v>42</v>
      </c>
      <c r="J2017" s="84" t="s">
        <v>69</v>
      </c>
      <c r="K2017" s="88">
        <v>16</v>
      </c>
    </row>
    <row r="2018" spans="2:11" ht="52.5" customHeight="1">
      <c r="B2018" s="109"/>
      <c r="C2018" s="77" t="s">
        <v>2569</v>
      </c>
      <c r="D2018" s="127" t="s">
        <v>4023</v>
      </c>
      <c r="E2018" s="79" t="s">
        <v>4024</v>
      </c>
      <c r="F2018" s="80">
        <v>588.51</v>
      </c>
      <c r="G2018" s="81" t="s">
        <v>73</v>
      </c>
      <c r="H2018" s="82" t="s">
        <v>194</v>
      </c>
      <c r="I2018" s="83" t="s">
        <v>42</v>
      </c>
      <c r="J2018" s="84" t="s">
        <v>69</v>
      </c>
      <c r="K2018" s="88">
        <v>18</v>
      </c>
    </row>
    <row r="2019" spans="2:11" ht="60" customHeight="1">
      <c r="B2019" s="109"/>
      <c r="C2019" s="77" t="s">
        <v>2569</v>
      </c>
      <c r="D2019" s="127">
        <v>41723</v>
      </c>
      <c r="E2019" s="79" t="s">
        <v>4025</v>
      </c>
      <c r="F2019" s="80">
        <v>7373.6</v>
      </c>
      <c r="G2019" s="81" t="s">
        <v>67</v>
      </c>
      <c r="H2019" s="82" t="s">
        <v>4026</v>
      </c>
      <c r="I2019" s="83" t="s">
        <v>42</v>
      </c>
      <c r="J2019" s="84" t="s">
        <v>69</v>
      </c>
      <c r="K2019" s="88">
        <v>19</v>
      </c>
    </row>
    <row r="2020" spans="2:11" ht="60" customHeight="1">
      <c r="B2020" s="109"/>
      <c r="C2020" s="77" t="s">
        <v>2569</v>
      </c>
      <c r="D2020" s="127">
        <v>41761</v>
      </c>
      <c r="E2020" s="79" t="s">
        <v>4025</v>
      </c>
      <c r="F2020" s="80">
        <v>3481.5</v>
      </c>
      <c r="G2020" s="81" t="s">
        <v>79</v>
      </c>
      <c r="H2020" s="82" t="s">
        <v>4026</v>
      </c>
      <c r="I2020" s="83" t="s">
        <v>42</v>
      </c>
      <c r="J2020" s="84" t="s">
        <v>69</v>
      </c>
      <c r="K2020" s="88">
        <v>19</v>
      </c>
    </row>
    <row r="2021" spans="2:11" ht="52.5" customHeight="1">
      <c r="B2021" s="109"/>
      <c r="C2021" s="77" t="s">
        <v>2569</v>
      </c>
      <c r="D2021" s="127">
        <v>42055</v>
      </c>
      <c r="E2021" s="79" t="s">
        <v>4027</v>
      </c>
      <c r="F2021" s="80">
        <v>190.1</v>
      </c>
      <c r="G2021" s="81" t="s">
        <v>1093</v>
      </c>
      <c r="H2021" s="82" t="s">
        <v>68</v>
      </c>
      <c r="I2021" s="83" t="s">
        <v>42</v>
      </c>
      <c r="J2021" s="84" t="s">
        <v>69</v>
      </c>
      <c r="K2021" s="88">
        <v>20</v>
      </c>
    </row>
    <row r="2022" spans="2:11" ht="52.5" customHeight="1">
      <c r="B2022" s="109"/>
      <c r="C2022" s="77" t="s">
        <v>2569</v>
      </c>
      <c r="D2022" s="127">
        <v>42090</v>
      </c>
      <c r="E2022" s="79" t="s">
        <v>4028</v>
      </c>
      <c r="F2022" s="80">
        <v>222.9</v>
      </c>
      <c r="G2022" s="81" t="s">
        <v>309</v>
      </c>
      <c r="H2022" s="82" t="s">
        <v>661</v>
      </c>
      <c r="I2022" s="83" t="s">
        <v>42</v>
      </c>
      <c r="J2022" s="84" t="s">
        <v>69</v>
      </c>
      <c r="K2022" s="88">
        <v>21</v>
      </c>
    </row>
    <row r="2023" spans="2:11" ht="60" customHeight="1">
      <c r="B2023" s="109"/>
      <c r="C2023" s="77" t="s">
        <v>94</v>
      </c>
      <c r="D2023" s="127">
        <v>42335</v>
      </c>
      <c r="E2023" s="79" t="s">
        <v>4029</v>
      </c>
      <c r="F2023" s="115">
        <v>40.28</v>
      </c>
      <c r="G2023" s="81" t="s">
        <v>204</v>
      </c>
      <c r="H2023" s="79" t="s">
        <v>196</v>
      </c>
      <c r="I2023" s="83" t="s">
        <v>42</v>
      </c>
      <c r="J2023" s="84" t="s">
        <v>69</v>
      </c>
      <c r="K2023" s="88">
        <v>22</v>
      </c>
    </row>
    <row r="2024" spans="2:11" ht="60" customHeight="1">
      <c r="B2024" s="109"/>
      <c r="C2024" s="77" t="s">
        <v>94</v>
      </c>
      <c r="D2024" s="127">
        <v>42405</v>
      </c>
      <c r="E2024" s="79" t="s">
        <v>4030</v>
      </c>
      <c r="F2024" s="116">
        <v>1125.8</v>
      </c>
      <c r="G2024" s="81" t="s">
        <v>337</v>
      </c>
      <c r="H2024" s="79" t="s">
        <v>196</v>
      </c>
      <c r="I2024" s="83" t="s">
        <v>42</v>
      </c>
      <c r="J2024" s="84" t="s">
        <v>69</v>
      </c>
      <c r="K2024" s="88">
        <v>23</v>
      </c>
    </row>
    <row r="2025" spans="2:11" ht="52.5" customHeight="1">
      <c r="B2025" s="109"/>
      <c r="C2025" s="77" t="s">
        <v>58</v>
      </c>
      <c r="D2025" s="127" t="s">
        <v>4031</v>
      </c>
      <c r="E2025" s="120" t="s">
        <v>4032</v>
      </c>
      <c r="F2025" s="212">
        <v>97.5</v>
      </c>
      <c r="G2025" s="145" t="s">
        <v>109</v>
      </c>
      <c r="H2025" s="89" t="s">
        <v>60</v>
      </c>
      <c r="I2025" s="83" t="s">
        <v>42</v>
      </c>
      <c r="J2025" s="87" t="s">
        <v>69</v>
      </c>
      <c r="K2025" s="88">
        <v>24</v>
      </c>
    </row>
    <row r="2026" spans="2:11" ht="118" customHeight="1">
      <c r="B2026" s="109"/>
      <c r="C2026" s="77" t="s">
        <v>58</v>
      </c>
      <c r="D2026" s="78" t="s">
        <v>4033</v>
      </c>
      <c r="E2026" s="89" t="s">
        <v>4034</v>
      </c>
      <c r="F2026" s="212">
        <v>16656</v>
      </c>
      <c r="G2026" s="213" t="s">
        <v>4035</v>
      </c>
      <c r="H2026" s="79" t="s">
        <v>4036</v>
      </c>
      <c r="I2026" s="83" t="s">
        <v>42</v>
      </c>
      <c r="J2026" s="84" t="s">
        <v>65</v>
      </c>
      <c r="K2026" s="88">
        <v>25</v>
      </c>
    </row>
    <row r="2027" spans="2:11" ht="52.5" customHeight="1">
      <c r="B2027" s="109"/>
      <c r="C2027" s="77" t="s">
        <v>4037</v>
      </c>
      <c r="D2027" s="127">
        <v>42769</v>
      </c>
      <c r="E2027" s="120" t="s">
        <v>4038</v>
      </c>
      <c r="F2027" s="212">
        <v>500</v>
      </c>
      <c r="G2027" s="145" t="s">
        <v>225</v>
      </c>
      <c r="H2027" s="89" t="s">
        <v>914</v>
      </c>
      <c r="I2027" s="83" t="s">
        <v>65</v>
      </c>
      <c r="J2027" s="87" t="s">
        <v>69</v>
      </c>
      <c r="K2027" s="88">
        <v>26</v>
      </c>
    </row>
    <row r="2028" spans="2:11" ht="52.5" customHeight="1">
      <c r="B2028" s="109"/>
      <c r="C2028" s="77" t="s">
        <v>37</v>
      </c>
      <c r="D2028" s="127" t="s">
        <v>4039</v>
      </c>
      <c r="E2028" s="120" t="s">
        <v>4040</v>
      </c>
      <c r="F2028" s="212">
        <v>200.7</v>
      </c>
      <c r="G2028" s="145" t="s">
        <v>225</v>
      </c>
      <c r="H2028" s="89" t="s">
        <v>916</v>
      </c>
      <c r="I2028" s="83" t="s">
        <v>65</v>
      </c>
      <c r="J2028" s="87" t="s">
        <v>69</v>
      </c>
      <c r="K2028" s="88">
        <v>27</v>
      </c>
    </row>
    <row r="2029" spans="2:11" ht="60" customHeight="1">
      <c r="B2029" s="109"/>
      <c r="C2029" s="77" t="s">
        <v>784</v>
      </c>
      <c r="D2029" s="127">
        <v>42899</v>
      </c>
      <c r="E2029" s="120" t="s">
        <v>4041</v>
      </c>
      <c r="F2029" s="212">
        <v>1228.9000000000001</v>
      </c>
      <c r="G2029" s="81" t="s">
        <v>169</v>
      </c>
      <c r="H2029" s="89" t="s">
        <v>41</v>
      </c>
      <c r="I2029" s="83" t="s">
        <v>65</v>
      </c>
      <c r="J2029" s="87" t="s">
        <v>65</v>
      </c>
      <c r="K2029" s="88">
        <v>28</v>
      </c>
    </row>
    <row r="2030" spans="2:11" ht="52.5" customHeight="1">
      <c r="B2030" s="109"/>
      <c r="C2030" s="77" t="s">
        <v>784</v>
      </c>
      <c r="D2030" s="127">
        <v>42916</v>
      </c>
      <c r="E2030" s="120" t="s">
        <v>4042</v>
      </c>
      <c r="F2030" s="212">
        <v>184.87</v>
      </c>
      <c r="G2030" s="81" t="s">
        <v>225</v>
      </c>
      <c r="H2030" s="89" t="s">
        <v>41</v>
      </c>
      <c r="I2030" s="83" t="s">
        <v>65</v>
      </c>
      <c r="J2030" s="87" t="s">
        <v>69</v>
      </c>
      <c r="K2030" s="88">
        <v>29</v>
      </c>
    </row>
    <row r="2031" spans="2:11" ht="72" customHeight="1">
      <c r="B2031" s="109"/>
      <c r="C2031" s="77" t="s">
        <v>37</v>
      </c>
      <c r="D2031" s="127">
        <v>43245</v>
      </c>
      <c r="E2031" s="120" t="s">
        <v>4043</v>
      </c>
      <c r="F2031" s="212">
        <v>912</v>
      </c>
      <c r="G2031" s="81" t="s">
        <v>225</v>
      </c>
      <c r="H2031" s="89" t="s">
        <v>4044</v>
      </c>
      <c r="I2031" s="83" t="s">
        <v>65</v>
      </c>
      <c r="J2031" s="87" t="s">
        <v>65</v>
      </c>
      <c r="K2031" s="88">
        <v>30</v>
      </c>
    </row>
    <row r="2032" spans="2:11" ht="60" customHeight="1">
      <c r="B2032" s="109"/>
      <c r="C2032" s="77" t="s">
        <v>37</v>
      </c>
      <c r="D2032" s="127">
        <v>43284</v>
      </c>
      <c r="E2032" s="120" t="s">
        <v>4045</v>
      </c>
      <c r="F2032" s="212">
        <v>500</v>
      </c>
      <c r="G2032" s="81" t="s">
        <v>109</v>
      </c>
      <c r="H2032" s="89" t="s">
        <v>491</v>
      </c>
      <c r="I2032" s="83" t="s">
        <v>65</v>
      </c>
      <c r="J2032" s="87" t="s">
        <v>65</v>
      </c>
      <c r="K2032" s="88">
        <v>31</v>
      </c>
    </row>
    <row r="2033" spans="2:11" ht="256" customHeight="1">
      <c r="B2033" s="109"/>
      <c r="C2033" s="77" t="s">
        <v>110</v>
      </c>
      <c r="D2033" s="127" t="s">
        <v>4046</v>
      </c>
      <c r="E2033" s="120" t="s">
        <v>4047</v>
      </c>
      <c r="F2033" s="212">
        <v>47328.68</v>
      </c>
      <c r="G2033" s="81" t="s">
        <v>109</v>
      </c>
      <c r="H2033" s="89" t="s">
        <v>112</v>
      </c>
      <c r="I2033" s="83" t="s">
        <v>65</v>
      </c>
      <c r="J2033" s="87" t="s">
        <v>69</v>
      </c>
      <c r="K2033" s="88">
        <v>32</v>
      </c>
    </row>
    <row r="2034" spans="2:11" ht="60" customHeight="1">
      <c r="B2034" s="109"/>
      <c r="C2034" s="77" t="s">
        <v>37</v>
      </c>
      <c r="D2034" s="127">
        <v>43672</v>
      </c>
      <c r="E2034" s="120" t="s">
        <v>4048</v>
      </c>
      <c r="F2034" s="212">
        <v>222.7</v>
      </c>
      <c r="G2034" s="81" t="s">
        <v>225</v>
      </c>
      <c r="H2034" s="89" t="s">
        <v>493</v>
      </c>
      <c r="I2034" s="83" t="s">
        <v>65</v>
      </c>
      <c r="J2034" s="87" t="s">
        <v>69</v>
      </c>
      <c r="K2034" s="88">
        <v>33</v>
      </c>
    </row>
    <row r="2035" spans="2:11" ht="52.5" customHeight="1">
      <c r="B2035" s="109"/>
      <c r="C2035" s="77" t="s">
        <v>37</v>
      </c>
      <c r="D2035" s="127">
        <v>43707</v>
      </c>
      <c r="E2035" s="120" t="s">
        <v>4049</v>
      </c>
      <c r="F2035" s="212">
        <v>204.65</v>
      </c>
      <c r="G2035" s="81" t="s">
        <v>225</v>
      </c>
      <c r="H2035" s="89" t="s">
        <v>673</v>
      </c>
      <c r="I2035" s="83" t="s">
        <v>65</v>
      </c>
      <c r="J2035" s="87" t="s">
        <v>69</v>
      </c>
      <c r="K2035" s="88">
        <v>34</v>
      </c>
    </row>
    <row r="2036" spans="2:11" ht="60" customHeight="1">
      <c r="B2036" s="109"/>
      <c r="C2036" s="77" t="s">
        <v>37</v>
      </c>
      <c r="D2036" s="127">
        <v>43858</v>
      </c>
      <c r="E2036" s="120" t="s">
        <v>4050</v>
      </c>
      <c r="F2036" s="212">
        <v>181.4</v>
      </c>
      <c r="G2036" s="81" t="s">
        <v>4051</v>
      </c>
      <c r="H2036" s="89" t="s">
        <v>4052</v>
      </c>
      <c r="I2036" s="83" t="s">
        <v>65</v>
      </c>
      <c r="J2036" s="87" t="s">
        <v>69</v>
      </c>
      <c r="K2036" s="88">
        <v>35</v>
      </c>
    </row>
    <row r="2037" spans="2:11" ht="52.5" customHeight="1">
      <c r="B2037" s="109"/>
      <c r="C2037" s="77" t="s">
        <v>127</v>
      </c>
      <c r="D2037" s="127">
        <v>43903</v>
      </c>
      <c r="E2037" s="120" t="s">
        <v>4053</v>
      </c>
      <c r="F2037" s="212">
        <v>258.89999999999998</v>
      </c>
      <c r="G2037" s="81" t="s">
        <v>1706</v>
      </c>
      <c r="H2037" s="89" t="s">
        <v>4054</v>
      </c>
      <c r="I2037" s="83" t="s">
        <v>65</v>
      </c>
      <c r="J2037" s="87" t="s">
        <v>69</v>
      </c>
      <c r="K2037" s="88">
        <v>4</v>
      </c>
    </row>
    <row r="2038" spans="2:11" ht="52.5" customHeight="1">
      <c r="B2038" s="109"/>
      <c r="C2038" s="77" t="s">
        <v>37</v>
      </c>
      <c r="D2038" s="127">
        <v>43959</v>
      </c>
      <c r="E2038" s="120" t="s">
        <v>4055</v>
      </c>
      <c r="F2038" s="212">
        <v>100</v>
      </c>
      <c r="G2038" s="81" t="s">
        <v>4051</v>
      </c>
      <c r="H2038" s="89" t="s">
        <v>4056</v>
      </c>
      <c r="I2038" s="83" t="s">
        <v>65</v>
      </c>
      <c r="J2038" s="87" t="s">
        <v>69</v>
      </c>
      <c r="K2038" s="88">
        <v>36</v>
      </c>
    </row>
    <row r="2039" spans="2:11" ht="52.5" customHeight="1">
      <c r="B2039" s="109"/>
      <c r="C2039" s="77" t="s">
        <v>37</v>
      </c>
      <c r="D2039" s="127">
        <v>43959</v>
      </c>
      <c r="E2039" s="120" t="s">
        <v>4057</v>
      </c>
      <c r="F2039" s="212">
        <v>508</v>
      </c>
      <c r="G2039" s="81" t="s">
        <v>1706</v>
      </c>
      <c r="H2039" s="89" t="s">
        <v>4056</v>
      </c>
      <c r="I2039" s="83" t="s">
        <v>65</v>
      </c>
      <c r="J2039" s="87" t="s">
        <v>69</v>
      </c>
      <c r="K2039" s="88">
        <v>36</v>
      </c>
    </row>
    <row r="2040" spans="2:11" ht="52.5" customHeight="1">
      <c r="B2040" s="109"/>
      <c r="C2040" s="77" t="s">
        <v>37</v>
      </c>
      <c r="D2040" s="127">
        <v>43973</v>
      </c>
      <c r="E2040" s="120" t="s">
        <v>4058</v>
      </c>
      <c r="F2040" s="212">
        <v>1057</v>
      </c>
      <c r="G2040" s="81" t="s">
        <v>243</v>
      </c>
      <c r="H2040" s="89" t="s">
        <v>139</v>
      </c>
      <c r="I2040" s="83" t="s">
        <v>65</v>
      </c>
      <c r="J2040" s="87" t="s">
        <v>69</v>
      </c>
      <c r="K2040" s="88">
        <v>37</v>
      </c>
    </row>
    <row r="2041" spans="2:11" ht="52.5" customHeight="1">
      <c r="B2041" s="109"/>
      <c r="C2041" s="77" t="s">
        <v>37</v>
      </c>
      <c r="D2041" s="127">
        <v>44015</v>
      </c>
      <c r="E2041" s="120" t="s">
        <v>4059</v>
      </c>
      <c r="F2041" s="212">
        <v>105.8</v>
      </c>
      <c r="G2041" s="81" t="s">
        <v>243</v>
      </c>
      <c r="H2041" s="89" t="s">
        <v>139</v>
      </c>
      <c r="I2041" s="83" t="s">
        <v>65</v>
      </c>
      <c r="J2041" s="87" t="s">
        <v>65</v>
      </c>
      <c r="K2041" s="88">
        <v>38</v>
      </c>
    </row>
    <row r="2042" spans="2:11" ht="72" customHeight="1">
      <c r="B2042" s="109"/>
      <c r="C2042" s="77" t="s">
        <v>37</v>
      </c>
      <c r="D2042" s="127">
        <v>44033</v>
      </c>
      <c r="E2042" s="120" t="s">
        <v>4060</v>
      </c>
      <c r="F2042" s="212">
        <v>286.85000000000002</v>
      </c>
      <c r="G2042" s="81" t="s">
        <v>129</v>
      </c>
      <c r="H2042" s="89" t="s">
        <v>183</v>
      </c>
      <c r="I2042" s="83" t="s">
        <v>65</v>
      </c>
      <c r="J2042" s="87" t="s">
        <v>69</v>
      </c>
      <c r="K2042" s="88">
        <v>39</v>
      </c>
    </row>
    <row r="2043" spans="2:11" ht="52.5" customHeight="1">
      <c r="B2043" s="109"/>
      <c r="C2043" s="77" t="s">
        <v>130</v>
      </c>
      <c r="D2043" s="127">
        <v>44043</v>
      </c>
      <c r="E2043" s="120" t="s">
        <v>4061</v>
      </c>
      <c r="F2043" s="212">
        <v>953.25</v>
      </c>
      <c r="G2043" s="81" t="s">
        <v>124</v>
      </c>
      <c r="H2043" s="89" t="s">
        <v>257</v>
      </c>
      <c r="I2043" s="83" t="s">
        <v>65</v>
      </c>
      <c r="J2043" s="87" t="s">
        <v>69</v>
      </c>
      <c r="K2043" s="88">
        <v>40</v>
      </c>
    </row>
    <row r="2044" spans="2:11" ht="60" customHeight="1">
      <c r="B2044" s="109"/>
      <c r="C2044" s="77" t="s">
        <v>127</v>
      </c>
      <c r="D2044" s="127">
        <v>44085</v>
      </c>
      <c r="E2044" s="120" t="s">
        <v>4062</v>
      </c>
      <c r="F2044" s="212">
        <v>1095.7</v>
      </c>
      <c r="G2044" s="81" t="s">
        <v>129</v>
      </c>
      <c r="H2044" s="89" t="s">
        <v>1280</v>
      </c>
      <c r="I2044" s="83" t="s">
        <v>65</v>
      </c>
      <c r="J2044" s="87" t="s">
        <v>69</v>
      </c>
      <c r="K2044" s="88">
        <v>5</v>
      </c>
    </row>
    <row r="2045" spans="2:11" ht="52.5" customHeight="1">
      <c r="B2045" s="109"/>
      <c r="C2045" s="77" t="s">
        <v>37</v>
      </c>
      <c r="D2045" s="127" t="s">
        <v>4063</v>
      </c>
      <c r="E2045" s="120" t="s">
        <v>4064</v>
      </c>
      <c r="F2045" s="212">
        <v>506.6</v>
      </c>
      <c r="G2045" s="81" t="s">
        <v>165</v>
      </c>
      <c r="H2045" s="89" t="s">
        <v>254</v>
      </c>
      <c r="I2045" s="83" t="s">
        <v>69</v>
      </c>
      <c r="J2045" s="87" t="s">
        <v>65</v>
      </c>
      <c r="K2045" s="88">
        <v>41</v>
      </c>
    </row>
    <row r="2046" spans="2:11" ht="52.5" customHeight="1">
      <c r="B2046" s="109"/>
      <c r="C2046" s="77" t="s">
        <v>133</v>
      </c>
      <c r="D2046" s="127">
        <v>44264</v>
      </c>
      <c r="E2046" s="120" t="s">
        <v>4065</v>
      </c>
      <c r="F2046" s="212">
        <v>62.6</v>
      </c>
      <c r="G2046" s="81" t="s">
        <v>124</v>
      </c>
      <c r="H2046" s="89" t="s">
        <v>257</v>
      </c>
      <c r="I2046" s="83" t="s">
        <v>65</v>
      </c>
      <c r="J2046" s="87" t="s">
        <v>69</v>
      </c>
      <c r="K2046" s="88">
        <v>42</v>
      </c>
    </row>
    <row r="2047" spans="2:11" ht="95.15" customHeight="1">
      <c r="B2047" s="109"/>
      <c r="C2047" s="77" t="s">
        <v>37</v>
      </c>
      <c r="D2047" s="127" t="s">
        <v>4066</v>
      </c>
      <c r="E2047" s="120" t="s">
        <v>4067</v>
      </c>
      <c r="F2047" s="212">
        <v>7518.3</v>
      </c>
      <c r="G2047" s="81" t="s">
        <v>165</v>
      </c>
      <c r="H2047" s="89" t="s">
        <v>257</v>
      </c>
      <c r="I2047" s="83" t="s">
        <v>65</v>
      </c>
      <c r="J2047" s="87" t="s">
        <v>69</v>
      </c>
      <c r="K2047" s="88">
        <v>43</v>
      </c>
    </row>
    <row r="2048" spans="2:11" ht="52.5" customHeight="1">
      <c r="B2048" s="109"/>
      <c r="C2048" s="77" t="s">
        <v>37</v>
      </c>
      <c r="D2048" s="127">
        <v>44495</v>
      </c>
      <c r="E2048" s="120" t="s">
        <v>4068</v>
      </c>
      <c r="F2048" s="212">
        <v>1123.0999999999999</v>
      </c>
      <c r="G2048" s="81" t="s">
        <v>63</v>
      </c>
      <c r="H2048" s="89" t="s">
        <v>162</v>
      </c>
      <c r="I2048" s="83" t="s">
        <v>65</v>
      </c>
      <c r="J2048" s="87" t="s">
        <v>65</v>
      </c>
      <c r="K2048" s="88">
        <v>44</v>
      </c>
    </row>
    <row r="2049" spans="2:11" ht="52.5" customHeight="1">
      <c r="B2049" s="109"/>
      <c r="C2049" s="77" t="s">
        <v>130</v>
      </c>
      <c r="D2049" s="127">
        <v>44551</v>
      </c>
      <c r="E2049" s="120" t="s">
        <v>4069</v>
      </c>
      <c r="F2049" s="212">
        <v>65.08</v>
      </c>
      <c r="G2049" s="81" t="s">
        <v>124</v>
      </c>
      <c r="H2049" s="89" t="s">
        <v>162</v>
      </c>
      <c r="I2049" s="83" t="s">
        <v>65</v>
      </c>
      <c r="J2049" s="87" t="s">
        <v>69</v>
      </c>
      <c r="K2049" s="88">
        <v>45</v>
      </c>
    </row>
    <row r="2050" spans="2:11" ht="52.5" customHeight="1">
      <c r="B2050" s="109"/>
      <c r="C2050" s="77" t="s">
        <v>37</v>
      </c>
      <c r="D2050" s="127">
        <v>44596</v>
      </c>
      <c r="E2050" s="120" t="s">
        <v>4070</v>
      </c>
      <c r="F2050" s="212">
        <v>27.4</v>
      </c>
      <c r="G2050" s="81" t="s">
        <v>129</v>
      </c>
      <c r="H2050" s="89" t="s">
        <v>1142</v>
      </c>
      <c r="I2050" s="83" t="s">
        <v>65</v>
      </c>
      <c r="J2050" s="87" t="s">
        <v>69</v>
      </c>
      <c r="K2050" s="88">
        <v>46</v>
      </c>
    </row>
    <row r="2051" spans="2:11" ht="52.5" customHeight="1">
      <c r="B2051" s="109"/>
      <c r="C2051" s="77" t="s">
        <v>127</v>
      </c>
      <c r="D2051" s="127" t="s">
        <v>4071</v>
      </c>
      <c r="E2051" s="120" t="s">
        <v>4072</v>
      </c>
      <c r="F2051" s="212">
        <v>37.799999999999997</v>
      </c>
      <c r="G2051" s="81" t="s">
        <v>63</v>
      </c>
      <c r="H2051" s="89" t="s">
        <v>162</v>
      </c>
      <c r="I2051" s="83" t="s">
        <v>65</v>
      </c>
      <c r="J2051" s="87" t="s">
        <v>69</v>
      </c>
      <c r="K2051" s="88">
        <v>6</v>
      </c>
    </row>
    <row r="2052" spans="2:11" ht="63" customHeight="1">
      <c r="B2052" s="94"/>
      <c r="C2052" s="77" t="s">
        <v>37</v>
      </c>
      <c r="D2052" s="127">
        <v>45265</v>
      </c>
      <c r="E2052" s="120" t="s">
        <v>4073</v>
      </c>
      <c r="F2052" s="212">
        <v>372.05</v>
      </c>
      <c r="G2052" s="81" t="s">
        <v>129</v>
      </c>
      <c r="H2052" s="89" t="s">
        <v>4074</v>
      </c>
      <c r="I2052" s="83" t="s">
        <v>65</v>
      </c>
      <c r="J2052" s="87" t="s">
        <v>65</v>
      </c>
      <c r="K2052" s="88">
        <v>48</v>
      </c>
    </row>
    <row r="2053" spans="2:11" ht="52.5" customHeight="1">
      <c r="B2053" s="94"/>
      <c r="C2053" s="77" t="s">
        <v>133</v>
      </c>
      <c r="D2053" s="127">
        <v>45265</v>
      </c>
      <c r="E2053" s="120" t="s">
        <v>4075</v>
      </c>
      <c r="F2053" s="212">
        <v>49973.26</v>
      </c>
      <c r="G2053" s="81" t="s">
        <v>126</v>
      </c>
      <c r="H2053" s="89" t="s">
        <v>503</v>
      </c>
      <c r="I2053" s="83" t="s">
        <v>65</v>
      </c>
      <c r="J2053" s="87" t="s">
        <v>69</v>
      </c>
      <c r="K2053" s="88">
        <v>49</v>
      </c>
    </row>
    <row r="2054" spans="2:11" ht="52.5" customHeight="1">
      <c r="B2054" s="94"/>
      <c r="C2054" s="77" t="s">
        <v>127</v>
      </c>
      <c r="D2054" s="127" t="s">
        <v>1323</v>
      </c>
      <c r="E2054" s="120" t="s">
        <v>4076</v>
      </c>
      <c r="F2054" s="212">
        <v>100</v>
      </c>
      <c r="G2054" s="81" t="s">
        <v>4077</v>
      </c>
      <c r="H2054" s="89" t="s">
        <v>4078</v>
      </c>
      <c r="I2054" s="83" t="s">
        <v>65</v>
      </c>
      <c r="J2054" s="87" t="s">
        <v>69</v>
      </c>
      <c r="K2054" s="88">
        <v>7</v>
      </c>
    </row>
    <row r="2055" spans="2:11" ht="72" customHeight="1">
      <c r="B2055" s="94"/>
      <c r="C2055" s="77" t="s">
        <v>37</v>
      </c>
      <c r="D2055" s="127" t="s">
        <v>4079</v>
      </c>
      <c r="E2055" s="120" t="s">
        <v>4080</v>
      </c>
      <c r="F2055" s="212">
        <v>236</v>
      </c>
      <c r="G2055" s="81" t="s">
        <v>4081</v>
      </c>
      <c r="H2055" s="89" t="s">
        <v>4082</v>
      </c>
      <c r="I2055" s="83" t="s">
        <v>65</v>
      </c>
      <c r="J2055" s="87" t="s">
        <v>69</v>
      </c>
      <c r="K2055" s="88">
        <v>50</v>
      </c>
    </row>
    <row r="2056" spans="2:11" ht="53.25" customHeight="1">
      <c r="B2056" s="94"/>
      <c r="C2056" s="77" t="s">
        <v>37</v>
      </c>
      <c r="D2056" s="127" t="s">
        <v>4083</v>
      </c>
      <c r="E2056" s="120" t="s">
        <v>4084</v>
      </c>
      <c r="F2056" s="212">
        <v>57.35</v>
      </c>
      <c r="G2056" s="81" t="s">
        <v>4085</v>
      </c>
      <c r="H2056" s="89" t="s">
        <v>4086</v>
      </c>
      <c r="I2056" s="83" t="s">
        <v>65</v>
      </c>
      <c r="J2056" s="87" t="s">
        <v>69</v>
      </c>
      <c r="K2056" s="88">
        <v>51</v>
      </c>
    </row>
    <row r="2057" spans="2:11" ht="53.25" customHeight="1">
      <c r="B2057" s="94"/>
      <c r="C2057" s="77" t="s">
        <v>37</v>
      </c>
      <c r="D2057" s="127" t="s">
        <v>1335</v>
      </c>
      <c r="E2057" s="120" t="s">
        <v>4087</v>
      </c>
      <c r="F2057" s="212">
        <v>100</v>
      </c>
      <c r="G2057" s="81" t="s">
        <v>4088</v>
      </c>
      <c r="H2057" s="89" t="s">
        <v>1339</v>
      </c>
      <c r="I2057" s="83" t="s">
        <v>69</v>
      </c>
      <c r="J2057" s="87" t="s">
        <v>65</v>
      </c>
      <c r="K2057" s="88">
        <v>52</v>
      </c>
    </row>
    <row r="2058" spans="2:11" ht="53.25" customHeight="1">
      <c r="B2058" s="94"/>
      <c r="C2058" s="77" t="s">
        <v>37</v>
      </c>
      <c r="D2058" s="127" t="s">
        <v>1335</v>
      </c>
      <c r="E2058" s="120" t="s">
        <v>4089</v>
      </c>
      <c r="F2058" s="212">
        <v>300</v>
      </c>
      <c r="G2058" s="81" t="s">
        <v>4088</v>
      </c>
      <c r="H2058" s="89" t="s">
        <v>1339</v>
      </c>
      <c r="I2058" s="83" t="s">
        <v>65</v>
      </c>
      <c r="J2058" s="87" t="s">
        <v>65</v>
      </c>
      <c r="K2058" s="88">
        <v>53</v>
      </c>
    </row>
    <row r="2059" spans="2:11" ht="53.25" customHeight="1">
      <c r="B2059" s="94"/>
      <c r="C2059" s="77" t="s">
        <v>37</v>
      </c>
      <c r="D2059" s="127" t="s">
        <v>4090</v>
      </c>
      <c r="E2059" s="120" t="s">
        <v>4091</v>
      </c>
      <c r="F2059" s="212">
        <v>175.6</v>
      </c>
      <c r="G2059" s="81" t="s">
        <v>4092</v>
      </c>
      <c r="H2059" s="89" t="s">
        <v>4093</v>
      </c>
      <c r="I2059" s="83" t="s">
        <v>65</v>
      </c>
      <c r="J2059" s="87" t="s">
        <v>69</v>
      </c>
      <c r="K2059" s="88">
        <v>54</v>
      </c>
    </row>
    <row r="2060" spans="2:11" ht="53.15" customHeight="1">
      <c r="B2060" s="94"/>
      <c r="C2060" s="77" t="s">
        <v>37</v>
      </c>
      <c r="D2060" s="127" t="s">
        <v>9473</v>
      </c>
      <c r="E2060" s="120" t="s">
        <v>4094</v>
      </c>
      <c r="F2060" s="212">
        <v>800</v>
      </c>
      <c r="G2060" s="81" t="s">
        <v>165</v>
      </c>
      <c r="H2060" s="89" t="s">
        <v>4095</v>
      </c>
      <c r="I2060" s="83" t="s">
        <v>65</v>
      </c>
      <c r="J2060" s="87" t="s">
        <v>65</v>
      </c>
      <c r="K2060" s="88">
        <v>55</v>
      </c>
    </row>
    <row r="2061" spans="2:11" ht="107.25" customHeight="1">
      <c r="B2061" s="94"/>
      <c r="C2061" s="77" t="s">
        <v>37</v>
      </c>
      <c r="D2061" s="127" t="s">
        <v>4096</v>
      </c>
      <c r="E2061" s="120" t="s">
        <v>4097</v>
      </c>
      <c r="F2061" s="212">
        <v>839.6</v>
      </c>
      <c r="G2061" s="81" t="s">
        <v>4098</v>
      </c>
      <c r="H2061" s="89" t="s">
        <v>4099</v>
      </c>
      <c r="I2061" s="83" t="s">
        <v>65</v>
      </c>
      <c r="J2061" s="87" t="s">
        <v>69</v>
      </c>
      <c r="K2061" s="88">
        <v>56</v>
      </c>
    </row>
    <row r="2062" spans="2:11" ht="53.5" customHeight="1">
      <c r="B2062" s="94"/>
      <c r="C2062" s="77" t="s">
        <v>37</v>
      </c>
      <c r="D2062" s="127">
        <v>45961</v>
      </c>
      <c r="E2062" s="120" t="s">
        <v>4100</v>
      </c>
      <c r="F2062" s="212">
        <v>2382.1999999999998</v>
      </c>
      <c r="G2062" s="81" t="s">
        <v>243</v>
      </c>
      <c r="H2062" s="89" t="s">
        <v>122</v>
      </c>
      <c r="I2062" s="83" t="s">
        <v>65</v>
      </c>
      <c r="J2062" s="87" t="s">
        <v>65</v>
      </c>
      <c r="K2062" s="88">
        <v>57</v>
      </c>
    </row>
    <row r="2063" spans="2:11" ht="53.5" customHeight="1">
      <c r="B2063" s="94"/>
      <c r="C2063" s="77" t="s">
        <v>37</v>
      </c>
      <c r="D2063" s="127" t="s">
        <v>4101</v>
      </c>
      <c r="E2063" s="120" t="s">
        <v>4102</v>
      </c>
      <c r="F2063" s="212">
        <v>1596.96</v>
      </c>
      <c r="G2063" s="81" t="s">
        <v>165</v>
      </c>
      <c r="H2063" s="89" t="s">
        <v>4103</v>
      </c>
      <c r="I2063" s="83" t="s">
        <v>65</v>
      </c>
      <c r="J2063" s="87" t="s">
        <v>65</v>
      </c>
      <c r="K2063" s="88">
        <v>58</v>
      </c>
    </row>
    <row r="2064" spans="2:11" ht="53.5" customHeight="1">
      <c r="B2064" s="95"/>
      <c r="C2064" s="77" t="s">
        <v>37</v>
      </c>
      <c r="D2064" s="127" t="s">
        <v>9388</v>
      </c>
      <c r="E2064" s="120" t="s">
        <v>9391</v>
      </c>
      <c r="F2064" s="212">
        <v>148.6</v>
      </c>
      <c r="G2064" s="81" t="s">
        <v>9389</v>
      </c>
      <c r="H2064" s="89" t="s">
        <v>9390</v>
      </c>
      <c r="I2064" s="83" t="s">
        <v>69</v>
      </c>
      <c r="J2064" s="87" t="s">
        <v>65</v>
      </c>
      <c r="K2064" s="88">
        <v>59</v>
      </c>
    </row>
    <row r="2065" spans="1:11" ht="52.5" customHeight="1">
      <c r="A2065" s="46"/>
      <c r="B2065" s="108" t="s">
        <v>9507</v>
      </c>
      <c r="C2065" s="77" t="s">
        <v>58</v>
      </c>
      <c r="D2065" s="78" t="s">
        <v>4104</v>
      </c>
      <c r="E2065" s="79" t="s">
        <v>4105</v>
      </c>
      <c r="F2065" s="80">
        <v>2292.92</v>
      </c>
      <c r="G2065" s="81" t="s">
        <v>165</v>
      </c>
      <c r="H2065" s="82" t="s">
        <v>3902</v>
      </c>
      <c r="I2065" s="83" t="s">
        <v>42</v>
      </c>
      <c r="J2065" s="84" t="s">
        <v>69</v>
      </c>
      <c r="K2065" s="88">
        <v>1</v>
      </c>
    </row>
    <row r="2066" spans="1:11" ht="52.5" customHeight="1">
      <c r="A2066" s="44"/>
      <c r="B2066" s="109"/>
      <c r="C2066" s="77" t="s">
        <v>58</v>
      </c>
      <c r="D2066" s="78">
        <v>41194</v>
      </c>
      <c r="E2066" s="79" t="s">
        <v>4106</v>
      </c>
      <c r="F2066" s="80">
        <v>7196</v>
      </c>
      <c r="G2066" s="81" t="s">
        <v>40</v>
      </c>
      <c r="H2066" s="82" t="s">
        <v>4107</v>
      </c>
      <c r="I2066" s="83" t="s">
        <v>42</v>
      </c>
      <c r="J2066" s="84" t="s">
        <v>69</v>
      </c>
      <c r="K2066" s="88">
        <v>2</v>
      </c>
    </row>
    <row r="2067" spans="1:11" ht="52.5" customHeight="1">
      <c r="A2067" s="44"/>
      <c r="B2067" s="109"/>
      <c r="C2067" s="77" t="s">
        <v>58</v>
      </c>
      <c r="D2067" s="78" t="s">
        <v>4108</v>
      </c>
      <c r="E2067" s="79" t="s">
        <v>4109</v>
      </c>
      <c r="F2067" s="80">
        <v>32794</v>
      </c>
      <c r="G2067" s="81" t="s">
        <v>40</v>
      </c>
      <c r="H2067" s="82" t="s">
        <v>98</v>
      </c>
      <c r="I2067" s="83" t="s">
        <v>42</v>
      </c>
      <c r="J2067" s="84" t="s">
        <v>65</v>
      </c>
      <c r="K2067" s="88">
        <v>3</v>
      </c>
    </row>
    <row r="2068" spans="1:11" ht="72" customHeight="1">
      <c r="A2068" s="44"/>
      <c r="B2068" s="109"/>
      <c r="C2068" s="77" t="s">
        <v>58</v>
      </c>
      <c r="D2068" s="78">
        <v>41222</v>
      </c>
      <c r="E2068" s="79" t="s">
        <v>4110</v>
      </c>
      <c r="F2068" s="80">
        <v>236</v>
      </c>
      <c r="G2068" s="81" t="s">
        <v>243</v>
      </c>
      <c r="H2068" s="82" t="s">
        <v>4111</v>
      </c>
      <c r="I2068" s="83" t="s">
        <v>42</v>
      </c>
      <c r="J2068" s="84" t="s">
        <v>69</v>
      </c>
      <c r="K2068" s="88">
        <v>4</v>
      </c>
    </row>
    <row r="2069" spans="1:11" ht="52.5" customHeight="1">
      <c r="A2069" s="44"/>
      <c r="B2069" s="109"/>
      <c r="C2069" s="77" t="s">
        <v>58</v>
      </c>
      <c r="D2069" s="78">
        <v>41229</v>
      </c>
      <c r="E2069" s="79" t="s">
        <v>4112</v>
      </c>
      <c r="F2069" s="80">
        <v>376</v>
      </c>
      <c r="G2069" s="81" t="s">
        <v>199</v>
      </c>
      <c r="H2069" s="82" t="s">
        <v>112</v>
      </c>
      <c r="I2069" s="83" t="s">
        <v>42</v>
      </c>
      <c r="J2069" s="84" t="s">
        <v>69</v>
      </c>
      <c r="K2069" s="88">
        <v>5</v>
      </c>
    </row>
    <row r="2070" spans="1:11" ht="52.5" customHeight="1">
      <c r="A2070" s="44"/>
      <c r="B2070" s="109"/>
      <c r="C2070" s="77" t="s">
        <v>58</v>
      </c>
      <c r="D2070" s="78">
        <v>41493</v>
      </c>
      <c r="E2070" s="79" t="s">
        <v>4113</v>
      </c>
      <c r="F2070" s="80">
        <v>162.80000000000001</v>
      </c>
      <c r="G2070" s="81" t="s">
        <v>653</v>
      </c>
      <c r="H2070" s="82" t="s">
        <v>76</v>
      </c>
      <c r="I2070" s="83" t="s">
        <v>42</v>
      </c>
      <c r="J2070" s="84" t="s">
        <v>69</v>
      </c>
      <c r="K2070" s="88">
        <v>6</v>
      </c>
    </row>
    <row r="2071" spans="1:11" ht="52.5" customHeight="1">
      <c r="A2071" s="44"/>
      <c r="B2071" s="109"/>
      <c r="C2071" s="77" t="s">
        <v>58</v>
      </c>
      <c r="D2071" s="78">
        <v>41815</v>
      </c>
      <c r="E2071" s="79" t="s">
        <v>4114</v>
      </c>
      <c r="F2071" s="80">
        <v>6192.51</v>
      </c>
      <c r="G2071" s="81" t="s">
        <v>79</v>
      </c>
      <c r="H2071" s="82" t="s">
        <v>746</v>
      </c>
      <c r="I2071" s="83" t="s">
        <v>42</v>
      </c>
      <c r="J2071" s="84" t="s">
        <v>69</v>
      </c>
      <c r="K2071" s="88">
        <v>7</v>
      </c>
    </row>
    <row r="2072" spans="1:11" ht="52.5" customHeight="1">
      <c r="A2072" s="44"/>
      <c r="B2072" s="109"/>
      <c r="C2072" s="77" t="s">
        <v>58</v>
      </c>
      <c r="D2072" s="78">
        <v>42060</v>
      </c>
      <c r="E2072" s="79" t="s">
        <v>4115</v>
      </c>
      <c r="F2072" s="80">
        <v>330.87</v>
      </c>
      <c r="G2072" s="81" t="s">
        <v>79</v>
      </c>
      <c r="H2072" s="82" t="s">
        <v>4116</v>
      </c>
      <c r="I2072" s="83" t="s">
        <v>42</v>
      </c>
      <c r="J2072" s="84" t="s">
        <v>69</v>
      </c>
      <c r="K2072" s="88">
        <v>10</v>
      </c>
    </row>
    <row r="2073" spans="1:11" ht="52.5" customHeight="1">
      <c r="A2073" s="44"/>
      <c r="B2073" s="109"/>
      <c r="C2073" s="77" t="s">
        <v>58</v>
      </c>
      <c r="D2073" s="78">
        <v>42068</v>
      </c>
      <c r="E2073" s="79" t="s">
        <v>4117</v>
      </c>
      <c r="F2073" s="80">
        <v>176.55</v>
      </c>
      <c r="G2073" s="81" t="s">
        <v>79</v>
      </c>
      <c r="H2073" s="82" t="s">
        <v>4116</v>
      </c>
      <c r="I2073" s="83" t="s">
        <v>42</v>
      </c>
      <c r="J2073" s="84" t="s">
        <v>69</v>
      </c>
      <c r="K2073" s="88">
        <v>11</v>
      </c>
    </row>
    <row r="2074" spans="1:11" ht="52.5" customHeight="1">
      <c r="A2074" s="44"/>
      <c r="B2074" s="109"/>
      <c r="C2074" s="77" t="s">
        <v>58</v>
      </c>
      <c r="D2074" s="78">
        <v>42186</v>
      </c>
      <c r="E2074" s="79" t="s">
        <v>4118</v>
      </c>
      <c r="F2074" s="80">
        <v>2450.41</v>
      </c>
      <c r="G2074" s="81" t="s">
        <v>79</v>
      </c>
      <c r="H2074" s="82" t="s">
        <v>60</v>
      </c>
      <c r="I2074" s="83" t="s">
        <v>42</v>
      </c>
      <c r="J2074" s="87" t="s">
        <v>69</v>
      </c>
      <c r="K2074" s="88">
        <v>12</v>
      </c>
    </row>
    <row r="2075" spans="1:11" ht="52.5" customHeight="1">
      <c r="A2075" s="44"/>
      <c r="B2075" s="109"/>
      <c r="C2075" s="77" t="s">
        <v>58</v>
      </c>
      <c r="D2075" s="78">
        <v>42222</v>
      </c>
      <c r="E2075" s="79" t="s">
        <v>4119</v>
      </c>
      <c r="F2075" s="80">
        <v>319.19</v>
      </c>
      <c r="G2075" s="81" t="s">
        <v>309</v>
      </c>
      <c r="H2075" s="82" t="s">
        <v>4120</v>
      </c>
      <c r="I2075" s="83" t="s">
        <v>42</v>
      </c>
      <c r="J2075" s="84" t="s">
        <v>69</v>
      </c>
      <c r="K2075" s="88">
        <v>13</v>
      </c>
    </row>
    <row r="2076" spans="1:11" ht="82.5" customHeight="1">
      <c r="A2076" s="44"/>
      <c r="B2076" s="109"/>
      <c r="C2076" s="77" t="s">
        <v>58</v>
      </c>
      <c r="D2076" s="78">
        <v>42396</v>
      </c>
      <c r="E2076" s="89" t="s">
        <v>4121</v>
      </c>
      <c r="F2076" s="212">
        <v>3605.37</v>
      </c>
      <c r="G2076" s="145" t="s">
        <v>109</v>
      </c>
      <c r="H2076" s="89" t="s">
        <v>4122</v>
      </c>
      <c r="I2076" s="83" t="s">
        <v>42</v>
      </c>
      <c r="J2076" s="84" t="s">
        <v>69</v>
      </c>
      <c r="K2076" s="88">
        <v>14</v>
      </c>
    </row>
    <row r="2077" spans="1:11" ht="52.5" customHeight="1">
      <c r="A2077" s="44"/>
      <c r="B2077" s="109"/>
      <c r="C2077" s="77" t="s">
        <v>58</v>
      </c>
      <c r="D2077" s="78">
        <v>42513</v>
      </c>
      <c r="E2077" s="89" t="s">
        <v>4123</v>
      </c>
      <c r="F2077" s="212">
        <v>3825.4</v>
      </c>
      <c r="G2077" s="145" t="s">
        <v>109</v>
      </c>
      <c r="H2077" s="79" t="s">
        <v>196</v>
      </c>
      <c r="I2077" s="83" t="s">
        <v>42</v>
      </c>
      <c r="J2077" s="84" t="s">
        <v>69</v>
      </c>
      <c r="K2077" s="88">
        <v>15</v>
      </c>
    </row>
    <row r="2078" spans="1:11" ht="52.5" customHeight="1">
      <c r="A2078" s="44"/>
      <c r="B2078" s="109"/>
      <c r="C2078" s="77" t="s">
        <v>58</v>
      </c>
      <c r="D2078" s="78">
        <v>42552</v>
      </c>
      <c r="E2078" s="89" t="s">
        <v>4124</v>
      </c>
      <c r="F2078" s="212">
        <v>200</v>
      </c>
      <c r="G2078" s="145" t="s">
        <v>109</v>
      </c>
      <c r="H2078" s="79" t="s">
        <v>196</v>
      </c>
      <c r="I2078" s="83" t="s">
        <v>42</v>
      </c>
      <c r="J2078" s="84" t="s">
        <v>69</v>
      </c>
      <c r="K2078" s="88">
        <v>16</v>
      </c>
    </row>
    <row r="2079" spans="1:11" ht="52.5" customHeight="1">
      <c r="A2079" s="44"/>
      <c r="B2079" s="109"/>
      <c r="C2079" s="77" t="s">
        <v>58</v>
      </c>
      <c r="D2079" s="78" t="s">
        <v>4125</v>
      </c>
      <c r="E2079" s="89" t="s">
        <v>4126</v>
      </c>
      <c r="F2079" s="212">
        <v>12586.62</v>
      </c>
      <c r="G2079" s="145" t="s">
        <v>97</v>
      </c>
      <c r="H2079" s="79" t="s">
        <v>3419</v>
      </c>
      <c r="I2079" s="83" t="s">
        <v>42</v>
      </c>
      <c r="J2079" s="87" t="s">
        <v>65</v>
      </c>
      <c r="K2079" s="88">
        <v>17</v>
      </c>
    </row>
    <row r="2080" spans="1:11" ht="52.5" customHeight="1">
      <c r="A2080" s="44"/>
      <c r="B2080" s="109"/>
      <c r="C2080" s="77" t="s">
        <v>37</v>
      </c>
      <c r="D2080" s="78">
        <v>42788</v>
      </c>
      <c r="E2080" s="89" t="s">
        <v>4127</v>
      </c>
      <c r="F2080" s="212">
        <v>12092.011949</v>
      </c>
      <c r="G2080" s="145" t="s">
        <v>109</v>
      </c>
      <c r="H2080" s="79" t="s">
        <v>1680</v>
      </c>
      <c r="I2080" s="83" t="s">
        <v>65</v>
      </c>
      <c r="J2080" s="84" t="s">
        <v>69</v>
      </c>
      <c r="K2080" s="88">
        <v>18</v>
      </c>
    </row>
    <row r="2081" spans="1:11" ht="52.5" customHeight="1">
      <c r="A2081" s="44"/>
      <c r="B2081" s="109"/>
      <c r="C2081" s="77" t="s">
        <v>37</v>
      </c>
      <c r="D2081" s="78" t="s">
        <v>4128</v>
      </c>
      <c r="E2081" s="89" t="s">
        <v>4129</v>
      </c>
      <c r="F2081" s="212">
        <v>544.55999999999995</v>
      </c>
      <c r="G2081" s="145" t="s">
        <v>109</v>
      </c>
      <c r="H2081" s="79" t="s">
        <v>4130</v>
      </c>
      <c r="I2081" s="83" t="s">
        <v>65</v>
      </c>
      <c r="J2081" s="84" t="s">
        <v>69</v>
      </c>
      <c r="K2081" s="88">
        <v>19</v>
      </c>
    </row>
    <row r="2082" spans="1:11" ht="52.5" customHeight="1">
      <c r="A2082" s="44"/>
      <c r="B2082" s="109"/>
      <c r="C2082" s="77" t="s">
        <v>37</v>
      </c>
      <c r="D2082" s="78">
        <v>43067</v>
      </c>
      <c r="E2082" s="89" t="s">
        <v>4131</v>
      </c>
      <c r="F2082" s="212">
        <v>58.9</v>
      </c>
      <c r="G2082" s="145" t="s">
        <v>63</v>
      </c>
      <c r="H2082" s="79" t="s">
        <v>162</v>
      </c>
      <c r="I2082" s="83" t="s">
        <v>65</v>
      </c>
      <c r="J2082" s="84" t="s">
        <v>69</v>
      </c>
      <c r="K2082" s="88">
        <v>20</v>
      </c>
    </row>
    <row r="2083" spans="1:11" ht="52.5" customHeight="1">
      <c r="A2083" s="44"/>
      <c r="B2083" s="109"/>
      <c r="C2083" s="77" t="s">
        <v>37</v>
      </c>
      <c r="D2083" s="78">
        <v>43276</v>
      </c>
      <c r="E2083" s="89" t="s">
        <v>4132</v>
      </c>
      <c r="F2083" s="212">
        <v>215</v>
      </c>
      <c r="G2083" s="145" t="s">
        <v>109</v>
      </c>
      <c r="H2083" s="79" t="s">
        <v>4133</v>
      </c>
      <c r="I2083" s="83" t="s">
        <v>65</v>
      </c>
      <c r="J2083" s="84" t="s">
        <v>69</v>
      </c>
      <c r="K2083" s="88">
        <v>21</v>
      </c>
    </row>
    <row r="2084" spans="1:11" ht="52.5" customHeight="1">
      <c r="A2084" s="44"/>
      <c r="B2084" s="109"/>
      <c r="C2084" s="77" t="s">
        <v>37</v>
      </c>
      <c r="D2084" s="78" t="s">
        <v>4134</v>
      </c>
      <c r="E2084" s="89" t="s">
        <v>4135</v>
      </c>
      <c r="F2084" s="212">
        <v>8802</v>
      </c>
      <c r="G2084" s="145" t="s">
        <v>109</v>
      </c>
      <c r="H2084" s="79" t="s">
        <v>4136</v>
      </c>
      <c r="I2084" s="83" t="s">
        <v>65</v>
      </c>
      <c r="J2084" s="84" t="s">
        <v>65</v>
      </c>
      <c r="K2084" s="88">
        <v>22</v>
      </c>
    </row>
    <row r="2085" spans="1:11" ht="52.5" customHeight="1">
      <c r="A2085" s="44"/>
      <c r="B2085" s="109"/>
      <c r="C2085" s="77" t="s">
        <v>37</v>
      </c>
      <c r="D2085" s="78">
        <v>43342</v>
      </c>
      <c r="E2085" s="89" t="s">
        <v>4137</v>
      </c>
      <c r="F2085" s="212">
        <v>87</v>
      </c>
      <c r="G2085" s="145" t="s">
        <v>109</v>
      </c>
      <c r="H2085" s="79" t="s">
        <v>1680</v>
      </c>
      <c r="I2085" s="83" t="s">
        <v>65</v>
      </c>
      <c r="J2085" s="84" t="s">
        <v>69</v>
      </c>
      <c r="K2085" s="88">
        <v>23</v>
      </c>
    </row>
    <row r="2086" spans="1:11" ht="52.5" customHeight="1">
      <c r="A2086" s="44"/>
      <c r="B2086" s="109"/>
      <c r="C2086" s="77" t="s">
        <v>37</v>
      </c>
      <c r="D2086" s="78">
        <v>43532</v>
      </c>
      <c r="E2086" s="89" t="s">
        <v>4138</v>
      </c>
      <c r="F2086" s="212">
        <v>8447.35</v>
      </c>
      <c r="G2086" s="145" t="s">
        <v>109</v>
      </c>
      <c r="H2086" s="79" t="s">
        <v>2762</v>
      </c>
      <c r="I2086" s="83" t="s">
        <v>65</v>
      </c>
      <c r="J2086" s="84" t="s">
        <v>65</v>
      </c>
      <c r="K2086" s="88">
        <v>24</v>
      </c>
    </row>
    <row r="2087" spans="1:11" ht="52.5" customHeight="1">
      <c r="A2087" s="44"/>
      <c r="B2087" s="109"/>
      <c r="C2087" s="77" t="s">
        <v>37</v>
      </c>
      <c r="D2087" s="78">
        <v>43551</v>
      </c>
      <c r="E2087" s="89" t="s">
        <v>4139</v>
      </c>
      <c r="F2087" s="212">
        <v>3929.4</v>
      </c>
      <c r="G2087" s="145" t="s">
        <v>109</v>
      </c>
      <c r="H2087" s="79" t="s">
        <v>4140</v>
      </c>
      <c r="I2087" s="83" t="s">
        <v>65</v>
      </c>
      <c r="J2087" s="84" t="s">
        <v>65</v>
      </c>
      <c r="K2087" s="88">
        <v>25</v>
      </c>
    </row>
    <row r="2088" spans="1:11" ht="52.5" customHeight="1">
      <c r="A2088" s="44"/>
      <c r="B2088" s="109"/>
      <c r="C2088" s="77" t="s">
        <v>37</v>
      </c>
      <c r="D2088" s="78">
        <v>43602</v>
      </c>
      <c r="E2088" s="89" t="s">
        <v>4141</v>
      </c>
      <c r="F2088" s="212">
        <v>5659.1</v>
      </c>
      <c r="G2088" s="145" t="s">
        <v>109</v>
      </c>
      <c r="H2088" s="79" t="s">
        <v>1395</v>
      </c>
      <c r="I2088" s="83" t="s">
        <v>65</v>
      </c>
      <c r="J2088" s="84" t="s">
        <v>69</v>
      </c>
      <c r="K2088" s="88">
        <v>26</v>
      </c>
    </row>
    <row r="2089" spans="1:11" ht="52.5" customHeight="1">
      <c r="A2089" s="44"/>
      <c r="B2089" s="109"/>
      <c r="C2089" s="77" t="s">
        <v>37</v>
      </c>
      <c r="D2089" s="78" t="s">
        <v>4142</v>
      </c>
      <c r="E2089" s="89" t="s">
        <v>4143</v>
      </c>
      <c r="F2089" s="212">
        <v>1691.63</v>
      </c>
      <c r="G2089" s="145" t="s">
        <v>109</v>
      </c>
      <c r="H2089" s="79" t="s">
        <v>3061</v>
      </c>
      <c r="I2089" s="83" t="s">
        <v>65</v>
      </c>
      <c r="J2089" s="84" t="s">
        <v>65</v>
      </c>
      <c r="K2089" s="88">
        <v>27</v>
      </c>
    </row>
    <row r="2090" spans="1:11" ht="52.5" customHeight="1">
      <c r="A2090" s="44"/>
      <c r="B2090" s="109"/>
      <c r="C2090" s="77" t="s">
        <v>37</v>
      </c>
      <c r="D2090" s="78">
        <v>43686</v>
      </c>
      <c r="E2090" s="89" t="s">
        <v>4144</v>
      </c>
      <c r="F2090" s="212">
        <v>157</v>
      </c>
      <c r="G2090" s="145" t="s">
        <v>109</v>
      </c>
      <c r="H2090" s="79" t="s">
        <v>2814</v>
      </c>
      <c r="I2090" s="83" t="s">
        <v>65</v>
      </c>
      <c r="J2090" s="84" t="s">
        <v>69</v>
      </c>
      <c r="K2090" s="88">
        <v>28</v>
      </c>
    </row>
    <row r="2091" spans="1:11" ht="52.5" customHeight="1">
      <c r="A2091" s="44"/>
      <c r="B2091" s="109"/>
      <c r="C2091" s="77" t="s">
        <v>37</v>
      </c>
      <c r="D2091" s="78">
        <v>43740</v>
      </c>
      <c r="E2091" s="89" t="s">
        <v>4145</v>
      </c>
      <c r="F2091" s="212">
        <v>546.5</v>
      </c>
      <c r="G2091" s="145" t="s">
        <v>109</v>
      </c>
      <c r="H2091" s="79" t="s">
        <v>4146</v>
      </c>
      <c r="I2091" s="83" t="s">
        <v>65</v>
      </c>
      <c r="J2091" s="84" t="s">
        <v>69</v>
      </c>
      <c r="K2091" s="88">
        <v>29</v>
      </c>
    </row>
    <row r="2092" spans="1:11" ht="52.5" customHeight="1">
      <c r="A2092" s="44"/>
      <c r="B2092" s="109"/>
      <c r="C2092" s="77" t="s">
        <v>37</v>
      </c>
      <c r="D2092" s="78">
        <v>43909</v>
      </c>
      <c r="E2092" s="89" t="s">
        <v>4147</v>
      </c>
      <c r="F2092" s="212">
        <v>100</v>
      </c>
      <c r="G2092" s="145" t="s">
        <v>4148</v>
      </c>
      <c r="H2092" s="79" t="s">
        <v>4149</v>
      </c>
      <c r="I2092" s="83" t="s">
        <v>65</v>
      </c>
      <c r="J2092" s="84" t="s">
        <v>69</v>
      </c>
      <c r="K2092" s="88">
        <v>31</v>
      </c>
    </row>
    <row r="2093" spans="1:11" ht="60" customHeight="1">
      <c r="A2093" s="44"/>
      <c r="B2093" s="109"/>
      <c r="C2093" s="77" t="s">
        <v>37</v>
      </c>
      <c r="D2093" s="78">
        <v>43943</v>
      </c>
      <c r="E2093" s="89" t="s">
        <v>4150</v>
      </c>
      <c r="F2093" s="212">
        <v>2358.1</v>
      </c>
      <c r="G2093" s="145" t="s">
        <v>681</v>
      </c>
      <c r="H2093" s="79" t="s">
        <v>4151</v>
      </c>
      <c r="I2093" s="83" t="s">
        <v>65</v>
      </c>
      <c r="J2093" s="84" t="s">
        <v>65</v>
      </c>
      <c r="K2093" s="88">
        <v>32</v>
      </c>
    </row>
    <row r="2094" spans="1:11" ht="52.5" customHeight="1">
      <c r="A2094" s="44"/>
      <c r="B2094" s="109"/>
      <c r="C2094" s="77" t="s">
        <v>37</v>
      </c>
      <c r="D2094" s="78">
        <v>44001</v>
      </c>
      <c r="E2094" s="89" t="s">
        <v>4152</v>
      </c>
      <c r="F2094" s="212">
        <v>500</v>
      </c>
      <c r="G2094" s="145" t="s">
        <v>243</v>
      </c>
      <c r="H2094" s="79" t="s">
        <v>162</v>
      </c>
      <c r="I2094" s="83" t="s">
        <v>65</v>
      </c>
      <c r="J2094" s="84" t="s">
        <v>69</v>
      </c>
      <c r="K2094" s="88">
        <v>33</v>
      </c>
    </row>
    <row r="2095" spans="1:11" ht="52.5" customHeight="1">
      <c r="A2095" s="44"/>
      <c r="B2095" s="109"/>
      <c r="C2095" s="77" t="s">
        <v>37</v>
      </c>
      <c r="D2095" s="78">
        <v>44127</v>
      </c>
      <c r="E2095" s="89" t="s">
        <v>4153</v>
      </c>
      <c r="F2095" s="212">
        <v>2885</v>
      </c>
      <c r="G2095" s="145" t="s">
        <v>199</v>
      </c>
      <c r="H2095" s="79" t="s">
        <v>627</v>
      </c>
      <c r="I2095" s="83" t="s">
        <v>65</v>
      </c>
      <c r="J2095" s="84" t="s">
        <v>65</v>
      </c>
      <c r="K2095" s="88">
        <v>34</v>
      </c>
    </row>
    <row r="2096" spans="1:11" ht="52.5" customHeight="1">
      <c r="A2096" s="44"/>
      <c r="B2096" s="109"/>
      <c r="C2096" s="77" t="s">
        <v>37</v>
      </c>
      <c r="D2096" s="78" t="s">
        <v>4154</v>
      </c>
      <c r="E2096" s="89" t="s">
        <v>4155</v>
      </c>
      <c r="F2096" s="212">
        <v>1000</v>
      </c>
      <c r="G2096" s="145" t="s">
        <v>124</v>
      </c>
      <c r="H2096" s="79" t="s">
        <v>684</v>
      </c>
      <c r="I2096" s="83" t="s">
        <v>65</v>
      </c>
      <c r="J2096" s="84" t="s">
        <v>69</v>
      </c>
      <c r="K2096" s="88">
        <v>35</v>
      </c>
    </row>
    <row r="2097" spans="1:11" ht="60" customHeight="1">
      <c r="A2097" s="44"/>
      <c r="B2097" s="109"/>
      <c r="C2097" s="77" t="s">
        <v>37</v>
      </c>
      <c r="D2097" s="78" t="s">
        <v>4156</v>
      </c>
      <c r="E2097" s="89" t="s">
        <v>4157</v>
      </c>
      <c r="F2097" s="212">
        <v>1193</v>
      </c>
      <c r="G2097" s="145" t="s">
        <v>129</v>
      </c>
      <c r="H2097" s="79" t="s">
        <v>684</v>
      </c>
      <c r="I2097" s="83" t="s">
        <v>65</v>
      </c>
      <c r="J2097" s="84" t="s">
        <v>69</v>
      </c>
      <c r="K2097" s="88">
        <v>36</v>
      </c>
    </row>
    <row r="2098" spans="1:11" ht="52.5" customHeight="1">
      <c r="A2098" s="44"/>
      <c r="B2098" s="109"/>
      <c r="C2098" s="77" t="s">
        <v>37</v>
      </c>
      <c r="D2098" s="78">
        <v>44558</v>
      </c>
      <c r="E2098" s="89" t="s">
        <v>4158</v>
      </c>
      <c r="F2098" s="212">
        <v>30337.08</v>
      </c>
      <c r="G2098" s="145" t="s">
        <v>63</v>
      </c>
      <c r="H2098" s="79" t="s">
        <v>491</v>
      </c>
      <c r="I2098" s="83" t="s">
        <v>65</v>
      </c>
      <c r="J2098" s="84" t="s">
        <v>65</v>
      </c>
      <c r="K2098" s="88">
        <v>37</v>
      </c>
    </row>
    <row r="2099" spans="1:11" ht="52.5" customHeight="1">
      <c r="A2099" s="44"/>
      <c r="B2099" s="109"/>
      <c r="C2099" s="77" t="s">
        <v>37</v>
      </c>
      <c r="D2099" s="78">
        <v>44629</v>
      </c>
      <c r="E2099" s="89" t="s">
        <v>4159</v>
      </c>
      <c r="F2099" s="212">
        <v>600</v>
      </c>
      <c r="G2099" s="145" t="s">
        <v>126</v>
      </c>
      <c r="H2099" s="79" t="s">
        <v>4160</v>
      </c>
      <c r="I2099" s="83" t="s">
        <v>65</v>
      </c>
      <c r="J2099" s="84" t="s">
        <v>69</v>
      </c>
      <c r="K2099" s="88">
        <v>38</v>
      </c>
    </row>
    <row r="2100" spans="1:11" ht="52.5" customHeight="1">
      <c r="A2100" s="44"/>
      <c r="B2100" s="109"/>
      <c r="C2100" s="77" t="s">
        <v>37</v>
      </c>
      <c r="D2100" s="78" t="s">
        <v>4161</v>
      </c>
      <c r="E2100" s="89" t="s">
        <v>4162</v>
      </c>
      <c r="F2100" s="212">
        <v>1820.3</v>
      </c>
      <c r="G2100" s="145" t="s">
        <v>199</v>
      </c>
      <c r="H2100" s="79" t="s">
        <v>139</v>
      </c>
      <c r="I2100" s="83" t="s">
        <v>65</v>
      </c>
      <c r="J2100" s="84" t="s">
        <v>69</v>
      </c>
      <c r="K2100" s="88">
        <v>39</v>
      </c>
    </row>
    <row r="2101" spans="1:11" ht="52.5" customHeight="1">
      <c r="A2101" s="43"/>
      <c r="B2101" s="94"/>
      <c r="C2101" s="77" t="s">
        <v>37</v>
      </c>
      <c r="D2101" s="78">
        <v>45057</v>
      </c>
      <c r="E2101" s="89" t="s">
        <v>4163</v>
      </c>
      <c r="F2101" s="212">
        <v>100</v>
      </c>
      <c r="G2101" s="145" t="s">
        <v>126</v>
      </c>
      <c r="H2101" s="79" t="s">
        <v>257</v>
      </c>
      <c r="I2101" s="83" t="s">
        <v>65</v>
      </c>
      <c r="J2101" s="84" t="s">
        <v>69</v>
      </c>
      <c r="K2101" s="88">
        <v>40</v>
      </c>
    </row>
    <row r="2102" spans="1:11" ht="52.5" customHeight="1">
      <c r="A2102" s="43"/>
      <c r="B2102" s="94"/>
      <c r="C2102" s="77" t="s">
        <v>37</v>
      </c>
      <c r="D2102" s="78" t="s">
        <v>4164</v>
      </c>
      <c r="E2102" s="89" t="s">
        <v>4165</v>
      </c>
      <c r="F2102" s="212">
        <v>506.5</v>
      </c>
      <c r="G2102" s="145" t="s">
        <v>129</v>
      </c>
      <c r="H2102" s="79" t="s">
        <v>4166</v>
      </c>
      <c r="I2102" s="83" t="s">
        <v>65</v>
      </c>
      <c r="J2102" s="84" t="s">
        <v>69</v>
      </c>
      <c r="K2102" s="88">
        <v>41</v>
      </c>
    </row>
    <row r="2103" spans="1:11" ht="52.5" customHeight="1">
      <c r="A2103" s="43"/>
      <c r="B2103" s="94"/>
      <c r="C2103" s="77" t="s">
        <v>37</v>
      </c>
      <c r="D2103" s="78">
        <v>45077</v>
      </c>
      <c r="E2103" s="89" t="s">
        <v>4167</v>
      </c>
      <c r="F2103" s="212">
        <v>102.64</v>
      </c>
      <c r="G2103" s="145" t="s">
        <v>129</v>
      </c>
      <c r="H2103" s="79" t="s">
        <v>4160</v>
      </c>
      <c r="I2103" s="83" t="s">
        <v>65</v>
      </c>
      <c r="J2103" s="84" t="s">
        <v>69</v>
      </c>
      <c r="K2103" s="88">
        <v>42</v>
      </c>
    </row>
    <row r="2104" spans="1:11" ht="52.5" customHeight="1">
      <c r="A2104" s="43"/>
      <c r="B2104" s="94"/>
      <c r="C2104" s="77" t="s">
        <v>37</v>
      </c>
      <c r="D2104" s="78" t="s">
        <v>4168</v>
      </c>
      <c r="E2104" s="89" t="s">
        <v>4169</v>
      </c>
      <c r="F2104" s="212">
        <v>5667</v>
      </c>
      <c r="G2104" s="145" t="s">
        <v>124</v>
      </c>
      <c r="H2104" s="79" t="s">
        <v>4170</v>
      </c>
      <c r="I2104" s="83" t="s">
        <v>65</v>
      </c>
      <c r="J2104" s="84" t="s">
        <v>69</v>
      </c>
      <c r="K2104" s="88">
        <v>43</v>
      </c>
    </row>
    <row r="2105" spans="1:11" ht="52.5" customHeight="1">
      <c r="A2105" s="43"/>
      <c r="B2105" s="94"/>
      <c r="C2105" s="77" t="s">
        <v>37</v>
      </c>
      <c r="D2105" s="78">
        <v>45342</v>
      </c>
      <c r="E2105" s="89" t="s">
        <v>4171</v>
      </c>
      <c r="F2105" s="212">
        <v>187.8</v>
      </c>
      <c r="G2105" s="145" t="s">
        <v>129</v>
      </c>
      <c r="H2105" s="79" t="s">
        <v>4172</v>
      </c>
      <c r="I2105" s="83" t="s">
        <v>65</v>
      </c>
      <c r="J2105" s="84" t="s">
        <v>69</v>
      </c>
      <c r="K2105" s="88">
        <v>44</v>
      </c>
    </row>
    <row r="2106" spans="1:11" ht="52.5" customHeight="1">
      <c r="A2106" s="43"/>
      <c r="B2106" s="94"/>
      <c r="C2106" s="77" t="s">
        <v>37</v>
      </c>
      <c r="D2106" s="214" t="s">
        <v>4173</v>
      </c>
      <c r="E2106" s="89" t="s">
        <v>4174</v>
      </c>
      <c r="F2106" s="215">
        <v>1292.52</v>
      </c>
      <c r="G2106" s="145" t="s">
        <v>4175</v>
      </c>
      <c r="H2106" s="79" t="s">
        <v>4176</v>
      </c>
      <c r="I2106" s="83" t="s">
        <v>65</v>
      </c>
      <c r="J2106" s="84" t="s">
        <v>65</v>
      </c>
      <c r="K2106" s="88">
        <v>45</v>
      </c>
    </row>
    <row r="2107" spans="1:11" ht="52.5" customHeight="1">
      <c r="A2107" s="43"/>
      <c r="B2107" s="94"/>
      <c r="C2107" s="77" t="s">
        <v>37</v>
      </c>
      <c r="D2107" s="78">
        <v>45505</v>
      </c>
      <c r="E2107" s="89" t="s">
        <v>4177</v>
      </c>
      <c r="F2107" s="212">
        <v>12182.46</v>
      </c>
      <c r="G2107" s="145" t="s">
        <v>520</v>
      </c>
      <c r="H2107" s="79" t="s">
        <v>4178</v>
      </c>
      <c r="I2107" s="83" t="s">
        <v>65</v>
      </c>
      <c r="J2107" s="84" t="s">
        <v>65</v>
      </c>
      <c r="K2107" s="88">
        <v>46</v>
      </c>
    </row>
    <row r="2108" spans="1:11" ht="52.5" customHeight="1">
      <c r="A2108" s="43"/>
      <c r="B2108" s="94"/>
      <c r="C2108" s="77" t="s">
        <v>37</v>
      </c>
      <c r="D2108" s="78" t="s">
        <v>9508</v>
      </c>
      <c r="E2108" s="89" t="s">
        <v>9509</v>
      </c>
      <c r="F2108" s="212">
        <v>3300</v>
      </c>
      <c r="G2108" s="145" t="s">
        <v>1344</v>
      </c>
      <c r="H2108" s="79" t="s">
        <v>4179</v>
      </c>
      <c r="I2108" s="83" t="s">
        <v>65</v>
      </c>
      <c r="J2108" s="84" t="s">
        <v>69</v>
      </c>
      <c r="K2108" s="88">
        <v>47</v>
      </c>
    </row>
    <row r="2109" spans="1:11" ht="52.5" customHeight="1">
      <c r="A2109" s="43"/>
      <c r="B2109" s="94"/>
      <c r="C2109" s="77" t="s">
        <v>37</v>
      </c>
      <c r="D2109" s="78">
        <v>45870</v>
      </c>
      <c r="E2109" s="89" t="s">
        <v>4180</v>
      </c>
      <c r="F2109" s="212">
        <v>1107</v>
      </c>
      <c r="G2109" s="145" t="s">
        <v>4181</v>
      </c>
      <c r="H2109" s="79" t="s">
        <v>4182</v>
      </c>
      <c r="I2109" s="83" t="s">
        <v>65</v>
      </c>
      <c r="J2109" s="84" t="s">
        <v>69</v>
      </c>
      <c r="K2109" s="88">
        <v>48</v>
      </c>
    </row>
    <row r="2110" spans="1:11" ht="52.5" customHeight="1">
      <c r="A2110" s="43"/>
      <c r="B2110" s="94"/>
      <c r="C2110" s="77" t="s">
        <v>37</v>
      </c>
      <c r="D2110" s="78">
        <v>45901</v>
      </c>
      <c r="E2110" s="89" t="s">
        <v>4183</v>
      </c>
      <c r="F2110" s="212">
        <v>683.46</v>
      </c>
      <c r="G2110" s="145" t="s">
        <v>4184</v>
      </c>
      <c r="H2110" s="79" t="s">
        <v>4185</v>
      </c>
      <c r="I2110" s="83" t="s">
        <v>65</v>
      </c>
      <c r="J2110" s="84" t="s">
        <v>69</v>
      </c>
      <c r="K2110" s="88">
        <v>49</v>
      </c>
    </row>
    <row r="2111" spans="1:11" ht="52.5" customHeight="1">
      <c r="A2111" s="43"/>
      <c r="B2111" s="94"/>
      <c r="C2111" s="77" t="s">
        <v>37</v>
      </c>
      <c r="D2111" s="78">
        <v>45954</v>
      </c>
      <c r="E2111" s="89" t="s">
        <v>4186</v>
      </c>
      <c r="F2111" s="212">
        <v>125.4</v>
      </c>
      <c r="G2111" s="145" t="s">
        <v>3958</v>
      </c>
      <c r="H2111" s="79" t="s">
        <v>4187</v>
      </c>
      <c r="I2111" s="83" t="s">
        <v>65</v>
      </c>
      <c r="J2111" s="84" t="s">
        <v>65</v>
      </c>
      <c r="K2111" s="88">
        <v>50</v>
      </c>
    </row>
    <row r="2112" spans="1:11" ht="52.5" customHeight="1">
      <c r="A2112" s="45"/>
      <c r="B2112" s="94"/>
      <c r="C2112" s="77" t="s">
        <v>37</v>
      </c>
      <c r="D2112" s="78">
        <v>45999</v>
      </c>
      <c r="E2112" s="89" t="s">
        <v>9223</v>
      </c>
      <c r="F2112" s="212">
        <v>528.79</v>
      </c>
      <c r="G2112" s="145" t="s">
        <v>9221</v>
      </c>
      <c r="H2112" s="79" t="s">
        <v>9222</v>
      </c>
      <c r="I2112" s="83" t="s">
        <v>65</v>
      </c>
      <c r="J2112" s="84" t="s">
        <v>69</v>
      </c>
      <c r="K2112" s="88">
        <v>51</v>
      </c>
    </row>
    <row r="2113" spans="1:11" ht="52.5" customHeight="1">
      <c r="A2113" s="47"/>
      <c r="B2113" s="94"/>
      <c r="C2113" s="77" t="s">
        <v>37</v>
      </c>
      <c r="D2113" s="78">
        <v>46007</v>
      </c>
      <c r="E2113" s="89" t="s">
        <v>9269</v>
      </c>
      <c r="F2113" s="212">
        <v>100</v>
      </c>
      <c r="G2113" s="145" t="s">
        <v>9267</v>
      </c>
      <c r="H2113" s="79" t="s">
        <v>9268</v>
      </c>
      <c r="I2113" s="83" t="s">
        <v>65</v>
      </c>
      <c r="J2113" s="84" t="s">
        <v>69</v>
      </c>
      <c r="K2113" s="88">
        <v>52</v>
      </c>
    </row>
    <row r="2114" spans="1:11" ht="52.5" customHeight="1">
      <c r="A2114" s="42"/>
      <c r="B2114" s="95"/>
      <c r="C2114" s="77" t="s">
        <v>37</v>
      </c>
      <c r="D2114" s="78">
        <v>46045</v>
      </c>
      <c r="E2114" s="89" t="s">
        <v>9506</v>
      </c>
      <c r="F2114" s="212">
        <v>28.55</v>
      </c>
      <c r="G2114" s="145" t="s">
        <v>9504</v>
      </c>
      <c r="H2114" s="79" t="s">
        <v>9505</v>
      </c>
      <c r="I2114" s="83" t="s">
        <v>65</v>
      </c>
      <c r="J2114" s="84" t="s">
        <v>69</v>
      </c>
      <c r="K2114" s="88">
        <v>53</v>
      </c>
    </row>
    <row r="2115" spans="1:11" ht="52.5" customHeight="1">
      <c r="B2115" s="108" t="s">
        <v>4188</v>
      </c>
      <c r="C2115" s="77" t="s">
        <v>58</v>
      </c>
      <c r="D2115" s="78">
        <v>38790</v>
      </c>
      <c r="E2115" s="79" t="s">
        <v>4189</v>
      </c>
      <c r="F2115" s="80">
        <v>380</v>
      </c>
      <c r="G2115" s="81" t="s">
        <v>52</v>
      </c>
      <c r="H2115" s="82" t="s">
        <v>977</v>
      </c>
      <c r="I2115" s="83" t="s">
        <v>42</v>
      </c>
      <c r="J2115" s="84" t="s">
        <v>69</v>
      </c>
      <c r="K2115" s="88">
        <v>3</v>
      </c>
    </row>
    <row r="2116" spans="1:11" ht="52.5" customHeight="1">
      <c r="B2116" s="109"/>
      <c r="C2116" s="77" t="s">
        <v>58</v>
      </c>
      <c r="D2116" s="78">
        <v>40711</v>
      </c>
      <c r="E2116" s="79" t="s">
        <v>4190</v>
      </c>
      <c r="F2116" s="80">
        <v>666.07</v>
      </c>
      <c r="G2116" s="81" t="s">
        <v>52</v>
      </c>
      <c r="H2116" s="82" t="s">
        <v>2169</v>
      </c>
      <c r="I2116" s="83" t="s">
        <v>42</v>
      </c>
      <c r="J2116" s="87" t="s">
        <v>69</v>
      </c>
      <c r="K2116" s="88">
        <v>2</v>
      </c>
    </row>
    <row r="2117" spans="1:11" ht="52.5" customHeight="1">
      <c r="B2117" s="109"/>
      <c r="C2117" s="77" t="s">
        <v>58</v>
      </c>
      <c r="D2117" s="78">
        <v>41620</v>
      </c>
      <c r="E2117" s="79" t="s">
        <v>4191</v>
      </c>
      <c r="F2117" s="80">
        <v>370</v>
      </c>
      <c r="G2117" s="81" t="s">
        <v>337</v>
      </c>
      <c r="H2117" s="79" t="s">
        <v>41</v>
      </c>
      <c r="I2117" s="100" t="s">
        <v>43</v>
      </c>
      <c r="J2117" s="87" t="s">
        <v>65</v>
      </c>
      <c r="K2117" s="88">
        <v>3</v>
      </c>
    </row>
    <row r="2118" spans="1:11" ht="52.5" customHeight="1">
      <c r="B2118" s="109"/>
      <c r="C2118" s="77" t="s">
        <v>58</v>
      </c>
      <c r="D2118" s="78" t="s">
        <v>4192</v>
      </c>
      <c r="E2118" s="79" t="s">
        <v>4193</v>
      </c>
      <c r="F2118" s="80">
        <v>100</v>
      </c>
      <c r="G2118" s="81" t="s">
        <v>337</v>
      </c>
      <c r="H2118" s="79" t="s">
        <v>89</v>
      </c>
      <c r="I2118" s="83" t="s">
        <v>42</v>
      </c>
      <c r="J2118" s="84" t="s">
        <v>69</v>
      </c>
      <c r="K2118" s="88">
        <v>4</v>
      </c>
    </row>
    <row r="2119" spans="1:11" ht="52.5" customHeight="1">
      <c r="B2119" s="109"/>
      <c r="C2119" s="77" t="s">
        <v>58</v>
      </c>
      <c r="D2119" s="78">
        <v>42184</v>
      </c>
      <c r="E2119" s="79" t="s">
        <v>4194</v>
      </c>
      <c r="F2119" s="80">
        <v>9469</v>
      </c>
      <c r="G2119" s="81" t="s">
        <v>97</v>
      </c>
      <c r="H2119" s="79" t="s">
        <v>196</v>
      </c>
      <c r="I2119" s="83" t="s">
        <v>42</v>
      </c>
      <c r="J2119" s="84" t="s">
        <v>69</v>
      </c>
      <c r="K2119" s="88">
        <v>5</v>
      </c>
    </row>
    <row r="2120" spans="1:11" ht="52.5" customHeight="1">
      <c r="B2120" s="109"/>
      <c r="C2120" s="77" t="s">
        <v>37</v>
      </c>
      <c r="D2120" s="78">
        <v>42801</v>
      </c>
      <c r="E2120" s="79" t="s">
        <v>4195</v>
      </c>
      <c r="F2120" s="80">
        <v>18179.490000000002</v>
      </c>
      <c r="G2120" s="81" t="s">
        <v>225</v>
      </c>
      <c r="H2120" s="82" t="s">
        <v>2169</v>
      </c>
      <c r="I2120" s="83" t="s">
        <v>65</v>
      </c>
      <c r="J2120" s="84" t="s">
        <v>69</v>
      </c>
      <c r="K2120" s="88">
        <v>6</v>
      </c>
    </row>
    <row r="2121" spans="1:11" ht="52.5" customHeight="1">
      <c r="B2121" s="109"/>
      <c r="C2121" s="77" t="s">
        <v>37</v>
      </c>
      <c r="D2121" s="78" t="s">
        <v>4196</v>
      </c>
      <c r="E2121" s="79" t="s">
        <v>4197</v>
      </c>
      <c r="F2121" s="80">
        <v>67.2</v>
      </c>
      <c r="G2121" s="81" t="s">
        <v>124</v>
      </c>
      <c r="H2121" s="82" t="s">
        <v>257</v>
      </c>
      <c r="I2121" s="83" t="s">
        <v>65</v>
      </c>
      <c r="J2121" s="84" t="s">
        <v>1290</v>
      </c>
      <c r="K2121" s="88">
        <v>8</v>
      </c>
    </row>
    <row r="2122" spans="1:11" ht="52.5" customHeight="1">
      <c r="B2122" s="108" t="s">
        <v>4198</v>
      </c>
      <c r="C2122" s="77" t="s">
        <v>58</v>
      </c>
      <c r="D2122" s="78">
        <v>38240</v>
      </c>
      <c r="E2122" s="79" t="s">
        <v>4199</v>
      </c>
      <c r="F2122" s="80">
        <v>211</v>
      </c>
      <c r="G2122" s="81" t="s">
        <v>243</v>
      </c>
      <c r="H2122" s="82" t="s">
        <v>830</v>
      </c>
      <c r="I2122" s="83" t="s">
        <v>42</v>
      </c>
      <c r="J2122" s="84" t="s">
        <v>69</v>
      </c>
      <c r="K2122" s="88">
        <v>1</v>
      </c>
    </row>
    <row r="2123" spans="1:11" ht="60" customHeight="1">
      <c r="B2123" s="109"/>
      <c r="C2123" s="77" t="s">
        <v>58</v>
      </c>
      <c r="D2123" s="78">
        <v>40963</v>
      </c>
      <c r="E2123" s="89" t="s">
        <v>4200</v>
      </c>
      <c r="F2123" s="212">
        <v>54</v>
      </c>
      <c r="G2123" s="213" t="s">
        <v>337</v>
      </c>
      <c r="H2123" s="216" t="s">
        <v>777</v>
      </c>
      <c r="I2123" s="83" t="s">
        <v>42</v>
      </c>
      <c r="J2123" s="84" t="s">
        <v>69</v>
      </c>
      <c r="K2123" s="88">
        <v>2</v>
      </c>
    </row>
    <row r="2124" spans="1:11" ht="72" customHeight="1">
      <c r="B2124" s="109"/>
      <c r="C2124" s="77" t="s">
        <v>58</v>
      </c>
      <c r="D2124" s="78">
        <v>41025</v>
      </c>
      <c r="E2124" s="89" t="s">
        <v>4201</v>
      </c>
      <c r="F2124" s="212">
        <v>698.53</v>
      </c>
      <c r="G2124" s="213" t="s">
        <v>204</v>
      </c>
      <c r="H2124" s="89" t="s">
        <v>4202</v>
      </c>
      <c r="I2124" s="83" t="s">
        <v>42</v>
      </c>
      <c r="J2124" s="87" t="s">
        <v>69</v>
      </c>
      <c r="K2124" s="88">
        <v>3</v>
      </c>
    </row>
    <row r="2125" spans="1:11" ht="60" customHeight="1">
      <c r="B2125" s="109"/>
      <c r="C2125" s="77" t="s">
        <v>58</v>
      </c>
      <c r="D2125" s="78">
        <v>42052</v>
      </c>
      <c r="E2125" s="89" t="s">
        <v>4203</v>
      </c>
      <c r="F2125" s="212">
        <v>21166</v>
      </c>
      <c r="G2125" s="213" t="s">
        <v>97</v>
      </c>
      <c r="H2125" s="89" t="s">
        <v>2638</v>
      </c>
      <c r="I2125" s="83" t="s">
        <v>42</v>
      </c>
      <c r="J2125" s="87" t="s">
        <v>69</v>
      </c>
      <c r="K2125" s="88">
        <v>4</v>
      </c>
    </row>
    <row r="2126" spans="1:11" ht="52.5" customHeight="1">
      <c r="B2126" s="109"/>
      <c r="C2126" s="77" t="s">
        <v>37</v>
      </c>
      <c r="D2126" s="78">
        <v>42570</v>
      </c>
      <c r="E2126" s="89" t="s">
        <v>4204</v>
      </c>
      <c r="F2126" s="212">
        <v>9072</v>
      </c>
      <c r="G2126" s="213" t="s">
        <v>4205</v>
      </c>
      <c r="H2126" s="89" t="s">
        <v>4206</v>
      </c>
      <c r="I2126" s="83" t="s">
        <v>65</v>
      </c>
      <c r="J2126" s="87" t="s">
        <v>65</v>
      </c>
      <c r="K2126" s="88">
        <v>5</v>
      </c>
    </row>
    <row r="2127" spans="1:11" ht="107.5" customHeight="1">
      <c r="B2127" s="109"/>
      <c r="C2127" s="77" t="s">
        <v>99</v>
      </c>
      <c r="D2127" s="78" t="s">
        <v>4207</v>
      </c>
      <c r="E2127" s="89" t="s">
        <v>4208</v>
      </c>
      <c r="F2127" s="212">
        <v>127076.74</v>
      </c>
      <c r="G2127" s="213" t="s">
        <v>4205</v>
      </c>
      <c r="H2127" s="89" t="s">
        <v>162</v>
      </c>
      <c r="I2127" s="83" t="s">
        <v>65</v>
      </c>
      <c r="J2127" s="87" t="s">
        <v>69</v>
      </c>
      <c r="K2127" s="88">
        <v>6</v>
      </c>
    </row>
    <row r="2128" spans="1:11" ht="187.5" customHeight="1">
      <c r="B2128" s="109"/>
      <c r="C2128" s="77" t="s">
        <v>37</v>
      </c>
      <c r="D2128" s="78">
        <v>43189</v>
      </c>
      <c r="E2128" s="89" t="s">
        <v>4209</v>
      </c>
      <c r="F2128" s="212">
        <v>1063.4000000000001</v>
      </c>
      <c r="G2128" s="213" t="s">
        <v>4205</v>
      </c>
      <c r="H2128" s="89" t="s">
        <v>4210</v>
      </c>
      <c r="I2128" s="83" t="s">
        <v>65</v>
      </c>
      <c r="J2128" s="87" t="s">
        <v>65</v>
      </c>
      <c r="K2128" s="88">
        <v>7</v>
      </c>
    </row>
    <row r="2129" spans="2:11" ht="52.5" customHeight="1">
      <c r="B2129" s="109"/>
      <c r="C2129" s="77" t="s">
        <v>37</v>
      </c>
      <c r="D2129" s="78">
        <v>43707</v>
      </c>
      <c r="E2129" s="89" t="s">
        <v>4211</v>
      </c>
      <c r="F2129" s="212">
        <v>795.5</v>
      </c>
      <c r="G2129" s="213" t="s">
        <v>4205</v>
      </c>
      <c r="H2129" s="89" t="s">
        <v>649</v>
      </c>
      <c r="I2129" s="83" t="s">
        <v>65</v>
      </c>
      <c r="J2129" s="87" t="s">
        <v>69</v>
      </c>
      <c r="K2129" s="88">
        <v>8</v>
      </c>
    </row>
    <row r="2130" spans="2:11" ht="83.5" customHeight="1">
      <c r="B2130" s="109"/>
      <c r="C2130" s="77" t="s">
        <v>37</v>
      </c>
      <c r="D2130" s="78">
        <v>44029</v>
      </c>
      <c r="E2130" s="89" t="s">
        <v>4212</v>
      </c>
      <c r="F2130" s="212">
        <v>4016.8</v>
      </c>
      <c r="G2130" s="213" t="s">
        <v>165</v>
      </c>
      <c r="H2130" s="89" t="s">
        <v>4213</v>
      </c>
      <c r="I2130" s="83" t="s">
        <v>65</v>
      </c>
      <c r="J2130" s="87" t="s">
        <v>65</v>
      </c>
      <c r="K2130" s="88">
        <v>9</v>
      </c>
    </row>
    <row r="2131" spans="2:11" ht="60" customHeight="1">
      <c r="B2131" s="109"/>
      <c r="C2131" s="77" t="s">
        <v>37</v>
      </c>
      <c r="D2131" s="78">
        <v>44098</v>
      </c>
      <c r="E2131" s="89" t="s">
        <v>4214</v>
      </c>
      <c r="F2131" s="212">
        <v>18109.099999999999</v>
      </c>
      <c r="G2131" s="213" t="s">
        <v>126</v>
      </c>
      <c r="H2131" s="89" t="s">
        <v>4215</v>
      </c>
      <c r="I2131" s="83" t="s">
        <v>65</v>
      </c>
      <c r="J2131" s="87" t="s">
        <v>65</v>
      </c>
      <c r="K2131" s="88">
        <v>10</v>
      </c>
    </row>
    <row r="2132" spans="2:11" ht="243" customHeight="1">
      <c r="B2132" s="109"/>
      <c r="C2132" s="77" t="s">
        <v>37</v>
      </c>
      <c r="D2132" s="78">
        <v>44810</v>
      </c>
      <c r="E2132" s="89" t="s">
        <v>4216</v>
      </c>
      <c r="F2132" s="212">
        <v>13197</v>
      </c>
      <c r="G2132" s="213" t="s">
        <v>4217</v>
      </c>
      <c r="H2132" s="89" t="s">
        <v>4218</v>
      </c>
      <c r="I2132" s="83" t="s">
        <v>65</v>
      </c>
      <c r="J2132" s="87" t="s">
        <v>65</v>
      </c>
      <c r="K2132" s="88">
        <v>11</v>
      </c>
    </row>
    <row r="2133" spans="2:11" ht="52" customHeight="1">
      <c r="B2133" s="94"/>
      <c r="C2133" s="77" t="s">
        <v>37</v>
      </c>
      <c r="D2133" s="78">
        <v>45799</v>
      </c>
      <c r="E2133" s="89" t="s">
        <v>4219</v>
      </c>
      <c r="F2133" s="212">
        <v>2210</v>
      </c>
      <c r="G2133" s="213" t="s">
        <v>4220</v>
      </c>
      <c r="H2133" s="89" t="s">
        <v>4221</v>
      </c>
      <c r="I2133" s="83" t="s">
        <v>65</v>
      </c>
      <c r="J2133" s="87" t="s">
        <v>65</v>
      </c>
      <c r="K2133" s="88">
        <v>12</v>
      </c>
    </row>
    <row r="2134" spans="2:11" ht="52" customHeight="1">
      <c r="B2134" s="94"/>
      <c r="C2134" s="77" t="s">
        <v>37</v>
      </c>
      <c r="D2134" s="78">
        <v>45805</v>
      </c>
      <c r="E2134" s="89" t="s">
        <v>4222</v>
      </c>
      <c r="F2134" s="212">
        <v>132</v>
      </c>
      <c r="G2134" s="213" t="s">
        <v>4223</v>
      </c>
      <c r="H2134" s="89" t="s">
        <v>4224</v>
      </c>
      <c r="I2134" s="83" t="s">
        <v>65</v>
      </c>
      <c r="J2134" s="87" t="s">
        <v>65</v>
      </c>
      <c r="K2134" s="88">
        <v>13</v>
      </c>
    </row>
    <row r="2135" spans="2:11" ht="75.650000000000006" customHeight="1">
      <c r="B2135" s="95"/>
      <c r="C2135" s="77" t="s">
        <v>37</v>
      </c>
      <c r="D2135" s="78">
        <v>45982</v>
      </c>
      <c r="E2135" s="89" t="s">
        <v>4225</v>
      </c>
      <c r="F2135" s="212">
        <v>347.5</v>
      </c>
      <c r="G2135" s="213" t="s">
        <v>4226</v>
      </c>
      <c r="H2135" s="89" t="s">
        <v>757</v>
      </c>
      <c r="I2135" s="83" t="s">
        <v>65</v>
      </c>
      <c r="J2135" s="87" t="s">
        <v>69</v>
      </c>
      <c r="K2135" s="88">
        <v>14</v>
      </c>
    </row>
    <row r="2136" spans="2:11" ht="52.5" customHeight="1">
      <c r="B2136" s="108" t="s">
        <v>4227</v>
      </c>
      <c r="C2136" s="77" t="s">
        <v>58</v>
      </c>
      <c r="D2136" s="78">
        <v>38184</v>
      </c>
      <c r="E2136" s="89" t="s">
        <v>4228</v>
      </c>
      <c r="F2136" s="80">
        <v>1065</v>
      </c>
      <c r="G2136" s="81" t="s">
        <v>243</v>
      </c>
      <c r="H2136" s="82" t="s">
        <v>4229</v>
      </c>
      <c r="I2136" s="83" t="s">
        <v>42</v>
      </c>
      <c r="J2136" s="84" t="s">
        <v>69</v>
      </c>
      <c r="K2136" s="88">
        <v>1</v>
      </c>
    </row>
    <row r="2137" spans="2:11" ht="52.5" customHeight="1">
      <c r="B2137" s="109"/>
      <c r="C2137" s="77" t="s">
        <v>58</v>
      </c>
      <c r="D2137" s="78">
        <v>39239</v>
      </c>
      <c r="E2137" s="89" t="s">
        <v>4230</v>
      </c>
      <c r="F2137" s="80">
        <v>2105</v>
      </c>
      <c r="G2137" s="81" t="s">
        <v>243</v>
      </c>
      <c r="H2137" s="82" t="s">
        <v>983</v>
      </c>
      <c r="I2137" s="83" t="s">
        <v>42</v>
      </c>
      <c r="J2137" s="87" t="s">
        <v>69</v>
      </c>
      <c r="K2137" s="88">
        <v>3</v>
      </c>
    </row>
    <row r="2138" spans="2:11" ht="52.5" customHeight="1">
      <c r="B2138" s="109"/>
      <c r="C2138" s="77" t="s">
        <v>58</v>
      </c>
      <c r="D2138" s="110">
        <v>40247</v>
      </c>
      <c r="E2138" s="89" t="s">
        <v>4231</v>
      </c>
      <c r="F2138" s="80">
        <v>420.5</v>
      </c>
      <c r="G2138" s="81" t="s">
        <v>243</v>
      </c>
      <c r="H2138" s="217" t="s">
        <v>279</v>
      </c>
      <c r="I2138" s="83" t="s">
        <v>42</v>
      </c>
      <c r="J2138" s="84" t="s">
        <v>69</v>
      </c>
      <c r="K2138" s="88">
        <v>4</v>
      </c>
    </row>
    <row r="2139" spans="2:11" ht="52.5" customHeight="1">
      <c r="B2139" s="109"/>
      <c r="C2139" s="77" t="s">
        <v>58</v>
      </c>
      <c r="D2139" s="78">
        <v>40808</v>
      </c>
      <c r="E2139" s="79" t="s">
        <v>4232</v>
      </c>
      <c r="F2139" s="80">
        <v>7800</v>
      </c>
      <c r="G2139" s="81" t="s">
        <v>40</v>
      </c>
      <c r="H2139" s="82" t="s">
        <v>2020</v>
      </c>
      <c r="I2139" s="83" t="s">
        <v>42</v>
      </c>
      <c r="J2139" s="87" t="s">
        <v>69</v>
      </c>
      <c r="K2139" s="88">
        <v>6</v>
      </c>
    </row>
    <row r="2140" spans="2:11" ht="52.5" customHeight="1">
      <c r="B2140" s="94"/>
      <c r="C2140" s="77" t="s">
        <v>37</v>
      </c>
      <c r="D2140" s="78">
        <v>45560</v>
      </c>
      <c r="E2140" s="79" t="s">
        <v>4233</v>
      </c>
      <c r="F2140" s="80">
        <v>586.4</v>
      </c>
      <c r="G2140" s="81" t="s">
        <v>4234</v>
      </c>
      <c r="H2140" s="82" t="s">
        <v>4235</v>
      </c>
      <c r="I2140" s="83" t="s">
        <v>65</v>
      </c>
      <c r="J2140" s="87" t="s">
        <v>65</v>
      </c>
      <c r="K2140" s="88">
        <v>12</v>
      </c>
    </row>
    <row r="2141" spans="2:11" ht="52.5" customHeight="1">
      <c r="B2141" s="95"/>
      <c r="C2141" s="77" t="s">
        <v>37</v>
      </c>
      <c r="D2141" s="78">
        <v>45947</v>
      </c>
      <c r="E2141" s="79" t="s">
        <v>4236</v>
      </c>
      <c r="F2141" s="80">
        <v>3925.9</v>
      </c>
      <c r="G2141" s="81" t="s">
        <v>63</v>
      </c>
      <c r="H2141" s="82" t="s">
        <v>4237</v>
      </c>
      <c r="I2141" s="83" t="s">
        <v>65</v>
      </c>
      <c r="J2141" s="87" t="s">
        <v>65</v>
      </c>
      <c r="K2141" s="88">
        <v>13</v>
      </c>
    </row>
    <row r="2142" spans="2:11" ht="60" customHeight="1">
      <c r="B2142" s="108" t="s">
        <v>4238</v>
      </c>
      <c r="C2142" s="77" t="s">
        <v>37</v>
      </c>
      <c r="D2142" s="78">
        <v>43342</v>
      </c>
      <c r="E2142" s="79" t="s">
        <v>4239</v>
      </c>
      <c r="F2142" s="80">
        <v>4000</v>
      </c>
      <c r="G2142" s="81" t="s">
        <v>114</v>
      </c>
      <c r="H2142" s="82" t="s">
        <v>4240</v>
      </c>
      <c r="I2142" s="83" t="s">
        <v>65</v>
      </c>
      <c r="J2142" s="87" t="s">
        <v>69</v>
      </c>
      <c r="K2142" s="88">
        <v>2</v>
      </c>
    </row>
    <row r="2143" spans="2:11" ht="52.5" customHeight="1">
      <c r="B2143" s="95"/>
      <c r="C2143" s="77" t="s">
        <v>37</v>
      </c>
      <c r="D2143" s="78">
        <v>43809</v>
      </c>
      <c r="E2143" s="79" t="s">
        <v>4241</v>
      </c>
      <c r="F2143" s="80">
        <v>3500</v>
      </c>
      <c r="G2143" s="81" t="s">
        <v>927</v>
      </c>
      <c r="H2143" s="82" t="s">
        <v>4242</v>
      </c>
      <c r="I2143" s="83" t="s">
        <v>65</v>
      </c>
      <c r="J2143" s="87" t="s">
        <v>69</v>
      </c>
      <c r="K2143" s="88">
        <v>3</v>
      </c>
    </row>
    <row r="2144" spans="2:11" ht="52.5" customHeight="1">
      <c r="B2144" s="108" t="s">
        <v>9533</v>
      </c>
      <c r="C2144" s="77" t="s">
        <v>58</v>
      </c>
      <c r="D2144" s="78">
        <v>39861</v>
      </c>
      <c r="E2144" s="79" t="s">
        <v>4243</v>
      </c>
      <c r="F2144" s="80">
        <v>5511</v>
      </c>
      <c r="G2144" s="81" t="s">
        <v>243</v>
      </c>
      <c r="H2144" s="82" t="s">
        <v>4244</v>
      </c>
      <c r="I2144" s="83" t="s">
        <v>42</v>
      </c>
      <c r="J2144" s="87" t="s">
        <v>69</v>
      </c>
      <c r="K2144" s="88">
        <v>1</v>
      </c>
    </row>
    <row r="2145" spans="2:11" ht="52.5" customHeight="1">
      <c r="B2145" s="109"/>
      <c r="C2145" s="77" t="s">
        <v>99</v>
      </c>
      <c r="D2145" s="78">
        <v>40785</v>
      </c>
      <c r="E2145" s="79" t="s">
        <v>4245</v>
      </c>
      <c r="F2145" s="80">
        <v>9659</v>
      </c>
      <c r="G2145" s="81" t="s">
        <v>40</v>
      </c>
      <c r="H2145" s="143" t="s">
        <v>60</v>
      </c>
      <c r="I2145" s="83" t="s">
        <v>42</v>
      </c>
      <c r="J2145" s="84" t="s">
        <v>69</v>
      </c>
      <c r="K2145" s="88">
        <v>2</v>
      </c>
    </row>
    <row r="2146" spans="2:11" ht="52.5" customHeight="1">
      <c r="B2146" s="109"/>
      <c r="C2146" s="77" t="s">
        <v>94</v>
      </c>
      <c r="D2146" s="78">
        <v>42216</v>
      </c>
      <c r="E2146" s="79" t="s">
        <v>4246</v>
      </c>
      <c r="F2146" s="80">
        <v>5997</v>
      </c>
      <c r="G2146" s="81" t="s">
        <v>97</v>
      </c>
      <c r="H2146" s="143" t="s">
        <v>196</v>
      </c>
      <c r="I2146" s="83" t="s">
        <v>42</v>
      </c>
      <c r="J2146" s="84" t="s">
        <v>69</v>
      </c>
      <c r="K2146" s="88">
        <v>6</v>
      </c>
    </row>
    <row r="2147" spans="2:11" ht="52.5" customHeight="1">
      <c r="B2147" s="109"/>
      <c r="C2147" s="77" t="s">
        <v>127</v>
      </c>
      <c r="D2147" s="78">
        <v>44558</v>
      </c>
      <c r="E2147" s="79" t="s">
        <v>4247</v>
      </c>
      <c r="F2147" s="80">
        <v>380.58</v>
      </c>
      <c r="G2147" s="81" t="s">
        <v>126</v>
      </c>
      <c r="H2147" s="143" t="s">
        <v>247</v>
      </c>
      <c r="I2147" s="83" t="s">
        <v>65</v>
      </c>
      <c r="J2147" s="84" t="s">
        <v>69</v>
      </c>
      <c r="K2147" s="88">
        <v>5</v>
      </c>
    </row>
    <row r="2148" spans="2:11" ht="52.5" customHeight="1">
      <c r="B2148" s="109"/>
      <c r="C2148" s="77" t="s">
        <v>37</v>
      </c>
      <c r="D2148" s="78">
        <v>44558</v>
      </c>
      <c r="E2148" s="79" t="s">
        <v>4248</v>
      </c>
      <c r="F2148" s="80">
        <v>1284.93</v>
      </c>
      <c r="G2148" s="81" t="s">
        <v>126</v>
      </c>
      <c r="H2148" s="143" t="s">
        <v>619</v>
      </c>
      <c r="I2148" s="83" t="s">
        <v>65</v>
      </c>
      <c r="J2148" s="84" t="s">
        <v>69</v>
      </c>
      <c r="K2148" s="88">
        <v>8</v>
      </c>
    </row>
    <row r="2149" spans="2:11" ht="52.5" customHeight="1">
      <c r="B2149" s="95"/>
      <c r="C2149" s="77" t="s">
        <v>37</v>
      </c>
      <c r="D2149" s="78">
        <v>46052</v>
      </c>
      <c r="E2149" s="79" t="s">
        <v>9532</v>
      </c>
      <c r="F2149" s="80">
        <v>300</v>
      </c>
      <c r="G2149" s="81" t="s">
        <v>9531</v>
      </c>
      <c r="H2149" s="143" t="s">
        <v>697</v>
      </c>
      <c r="I2149" s="83" t="s">
        <v>65</v>
      </c>
      <c r="J2149" s="84" t="s">
        <v>69</v>
      </c>
      <c r="K2149" s="88">
        <v>10</v>
      </c>
    </row>
    <row r="2150" spans="2:11" ht="52.5" customHeight="1">
      <c r="B2150" s="108" t="s">
        <v>4249</v>
      </c>
      <c r="C2150" s="77" t="s">
        <v>58</v>
      </c>
      <c r="D2150" s="78">
        <v>39867</v>
      </c>
      <c r="E2150" s="79" t="s">
        <v>4250</v>
      </c>
      <c r="F2150" s="80">
        <v>672.98</v>
      </c>
      <c r="G2150" s="81" t="s">
        <v>243</v>
      </c>
      <c r="H2150" s="82" t="s">
        <v>4251</v>
      </c>
      <c r="I2150" s="83" t="s">
        <v>42</v>
      </c>
      <c r="J2150" s="87" t="s">
        <v>69</v>
      </c>
      <c r="K2150" s="88">
        <v>3</v>
      </c>
    </row>
    <row r="2151" spans="2:11" ht="52.5" customHeight="1">
      <c r="B2151" s="109"/>
      <c r="C2151" s="77" t="s">
        <v>393</v>
      </c>
      <c r="D2151" s="78" t="s">
        <v>4252</v>
      </c>
      <c r="E2151" s="79" t="s">
        <v>4253</v>
      </c>
      <c r="F2151" s="80">
        <v>94.2</v>
      </c>
      <c r="G2151" s="81" t="s">
        <v>67</v>
      </c>
      <c r="H2151" s="82" t="s">
        <v>226</v>
      </c>
      <c r="I2151" s="83" t="s">
        <v>65</v>
      </c>
      <c r="J2151" s="87" t="s">
        <v>69</v>
      </c>
      <c r="K2151" s="88">
        <v>6</v>
      </c>
    </row>
    <row r="2152" spans="2:11" ht="52.5" customHeight="1">
      <c r="B2152" s="109"/>
      <c r="C2152" s="77" t="s">
        <v>201</v>
      </c>
      <c r="D2152" s="78" t="s">
        <v>4254</v>
      </c>
      <c r="E2152" s="79" t="s">
        <v>4255</v>
      </c>
      <c r="F2152" s="80">
        <v>1366.45</v>
      </c>
      <c r="G2152" s="81" t="s">
        <v>193</v>
      </c>
      <c r="H2152" s="82" t="s">
        <v>4256</v>
      </c>
      <c r="I2152" s="83" t="s">
        <v>65</v>
      </c>
      <c r="J2152" s="87" t="s">
        <v>69</v>
      </c>
      <c r="K2152" s="88">
        <v>8</v>
      </c>
    </row>
    <row r="2153" spans="2:11" ht="52.5" customHeight="1">
      <c r="B2153" s="109"/>
      <c r="C2153" s="77" t="s">
        <v>58</v>
      </c>
      <c r="D2153" s="78">
        <v>42186</v>
      </c>
      <c r="E2153" s="79" t="s">
        <v>4257</v>
      </c>
      <c r="F2153" s="80">
        <v>321.2</v>
      </c>
      <c r="G2153" s="81" t="s">
        <v>52</v>
      </c>
      <c r="H2153" s="82" t="s">
        <v>777</v>
      </c>
      <c r="I2153" s="83" t="s">
        <v>65</v>
      </c>
      <c r="J2153" s="87" t="s">
        <v>69</v>
      </c>
      <c r="K2153" s="88">
        <v>5</v>
      </c>
    </row>
    <row r="2154" spans="2:11" ht="60" customHeight="1">
      <c r="B2154" s="109"/>
      <c r="C2154" s="77" t="s">
        <v>58</v>
      </c>
      <c r="D2154" s="78" t="s">
        <v>4258</v>
      </c>
      <c r="E2154" s="79" t="s">
        <v>4259</v>
      </c>
      <c r="F2154" s="80">
        <v>62.86</v>
      </c>
      <c r="G2154" s="81" t="s">
        <v>129</v>
      </c>
      <c r="H2154" s="82" t="s">
        <v>4260</v>
      </c>
      <c r="I2154" s="83" t="s">
        <v>65</v>
      </c>
      <c r="J2154" s="87" t="s">
        <v>69</v>
      </c>
      <c r="K2154" s="88">
        <v>10</v>
      </c>
    </row>
    <row r="2155" spans="2:11" ht="60" customHeight="1">
      <c r="B2155" s="94"/>
      <c r="C2155" s="77" t="s">
        <v>127</v>
      </c>
      <c r="D2155" s="78">
        <v>45057</v>
      </c>
      <c r="E2155" s="79" t="s">
        <v>4261</v>
      </c>
      <c r="F2155" s="80">
        <v>415.79</v>
      </c>
      <c r="G2155" s="81" t="s">
        <v>129</v>
      </c>
      <c r="H2155" s="82" t="s">
        <v>4262</v>
      </c>
      <c r="I2155" s="83" t="s">
        <v>65</v>
      </c>
      <c r="J2155" s="87" t="s">
        <v>43</v>
      </c>
      <c r="K2155" s="88">
        <v>12</v>
      </c>
    </row>
    <row r="2156" spans="2:11" ht="60" customHeight="1">
      <c r="B2156" s="95"/>
      <c r="C2156" s="77" t="s">
        <v>37</v>
      </c>
      <c r="D2156" s="78">
        <v>45678</v>
      </c>
      <c r="E2156" s="79" t="s">
        <v>4263</v>
      </c>
      <c r="F2156" s="80">
        <v>300</v>
      </c>
      <c r="G2156" s="81" t="s">
        <v>4264</v>
      </c>
      <c r="H2156" s="82" t="s">
        <v>139</v>
      </c>
      <c r="I2156" s="83" t="s">
        <v>65</v>
      </c>
      <c r="J2156" s="87" t="s">
        <v>69</v>
      </c>
      <c r="K2156" s="88">
        <v>11</v>
      </c>
    </row>
    <row r="2157" spans="2:11" ht="52.5" customHeight="1">
      <c r="B2157" s="76" t="s">
        <v>4265</v>
      </c>
      <c r="C2157" s="77" t="s">
        <v>58</v>
      </c>
      <c r="D2157" s="78">
        <v>40511</v>
      </c>
      <c r="E2157" s="79" t="s">
        <v>4266</v>
      </c>
      <c r="F2157" s="80">
        <v>64</v>
      </c>
      <c r="G2157" s="81" t="s">
        <v>52</v>
      </c>
      <c r="H2157" s="82" t="s">
        <v>777</v>
      </c>
      <c r="I2157" s="83" t="s">
        <v>42</v>
      </c>
      <c r="J2157" s="84" t="s">
        <v>69</v>
      </c>
      <c r="K2157" s="88">
        <v>1</v>
      </c>
    </row>
    <row r="2158" spans="2:11" ht="52.5" customHeight="1">
      <c r="B2158" s="86"/>
      <c r="C2158" s="77" t="s">
        <v>58</v>
      </c>
      <c r="D2158" s="78">
        <v>40837</v>
      </c>
      <c r="E2158" s="79" t="s">
        <v>4267</v>
      </c>
      <c r="F2158" s="80">
        <v>174.3</v>
      </c>
      <c r="G2158" s="81" t="s">
        <v>295</v>
      </c>
      <c r="H2158" s="82" t="s">
        <v>41</v>
      </c>
      <c r="I2158" s="83" t="s">
        <v>42</v>
      </c>
      <c r="J2158" s="87" t="s">
        <v>69</v>
      </c>
      <c r="K2158" s="88">
        <v>1</v>
      </c>
    </row>
    <row r="2159" spans="2:11" ht="60" customHeight="1">
      <c r="B2159" s="86"/>
      <c r="C2159" s="77" t="s">
        <v>99</v>
      </c>
      <c r="D2159" s="78" t="s">
        <v>4268</v>
      </c>
      <c r="E2159" s="79" t="s">
        <v>4269</v>
      </c>
      <c r="F2159" s="80">
        <v>9516.43</v>
      </c>
      <c r="G2159" s="81" t="s">
        <v>653</v>
      </c>
      <c r="H2159" s="82" t="s">
        <v>196</v>
      </c>
      <c r="I2159" s="83" t="s">
        <v>42</v>
      </c>
      <c r="J2159" s="84" t="s">
        <v>69</v>
      </c>
      <c r="K2159" s="88">
        <v>2</v>
      </c>
    </row>
    <row r="2160" spans="2:11" ht="52.5" customHeight="1">
      <c r="B2160" s="86"/>
      <c r="C2160" s="77" t="s">
        <v>58</v>
      </c>
      <c r="D2160" s="78">
        <v>41621</v>
      </c>
      <c r="E2160" s="79" t="s">
        <v>4270</v>
      </c>
      <c r="F2160" s="80">
        <v>111.9</v>
      </c>
      <c r="G2160" s="81" t="s">
        <v>653</v>
      </c>
      <c r="H2160" s="82" t="s">
        <v>1889</v>
      </c>
      <c r="I2160" s="83" t="s">
        <v>42</v>
      </c>
      <c r="J2160" s="84" t="s">
        <v>69</v>
      </c>
      <c r="K2160" s="88">
        <v>3</v>
      </c>
    </row>
    <row r="2161" spans="2:11" ht="52.5" customHeight="1">
      <c r="B2161" s="86"/>
      <c r="C2161" s="77" t="s">
        <v>4271</v>
      </c>
      <c r="D2161" s="78">
        <v>41796</v>
      </c>
      <c r="E2161" s="79" t="s">
        <v>4272</v>
      </c>
      <c r="F2161" s="80">
        <v>2710.96</v>
      </c>
      <c r="G2161" s="81" t="s">
        <v>304</v>
      </c>
      <c r="H2161" s="82" t="s">
        <v>661</v>
      </c>
      <c r="I2161" s="83" t="s">
        <v>42</v>
      </c>
      <c r="J2161" s="84" t="s">
        <v>69</v>
      </c>
      <c r="K2161" s="88">
        <v>1</v>
      </c>
    </row>
    <row r="2162" spans="2:11" ht="60" customHeight="1">
      <c r="B2162" s="86"/>
      <c r="C2162" s="77" t="s">
        <v>4271</v>
      </c>
      <c r="D2162" s="78">
        <v>41838</v>
      </c>
      <c r="E2162" s="79" t="s">
        <v>4273</v>
      </c>
      <c r="F2162" s="80">
        <v>7650</v>
      </c>
      <c r="G2162" s="81" t="s">
        <v>304</v>
      </c>
      <c r="H2162" s="82" t="s">
        <v>661</v>
      </c>
      <c r="I2162" s="83" t="s">
        <v>42</v>
      </c>
      <c r="J2162" s="84" t="s">
        <v>69</v>
      </c>
      <c r="K2162" s="88">
        <v>1</v>
      </c>
    </row>
    <row r="2163" spans="2:11" ht="52.5" customHeight="1">
      <c r="B2163" s="86"/>
      <c r="C2163" s="77" t="s">
        <v>37</v>
      </c>
      <c r="D2163" s="78" t="s">
        <v>4274</v>
      </c>
      <c r="E2163" s="79" t="s">
        <v>4275</v>
      </c>
      <c r="F2163" s="80">
        <v>100</v>
      </c>
      <c r="G2163" s="81" t="s">
        <v>225</v>
      </c>
      <c r="H2163" s="82" t="s">
        <v>418</v>
      </c>
      <c r="I2163" s="83" t="s">
        <v>65</v>
      </c>
      <c r="J2163" s="84" t="s">
        <v>69</v>
      </c>
      <c r="K2163" s="88" t="s">
        <v>4276</v>
      </c>
    </row>
    <row r="2164" spans="2:11" ht="52.5" customHeight="1">
      <c r="B2164" s="86"/>
      <c r="C2164" s="77" t="s">
        <v>37</v>
      </c>
      <c r="D2164" s="78" t="s">
        <v>4274</v>
      </c>
      <c r="E2164" s="79" t="s">
        <v>4277</v>
      </c>
      <c r="F2164" s="80">
        <v>321.57</v>
      </c>
      <c r="G2164" s="81" t="s">
        <v>109</v>
      </c>
      <c r="H2164" s="82" t="s">
        <v>247</v>
      </c>
      <c r="I2164" s="83" t="s">
        <v>65</v>
      </c>
      <c r="J2164" s="84" t="s">
        <v>69</v>
      </c>
      <c r="K2164" s="88" t="s">
        <v>4278</v>
      </c>
    </row>
    <row r="2165" spans="2:11" ht="52.5" customHeight="1">
      <c r="B2165" s="86"/>
      <c r="C2165" s="77" t="s">
        <v>4279</v>
      </c>
      <c r="D2165" s="78">
        <v>42920</v>
      </c>
      <c r="E2165" s="79" t="s">
        <v>4280</v>
      </c>
      <c r="F2165" s="80">
        <v>3585.42</v>
      </c>
      <c r="G2165" s="81" t="s">
        <v>304</v>
      </c>
      <c r="H2165" s="82" t="s">
        <v>162</v>
      </c>
      <c r="I2165" s="83" t="s">
        <v>65</v>
      </c>
      <c r="J2165" s="84" t="s">
        <v>69</v>
      </c>
      <c r="K2165" s="88" t="s">
        <v>4281</v>
      </c>
    </row>
    <row r="2166" spans="2:11" ht="87.65" customHeight="1">
      <c r="B2166" s="86"/>
      <c r="C2166" s="77" t="s">
        <v>4279</v>
      </c>
      <c r="D2166" s="78" t="s">
        <v>4282</v>
      </c>
      <c r="E2166" s="79" t="s">
        <v>4283</v>
      </c>
      <c r="F2166" s="80">
        <v>4638.1400000000003</v>
      </c>
      <c r="G2166" s="81" t="s">
        <v>73</v>
      </c>
      <c r="H2166" s="82" t="s">
        <v>491</v>
      </c>
      <c r="I2166" s="83" t="s">
        <v>65</v>
      </c>
      <c r="J2166" s="84" t="s">
        <v>69</v>
      </c>
      <c r="K2166" s="88" t="s">
        <v>4284</v>
      </c>
    </row>
    <row r="2167" spans="2:11" ht="52.5" customHeight="1">
      <c r="B2167" s="86"/>
      <c r="C2167" s="77" t="s">
        <v>37</v>
      </c>
      <c r="D2167" s="78">
        <v>43343</v>
      </c>
      <c r="E2167" s="79" t="s">
        <v>4285</v>
      </c>
      <c r="F2167" s="80">
        <v>443.99</v>
      </c>
      <c r="G2167" s="81" t="s">
        <v>243</v>
      </c>
      <c r="H2167" s="82" t="s">
        <v>139</v>
      </c>
      <c r="I2167" s="83" t="s">
        <v>69</v>
      </c>
      <c r="J2167" s="84" t="s">
        <v>65</v>
      </c>
      <c r="K2167" s="88" t="s">
        <v>4286</v>
      </c>
    </row>
    <row r="2168" spans="2:11" ht="60" customHeight="1">
      <c r="B2168" s="86"/>
      <c r="C2168" s="77" t="s">
        <v>127</v>
      </c>
      <c r="D2168" s="78">
        <v>43343</v>
      </c>
      <c r="E2168" s="79" t="s">
        <v>4287</v>
      </c>
      <c r="F2168" s="80">
        <v>2217.88</v>
      </c>
      <c r="G2168" s="81" t="s">
        <v>243</v>
      </c>
      <c r="H2168" s="82" t="s">
        <v>4288</v>
      </c>
      <c r="I2168" s="83" t="s">
        <v>65</v>
      </c>
      <c r="J2168" s="84" t="s">
        <v>69</v>
      </c>
      <c r="K2168" s="88" t="s">
        <v>4286</v>
      </c>
    </row>
    <row r="2169" spans="2:11" ht="86.5" customHeight="1">
      <c r="B2169" s="86"/>
      <c r="C2169" s="77" t="s">
        <v>4289</v>
      </c>
      <c r="D2169" s="78">
        <v>43777</v>
      </c>
      <c r="E2169" s="79" t="s">
        <v>4290</v>
      </c>
      <c r="F2169" s="80">
        <v>18801</v>
      </c>
      <c r="G2169" s="81" t="s">
        <v>4291</v>
      </c>
      <c r="H2169" s="82" t="s">
        <v>4292</v>
      </c>
      <c r="I2169" s="83" t="s">
        <v>65</v>
      </c>
      <c r="J2169" s="84" t="s">
        <v>69</v>
      </c>
      <c r="K2169" s="88" t="s">
        <v>4293</v>
      </c>
    </row>
    <row r="2170" spans="2:11" ht="52.5" customHeight="1">
      <c r="B2170" s="86"/>
      <c r="C2170" s="77" t="s">
        <v>37</v>
      </c>
      <c r="D2170" s="78">
        <v>43909</v>
      </c>
      <c r="E2170" s="79" t="s">
        <v>4294</v>
      </c>
      <c r="F2170" s="80">
        <v>50</v>
      </c>
      <c r="G2170" s="81" t="s">
        <v>243</v>
      </c>
      <c r="H2170" s="82" t="s">
        <v>247</v>
      </c>
      <c r="I2170" s="83" t="s">
        <v>65</v>
      </c>
      <c r="J2170" s="84" t="s">
        <v>69</v>
      </c>
      <c r="K2170" s="88">
        <v>3</v>
      </c>
    </row>
    <row r="2171" spans="2:11" ht="97" customHeight="1">
      <c r="B2171" s="86"/>
      <c r="C2171" s="77" t="s">
        <v>4295</v>
      </c>
      <c r="D2171" s="78">
        <v>43917</v>
      </c>
      <c r="E2171" s="79" t="s">
        <v>4296</v>
      </c>
      <c r="F2171" s="80">
        <v>5370.21</v>
      </c>
      <c r="G2171" s="81" t="s">
        <v>4297</v>
      </c>
      <c r="H2171" s="82" t="s">
        <v>4298</v>
      </c>
      <c r="I2171" s="83" t="s">
        <v>65</v>
      </c>
      <c r="J2171" s="84" t="s">
        <v>69</v>
      </c>
      <c r="K2171" s="88" t="s">
        <v>4299</v>
      </c>
    </row>
    <row r="2172" spans="2:11" ht="107.5" customHeight="1">
      <c r="B2172" s="86"/>
      <c r="C2172" s="77" t="s">
        <v>160</v>
      </c>
      <c r="D2172" s="78">
        <v>43963</v>
      </c>
      <c r="E2172" s="79" t="s">
        <v>4300</v>
      </c>
      <c r="F2172" s="80">
        <v>1836.26</v>
      </c>
      <c r="G2172" s="81" t="s">
        <v>199</v>
      </c>
      <c r="H2172" s="82" t="s">
        <v>162</v>
      </c>
      <c r="I2172" s="83" t="s">
        <v>65</v>
      </c>
      <c r="J2172" s="84" t="s">
        <v>69</v>
      </c>
      <c r="K2172" s="88" t="s">
        <v>4301</v>
      </c>
    </row>
    <row r="2173" spans="2:11" ht="60" customHeight="1">
      <c r="B2173" s="86"/>
      <c r="C2173" s="77" t="s">
        <v>4302</v>
      </c>
      <c r="D2173" s="78">
        <v>44054</v>
      </c>
      <c r="E2173" s="79" t="s">
        <v>4303</v>
      </c>
      <c r="F2173" s="80">
        <v>4983.3</v>
      </c>
      <c r="G2173" s="81" t="s">
        <v>233</v>
      </c>
      <c r="H2173" s="82" t="s">
        <v>4304</v>
      </c>
      <c r="I2173" s="83" t="s">
        <v>65</v>
      </c>
      <c r="J2173" s="84" t="s">
        <v>65</v>
      </c>
      <c r="K2173" s="88" t="s">
        <v>4305</v>
      </c>
    </row>
    <row r="2174" spans="2:11" ht="72" customHeight="1">
      <c r="B2174" s="86"/>
      <c r="C2174" s="77" t="s">
        <v>153</v>
      </c>
      <c r="D2174" s="78">
        <v>44264</v>
      </c>
      <c r="E2174" s="79" t="s">
        <v>4306</v>
      </c>
      <c r="F2174" s="80">
        <v>13464</v>
      </c>
      <c r="G2174" s="81" t="s">
        <v>124</v>
      </c>
      <c r="H2174" s="82" t="s">
        <v>4307</v>
      </c>
      <c r="I2174" s="83" t="s">
        <v>65</v>
      </c>
      <c r="J2174" s="84" t="s">
        <v>69</v>
      </c>
      <c r="K2174" s="88" t="s">
        <v>4308</v>
      </c>
    </row>
    <row r="2175" spans="2:11" ht="52.5" customHeight="1">
      <c r="B2175" s="86"/>
      <c r="C2175" s="77" t="s">
        <v>133</v>
      </c>
      <c r="D2175" s="78">
        <v>44278</v>
      </c>
      <c r="E2175" s="79" t="s">
        <v>4309</v>
      </c>
      <c r="F2175" s="80">
        <v>2366</v>
      </c>
      <c r="G2175" s="81" t="s">
        <v>126</v>
      </c>
      <c r="H2175" s="82" t="s">
        <v>4310</v>
      </c>
      <c r="I2175" s="83" t="s">
        <v>65</v>
      </c>
      <c r="J2175" s="84" t="s">
        <v>65</v>
      </c>
      <c r="K2175" s="88" t="s">
        <v>4311</v>
      </c>
    </row>
    <row r="2176" spans="2:11" ht="52.5" customHeight="1">
      <c r="B2176" s="86"/>
      <c r="C2176" s="77" t="s">
        <v>160</v>
      </c>
      <c r="D2176" s="78">
        <v>44453</v>
      </c>
      <c r="E2176" s="79" t="s">
        <v>4312</v>
      </c>
      <c r="F2176" s="80">
        <v>4059.35</v>
      </c>
      <c r="G2176" s="81" t="s">
        <v>199</v>
      </c>
      <c r="H2176" s="82" t="s">
        <v>162</v>
      </c>
      <c r="I2176" s="83" t="s">
        <v>65</v>
      </c>
      <c r="J2176" s="84" t="s">
        <v>69</v>
      </c>
      <c r="K2176" s="88" t="s">
        <v>4301</v>
      </c>
    </row>
    <row r="2177" spans="2:11" ht="52.5" customHeight="1">
      <c r="B2177" s="86"/>
      <c r="C2177" s="77" t="s">
        <v>37</v>
      </c>
      <c r="D2177" s="78" t="s">
        <v>4313</v>
      </c>
      <c r="E2177" s="79" t="s">
        <v>4314</v>
      </c>
      <c r="F2177" s="80">
        <v>198.75</v>
      </c>
      <c r="G2177" s="81" t="s">
        <v>243</v>
      </c>
      <c r="H2177" s="82" t="s">
        <v>112</v>
      </c>
      <c r="I2177" s="83" t="s">
        <v>65</v>
      </c>
      <c r="J2177" s="84" t="s">
        <v>69</v>
      </c>
      <c r="K2177" s="88" t="s">
        <v>4315</v>
      </c>
    </row>
    <row r="2178" spans="2:11" ht="60" customHeight="1">
      <c r="B2178" s="94"/>
      <c r="C2178" s="77" t="s">
        <v>37</v>
      </c>
      <c r="D2178" s="78">
        <v>45358</v>
      </c>
      <c r="E2178" s="79" t="s">
        <v>4316</v>
      </c>
      <c r="F2178" s="80">
        <v>70</v>
      </c>
      <c r="G2178" s="81" t="s">
        <v>129</v>
      </c>
      <c r="H2178" s="82" t="s">
        <v>684</v>
      </c>
      <c r="I2178" s="83" t="s">
        <v>65</v>
      </c>
      <c r="J2178" s="84" t="s">
        <v>69</v>
      </c>
      <c r="K2178" s="88" t="s">
        <v>4317</v>
      </c>
    </row>
    <row r="2179" spans="2:11" ht="60" customHeight="1">
      <c r="B2179" s="94"/>
      <c r="C2179" s="77" t="s">
        <v>37</v>
      </c>
      <c r="D2179" s="78">
        <v>45358</v>
      </c>
      <c r="E2179" s="79" t="s">
        <v>4318</v>
      </c>
      <c r="F2179" s="80">
        <v>70</v>
      </c>
      <c r="G2179" s="81" t="s">
        <v>129</v>
      </c>
      <c r="H2179" s="82" t="s">
        <v>247</v>
      </c>
      <c r="I2179" s="83" t="s">
        <v>65</v>
      </c>
      <c r="J2179" s="84" t="s">
        <v>69</v>
      </c>
      <c r="K2179" s="88" t="s">
        <v>4317</v>
      </c>
    </row>
    <row r="2180" spans="2:11" ht="71.25" customHeight="1">
      <c r="B2180" s="94"/>
      <c r="C2180" s="77" t="s">
        <v>4319</v>
      </c>
      <c r="D2180" s="78">
        <v>45552</v>
      </c>
      <c r="E2180" s="79" t="s">
        <v>4320</v>
      </c>
      <c r="F2180" s="80">
        <v>3914.31</v>
      </c>
      <c r="G2180" s="81" t="s">
        <v>4321</v>
      </c>
      <c r="H2180" s="82" t="s">
        <v>162</v>
      </c>
      <c r="I2180" s="83" t="s">
        <v>65</v>
      </c>
      <c r="J2180" s="84" t="s">
        <v>69</v>
      </c>
      <c r="K2180" s="88" t="s">
        <v>4322</v>
      </c>
    </row>
    <row r="2181" spans="2:11" ht="71.25" customHeight="1">
      <c r="B2181" s="94"/>
      <c r="C2181" s="77" t="s">
        <v>4323</v>
      </c>
      <c r="D2181" s="78">
        <v>45622</v>
      </c>
      <c r="E2181" s="79" t="s">
        <v>4324</v>
      </c>
      <c r="F2181" s="80">
        <v>1732</v>
      </c>
      <c r="G2181" s="81" t="s">
        <v>4325</v>
      </c>
      <c r="H2181" s="82" t="s">
        <v>162</v>
      </c>
      <c r="I2181" s="83" t="s">
        <v>65</v>
      </c>
      <c r="J2181" s="84" t="s">
        <v>69</v>
      </c>
      <c r="K2181" s="88" t="s">
        <v>4326</v>
      </c>
    </row>
    <row r="2182" spans="2:11" ht="60" customHeight="1">
      <c r="B2182" s="94"/>
      <c r="C2182" s="77" t="s">
        <v>4327</v>
      </c>
      <c r="D2182" s="78">
        <v>45650</v>
      </c>
      <c r="E2182" s="79" t="s">
        <v>4328</v>
      </c>
      <c r="F2182" s="80">
        <v>4044.4</v>
      </c>
      <c r="G2182" s="81" t="s">
        <v>4329</v>
      </c>
      <c r="H2182" s="82" t="s">
        <v>162</v>
      </c>
      <c r="I2182" s="83" t="s">
        <v>65</v>
      </c>
      <c r="J2182" s="84" t="s">
        <v>69</v>
      </c>
      <c r="K2182" s="88" t="s">
        <v>4330</v>
      </c>
    </row>
    <row r="2183" spans="2:11" ht="60" customHeight="1">
      <c r="B2183" s="95"/>
      <c r="C2183" s="77" t="s">
        <v>4331</v>
      </c>
      <c r="D2183" s="78">
        <v>45853</v>
      </c>
      <c r="E2183" s="79" t="s">
        <v>4332</v>
      </c>
      <c r="F2183" s="80">
        <v>625</v>
      </c>
      <c r="G2183" s="81" t="s">
        <v>4333</v>
      </c>
      <c r="H2183" s="82" t="s">
        <v>162</v>
      </c>
      <c r="I2183" s="83" t="s">
        <v>65</v>
      </c>
      <c r="J2183" s="84" t="s">
        <v>69</v>
      </c>
      <c r="K2183" s="88" t="s">
        <v>4334</v>
      </c>
    </row>
    <row r="2184" spans="2:11" ht="118.5" customHeight="1">
      <c r="B2184" s="132" t="s">
        <v>4335</v>
      </c>
      <c r="C2184" s="77" t="s">
        <v>58</v>
      </c>
      <c r="D2184" s="78">
        <v>39022</v>
      </c>
      <c r="E2184" s="79" t="s">
        <v>4336</v>
      </c>
      <c r="F2184" s="80">
        <v>5393</v>
      </c>
      <c r="G2184" s="81" t="s">
        <v>243</v>
      </c>
      <c r="H2184" s="82" t="s">
        <v>4337</v>
      </c>
      <c r="I2184" s="83" t="s">
        <v>42</v>
      </c>
      <c r="J2184" s="84" t="s">
        <v>69</v>
      </c>
      <c r="K2184" s="88">
        <v>1</v>
      </c>
    </row>
    <row r="2185" spans="2:11" ht="60" customHeight="1">
      <c r="B2185" s="132"/>
      <c r="C2185" s="77" t="s">
        <v>58</v>
      </c>
      <c r="D2185" s="78" t="s">
        <v>4338</v>
      </c>
      <c r="E2185" s="79" t="s">
        <v>4339</v>
      </c>
      <c r="F2185" s="80">
        <v>400</v>
      </c>
      <c r="G2185" s="81" t="s">
        <v>243</v>
      </c>
      <c r="H2185" s="79" t="s">
        <v>112</v>
      </c>
      <c r="I2185" s="83" t="s">
        <v>42</v>
      </c>
      <c r="J2185" s="84" t="s">
        <v>69</v>
      </c>
      <c r="K2185" s="88">
        <v>4</v>
      </c>
    </row>
    <row r="2186" spans="2:11" ht="52.5" customHeight="1">
      <c r="B2186" s="132"/>
      <c r="C2186" s="77" t="s">
        <v>58</v>
      </c>
      <c r="D2186" s="78">
        <v>42326</v>
      </c>
      <c r="E2186" s="103" t="s">
        <v>4340</v>
      </c>
      <c r="F2186" s="115">
        <v>312.97000000000003</v>
      </c>
      <c r="G2186" s="104" t="s">
        <v>204</v>
      </c>
      <c r="H2186" s="103" t="s">
        <v>4341</v>
      </c>
      <c r="I2186" s="83" t="s">
        <v>42</v>
      </c>
      <c r="J2186" s="87" t="s">
        <v>69</v>
      </c>
      <c r="K2186" s="88">
        <v>5</v>
      </c>
    </row>
    <row r="2187" spans="2:11" ht="52.5" customHeight="1">
      <c r="B2187" s="132"/>
      <c r="C2187" s="77" t="s">
        <v>58</v>
      </c>
      <c r="D2187" s="78">
        <v>42578</v>
      </c>
      <c r="E2187" s="103" t="s">
        <v>4342</v>
      </c>
      <c r="F2187" s="115">
        <v>400</v>
      </c>
      <c r="G2187" s="81" t="s">
        <v>40</v>
      </c>
      <c r="H2187" s="103" t="s">
        <v>41</v>
      </c>
      <c r="I2187" s="83" t="s">
        <v>42</v>
      </c>
      <c r="J2187" s="87" t="s">
        <v>69</v>
      </c>
      <c r="K2187" s="88">
        <v>6</v>
      </c>
    </row>
    <row r="2188" spans="2:11" ht="52.5" customHeight="1">
      <c r="B2188" s="132"/>
      <c r="C2188" s="77" t="s">
        <v>127</v>
      </c>
      <c r="D2188" s="78">
        <v>44998</v>
      </c>
      <c r="E2188" s="103" t="s">
        <v>4343</v>
      </c>
      <c r="F2188" s="115">
        <v>151.66999999999999</v>
      </c>
      <c r="G2188" s="81" t="s">
        <v>243</v>
      </c>
      <c r="H2188" s="103" t="s">
        <v>89</v>
      </c>
      <c r="I2188" s="83" t="s">
        <v>65</v>
      </c>
      <c r="J2188" s="87" t="s">
        <v>69</v>
      </c>
      <c r="K2188" s="88">
        <v>2</v>
      </c>
    </row>
    <row r="2189" spans="2:11" ht="60" customHeight="1">
      <c r="B2189" s="76" t="s">
        <v>4344</v>
      </c>
      <c r="C2189" s="77" t="s">
        <v>58</v>
      </c>
      <c r="D2189" s="78">
        <v>39492</v>
      </c>
      <c r="E2189" s="79" t="s">
        <v>4345</v>
      </c>
      <c r="F2189" s="80">
        <v>3142.26</v>
      </c>
      <c r="G2189" s="81" t="s">
        <v>243</v>
      </c>
      <c r="H2189" s="82" t="s">
        <v>4346</v>
      </c>
      <c r="I2189" s="83" t="s">
        <v>42</v>
      </c>
      <c r="J2189" s="87" t="s">
        <v>69</v>
      </c>
      <c r="K2189" s="88">
        <v>2</v>
      </c>
    </row>
    <row r="2190" spans="2:11" ht="52.5" customHeight="1">
      <c r="B2190" s="86"/>
      <c r="C2190" s="77" t="s">
        <v>58</v>
      </c>
      <c r="D2190" s="78">
        <v>40686</v>
      </c>
      <c r="E2190" s="79" t="s">
        <v>4347</v>
      </c>
      <c r="F2190" s="80">
        <v>2537.9899999999998</v>
      </c>
      <c r="G2190" s="81" t="s">
        <v>40</v>
      </c>
      <c r="H2190" s="82" t="s">
        <v>4348</v>
      </c>
      <c r="I2190" s="83" t="s">
        <v>42</v>
      </c>
      <c r="J2190" s="84" t="s">
        <v>69</v>
      </c>
      <c r="K2190" s="88">
        <v>3</v>
      </c>
    </row>
    <row r="2191" spans="2:11" ht="52.5" customHeight="1">
      <c r="B2191" s="86"/>
      <c r="C2191" s="77" t="s">
        <v>393</v>
      </c>
      <c r="D2191" s="78">
        <v>40721</v>
      </c>
      <c r="E2191" s="79" t="s">
        <v>4349</v>
      </c>
      <c r="F2191" s="80">
        <v>200</v>
      </c>
      <c r="G2191" s="81" t="s">
        <v>40</v>
      </c>
      <c r="H2191" s="82" t="s">
        <v>1213</v>
      </c>
      <c r="I2191" s="83" t="s">
        <v>42</v>
      </c>
      <c r="J2191" s="84" t="s">
        <v>69</v>
      </c>
      <c r="K2191" s="88">
        <v>4</v>
      </c>
    </row>
    <row r="2192" spans="2:11" ht="82.5" customHeight="1">
      <c r="B2192" s="86"/>
      <c r="C2192" s="77" t="s">
        <v>393</v>
      </c>
      <c r="D2192" s="78">
        <v>40938</v>
      </c>
      <c r="E2192" s="79" t="s">
        <v>4350</v>
      </c>
      <c r="F2192" s="80">
        <v>52195</v>
      </c>
      <c r="G2192" s="81" t="s">
        <v>40</v>
      </c>
      <c r="H2192" s="82" t="s">
        <v>41</v>
      </c>
      <c r="I2192" s="83" t="s">
        <v>42</v>
      </c>
      <c r="J2192" s="87" t="s">
        <v>69</v>
      </c>
      <c r="K2192" s="88">
        <v>7</v>
      </c>
    </row>
    <row r="2193" spans="2:11" ht="60" customHeight="1">
      <c r="B2193" s="86"/>
      <c r="C2193" s="77" t="s">
        <v>58</v>
      </c>
      <c r="D2193" s="78">
        <v>40938</v>
      </c>
      <c r="E2193" s="79" t="s">
        <v>4351</v>
      </c>
      <c r="F2193" s="80">
        <v>3525</v>
      </c>
      <c r="G2193" s="81" t="s">
        <v>40</v>
      </c>
      <c r="H2193" s="82" t="s">
        <v>41</v>
      </c>
      <c r="I2193" s="100" t="s">
        <v>43</v>
      </c>
      <c r="J2193" s="87" t="s">
        <v>65</v>
      </c>
      <c r="K2193" s="88">
        <v>8</v>
      </c>
    </row>
    <row r="2194" spans="2:11" ht="60" customHeight="1">
      <c r="B2194" s="86"/>
      <c r="C2194" s="77" t="s">
        <v>58</v>
      </c>
      <c r="D2194" s="78" t="s">
        <v>4352</v>
      </c>
      <c r="E2194" s="79" t="s">
        <v>4353</v>
      </c>
      <c r="F2194" s="80">
        <v>21105.45</v>
      </c>
      <c r="G2194" s="81" t="s">
        <v>40</v>
      </c>
      <c r="H2194" s="82" t="s">
        <v>41</v>
      </c>
      <c r="I2194" s="83" t="s">
        <v>42</v>
      </c>
      <c r="J2194" s="87" t="s">
        <v>65</v>
      </c>
      <c r="K2194" s="88">
        <v>9</v>
      </c>
    </row>
    <row r="2195" spans="2:11" ht="84" customHeight="1">
      <c r="B2195" s="86"/>
      <c r="C2195" s="77" t="s">
        <v>58</v>
      </c>
      <c r="D2195" s="78" t="s">
        <v>4354</v>
      </c>
      <c r="E2195" s="79" t="s">
        <v>4355</v>
      </c>
      <c r="F2195" s="80">
        <v>2281.2199999999998</v>
      </c>
      <c r="G2195" s="81" t="s">
        <v>243</v>
      </c>
      <c r="H2195" s="82" t="s">
        <v>4356</v>
      </c>
      <c r="I2195" s="83" t="s">
        <v>42</v>
      </c>
      <c r="J2195" s="84" t="s">
        <v>69</v>
      </c>
      <c r="K2195" s="88">
        <v>11</v>
      </c>
    </row>
    <row r="2196" spans="2:11" ht="52.5" customHeight="1">
      <c r="B2196" s="86"/>
      <c r="C2196" s="77" t="s">
        <v>58</v>
      </c>
      <c r="D2196" s="78">
        <v>41004</v>
      </c>
      <c r="E2196" s="79" t="s">
        <v>4357</v>
      </c>
      <c r="F2196" s="80">
        <v>5397</v>
      </c>
      <c r="G2196" s="81" t="s">
        <v>40</v>
      </c>
      <c r="H2196" s="82" t="s">
        <v>41</v>
      </c>
      <c r="I2196" s="83" t="s">
        <v>42</v>
      </c>
      <c r="J2196" s="87" t="s">
        <v>69</v>
      </c>
      <c r="K2196" s="88">
        <v>12</v>
      </c>
    </row>
    <row r="2197" spans="2:11" ht="52.5" customHeight="1">
      <c r="B2197" s="86"/>
      <c r="C2197" s="77" t="s">
        <v>58</v>
      </c>
      <c r="D2197" s="78">
        <v>41323</v>
      </c>
      <c r="E2197" s="79" t="s">
        <v>4358</v>
      </c>
      <c r="F2197" s="80">
        <v>331.89</v>
      </c>
      <c r="G2197" s="81" t="s">
        <v>40</v>
      </c>
      <c r="H2197" s="82" t="s">
        <v>777</v>
      </c>
      <c r="I2197" s="83" t="s">
        <v>42</v>
      </c>
      <c r="J2197" s="84" t="s">
        <v>69</v>
      </c>
      <c r="K2197" s="88">
        <v>13</v>
      </c>
    </row>
    <row r="2198" spans="2:11" ht="52.5" customHeight="1">
      <c r="B2198" s="86"/>
      <c r="C2198" s="77" t="s">
        <v>127</v>
      </c>
      <c r="D2198" s="78" t="s">
        <v>4359</v>
      </c>
      <c r="E2198" s="79" t="s">
        <v>4360</v>
      </c>
      <c r="F2198" s="80">
        <v>190.28</v>
      </c>
      <c r="G2198" s="81" t="s">
        <v>681</v>
      </c>
      <c r="H2198" s="82" t="s">
        <v>4361</v>
      </c>
      <c r="I2198" s="83" t="s">
        <v>65</v>
      </c>
      <c r="J2198" s="84" t="s">
        <v>69</v>
      </c>
      <c r="K2198" s="88">
        <v>17</v>
      </c>
    </row>
    <row r="2199" spans="2:11" ht="52.5" customHeight="1">
      <c r="B2199" s="86"/>
      <c r="C2199" s="77" t="s">
        <v>58</v>
      </c>
      <c r="D2199" s="78" t="s">
        <v>4359</v>
      </c>
      <c r="E2199" s="79" t="s">
        <v>4362</v>
      </c>
      <c r="F2199" s="80">
        <v>849.25</v>
      </c>
      <c r="G2199" s="81" t="s">
        <v>681</v>
      </c>
      <c r="H2199" s="82" t="s">
        <v>41</v>
      </c>
      <c r="I2199" s="83" t="s">
        <v>42</v>
      </c>
      <c r="J2199" s="84" t="s">
        <v>65</v>
      </c>
      <c r="K2199" s="88">
        <v>18</v>
      </c>
    </row>
    <row r="2200" spans="2:11" ht="52.5" customHeight="1">
      <c r="B2200" s="86"/>
      <c r="C2200" s="101" t="s">
        <v>127</v>
      </c>
      <c r="D2200" s="218" t="s">
        <v>4363</v>
      </c>
      <c r="E2200" s="103" t="s">
        <v>4364</v>
      </c>
      <c r="F2200" s="80">
        <v>813.43</v>
      </c>
      <c r="G2200" s="104" t="s">
        <v>97</v>
      </c>
      <c r="H2200" s="103" t="s">
        <v>89</v>
      </c>
      <c r="I2200" s="121" t="s">
        <v>65</v>
      </c>
      <c r="J2200" s="84" t="s">
        <v>69</v>
      </c>
      <c r="K2200" s="88">
        <v>19</v>
      </c>
    </row>
    <row r="2201" spans="2:11" ht="72" customHeight="1">
      <c r="B2201" s="86"/>
      <c r="C2201" s="77" t="s">
        <v>1186</v>
      </c>
      <c r="D2201" s="78" t="s">
        <v>4365</v>
      </c>
      <c r="E2201" s="79" t="s">
        <v>4366</v>
      </c>
      <c r="F2201" s="116">
        <v>4783.45</v>
      </c>
      <c r="G2201" s="81" t="s">
        <v>97</v>
      </c>
      <c r="H2201" s="79" t="s">
        <v>777</v>
      </c>
      <c r="I2201" s="83" t="s">
        <v>42</v>
      </c>
      <c r="J2201" s="84" t="s">
        <v>69</v>
      </c>
      <c r="K2201" s="88">
        <v>22</v>
      </c>
    </row>
    <row r="2202" spans="2:11" ht="52.5" customHeight="1">
      <c r="B2202" s="86"/>
      <c r="C2202" s="77" t="s">
        <v>37</v>
      </c>
      <c r="D2202" s="78" t="s">
        <v>4367</v>
      </c>
      <c r="E2202" s="79" t="s">
        <v>4368</v>
      </c>
      <c r="F2202" s="212">
        <v>4781.3500000000004</v>
      </c>
      <c r="G2202" s="81" t="s">
        <v>97</v>
      </c>
      <c r="H2202" s="89" t="s">
        <v>777</v>
      </c>
      <c r="I2202" s="83" t="s">
        <v>42</v>
      </c>
      <c r="J2202" s="84" t="s">
        <v>69</v>
      </c>
      <c r="K2202" s="88">
        <v>23</v>
      </c>
    </row>
    <row r="2203" spans="2:11" ht="52.5" customHeight="1">
      <c r="B2203" s="86"/>
      <c r="C2203" s="77" t="s">
        <v>127</v>
      </c>
      <c r="D2203" s="78">
        <v>43010</v>
      </c>
      <c r="E2203" s="79" t="s">
        <v>4369</v>
      </c>
      <c r="F2203" s="212">
        <v>100</v>
      </c>
      <c r="G2203" s="81" t="s">
        <v>109</v>
      </c>
      <c r="H2203" s="89" t="s">
        <v>418</v>
      </c>
      <c r="I2203" s="83" t="s">
        <v>65</v>
      </c>
      <c r="J2203" s="84" t="s">
        <v>69</v>
      </c>
      <c r="K2203" s="88">
        <v>25</v>
      </c>
    </row>
    <row r="2204" spans="2:11" ht="52.5" customHeight="1">
      <c r="B2204" s="86"/>
      <c r="C2204" s="77" t="s">
        <v>127</v>
      </c>
      <c r="D2204" s="78">
        <v>43083</v>
      </c>
      <c r="E2204" s="79" t="s">
        <v>4370</v>
      </c>
      <c r="F2204" s="212">
        <v>318</v>
      </c>
      <c r="G2204" s="81" t="s">
        <v>225</v>
      </c>
      <c r="H2204" s="89" t="s">
        <v>641</v>
      </c>
      <c r="I2204" s="83" t="s">
        <v>65</v>
      </c>
      <c r="J2204" s="84" t="s">
        <v>69</v>
      </c>
      <c r="K2204" s="88">
        <v>26</v>
      </c>
    </row>
    <row r="2205" spans="2:11" ht="52.5" customHeight="1">
      <c r="B2205" s="86"/>
      <c r="C2205" s="77" t="s">
        <v>37</v>
      </c>
      <c r="D2205" s="78">
        <v>43083</v>
      </c>
      <c r="E2205" s="79" t="s">
        <v>4371</v>
      </c>
      <c r="F2205" s="212">
        <v>115</v>
      </c>
      <c r="G2205" s="81" t="s">
        <v>225</v>
      </c>
      <c r="H2205" s="89" t="s">
        <v>673</v>
      </c>
      <c r="I2205" s="83" t="s">
        <v>69</v>
      </c>
      <c r="J2205" s="84" t="s">
        <v>65</v>
      </c>
      <c r="K2205" s="88">
        <v>27</v>
      </c>
    </row>
    <row r="2206" spans="2:11" ht="72" customHeight="1">
      <c r="B2206" s="86"/>
      <c r="C2206" s="77" t="s">
        <v>37</v>
      </c>
      <c r="D2206" s="78">
        <v>43738</v>
      </c>
      <c r="E2206" s="79" t="s">
        <v>4372</v>
      </c>
      <c r="F2206" s="212">
        <v>179.67</v>
      </c>
      <c r="G2206" s="81" t="s">
        <v>4373</v>
      </c>
      <c r="H2206" s="89" t="s">
        <v>183</v>
      </c>
      <c r="I2206" s="83" t="s">
        <v>65</v>
      </c>
      <c r="J2206" s="84" t="s">
        <v>69</v>
      </c>
      <c r="K2206" s="88">
        <v>33</v>
      </c>
    </row>
    <row r="2207" spans="2:11" ht="52.5" customHeight="1">
      <c r="B2207" s="86"/>
      <c r="C2207" s="77" t="s">
        <v>37</v>
      </c>
      <c r="D2207" s="78" t="s">
        <v>4374</v>
      </c>
      <c r="E2207" s="79" t="s">
        <v>4375</v>
      </c>
      <c r="F2207" s="212">
        <v>672.6</v>
      </c>
      <c r="G2207" s="81" t="s">
        <v>4373</v>
      </c>
      <c r="H2207" s="89" t="s">
        <v>247</v>
      </c>
      <c r="I2207" s="83" t="s">
        <v>65</v>
      </c>
      <c r="J2207" s="84" t="s">
        <v>69</v>
      </c>
      <c r="K2207" s="88">
        <v>34</v>
      </c>
    </row>
    <row r="2208" spans="2:11" ht="52.5" customHeight="1">
      <c r="B2208" s="94"/>
      <c r="C2208" s="77" t="s">
        <v>127</v>
      </c>
      <c r="D2208" s="78" t="s">
        <v>4376</v>
      </c>
      <c r="E2208" s="79" t="s">
        <v>4377</v>
      </c>
      <c r="F2208" s="212">
        <v>3306.35</v>
      </c>
      <c r="G2208" s="81" t="s">
        <v>129</v>
      </c>
      <c r="H2208" s="89" t="s">
        <v>247</v>
      </c>
      <c r="I2208" s="83" t="s">
        <v>65</v>
      </c>
      <c r="J2208" s="84" t="s">
        <v>69</v>
      </c>
      <c r="K2208" s="88">
        <v>35</v>
      </c>
    </row>
    <row r="2209" spans="2:11" ht="72.75" customHeight="1">
      <c r="B2209" s="94"/>
      <c r="C2209" s="77" t="s">
        <v>37</v>
      </c>
      <c r="D2209" s="78">
        <v>45421</v>
      </c>
      <c r="E2209" s="79" t="s">
        <v>4378</v>
      </c>
      <c r="F2209" s="212">
        <v>187.87</v>
      </c>
      <c r="G2209" s="81" t="s">
        <v>4379</v>
      </c>
      <c r="H2209" s="89" t="s">
        <v>4380</v>
      </c>
      <c r="I2209" s="83" t="s">
        <v>65</v>
      </c>
      <c r="J2209" s="84" t="s">
        <v>65</v>
      </c>
      <c r="K2209" s="88">
        <v>36</v>
      </c>
    </row>
    <row r="2210" spans="2:11" ht="52.5" customHeight="1">
      <c r="B2210" s="95"/>
      <c r="C2210" s="77" t="s">
        <v>37</v>
      </c>
      <c r="D2210" s="78">
        <v>45715</v>
      </c>
      <c r="E2210" s="79" t="s">
        <v>4381</v>
      </c>
      <c r="F2210" s="212">
        <v>1774.44</v>
      </c>
      <c r="G2210" s="81" t="s">
        <v>4382</v>
      </c>
      <c r="H2210" s="89" t="s">
        <v>4383</v>
      </c>
      <c r="I2210" s="83" t="s">
        <v>65</v>
      </c>
      <c r="J2210" s="84" t="s">
        <v>65</v>
      </c>
      <c r="K2210" s="88">
        <v>37</v>
      </c>
    </row>
    <row r="2211" spans="2:11" ht="52.5" customHeight="1">
      <c r="B2211" s="76" t="s">
        <v>4384</v>
      </c>
      <c r="C2211" s="77" t="s">
        <v>37</v>
      </c>
      <c r="D2211" s="78" t="s">
        <v>4385</v>
      </c>
      <c r="E2211" s="79" t="s">
        <v>4386</v>
      </c>
      <c r="F2211" s="80">
        <v>1939.08</v>
      </c>
      <c r="G2211" s="81" t="s">
        <v>63</v>
      </c>
      <c r="H2211" s="82" t="s">
        <v>600</v>
      </c>
      <c r="I2211" s="83" t="s">
        <v>42</v>
      </c>
      <c r="J2211" s="84" t="s">
        <v>65</v>
      </c>
      <c r="K2211" s="88">
        <v>1</v>
      </c>
    </row>
    <row r="2212" spans="2:11" ht="52.5" customHeight="1">
      <c r="B2212" s="86"/>
      <c r="C2212" s="77" t="s">
        <v>160</v>
      </c>
      <c r="D2212" s="78" t="s">
        <v>4387</v>
      </c>
      <c r="E2212" s="79" t="s">
        <v>4388</v>
      </c>
      <c r="F2212" s="80">
        <v>425.23</v>
      </c>
      <c r="G2212" s="81" t="s">
        <v>63</v>
      </c>
      <c r="H2212" s="82" t="s">
        <v>139</v>
      </c>
      <c r="I2212" s="83" t="s">
        <v>65</v>
      </c>
      <c r="J2212" s="84" t="s">
        <v>69</v>
      </c>
      <c r="K2212" s="88">
        <v>2</v>
      </c>
    </row>
    <row r="2213" spans="2:11" ht="52.5" customHeight="1">
      <c r="B2213" s="86"/>
      <c r="C2213" s="77" t="s">
        <v>37</v>
      </c>
      <c r="D2213" s="78">
        <v>43285</v>
      </c>
      <c r="E2213" s="79" t="s">
        <v>4389</v>
      </c>
      <c r="F2213" s="80">
        <v>481.1</v>
      </c>
      <c r="G2213" s="81" t="s">
        <v>109</v>
      </c>
      <c r="H2213" s="82" t="s">
        <v>673</v>
      </c>
      <c r="I2213" s="83" t="s">
        <v>65</v>
      </c>
      <c r="J2213" s="84" t="s">
        <v>65</v>
      </c>
      <c r="K2213" s="88">
        <v>4</v>
      </c>
    </row>
    <row r="2214" spans="2:11" ht="52.5" customHeight="1">
      <c r="B2214" s="86"/>
      <c r="C2214" s="77" t="s">
        <v>37</v>
      </c>
      <c r="D2214" s="78">
        <v>43983</v>
      </c>
      <c r="E2214" s="79" t="s">
        <v>4390</v>
      </c>
      <c r="F2214" s="80">
        <v>321.3</v>
      </c>
      <c r="G2214" s="81" t="s">
        <v>4391</v>
      </c>
      <c r="H2214" s="82" t="s">
        <v>247</v>
      </c>
      <c r="I2214" s="83" t="s">
        <v>65</v>
      </c>
      <c r="J2214" s="84" t="s">
        <v>69</v>
      </c>
      <c r="K2214" s="88">
        <v>5</v>
      </c>
    </row>
    <row r="2215" spans="2:11" ht="52.5" customHeight="1">
      <c r="B2215" s="86"/>
      <c r="C2215" s="77" t="s">
        <v>37</v>
      </c>
      <c r="D2215" s="78">
        <v>44166</v>
      </c>
      <c r="E2215" s="79" t="s">
        <v>4392</v>
      </c>
      <c r="F2215" s="80">
        <v>400</v>
      </c>
      <c r="G2215" s="81" t="s">
        <v>126</v>
      </c>
      <c r="H2215" s="82" t="s">
        <v>247</v>
      </c>
      <c r="I2215" s="83" t="s">
        <v>65</v>
      </c>
      <c r="J2215" s="84" t="s">
        <v>69</v>
      </c>
      <c r="K2215" s="88">
        <v>7</v>
      </c>
    </row>
    <row r="2216" spans="2:11" ht="52.5" customHeight="1">
      <c r="B2216" s="86"/>
      <c r="C2216" s="77" t="s">
        <v>37</v>
      </c>
      <c r="D2216" s="78">
        <v>44188</v>
      </c>
      <c r="E2216" s="79" t="s">
        <v>4393</v>
      </c>
      <c r="F2216" s="80">
        <v>73.45</v>
      </c>
      <c r="G2216" s="81" t="s">
        <v>199</v>
      </c>
      <c r="H2216" s="82" t="s">
        <v>159</v>
      </c>
      <c r="I2216" s="83" t="s">
        <v>65</v>
      </c>
      <c r="J2216" s="84" t="s">
        <v>69</v>
      </c>
      <c r="K2216" s="88">
        <v>8</v>
      </c>
    </row>
    <row r="2217" spans="2:11" ht="52.5" customHeight="1">
      <c r="B2217" s="86"/>
      <c r="C2217" s="77" t="s">
        <v>37</v>
      </c>
      <c r="D2217" s="78" t="s">
        <v>4394</v>
      </c>
      <c r="E2217" s="79" t="s">
        <v>4395</v>
      </c>
      <c r="F2217" s="80">
        <v>250.7</v>
      </c>
      <c r="G2217" s="81" t="s">
        <v>124</v>
      </c>
      <c r="H2217" s="82" t="s">
        <v>934</v>
      </c>
      <c r="I2217" s="83" t="s">
        <v>65</v>
      </c>
      <c r="J2217" s="84" t="s">
        <v>69</v>
      </c>
      <c r="K2217" s="88">
        <v>9</v>
      </c>
    </row>
    <row r="2218" spans="2:11" ht="52.5" customHeight="1">
      <c r="B2218" s="86"/>
      <c r="C2218" s="77" t="s">
        <v>37</v>
      </c>
      <c r="D2218" s="78">
        <v>44532</v>
      </c>
      <c r="E2218" s="79" t="s">
        <v>4396</v>
      </c>
      <c r="F2218" s="80">
        <v>147.69999999999999</v>
      </c>
      <c r="G2218" s="81" t="s">
        <v>126</v>
      </c>
      <c r="H2218" s="82" t="s">
        <v>934</v>
      </c>
      <c r="I2218" s="83" t="s">
        <v>65</v>
      </c>
      <c r="J2218" s="84" t="s">
        <v>65</v>
      </c>
      <c r="K2218" s="88">
        <v>10</v>
      </c>
    </row>
    <row r="2219" spans="2:11" ht="52.5" customHeight="1">
      <c r="B2219" s="94"/>
      <c r="C2219" s="77" t="s">
        <v>37</v>
      </c>
      <c r="D2219" s="78">
        <v>45464</v>
      </c>
      <c r="E2219" s="79" t="s">
        <v>4397</v>
      </c>
      <c r="F2219" s="80">
        <v>200</v>
      </c>
      <c r="G2219" s="81" t="s">
        <v>4398</v>
      </c>
      <c r="H2219" s="82" t="s">
        <v>4399</v>
      </c>
      <c r="I2219" s="83" t="s">
        <v>65</v>
      </c>
      <c r="J2219" s="84" t="s">
        <v>69</v>
      </c>
      <c r="K2219" s="88">
        <v>13</v>
      </c>
    </row>
    <row r="2220" spans="2:11" ht="52.5" customHeight="1">
      <c r="B2220" s="95"/>
      <c r="C2220" s="77" t="s">
        <v>37</v>
      </c>
      <c r="D2220" s="78">
        <v>45573</v>
      </c>
      <c r="E2220" s="79" t="s">
        <v>4400</v>
      </c>
      <c r="F2220" s="80">
        <v>440.64</v>
      </c>
      <c r="G2220" s="81" t="s">
        <v>4401</v>
      </c>
      <c r="H2220" s="82" t="s">
        <v>4402</v>
      </c>
      <c r="I2220" s="83" t="s">
        <v>65</v>
      </c>
      <c r="J2220" s="84" t="s">
        <v>65</v>
      </c>
      <c r="K2220" s="88">
        <v>14</v>
      </c>
    </row>
    <row r="2221" spans="2:11" ht="52.5" customHeight="1">
      <c r="B2221" s="108" t="s">
        <v>4403</v>
      </c>
      <c r="C2221" s="77" t="s">
        <v>37</v>
      </c>
      <c r="D2221" s="78" t="s">
        <v>4404</v>
      </c>
      <c r="E2221" s="79" t="s">
        <v>4405</v>
      </c>
      <c r="F2221" s="80">
        <v>4438.5</v>
      </c>
      <c r="G2221" s="81" t="s">
        <v>225</v>
      </c>
      <c r="H2221" s="82" t="s">
        <v>76</v>
      </c>
      <c r="I2221" s="83" t="s">
        <v>65</v>
      </c>
      <c r="J2221" s="84" t="s">
        <v>69</v>
      </c>
      <c r="K2221" s="88">
        <v>2</v>
      </c>
    </row>
    <row r="2222" spans="2:11" ht="52.5" customHeight="1">
      <c r="B2222" s="109"/>
      <c r="C2222" s="77" t="s">
        <v>58</v>
      </c>
      <c r="D2222" s="78">
        <v>39538</v>
      </c>
      <c r="E2222" s="79" t="s">
        <v>4406</v>
      </c>
      <c r="F2222" s="80">
        <v>110</v>
      </c>
      <c r="G2222" s="81" t="s">
        <v>243</v>
      </c>
      <c r="H2222" s="82" t="s">
        <v>916</v>
      </c>
      <c r="I2222" s="83" t="s">
        <v>42</v>
      </c>
      <c r="J2222" s="84" t="s">
        <v>69</v>
      </c>
      <c r="K2222" s="88">
        <v>1</v>
      </c>
    </row>
    <row r="2223" spans="2:11" ht="109.5" customHeight="1">
      <c r="B2223" s="109"/>
      <c r="C2223" s="219" t="s">
        <v>1886</v>
      </c>
      <c r="D2223" s="78">
        <v>40556</v>
      </c>
      <c r="E2223" s="79" t="s">
        <v>4407</v>
      </c>
      <c r="F2223" s="80">
        <v>21877.8</v>
      </c>
      <c r="G2223" s="81" t="s">
        <v>40</v>
      </c>
      <c r="H2223" s="82" t="s">
        <v>4408</v>
      </c>
      <c r="I2223" s="83" t="s">
        <v>42</v>
      </c>
      <c r="J2223" s="87" t="s">
        <v>69</v>
      </c>
      <c r="K2223" s="88">
        <v>1</v>
      </c>
    </row>
    <row r="2224" spans="2:11" ht="52.5" customHeight="1">
      <c r="B2224" s="109"/>
      <c r="C2224" s="77" t="s">
        <v>58</v>
      </c>
      <c r="D2224" s="78">
        <v>40612</v>
      </c>
      <c r="E2224" s="79" t="s">
        <v>4409</v>
      </c>
      <c r="F2224" s="80">
        <v>278.8</v>
      </c>
      <c r="G2224" s="81" t="s">
        <v>52</v>
      </c>
      <c r="H2224" s="82" t="s">
        <v>4410</v>
      </c>
      <c r="I2224" s="83" t="s">
        <v>42</v>
      </c>
      <c r="J2224" s="84" t="s">
        <v>69</v>
      </c>
      <c r="K2224" s="88">
        <v>1</v>
      </c>
    </row>
    <row r="2225" spans="2:11" ht="52.5" customHeight="1">
      <c r="B2225" s="109"/>
      <c r="C2225" s="77" t="s">
        <v>58</v>
      </c>
      <c r="D2225" s="78">
        <v>40724</v>
      </c>
      <c r="E2225" s="125" t="s">
        <v>4411</v>
      </c>
      <c r="F2225" s="80">
        <v>1062.07</v>
      </c>
      <c r="G2225" s="81" t="s">
        <v>40</v>
      </c>
      <c r="H2225" s="82" t="s">
        <v>196</v>
      </c>
      <c r="I2225" s="83" t="s">
        <v>42</v>
      </c>
      <c r="J2225" s="84" t="s">
        <v>69</v>
      </c>
      <c r="K2225" s="88">
        <v>1</v>
      </c>
    </row>
    <row r="2226" spans="2:11" ht="52.5" customHeight="1">
      <c r="B2226" s="109"/>
      <c r="C2226" s="77" t="s">
        <v>58</v>
      </c>
      <c r="D2226" s="78">
        <v>40815</v>
      </c>
      <c r="E2226" s="125" t="s">
        <v>4412</v>
      </c>
      <c r="F2226" s="80">
        <v>20418.55</v>
      </c>
      <c r="G2226" s="81" t="s">
        <v>40</v>
      </c>
      <c r="H2226" s="82" t="s">
        <v>41</v>
      </c>
      <c r="I2226" s="83" t="s">
        <v>42</v>
      </c>
      <c r="J2226" s="87" t="s">
        <v>69</v>
      </c>
      <c r="K2226" s="88">
        <v>2</v>
      </c>
    </row>
    <row r="2227" spans="2:11" ht="52.5" customHeight="1">
      <c r="B2227" s="109"/>
      <c r="C2227" s="77" t="s">
        <v>58</v>
      </c>
      <c r="D2227" s="78">
        <v>40864</v>
      </c>
      <c r="E2227" s="125" t="s">
        <v>4413</v>
      </c>
      <c r="F2227" s="80">
        <v>22249.89</v>
      </c>
      <c r="G2227" s="81" t="s">
        <v>40</v>
      </c>
      <c r="H2227" s="82" t="s">
        <v>196</v>
      </c>
      <c r="I2227" s="83" t="s">
        <v>42</v>
      </c>
      <c r="J2227" s="84" t="s">
        <v>69</v>
      </c>
      <c r="K2227" s="88">
        <v>3</v>
      </c>
    </row>
    <row r="2228" spans="2:11" ht="52.5" customHeight="1">
      <c r="B2228" s="109"/>
      <c r="C2228" s="77" t="s">
        <v>1886</v>
      </c>
      <c r="D2228" s="78">
        <v>41242</v>
      </c>
      <c r="E2228" s="79" t="s">
        <v>4414</v>
      </c>
      <c r="F2228" s="80">
        <v>1000</v>
      </c>
      <c r="G2228" s="81" t="s">
        <v>243</v>
      </c>
      <c r="H2228" s="82" t="s">
        <v>830</v>
      </c>
      <c r="I2228" s="83" t="s">
        <v>42</v>
      </c>
      <c r="J2228" s="84" t="s">
        <v>69</v>
      </c>
      <c r="K2228" s="88">
        <v>2</v>
      </c>
    </row>
    <row r="2229" spans="2:11" ht="60" customHeight="1">
      <c r="B2229" s="109"/>
      <c r="C2229" s="77" t="s">
        <v>58</v>
      </c>
      <c r="D2229" s="78">
        <v>41655</v>
      </c>
      <c r="E2229" s="79" t="s">
        <v>4415</v>
      </c>
      <c r="F2229" s="80">
        <v>1047</v>
      </c>
      <c r="G2229" s="81" t="s">
        <v>67</v>
      </c>
      <c r="H2229" s="82" t="s">
        <v>4416</v>
      </c>
      <c r="I2229" s="83" t="s">
        <v>42</v>
      </c>
      <c r="J2229" s="84" t="s">
        <v>69</v>
      </c>
      <c r="K2229" s="88">
        <v>1</v>
      </c>
    </row>
    <row r="2230" spans="2:11" ht="72" customHeight="1">
      <c r="B2230" s="109"/>
      <c r="C2230" s="77" t="s">
        <v>58</v>
      </c>
      <c r="D2230" s="78">
        <v>41732</v>
      </c>
      <c r="E2230" s="79" t="s">
        <v>4417</v>
      </c>
      <c r="F2230" s="80">
        <v>4658.7</v>
      </c>
      <c r="G2230" s="81" t="s">
        <v>73</v>
      </c>
      <c r="H2230" s="82" t="s">
        <v>247</v>
      </c>
      <c r="I2230" s="83" t="s">
        <v>42</v>
      </c>
      <c r="J2230" s="84" t="s">
        <v>69</v>
      </c>
      <c r="K2230" s="88">
        <v>1</v>
      </c>
    </row>
    <row r="2231" spans="2:11" ht="52.5" customHeight="1">
      <c r="B2231" s="109"/>
      <c r="C2231" s="77" t="s">
        <v>99</v>
      </c>
      <c r="D2231" s="78">
        <v>42089</v>
      </c>
      <c r="E2231" s="79" t="s">
        <v>4418</v>
      </c>
      <c r="F2231" s="80">
        <v>165665.32999999999</v>
      </c>
      <c r="G2231" s="81" t="s">
        <v>79</v>
      </c>
      <c r="H2231" s="82" t="s">
        <v>661</v>
      </c>
      <c r="I2231" s="83" t="s">
        <v>42</v>
      </c>
      <c r="J2231" s="84" t="s">
        <v>69</v>
      </c>
      <c r="K2231" s="88">
        <v>4</v>
      </c>
    </row>
    <row r="2232" spans="2:11" ht="52.5" customHeight="1">
      <c r="B2232" s="123"/>
      <c r="C2232" s="77" t="s">
        <v>37</v>
      </c>
      <c r="D2232" s="78" t="s">
        <v>4419</v>
      </c>
      <c r="E2232" s="79" t="s">
        <v>4420</v>
      </c>
      <c r="F2232" s="80">
        <v>192.29</v>
      </c>
      <c r="G2232" s="81" t="s">
        <v>79</v>
      </c>
      <c r="H2232" s="82" t="s">
        <v>600</v>
      </c>
      <c r="I2232" s="83" t="s">
        <v>65</v>
      </c>
      <c r="J2232" s="84" t="s">
        <v>69</v>
      </c>
      <c r="K2232" s="88">
        <v>1</v>
      </c>
    </row>
    <row r="2233" spans="2:11" ht="52.5" customHeight="1">
      <c r="B2233" s="123"/>
      <c r="C2233" s="77" t="s">
        <v>99</v>
      </c>
      <c r="D2233" s="78" t="s">
        <v>4421</v>
      </c>
      <c r="E2233" s="79" t="s">
        <v>4420</v>
      </c>
      <c r="F2233" s="80">
        <v>4739.2299999999996</v>
      </c>
      <c r="G2233" s="81" t="s">
        <v>79</v>
      </c>
      <c r="H2233" s="82" t="s">
        <v>196</v>
      </c>
      <c r="I2233" s="83" t="s">
        <v>42</v>
      </c>
      <c r="J2233" s="84" t="s">
        <v>69</v>
      </c>
      <c r="K2233" s="88">
        <v>2</v>
      </c>
    </row>
    <row r="2234" spans="2:11" ht="60" customHeight="1">
      <c r="B2234" s="123"/>
      <c r="C2234" s="77" t="s">
        <v>110</v>
      </c>
      <c r="D2234" s="78" t="s">
        <v>4422</v>
      </c>
      <c r="E2234" s="79" t="s">
        <v>4423</v>
      </c>
      <c r="F2234" s="80">
        <v>5472</v>
      </c>
      <c r="G2234" s="81" t="s">
        <v>243</v>
      </c>
      <c r="H2234" s="82" t="s">
        <v>509</v>
      </c>
      <c r="I2234" s="83" t="s">
        <v>42</v>
      </c>
      <c r="J2234" s="84" t="s">
        <v>69</v>
      </c>
      <c r="K2234" s="88">
        <v>1</v>
      </c>
    </row>
    <row r="2235" spans="2:11" ht="95.25" customHeight="1">
      <c r="B2235" s="123"/>
      <c r="C2235" s="77" t="s">
        <v>37</v>
      </c>
      <c r="D2235" s="78">
        <v>42985</v>
      </c>
      <c r="E2235" s="79" t="s">
        <v>4424</v>
      </c>
      <c r="F2235" s="80">
        <v>10370.64</v>
      </c>
      <c r="G2235" s="81" t="s">
        <v>97</v>
      </c>
      <c r="H2235" s="82" t="s">
        <v>4425</v>
      </c>
      <c r="I2235" s="83" t="s">
        <v>65</v>
      </c>
      <c r="J2235" s="84" t="s">
        <v>69</v>
      </c>
      <c r="K2235" s="88">
        <v>2</v>
      </c>
    </row>
    <row r="2236" spans="2:11" ht="52.5" customHeight="1">
      <c r="B2236" s="123"/>
      <c r="C2236" s="77" t="s">
        <v>37</v>
      </c>
      <c r="D2236" s="78">
        <v>43377</v>
      </c>
      <c r="E2236" s="79" t="s">
        <v>4426</v>
      </c>
      <c r="F2236" s="80">
        <v>68.650000000000006</v>
      </c>
      <c r="G2236" s="81" t="s">
        <v>225</v>
      </c>
      <c r="H2236" s="82" t="s">
        <v>226</v>
      </c>
      <c r="I2236" s="83" t="s">
        <v>65</v>
      </c>
      <c r="J2236" s="84" t="s">
        <v>69</v>
      </c>
      <c r="K2236" s="88">
        <v>1</v>
      </c>
    </row>
    <row r="2237" spans="2:11" ht="52.5" customHeight="1">
      <c r="B2237" s="123"/>
      <c r="C2237" s="77" t="s">
        <v>110</v>
      </c>
      <c r="D2237" s="78">
        <v>43682</v>
      </c>
      <c r="E2237" s="79" t="s">
        <v>4427</v>
      </c>
      <c r="F2237" s="80">
        <v>7340</v>
      </c>
      <c r="G2237" s="81" t="s">
        <v>109</v>
      </c>
      <c r="H2237" s="82" t="s">
        <v>221</v>
      </c>
      <c r="I2237" s="83" t="s">
        <v>65</v>
      </c>
      <c r="J2237" s="84" t="s">
        <v>69</v>
      </c>
      <c r="K2237" s="88">
        <v>1</v>
      </c>
    </row>
    <row r="2238" spans="2:11" ht="52.5" customHeight="1">
      <c r="B2238" s="123"/>
      <c r="C2238" s="77" t="s">
        <v>37</v>
      </c>
      <c r="D2238" s="78">
        <v>43794</v>
      </c>
      <c r="E2238" s="79" t="s">
        <v>4428</v>
      </c>
      <c r="F2238" s="80">
        <v>128.69999999999999</v>
      </c>
      <c r="G2238" s="81" t="s">
        <v>4429</v>
      </c>
      <c r="H2238" s="82" t="s">
        <v>4430</v>
      </c>
      <c r="I2238" s="83" t="s">
        <v>65</v>
      </c>
      <c r="J2238" s="84" t="s">
        <v>69</v>
      </c>
      <c r="K2238" s="88">
        <v>2</v>
      </c>
    </row>
    <row r="2239" spans="2:11" ht="52.5" customHeight="1">
      <c r="B2239" s="123"/>
      <c r="C2239" s="77" t="s">
        <v>37</v>
      </c>
      <c r="D2239" s="78">
        <v>43909</v>
      </c>
      <c r="E2239" s="79" t="s">
        <v>4431</v>
      </c>
      <c r="F2239" s="80">
        <v>100</v>
      </c>
      <c r="G2239" s="81" t="s">
        <v>4432</v>
      </c>
      <c r="H2239" s="82" t="s">
        <v>4433</v>
      </c>
      <c r="I2239" s="83" t="s">
        <v>65</v>
      </c>
      <c r="J2239" s="84" t="s">
        <v>69</v>
      </c>
      <c r="K2239" s="88">
        <v>3</v>
      </c>
    </row>
    <row r="2240" spans="2:11" ht="52.5" customHeight="1">
      <c r="B2240" s="123"/>
      <c r="C2240" s="77" t="s">
        <v>37</v>
      </c>
      <c r="D2240" s="78">
        <v>44126</v>
      </c>
      <c r="E2240" s="79" t="s">
        <v>4434</v>
      </c>
      <c r="F2240" s="80">
        <v>900</v>
      </c>
      <c r="G2240" s="81" t="s">
        <v>126</v>
      </c>
      <c r="H2240" s="82" t="s">
        <v>4435</v>
      </c>
      <c r="I2240" s="83" t="s">
        <v>65</v>
      </c>
      <c r="J2240" s="84" t="s">
        <v>69</v>
      </c>
      <c r="K2240" s="88">
        <v>1</v>
      </c>
    </row>
    <row r="2241" spans="2:11" ht="60" customHeight="1">
      <c r="B2241" s="123"/>
      <c r="C2241" s="77" t="s">
        <v>127</v>
      </c>
      <c r="D2241" s="78">
        <v>44182</v>
      </c>
      <c r="E2241" s="79" t="s">
        <v>4436</v>
      </c>
      <c r="F2241" s="80">
        <v>1896.56</v>
      </c>
      <c r="G2241" s="81" t="s">
        <v>129</v>
      </c>
      <c r="H2241" s="82" t="s">
        <v>4437</v>
      </c>
      <c r="I2241" s="83" t="s">
        <v>65</v>
      </c>
      <c r="J2241" s="84" t="s">
        <v>69</v>
      </c>
      <c r="K2241" s="88">
        <v>1</v>
      </c>
    </row>
    <row r="2242" spans="2:11" ht="52.5" customHeight="1">
      <c r="B2242" s="123"/>
      <c r="C2242" s="77" t="s">
        <v>127</v>
      </c>
      <c r="D2242" s="78">
        <v>44256</v>
      </c>
      <c r="E2242" s="79" t="s">
        <v>4438</v>
      </c>
      <c r="F2242" s="80">
        <v>1160</v>
      </c>
      <c r="G2242" s="81" t="s">
        <v>243</v>
      </c>
      <c r="H2242" s="82" t="s">
        <v>247</v>
      </c>
      <c r="I2242" s="83" t="s">
        <v>65</v>
      </c>
      <c r="J2242" s="84" t="s">
        <v>69</v>
      </c>
      <c r="K2242" s="88">
        <v>2</v>
      </c>
    </row>
    <row r="2243" spans="2:11" ht="52.5" customHeight="1">
      <c r="B2243" s="123"/>
      <c r="C2243" s="77" t="s">
        <v>37</v>
      </c>
      <c r="D2243" s="78">
        <v>44256</v>
      </c>
      <c r="E2243" s="79" t="s">
        <v>4438</v>
      </c>
      <c r="F2243" s="80">
        <v>120</v>
      </c>
      <c r="G2243" s="81" t="s">
        <v>243</v>
      </c>
      <c r="H2243" s="82" t="s">
        <v>139</v>
      </c>
      <c r="I2243" s="83" t="s">
        <v>69</v>
      </c>
      <c r="J2243" s="84" t="s">
        <v>65</v>
      </c>
      <c r="K2243" s="88">
        <v>3</v>
      </c>
    </row>
    <row r="2244" spans="2:11" ht="60" customHeight="1">
      <c r="B2244" s="123"/>
      <c r="C2244" s="77" t="s">
        <v>37</v>
      </c>
      <c r="D2244" s="78">
        <v>44578</v>
      </c>
      <c r="E2244" s="79" t="s">
        <v>4439</v>
      </c>
      <c r="F2244" s="80">
        <v>168.8</v>
      </c>
      <c r="G2244" s="81" t="s">
        <v>243</v>
      </c>
      <c r="H2244" s="82" t="s">
        <v>247</v>
      </c>
      <c r="I2244" s="83" t="s">
        <v>65</v>
      </c>
      <c r="J2244" s="84" t="s">
        <v>69</v>
      </c>
      <c r="K2244" s="88">
        <v>1</v>
      </c>
    </row>
    <row r="2245" spans="2:11" ht="52.5" customHeight="1">
      <c r="B2245" s="123"/>
      <c r="C2245" s="77" t="s">
        <v>37</v>
      </c>
      <c r="D2245" s="78">
        <v>44845</v>
      </c>
      <c r="E2245" s="79" t="s">
        <v>4440</v>
      </c>
      <c r="F2245" s="80">
        <v>368.7</v>
      </c>
      <c r="G2245" s="81" t="s">
        <v>129</v>
      </c>
      <c r="H2245" s="82" t="s">
        <v>89</v>
      </c>
      <c r="I2245" s="83" t="s">
        <v>65</v>
      </c>
      <c r="J2245" s="84" t="s">
        <v>69</v>
      </c>
      <c r="K2245" s="88">
        <v>2</v>
      </c>
    </row>
    <row r="2246" spans="2:11" ht="52.5" customHeight="1">
      <c r="B2246" s="123"/>
      <c r="C2246" s="77" t="s">
        <v>37</v>
      </c>
      <c r="D2246" s="78">
        <v>44845</v>
      </c>
      <c r="E2246" s="79" t="s">
        <v>4441</v>
      </c>
      <c r="F2246" s="80">
        <v>410.7</v>
      </c>
      <c r="G2246" s="81" t="s">
        <v>129</v>
      </c>
      <c r="H2246" s="82" t="s">
        <v>4442</v>
      </c>
      <c r="I2246" s="83" t="s">
        <v>65</v>
      </c>
      <c r="J2246" s="84" t="s">
        <v>69</v>
      </c>
      <c r="K2246" s="88">
        <v>3</v>
      </c>
    </row>
    <row r="2247" spans="2:11" ht="72" customHeight="1">
      <c r="B2247" s="123"/>
      <c r="C2247" s="77" t="s">
        <v>37</v>
      </c>
      <c r="D2247" s="78">
        <v>44973</v>
      </c>
      <c r="E2247" s="79" t="s">
        <v>4443</v>
      </c>
      <c r="F2247" s="80">
        <v>1745.9</v>
      </c>
      <c r="G2247" s="81" t="s">
        <v>243</v>
      </c>
      <c r="H2247" s="82" t="s">
        <v>4444</v>
      </c>
      <c r="I2247" s="83" t="s">
        <v>65</v>
      </c>
      <c r="J2247" s="84" t="s">
        <v>65</v>
      </c>
      <c r="K2247" s="88">
        <v>5</v>
      </c>
    </row>
    <row r="2248" spans="2:11" ht="60" customHeight="1">
      <c r="B2248" s="123"/>
      <c r="C2248" s="77" t="s">
        <v>37</v>
      </c>
      <c r="D2248" s="78">
        <v>44981</v>
      </c>
      <c r="E2248" s="79" t="s">
        <v>4445</v>
      </c>
      <c r="F2248" s="80">
        <v>1252.94</v>
      </c>
      <c r="G2248" s="81" t="s">
        <v>243</v>
      </c>
      <c r="H2248" s="82" t="s">
        <v>89</v>
      </c>
      <c r="I2248" s="83" t="s">
        <v>65</v>
      </c>
      <c r="J2248" s="84" t="s">
        <v>69</v>
      </c>
      <c r="K2248" s="88">
        <v>6</v>
      </c>
    </row>
    <row r="2249" spans="2:11" ht="60" customHeight="1">
      <c r="B2249" s="94"/>
      <c r="C2249" s="77" t="s">
        <v>37</v>
      </c>
      <c r="D2249" s="78">
        <v>45176</v>
      </c>
      <c r="E2249" s="79" t="s">
        <v>4446</v>
      </c>
      <c r="F2249" s="80">
        <v>1056.56</v>
      </c>
      <c r="G2249" s="81" t="s">
        <v>4432</v>
      </c>
      <c r="H2249" s="82" t="s">
        <v>4447</v>
      </c>
      <c r="I2249" s="83" t="s">
        <v>65</v>
      </c>
      <c r="J2249" s="84" t="s">
        <v>65</v>
      </c>
      <c r="K2249" s="88">
        <v>1</v>
      </c>
    </row>
    <row r="2250" spans="2:11" ht="60" customHeight="1">
      <c r="B2250" s="94"/>
      <c r="C2250" s="77" t="s">
        <v>37</v>
      </c>
      <c r="D2250" s="78" t="s">
        <v>4448</v>
      </c>
      <c r="E2250" s="79" t="s">
        <v>4449</v>
      </c>
      <c r="F2250" s="80">
        <v>300</v>
      </c>
      <c r="G2250" s="81" t="s">
        <v>4432</v>
      </c>
      <c r="H2250" s="82" t="s">
        <v>3914</v>
      </c>
      <c r="I2250" s="83" t="s">
        <v>65</v>
      </c>
      <c r="J2250" s="84" t="s">
        <v>69</v>
      </c>
      <c r="K2250" s="88">
        <v>2</v>
      </c>
    </row>
    <row r="2251" spans="2:11" ht="60" customHeight="1">
      <c r="B2251" s="94"/>
      <c r="C2251" s="77" t="s">
        <v>37</v>
      </c>
      <c r="D2251" s="78">
        <v>45271</v>
      </c>
      <c r="E2251" s="79" t="s">
        <v>4450</v>
      </c>
      <c r="F2251" s="80">
        <v>1033.6300000000001</v>
      </c>
      <c r="G2251" s="81" t="s">
        <v>4432</v>
      </c>
      <c r="H2251" s="82" t="s">
        <v>4451</v>
      </c>
      <c r="I2251" s="83" t="s">
        <v>65</v>
      </c>
      <c r="J2251" s="84" t="s">
        <v>69</v>
      </c>
      <c r="K2251" s="88">
        <v>3</v>
      </c>
    </row>
    <row r="2252" spans="2:11" ht="60" customHeight="1">
      <c r="B2252" s="94"/>
      <c r="C2252" s="77" t="s">
        <v>37</v>
      </c>
      <c r="D2252" s="78">
        <v>45327</v>
      </c>
      <c r="E2252" s="79" t="s">
        <v>4452</v>
      </c>
      <c r="F2252" s="80">
        <v>110.9</v>
      </c>
      <c r="G2252" s="81" t="s">
        <v>243</v>
      </c>
      <c r="H2252" s="82" t="s">
        <v>139</v>
      </c>
      <c r="I2252" s="83" t="s">
        <v>65</v>
      </c>
      <c r="J2252" s="84" t="s">
        <v>69</v>
      </c>
      <c r="K2252" s="88">
        <v>4</v>
      </c>
    </row>
    <row r="2253" spans="2:11" ht="60" customHeight="1">
      <c r="B2253" s="94"/>
      <c r="C2253" s="77" t="s">
        <v>37</v>
      </c>
      <c r="D2253" s="78" t="s">
        <v>4453</v>
      </c>
      <c r="E2253" s="79" t="s">
        <v>4454</v>
      </c>
      <c r="F2253" s="80">
        <v>41.4</v>
      </c>
      <c r="G2253" s="81" t="s">
        <v>124</v>
      </c>
      <c r="H2253" s="82" t="s">
        <v>139</v>
      </c>
      <c r="I2253" s="83" t="s">
        <v>65</v>
      </c>
      <c r="J2253" s="84" t="s">
        <v>69</v>
      </c>
      <c r="K2253" s="88">
        <v>6</v>
      </c>
    </row>
    <row r="2254" spans="2:11" ht="60" customHeight="1">
      <c r="B2254" s="94"/>
      <c r="C2254" s="77" t="s">
        <v>127</v>
      </c>
      <c r="D2254" s="78">
        <v>45449</v>
      </c>
      <c r="E2254" s="79" t="s">
        <v>4455</v>
      </c>
      <c r="F2254" s="80">
        <v>194.4</v>
      </c>
      <c r="G2254" s="81" t="s">
        <v>243</v>
      </c>
      <c r="H2254" s="82" t="s">
        <v>3644</v>
      </c>
      <c r="I2254" s="83" t="s">
        <v>65</v>
      </c>
      <c r="J2254" s="84" t="s">
        <v>69</v>
      </c>
      <c r="K2254" s="88">
        <v>1</v>
      </c>
    </row>
    <row r="2255" spans="2:11" ht="60" customHeight="1">
      <c r="B2255" s="94"/>
      <c r="C2255" s="77" t="s">
        <v>37</v>
      </c>
      <c r="D2255" s="78">
        <v>45449</v>
      </c>
      <c r="E2255" s="79" t="s">
        <v>4455</v>
      </c>
      <c r="F2255" s="80">
        <v>181.16</v>
      </c>
      <c r="G2255" s="81" t="s">
        <v>243</v>
      </c>
      <c r="H2255" s="82" t="s">
        <v>139</v>
      </c>
      <c r="I2255" s="83" t="s">
        <v>65</v>
      </c>
      <c r="J2255" s="84" t="s">
        <v>69</v>
      </c>
      <c r="K2255" s="88">
        <v>2</v>
      </c>
    </row>
    <row r="2256" spans="2:11" ht="71.25" customHeight="1">
      <c r="B2256" s="94"/>
      <c r="C2256" s="77" t="s">
        <v>58</v>
      </c>
      <c r="D2256" s="78">
        <v>45467</v>
      </c>
      <c r="E2256" s="79" t="s">
        <v>4456</v>
      </c>
      <c r="F2256" s="80">
        <v>977.6</v>
      </c>
      <c r="G2256" s="81" t="s">
        <v>243</v>
      </c>
      <c r="H2256" s="82" t="s">
        <v>627</v>
      </c>
      <c r="I2256" s="83" t="s">
        <v>65</v>
      </c>
      <c r="J2256" s="84" t="s">
        <v>69</v>
      </c>
      <c r="K2256" s="88">
        <v>3</v>
      </c>
    </row>
    <row r="2257" spans="2:11" ht="96" customHeight="1">
      <c r="B2257" s="94"/>
      <c r="C2257" s="77" t="s">
        <v>58</v>
      </c>
      <c r="D2257" s="78">
        <v>45554</v>
      </c>
      <c r="E2257" s="79" t="s">
        <v>4457</v>
      </c>
      <c r="F2257" s="80">
        <v>4507.88</v>
      </c>
      <c r="G2257" s="81" t="s">
        <v>243</v>
      </c>
      <c r="H2257" s="82" t="s">
        <v>4458</v>
      </c>
      <c r="I2257" s="83" t="s">
        <v>65</v>
      </c>
      <c r="J2257" s="84" t="s">
        <v>69</v>
      </c>
      <c r="K2257" s="88">
        <v>4</v>
      </c>
    </row>
    <row r="2258" spans="2:11" ht="60" customHeight="1">
      <c r="B2258" s="94"/>
      <c r="C2258" s="77" t="s">
        <v>127</v>
      </c>
      <c r="D2258" s="78">
        <v>45992</v>
      </c>
      <c r="E2258" s="79" t="s">
        <v>4459</v>
      </c>
      <c r="F2258" s="80">
        <v>119</v>
      </c>
      <c r="G2258" s="81" t="s">
        <v>4460</v>
      </c>
      <c r="H2258" s="82" t="s">
        <v>4461</v>
      </c>
      <c r="I2258" s="83" t="s">
        <v>69</v>
      </c>
      <c r="J2258" s="84" t="s">
        <v>65</v>
      </c>
      <c r="K2258" s="88">
        <v>1</v>
      </c>
    </row>
    <row r="2259" spans="2:11" ht="71.5" customHeight="1">
      <c r="B2259" s="95"/>
      <c r="C2259" s="77" t="s">
        <v>37</v>
      </c>
      <c r="D2259" s="78">
        <v>45992</v>
      </c>
      <c r="E2259" s="79" t="s">
        <v>4462</v>
      </c>
      <c r="F2259" s="80">
        <v>447</v>
      </c>
      <c r="G2259" s="81" t="s">
        <v>4460</v>
      </c>
      <c r="H2259" s="82" t="s">
        <v>4463</v>
      </c>
      <c r="I2259" s="83" t="s">
        <v>65</v>
      </c>
      <c r="J2259" s="84" t="s">
        <v>69</v>
      </c>
      <c r="K2259" s="88">
        <v>1</v>
      </c>
    </row>
    <row r="2260" spans="2:11" ht="61" customHeight="1">
      <c r="B2260" s="97" t="s">
        <v>4464</v>
      </c>
      <c r="C2260" s="77" t="s">
        <v>37</v>
      </c>
      <c r="D2260" s="78" t="s">
        <v>4465</v>
      </c>
      <c r="E2260" s="79" t="s">
        <v>4466</v>
      </c>
      <c r="F2260" s="80">
        <v>500</v>
      </c>
      <c r="G2260" s="81" t="s">
        <v>124</v>
      </c>
      <c r="H2260" s="82" t="s">
        <v>247</v>
      </c>
      <c r="I2260" s="83" t="s">
        <v>65</v>
      </c>
      <c r="J2260" s="84" t="s">
        <v>69</v>
      </c>
      <c r="K2260" s="88">
        <v>1</v>
      </c>
    </row>
    <row r="2261" spans="2:11" ht="60" customHeight="1">
      <c r="B2261" s="94"/>
      <c r="C2261" s="77" t="s">
        <v>37</v>
      </c>
      <c r="D2261" s="220" t="s">
        <v>4467</v>
      </c>
      <c r="E2261" s="79" t="s">
        <v>4468</v>
      </c>
      <c r="F2261" s="80">
        <v>997.8</v>
      </c>
      <c r="G2261" s="81" t="s">
        <v>129</v>
      </c>
      <c r="H2261" s="82" t="s">
        <v>4469</v>
      </c>
      <c r="I2261" s="83" t="s">
        <v>65</v>
      </c>
      <c r="J2261" s="84" t="s">
        <v>69</v>
      </c>
      <c r="K2261" s="88">
        <v>2</v>
      </c>
    </row>
    <row r="2262" spans="2:11" ht="60" customHeight="1">
      <c r="B2262" s="95"/>
      <c r="C2262" s="77" t="s">
        <v>37</v>
      </c>
      <c r="D2262" s="78" t="s">
        <v>4470</v>
      </c>
      <c r="E2262" s="79" t="s">
        <v>4471</v>
      </c>
      <c r="F2262" s="80">
        <v>100</v>
      </c>
      <c r="G2262" s="81" t="s">
        <v>4472</v>
      </c>
      <c r="H2262" s="82" t="s">
        <v>4473</v>
      </c>
      <c r="I2262" s="83" t="s">
        <v>65</v>
      </c>
      <c r="J2262" s="84" t="s">
        <v>69</v>
      </c>
      <c r="K2262" s="88">
        <v>3</v>
      </c>
    </row>
    <row r="2263" spans="2:11" ht="107.25" customHeight="1">
      <c r="B2263" s="108" t="s">
        <v>4474</v>
      </c>
      <c r="C2263" s="77" t="s">
        <v>4475</v>
      </c>
      <c r="D2263" s="78">
        <v>41751</v>
      </c>
      <c r="E2263" s="79" t="s">
        <v>4476</v>
      </c>
      <c r="F2263" s="80">
        <v>111200</v>
      </c>
      <c r="G2263" s="81" t="s">
        <v>79</v>
      </c>
      <c r="H2263" s="82" t="s">
        <v>4477</v>
      </c>
      <c r="I2263" s="83" t="s">
        <v>42</v>
      </c>
      <c r="J2263" s="84" t="s">
        <v>65</v>
      </c>
      <c r="K2263" s="88">
        <v>5</v>
      </c>
    </row>
    <row r="2264" spans="2:11" ht="52.5" customHeight="1">
      <c r="B2264" s="109"/>
      <c r="C2264" s="77" t="s">
        <v>4475</v>
      </c>
      <c r="D2264" s="221" t="s">
        <v>4478</v>
      </c>
      <c r="E2264" s="79" t="s">
        <v>4479</v>
      </c>
      <c r="F2264" s="80">
        <v>1123</v>
      </c>
      <c r="G2264" s="81" t="s">
        <v>79</v>
      </c>
      <c r="H2264" s="82" t="s">
        <v>602</v>
      </c>
      <c r="I2264" s="83" t="s">
        <v>42</v>
      </c>
      <c r="J2264" s="84" t="s">
        <v>69</v>
      </c>
      <c r="K2264" s="88">
        <v>6</v>
      </c>
    </row>
    <row r="2265" spans="2:11" ht="52.5" customHeight="1">
      <c r="B2265" s="109"/>
      <c r="C2265" s="77" t="s">
        <v>4475</v>
      </c>
      <c r="D2265" s="78">
        <v>42100</v>
      </c>
      <c r="E2265" s="79" t="s">
        <v>4480</v>
      </c>
      <c r="F2265" s="80">
        <v>200</v>
      </c>
      <c r="G2265" s="81" t="s">
        <v>79</v>
      </c>
      <c r="H2265" s="82" t="s">
        <v>4481</v>
      </c>
      <c r="I2265" s="83" t="s">
        <v>65</v>
      </c>
      <c r="J2265" s="84" t="s">
        <v>69</v>
      </c>
      <c r="K2265" s="88">
        <v>7</v>
      </c>
    </row>
    <row r="2266" spans="2:11" ht="52.5" customHeight="1">
      <c r="B2266" s="109"/>
      <c r="C2266" s="77" t="s">
        <v>4475</v>
      </c>
      <c r="D2266" s="78" t="s">
        <v>4482</v>
      </c>
      <c r="E2266" s="79" t="s">
        <v>4483</v>
      </c>
      <c r="F2266" s="80">
        <v>2186</v>
      </c>
      <c r="G2266" s="81" t="s">
        <v>79</v>
      </c>
      <c r="H2266" s="82" t="s">
        <v>41</v>
      </c>
      <c r="I2266" s="83" t="s">
        <v>42</v>
      </c>
      <c r="J2266" s="84" t="s">
        <v>65</v>
      </c>
      <c r="K2266" s="88">
        <v>9</v>
      </c>
    </row>
    <row r="2267" spans="2:11" ht="106" customHeight="1">
      <c r="B2267" s="109"/>
      <c r="C2267" s="77" t="s">
        <v>1886</v>
      </c>
      <c r="D2267" s="78">
        <v>42387</v>
      </c>
      <c r="E2267" s="89" t="s">
        <v>4484</v>
      </c>
      <c r="F2267" s="212">
        <v>259.83</v>
      </c>
      <c r="G2267" s="213" t="s">
        <v>97</v>
      </c>
      <c r="H2267" s="216" t="s">
        <v>777</v>
      </c>
      <c r="I2267" s="83" t="s">
        <v>42</v>
      </c>
      <c r="J2267" s="84" t="s">
        <v>69</v>
      </c>
      <c r="K2267" s="88">
        <v>10</v>
      </c>
    </row>
    <row r="2268" spans="2:11" ht="52.5" customHeight="1">
      <c r="B2268" s="109"/>
      <c r="C2268" s="77" t="s">
        <v>37</v>
      </c>
      <c r="D2268" s="78" t="s">
        <v>4485</v>
      </c>
      <c r="E2268" s="89" t="s">
        <v>4486</v>
      </c>
      <c r="F2268" s="212">
        <v>343.34</v>
      </c>
      <c r="G2268" s="213" t="s">
        <v>4487</v>
      </c>
      <c r="H2268" s="216" t="s">
        <v>162</v>
      </c>
      <c r="I2268" s="83" t="s">
        <v>65</v>
      </c>
      <c r="J2268" s="84" t="s">
        <v>69</v>
      </c>
      <c r="K2268" s="88">
        <v>12</v>
      </c>
    </row>
    <row r="2269" spans="2:11" ht="52.5" customHeight="1">
      <c r="B2269" s="109"/>
      <c r="C2269" s="77" t="s">
        <v>37</v>
      </c>
      <c r="D2269" s="78">
        <v>44097</v>
      </c>
      <c r="E2269" s="89" t="s">
        <v>4488</v>
      </c>
      <c r="F2269" s="212">
        <v>500</v>
      </c>
      <c r="G2269" s="213" t="s">
        <v>129</v>
      </c>
      <c r="H2269" s="89" t="s">
        <v>4489</v>
      </c>
      <c r="I2269" s="83" t="s">
        <v>65</v>
      </c>
      <c r="J2269" s="84" t="s">
        <v>69</v>
      </c>
      <c r="K2269" s="88">
        <v>13</v>
      </c>
    </row>
    <row r="2270" spans="2:11" ht="52.5" customHeight="1">
      <c r="B2270" s="109"/>
      <c r="C2270" s="77" t="s">
        <v>37</v>
      </c>
      <c r="D2270" s="78" t="s">
        <v>4490</v>
      </c>
      <c r="E2270" s="89" t="s">
        <v>4491</v>
      </c>
      <c r="F2270" s="212">
        <v>100</v>
      </c>
      <c r="G2270" s="213" t="s">
        <v>129</v>
      </c>
      <c r="H2270" s="89" t="s">
        <v>624</v>
      </c>
      <c r="I2270" s="83" t="s">
        <v>65</v>
      </c>
      <c r="J2270" s="84" t="s">
        <v>65</v>
      </c>
      <c r="K2270" s="88">
        <v>15</v>
      </c>
    </row>
    <row r="2271" spans="2:11" ht="52.5" customHeight="1">
      <c r="B2271" s="109"/>
      <c r="C2271" s="77" t="s">
        <v>37</v>
      </c>
      <c r="D2271" s="78">
        <v>44442</v>
      </c>
      <c r="E2271" s="89" t="s">
        <v>4492</v>
      </c>
      <c r="F2271" s="212">
        <v>52</v>
      </c>
      <c r="G2271" s="213" t="s">
        <v>129</v>
      </c>
      <c r="H2271" s="89" t="s">
        <v>1473</v>
      </c>
      <c r="I2271" s="83" t="s">
        <v>65</v>
      </c>
      <c r="J2271" s="84" t="s">
        <v>69</v>
      </c>
      <c r="K2271" s="88">
        <v>16</v>
      </c>
    </row>
    <row r="2272" spans="2:11" ht="52.5" customHeight="1">
      <c r="B2272" s="94"/>
      <c r="C2272" s="77" t="s">
        <v>37</v>
      </c>
      <c r="D2272" s="78">
        <v>45471</v>
      </c>
      <c r="E2272" s="89" t="s">
        <v>4493</v>
      </c>
      <c r="F2272" s="212">
        <v>755.94</v>
      </c>
      <c r="G2272" s="213" t="s">
        <v>942</v>
      </c>
      <c r="H2272" s="89" t="s">
        <v>4494</v>
      </c>
      <c r="I2272" s="83" t="s">
        <v>65</v>
      </c>
      <c r="J2272" s="84" t="s">
        <v>69</v>
      </c>
      <c r="K2272" s="88">
        <v>19</v>
      </c>
    </row>
    <row r="2273" spans="2:11" ht="52.5" customHeight="1">
      <c r="B2273" s="95"/>
      <c r="C2273" s="77" t="s">
        <v>37</v>
      </c>
      <c r="D2273" s="78">
        <v>45733</v>
      </c>
      <c r="E2273" s="89" t="s">
        <v>4495</v>
      </c>
      <c r="F2273" s="212">
        <v>649.27</v>
      </c>
      <c r="G2273" s="213" t="s">
        <v>4496</v>
      </c>
      <c r="H2273" s="89" t="s">
        <v>4497</v>
      </c>
      <c r="I2273" s="83" t="s">
        <v>65</v>
      </c>
      <c r="J2273" s="84" t="s">
        <v>69</v>
      </c>
      <c r="K2273" s="88">
        <v>20</v>
      </c>
    </row>
    <row r="2274" spans="2:11" ht="52.5" customHeight="1">
      <c r="B2274" s="108" t="s">
        <v>9453</v>
      </c>
      <c r="C2274" s="77" t="s">
        <v>58</v>
      </c>
      <c r="D2274" s="78">
        <v>38562</v>
      </c>
      <c r="E2274" s="79" t="s">
        <v>4498</v>
      </c>
      <c r="F2274" s="80">
        <v>260.97000000000003</v>
      </c>
      <c r="G2274" s="81" t="s">
        <v>243</v>
      </c>
      <c r="H2274" s="82" t="s">
        <v>977</v>
      </c>
      <c r="I2274" s="83" t="s">
        <v>42</v>
      </c>
      <c r="J2274" s="84" t="s">
        <v>69</v>
      </c>
      <c r="K2274" s="96" t="s">
        <v>4499</v>
      </c>
    </row>
    <row r="2275" spans="2:11" ht="52.5" customHeight="1">
      <c r="B2275" s="109"/>
      <c r="C2275" s="77" t="s">
        <v>58</v>
      </c>
      <c r="D2275" s="78">
        <v>38646</v>
      </c>
      <c r="E2275" s="79" t="s">
        <v>4500</v>
      </c>
      <c r="F2275" s="80">
        <v>335.58</v>
      </c>
      <c r="G2275" s="81" t="s">
        <v>243</v>
      </c>
      <c r="H2275" s="82" t="s">
        <v>4410</v>
      </c>
      <c r="I2275" s="83" t="s">
        <v>42</v>
      </c>
      <c r="J2275" s="87" t="s">
        <v>69</v>
      </c>
      <c r="K2275" s="96" t="s">
        <v>4501</v>
      </c>
    </row>
    <row r="2276" spans="2:11" ht="72" customHeight="1">
      <c r="B2276" s="109"/>
      <c r="C2276" s="77" t="s">
        <v>58</v>
      </c>
      <c r="D2276" s="78">
        <v>40053</v>
      </c>
      <c r="E2276" s="79" t="s">
        <v>4502</v>
      </c>
      <c r="F2276" s="80">
        <v>5360.72</v>
      </c>
      <c r="G2276" s="81" t="s">
        <v>243</v>
      </c>
      <c r="H2276" s="82" t="s">
        <v>2689</v>
      </c>
      <c r="I2276" s="83" t="s">
        <v>42</v>
      </c>
      <c r="J2276" s="87" t="s">
        <v>69</v>
      </c>
      <c r="K2276" s="96" t="s">
        <v>4503</v>
      </c>
    </row>
    <row r="2277" spans="2:11" ht="52.5" customHeight="1">
      <c r="B2277" s="109"/>
      <c r="C2277" s="77" t="s">
        <v>37</v>
      </c>
      <c r="D2277" s="78">
        <v>40893</v>
      </c>
      <c r="E2277" s="79" t="s">
        <v>4504</v>
      </c>
      <c r="F2277" s="80">
        <v>500</v>
      </c>
      <c r="G2277" s="81" t="s">
        <v>295</v>
      </c>
      <c r="H2277" s="82" t="s">
        <v>1139</v>
      </c>
      <c r="I2277" s="83" t="s">
        <v>42</v>
      </c>
      <c r="J2277" s="84" t="s">
        <v>69</v>
      </c>
      <c r="K2277" s="96" t="s">
        <v>4505</v>
      </c>
    </row>
    <row r="2278" spans="2:11" ht="52.5" customHeight="1">
      <c r="B2278" s="109"/>
      <c r="C2278" s="77" t="s">
        <v>37</v>
      </c>
      <c r="D2278" s="78">
        <v>41089</v>
      </c>
      <c r="E2278" s="79" t="s">
        <v>4506</v>
      </c>
      <c r="F2278" s="80">
        <v>13226.1</v>
      </c>
      <c r="G2278" s="81" t="s">
        <v>40</v>
      </c>
      <c r="H2278" s="82" t="s">
        <v>41</v>
      </c>
      <c r="I2278" s="83" t="s">
        <v>42</v>
      </c>
      <c r="J2278" s="87" t="s">
        <v>69</v>
      </c>
      <c r="K2278" s="96" t="s">
        <v>4507</v>
      </c>
    </row>
    <row r="2279" spans="2:11" ht="52.5" customHeight="1">
      <c r="B2279" s="109"/>
      <c r="C2279" s="77" t="s">
        <v>37</v>
      </c>
      <c r="D2279" s="78">
        <v>41558</v>
      </c>
      <c r="E2279" s="79" t="s">
        <v>4508</v>
      </c>
      <c r="F2279" s="80">
        <v>90.91</v>
      </c>
      <c r="G2279" s="81" t="s">
        <v>653</v>
      </c>
      <c r="H2279" s="82" t="s">
        <v>616</v>
      </c>
      <c r="I2279" s="83" t="s">
        <v>65</v>
      </c>
      <c r="J2279" s="87" t="s">
        <v>69</v>
      </c>
      <c r="K2279" s="96" t="s">
        <v>4509</v>
      </c>
    </row>
    <row r="2280" spans="2:11" ht="52.5" customHeight="1">
      <c r="B2280" s="109"/>
      <c r="C2280" s="77" t="s">
        <v>127</v>
      </c>
      <c r="D2280" s="78">
        <v>41807</v>
      </c>
      <c r="E2280" s="79" t="s">
        <v>4510</v>
      </c>
      <c r="F2280" s="80">
        <v>205</v>
      </c>
      <c r="G2280" s="81" t="s">
        <v>4511</v>
      </c>
      <c r="H2280" s="82" t="s">
        <v>3593</v>
      </c>
      <c r="I2280" s="83" t="s">
        <v>65</v>
      </c>
      <c r="J2280" s="87" t="s">
        <v>69</v>
      </c>
      <c r="K2280" s="96" t="s">
        <v>4512</v>
      </c>
    </row>
    <row r="2281" spans="2:11" ht="52.5" customHeight="1">
      <c r="B2281" s="109"/>
      <c r="C2281" s="77" t="s">
        <v>37</v>
      </c>
      <c r="D2281" s="78">
        <v>42073</v>
      </c>
      <c r="E2281" s="79" t="s">
        <v>4513</v>
      </c>
      <c r="F2281" s="80">
        <v>1145.5</v>
      </c>
      <c r="G2281" s="81" t="s">
        <v>193</v>
      </c>
      <c r="H2281" s="82" t="s">
        <v>3252</v>
      </c>
      <c r="I2281" s="83" t="s">
        <v>65</v>
      </c>
      <c r="J2281" s="87" t="s">
        <v>69</v>
      </c>
      <c r="K2281" s="96" t="s">
        <v>4514</v>
      </c>
    </row>
    <row r="2282" spans="2:11" ht="52.5" customHeight="1">
      <c r="B2282" s="109"/>
      <c r="C2282" s="77" t="s">
        <v>37</v>
      </c>
      <c r="D2282" s="78">
        <v>42097</v>
      </c>
      <c r="E2282" s="79" t="s">
        <v>4515</v>
      </c>
      <c r="F2282" s="80">
        <v>748</v>
      </c>
      <c r="G2282" s="81" t="s">
        <v>653</v>
      </c>
      <c r="H2282" s="82" t="s">
        <v>196</v>
      </c>
      <c r="I2282" s="83" t="s">
        <v>65</v>
      </c>
      <c r="J2282" s="87" t="s">
        <v>69</v>
      </c>
      <c r="K2282" s="96" t="s">
        <v>4516</v>
      </c>
    </row>
    <row r="2283" spans="2:11" ht="52.5" customHeight="1">
      <c r="B2283" s="109"/>
      <c r="C2283" s="101" t="s">
        <v>37</v>
      </c>
      <c r="D2283" s="78">
        <v>42353</v>
      </c>
      <c r="E2283" s="103" t="s">
        <v>4517</v>
      </c>
      <c r="F2283" s="116">
        <v>2491.4299999999998</v>
      </c>
      <c r="G2283" s="104" t="s">
        <v>97</v>
      </c>
      <c r="H2283" s="103" t="s">
        <v>1213</v>
      </c>
      <c r="I2283" s="83" t="s">
        <v>65</v>
      </c>
      <c r="J2283" s="87" t="s">
        <v>69</v>
      </c>
      <c r="K2283" s="96" t="s">
        <v>4518</v>
      </c>
    </row>
    <row r="2284" spans="2:11" ht="52.5" customHeight="1">
      <c r="B2284" s="109"/>
      <c r="C2284" s="101" t="s">
        <v>37</v>
      </c>
      <c r="D2284" s="78">
        <v>42377</v>
      </c>
      <c r="E2284" s="103" t="s">
        <v>4519</v>
      </c>
      <c r="F2284" s="116">
        <v>998.85</v>
      </c>
      <c r="G2284" s="104" t="s">
        <v>97</v>
      </c>
      <c r="H2284" s="103" t="s">
        <v>196</v>
      </c>
      <c r="I2284" s="83" t="s">
        <v>65</v>
      </c>
      <c r="J2284" s="87" t="s">
        <v>69</v>
      </c>
      <c r="K2284" s="96" t="s">
        <v>4520</v>
      </c>
    </row>
    <row r="2285" spans="2:11" ht="52.5" customHeight="1">
      <c r="B2285" s="109"/>
      <c r="C2285" s="101" t="s">
        <v>37</v>
      </c>
      <c r="D2285" s="78">
        <v>42944</v>
      </c>
      <c r="E2285" s="103" t="s">
        <v>4521</v>
      </c>
      <c r="F2285" s="116">
        <v>5745.28</v>
      </c>
      <c r="G2285" s="104" t="s">
        <v>109</v>
      </c>
      <c r="H2285" s="103" t="s">
        <v>162</v>
      </c>
      <c r="I2285" s="83" t="s">
        <v>65</v>
      </c>
      <c r="J2285" s="87" t="s">
        <v>69</v>
      </c>
      <c r="K2285" s="96" t="s">
        <v>4522</v>
      </c>
    </row>
    <row r="2286" spans="2:11" ht="52.5" customHeight="1">
      <c r="B2286" s="109"/>
      <c r="C2286" s="101" t="s">
        <v>37</v>
      </c>
      <c r="D2286" s="78">
        <v>43371</v>
      </c>
      <c r="E2286" s="103" t="s">
        <v>4523</v>
      </c>
      <c r="F2286" s="116">
        <v>493.8</v>
      </c>
      <c r="G2286" s="104" t="s">
        <v>225</v>
      </c>
      <c r="H2286" s="103" t="s">
        <v>418</v>
      </c>
      <c r="I2286" s="83" t="s">
        <v>65</v>
      </c>
      <c r="J2286" s="87" t="s">
        <v>69</v>
      </c>
      <c r="K2286" s="96" t="s">
        <v>4524</v>
      </c>
    </row>
    <row r="2287" spans="2:11" ht="52.5" customHeight="1">
      <c r="B2287" s="109"/>
      <c r="C2287" s="101" t="s">
        <v>37</v>
      </c>
      <c r="D2287" s="78" t="s">
        <v>4525</v>
      </c>
      <c r="E2287" s="103" t="s">
        <v>4526</v>
      </c>
      <c r="F2287" s="116">
        <v>4558.1000000000004</v>
      </c>
      <c r="G2287" s="104" t="s">
        <v>165</v>
      </c>
      <c r="H2287" s="103" t="s">
        <v>162</v>
      </c>
      <c r="I2287" s="83" t="s">
        <v>65</v>
      </c>
      <c r="J2287" s="87" t="s">
        <v>65</v>
      </c>
      <c r="K2287" s="96" t="s">
        <v>4527</v>
      </c>
    </row>
    <row r="2288" spans="2:11" ht="60" customHeight="1">
      <c r="B2288" s="109"/>
      <c r="C2288" s="101" t="s">
        <v>127</v>
      </c>
      <c r="D2288" s="78">
        <v>43875</v>
      </c>
      <c r="E2288" s="103" t="s">
        <v>4528</v>
      </c>
      <c r="F2288" s="116">
        <v>1248</v>
      </c>
      <c r="G2288" s="104" t="s">
        <v>4529</v>
      </c>
      <c r="H2288" s="103" t="s">
        <v>1210</v>
      </c>
      <c r="I2288" s="83" t="s">
        <v>65</v>
      </c>
      <c r="J2288" s="87" t="s">
        <v>69</v>
      </c>
      <c r="K2288" s="96" t="s">
        <v>4530</v>
      </c>
    </row>
    <row r="2289" spans="2:11" ht="52.5" customHeight="1">
      <c r="B2289" s="109"/>
      <c r="C2289" s="101" t="s">
        <v>37</v>
      </c>
      <c r="D2289" s="78">
        <v>43875</v>
      </c>
      <c r="E2289" s="103" t="s">
        <v>4528</v>
      </c>
      <c r="F2289" s="116">
        <v>200</v>
      </c>
      <c r="G2289" s="104" t="s">
        <v>4529</v>
      </c>
      <c r="H2289" s="103" t="s">
        <v>4531</v>
      </c>
      <c r="I2289" s="83" t="s">
        <v>69</v>
      </c>
      <c r="J2289" s="87" t="s">
        <v>65</v>
      </c>
      <c r="K2289" s="96" t="s">
        <v>4532</v>
      </c>
    </row>
    <row r="2290" spans="2:11" ht="52.5" customHeight="1">
      <c r="B2290" s="109"/>
      <c r="C2290" s="101" t="s">
        <v>37</v>
      </c>
      <c r="D2290" s="78" t="s">
        <v>4533</v>
      </c>
      <c r="E2290" s="103" t="s">
        <v>4534</v>
      </c>
      <c r="F2290" s="116">
        <v>2354</v>
      </c>
      <c r="G2290" s="104" t="s">
        <v>124</v>
      </c>
      <c r="H2290" s="103" t="s">
        <v>257</v>
      </c>
      <c r="I2290" s="83" t="s">
        <v>65</v>
      </c>
      <c r="J2290" s="87" t="s">
        <v>69</v>
      </c>
      <c r="K2290" s="96" t="s">
        <v>9454</v>
      </c>
    </row>
    <row r="2291" spans="2:11" ht="52.5" customHeight="1">
      <c r="B2291" s="109"/>
      <c r="C2291" s="101" t="s">
        <v>127</v>
      </c>
      <c r="D2291" s="78">
        <v>44418</v>
      </c>
      <c r="E2291" s="103" t="s">
        <v>4535</v>
      </c>
      <c r="F2291" s="116">
        <v>699.5</v>
      </c>
      <c r="G2291" s="104" t="s">
        <v>129</v>
      </c>
      <c r="H2291" s="103" t="s">
        <v>1142</v>
      </c>
      <c r="I2291" s="83" t="s">
        <v>65</v>
      </c>
      <c r="J2291" s="87" t="s">
        <v>69</v>
      </c>
      <c r="K2291" s="96" t="s">
        <v>9455</v>
      </c>
    </row>
    <row r="2292" spans="2:11" ht="52.5" customHeight="1">
      <c r="B2292" s="109"/>
      <c r="C2292" s="101" t="s">
        <v>37</v>
      </c>
      <c r="D2292" s="78">
        <v>44418</v>
      </c>
      <c r="E2292" s="103" t="s">
        <v>4535</v>
      </c>
      <c r="F2292" s="116">
        <v>699.5</v>
      </c>
      <c r="G2292" s="104" t="s">
        <v>129</v>
      </c>
      <c r="H2292" s="103" t="s">
        <v>1142</v>
      </c>
      <c r="I2292" s="83" t="s">
        <v>69</v>
      </c>
      <c r="J2292" s="87" t="s">
        <v>65</v>
      </c>
      <c r="K2292" s="96" t="s">
        <v>9456</v>
      </c>
    </row>
    <row r="2293" spans="2:11" ht="52.5" customHeight="1">
      <c r="B2293" s="109"/>
      <c r="C2293" s="101" t="s">
        <v>37</v>
      </c>
      <c r="D2293" s="78">
        <v>44502</v>
      </c>
      <c r="E2293" s="103" t="s">
        <v>4536</v>
      </c>
      <c r="F2293" s="116">
        <v>330.4</v>
      </c>
      <c r="G2293" s="104" t="s">
        <v>199</v>
      </c>
      <c r="H2293" s="103" t="s">
        <v>162</v>
      </c>
      <c r="I2293" s="83" t="s">
        <v>65</v>
      </c>
      <c r="J2293" s="87" t="s">
        <v>69</v>
      </c>
      <c r="K2293" s="96" t="s">
        <v>9457</v>
      </c>
    </row>
    <row r="2294" spans="2:11" ht="52.5" customHeight="1">
      <c r="B2294" s="109"/>
      <c r="C2294" s="101" t="s">
        <v>37</v>
      </c>
      <c r="D2294" s="78" t="s">
        <v>4537</v>
      </c>
      <c r="E2294" s="103" t="s">
        <v>4538</v>
      </c>
      <c r="F2294" s="116">
        <v>966.08299999999997</v>
      </c>
      <c r="G2294" s="104" t="s">
        <v>129</v>
      </c>
      <c r="H2294" s="103" t="s">
        <v>139</v>
      </c>
      <c r="I2294" s="83" t="s">
        <v>65</v>
      </c>
      <c r="J2294" s="87" t="s">
        <v>65</v>
      </c>
      <c r="K2294" s="96" t="s">
        <v>9458</v>
      </c>
    </row>
    <row r="2295" spans="2:11" ht="52.5" customHeight="1">
      <c r="B2295" s="94"/>
      <c r="C2295" s="101" t="s">
        <v>37</v>
      </c>
      <c r="D2295" s="78" t="s">
        <v>4539</v>
      </c>
      <c r="E2295" s="103" t="s">
        <v>4540</v>
      </c>
      <c r="F2295" s="116">
        <v>94.13</v>
      </c>
      <c r="G2295" s="104" t="s">
        <v>124</v>
      </c>
      <c r="H2295" s="103" t="s">
        <v>699</v>
      </c>
      <c r="I2295" s="83" t="s">
        <v>65</v>
      </c>
      <c r="J2295" s="87" t="s">
        <v>65</v>
      </c>
      <c r="K2295" s="96" t="s">
        <v>9459</v>
      </c>
    </row>
    <row r="2296" spans="2:11" ht="52.5" customHeight="1">
      <c r="B2296" s="94"/>
      <c r="C2296" s="101" t="s">
        <v>37</v>
      </c>
      <c r="D2296" s="78">
        <v>45562</v>
      </c>
      <c r="E2296" s="103" t="s">
        <v>4541</v>
      </c>
      <c r="F2296" s="116">
        <v>29.4</v>
      </c>
      <c r="G2296" s="104" t="s">
        <v>4542</v>
      </c>
      <c r="H2296" s="103" t="s">
        <v>4543</v>
      </c>
      <c r="I2296" s="83" t="s">
        <v>65</v>
      </c>
      <c r="J2296" s="87" t="s">
        <v>69</v>
      </c>
      <c r="K2296" s="96" t="s">
        <v>9460</v>
      </c>
    </row>
    <row r="2297" spans="2:11" ht="52.5" customHeight="1">
      <c r="B2297" s="94"/>
      <c r="C2297" s="101" t="s">
        <v>127</v>
      </c>
      <c r="D2297" s="78">
        <v>45968</v>
      </c>
      <c r="E2297" s="103" t="s">
        <v>4544</v>
      </c>
      <c r="F2297" s="116">
        <v>451.8</v>
      </c>
      <c r="G2297" s="104" t="s">
        <v>4545</v>
      </c>
      <c r="H2297" s="103" t="s">
        <v>4546</v>
      </c>
      <c r="I2297" s="83" t="s">
        <v>65</v>
      </c>
      <c r="J2297" s="87" t="s">
        <v>69</v>
      </c>
      <c r="K2297" s="96" t="s">
        <v>9461</v>
      </c>
    </row>
    <row r="2298" spans="2:11" ht="52.5" customHeight="1">
      <c r="B2298" s="94"/>
      <c r="C2298" s="101" t="s">
        <v>37</v>
      </c>
      <c r="D2298" s="78">
        <v>45996</v>
      </c>
      <c r="E2298" s="103" t="s">
        <v>9226</v>
      </c>
      <c r="F2298" s="116">
        <v>374.36</v>
      </c>
      <c r="G2298" s="104" t="s">
        <v>9224</v>
      </c>
      <c r="H2298" s="103" t="s">
        <v>9225</v>
      </c>
      <c r="I2298" s="83" t="s">
        <v>65</v>
      </c>
      <c r="J2298" s="87" t="s">
        <v>69</v>
      </c>
      <c r="K2298" s="96" t="s">
        <v>9462</v>
      </c>
    </row>
    <row r="2299" spans="2:11" ht="52.5" customHeight="1">
      <c r="B2299" s="94"/>
      <c r="C2299" s="101" t="s">
        <v>127</v>
      </c>
      <c r="D2299" s="78">
        <v>45996</v>
      </c>
      <c r="E2299" s="103" t="s">
        <v>9228</v>
      </c>
      <c r="F2299" s="116">
        <v>297.91000000000003</v>
      </c>
      <c r="G2299" s="104" t="s">
        <v>9221</v>
      </c>
      <c r="H2299" s="103" t="s">
        <v>9227</v>
      </c>
      <c r="I2299" s="83" t="s">
        <v>65</v>
      </c>
      <c r="J2299" s="87" t="s">
        <v>69</v>
      </c>
      <c r="K2299" s="96" t="s">
        <v>9463</v>
      </c>
    </row>
    <row r="2300" spans="2:11" ht="52.5" customHeight="1">
      <c r="B2300" s="94"/>
      <c r="C2300" s="101" t="s">
        <v>37</v>
      </c>
      <c r="D2300" s="78">
        <v>46010</v>
      </c>
      <c r="E2300" s="103" t="s">
        <v>9289</v>
      </c>
      <c r="F2300" s="116">
        <v>241.54</v>
      </c>
      <c r="G2300" s="104" t="s">
        <v>9287</v>
      </c>
      <c r="H2300" s="103" t="s">
        <v>9288</v>
      </c>
      <c r="I2300" s="83" t="s">
        <v>65</v>
      </c>
      <c r="J2300" s="87" t="s">
        <v>69</v>
      </c>
      <c r="K2300" s="96" t="s">
        <v>9464</v>
      </c>
    </row>
    <row r="2301" spans="2:11" ht="52.5" customHeight="1">
      <c r="B2301" s="95"/>
      <c r="C2301" s="101" t="s">
        <v>37</v>
      </c>
      <c r="D2301" s="78">
        <v>46038</v>
      </c>
      <c r="E2301" s="103" t="s">
        <v>9452</v>
      </c>
      <c r="F2301" s="116">
        <v>200</v>
      </c>
      <c r="G2301" s="104" t="s">
        <v>9450</v>
      </c>
      <c r="H2301" s="103" t="s">
        <v>9451</v>
      </c>
      <c r="I2301" s="83" t="s">
        <v>65</v>
      </c>
      <c r="J2301" s="87" t="s">
        <v>69</v>
      </c>
      <c r="K2301" s="96" t="s">
        <v>9465</v>
      </c>
    </row>
    <row r="2302" spans="2:11" ht="52.5" customHeight="1">
      <c r="B2302" s="76" t="s">
        <v>4547</v>
      </c>
      <c r="C2302" s="77" t="s">
        <v>58</v>
      </c>
      <c r="D2302" s="110">
        <v>40225</v>
      </c>
      <c r="E2302" s="89" t="s">
        <v>4548</v>
      </c>
      <c r="F2302" s="80">
        <v>243.57</v>
      </c>
      <c r="G2302" s="81" t="s">
        <v>243</v>
      </c>
      <c r="H2302" s="82" t="s">
        <v>53</v>
      </c>
      <c r="I2302" s="83" t="s">
        <v>42</v>
      </c>
      <c r="J2302" s="84" t="s">
        <v>69</v>
      </c>
      <c r="K2302" s="88">
        <v>2</v>
      </c>
    </row>
    <row r="2303" spans="2:11" ht="52.5" customHeight="1">
      <c r="B2303" s="86"/>
      <c r="C2303" s="77" t="s">
        <v>58</v>
      </c>
      <c r="D2303" s="110">
        <v>40263</v>
      </c>
      <c r="E2303" s="89" t="s">
        <v>4549</v>
      </c>
      <c r="F2303" s="80">
        <v>99.23</v>
      </c>
      <c r="G2303" s="81" t="s">
        <v>243</v>
      </c>
      <c r="H2303" s="82" t="s">
        <v>53</v>
      </c>
      <c r="I2303" s="83" t="s">
        <v>42</v>
      </c>
      <c r="J2303" s="84" t="s">
        <v>69</v>
      </c>
      <c r="K2303" s="88">
        <v>3</v>
      </c>
    </row>
    <row r="2304" spans="2:11" ht="52.5" customHeight="1">
      <c r="B2304" s="86"/>
      <c r="C2304" s="77" t="s">
        <v>99</v>
      </c>
      <c r="D2304" s="78" t="s">
        <v>4550</v>
      </c>
      <c r="E2304" s="89" t="s">
        <v>4551</v>
      </c>
      <c r="F2304" s="80">
        <v>749.51</v>
      </c>
      <c r="G2304" s="81" t="s">
        <v>40</v>
      </c>
      <c r="H2304" s="82" t="s">
        <v>1139</v>
      </c>
      <c r="I2304" s="83" t="s">
        <v>42</v>
      </c>
      <c r="J2304" s="84" t="s">
        <v>65</v>
      </c>
      <c r="K2304" s="88">
        <v>1</v>
      </c>
    </row>
    <row r="2305" spans="2:11" ht="84" customHeight="1">
      <c r="B2305" s="86"/>
      <c r="C2305" s="77" t="s">
        <v>127</v>
      </c>
      <c r="D2305" s="78" t="s">
        <v>4552</v>
      </c>
      <c r="E2305" s="89" t="s">
        <v>4553</v>
      </c>
      <c r="F2305" s="80">
        <v>7968.43</v>
      </c>
      <c r="G2305" s="81" t="s">
        <v>4554</v>
      </c>
      <c r="H2305" s="82" t="s">
        <v>4555</v>
      </c>
      <c r="I2305" s="83" t="s">
        <v>65</v>
      </c>
      <c r="J2305" s="84" t="s">
        <v>65</v>
      </c>
      <c r="K2305" s="88" t="s">
        <v>4556</v>
      </c>
    </row>
    <row r="2306" spans="2:11" ht="52.5" customHeight="1">
      <c r="B2306" s="86"/>
      <c r="C2306" s="77" t="s">
        <v>127</v>
      </c>
      <c r="D2306" s="78">
        <v>44271</v>
      </c>
      <c r="E2306" s="89" t="s">
        <v>4557</v>
      </c>
      <c r="F2306" s="165">
        <v>272</v>
      </c>
      <c r="G2306" s="81" t="s">
        <v>129</v>
      </c>
      <c r="H2306" s="82" t="s">
        <v>4558</v>
      </c>
      <c r="I2306" s="83" t="s">
        <v>65</v>
      </c>
      <c r="J2306" s="84" t="s">
        <v>69</v>
      </c>
      <c r="K2306" s="88" t="s">
        <v>4559</v>
      </c>
    </row>
    <row r="2307" spans="2:11" ht="52.5" customHeight="1">
      <c r="B2307" s="86"/>
      <c r="C2307" s="77" t="s">
        <v>127</v>
      </c>
      <c r="D2307" s="78">
        <v>44883</v>
      </c>
      <c r="E2307" s="89" t="s">
        <v>4560</v>
      </c>
      <c r="F2307" s="165">
        <v>640.70000000000005</v>
      </c>
      <c r="G2307" s="81" t="s">
        <v>243</v>
      </c>
      <c r="H2307" s="82" t="s">
        <v>89</v>
      </c>
      <c r="I2307" s="83" t="s">
        <v>65</v>
      </c>
      <c r="J2307" s="84" t="s">
        <v>69</v>
      </c>
      <c r="K2307" s="88" t="s">
        <v>4561</v>
      </c>
    </row>
    <row r="2308" spans="2:11" ht="52.5" customHeight="1">
      <c r="B2308" s="94"/>
      <c r="C2308" s="77" t="s">
        <v>127</v>
      </c>
      <c r="D2308" s="78">
        <v>45135</v>
      </c>
      <c r="E2308" s="89" t="s">
        <v>4562</v>
      </c>
      <c r="F2308" s="165">
        <v>165</v>
      </c>
      <c r="G2308" s="81" t="s">
        <v>129</v>
      </c>
      <c r="H2308" s="82" t="s">
        <v>934</v>
      </c>
      <c r="I2308" s="83" t="s">
        <v>65</v>
      </c>
      <c r="J2308" s="84" t="s">
        <v>65</v>
      </c>
      <c r="K2308" s="88" t="s">
        <v>4563</v>
      </c>
    </row>
    <row r="2309" spans="2:11" ht="52.5" customHeight="1">
      <c r="B2309" s="94"/>
      <c r="C2309" s="77" t="s">
        <v>127</v>
      </c>
      <c r="D2309" s="78">
        <v>45629</v>
      </c>
      <c r="E2309" s="89" t="s">
        <v>4564</v>
      </c>
      <c r="F2309" s="165">
        <v>49.64</v>
      </c>
      <c r="G2309" s="81" t="s">
        <v>4565</v>
      </c>
      <c r="H2309" s="82" t="s">
        <v>4566</v>
      </c>
      <c r="I2309" s="83" t="s">
        <v>65</v>
      </c>
      <c r="J2309" s="84" t="s">
        <v>69</v>
      </c>
      <c r="K2309" s="88" t="s">
        <v>4567</v>
      </c>
    </row>
    <row r="2310" spans="2:11" ht="52.5" customHeight="1">
      <c r="B2310" s="95"/>
      <c r="C2310" s="77" t="s">
        <v>127</v>
      </c>
      <c r="D2310" s="78">
        <v>45929</v>
      </c>
      <c r="E2310" s="89" t="s">
        <v>4568</v>
      </c>
      <c r="F2310" s="165">
        <v>108.35</v>
      </c>
      <c r="G2310" s="81" t="s">
        <v>4569</v>
      </c>
      <c r="H2310" s="82" t="s">
        <v>4570</v>
      </c>
      <c r="I2310" s="83" t="s">
        <v>65</v>
      </c>
      <c r="J2310" s="84" t="s">
        <v>69</v>
      </c>
      <c r="K2310" s="88" t="s">
        <v>4571</v>
      </c>
    </row>
    <row r="2311" spans="2:11" ht="52.5" customHeight="1">
      <c r="B2311" s="97" t="s">
        <v>9402</v>
      </c>
      <c r="C2311" s="77" t="s">
        <v>37</v>
      </c>
      <c r="D2311" s="78">
        <v>41705</v>
      </c>
      <c r="E2311" s="79" t="s">
        <v>4572</v>
      </c>
      <c r="F2311" s="80">
        <v>81.2</v>
      </c>
      <c r="G2311" s="81" t="s">
        <v>109</v>
      </c>
      <c r="H2311" s="82" t="s">
        <v>247</v>
      </c>
      <c r="I2311" s="83" t="s">
        <v>65</v>
      </c>
      <c r="J2311" s="87" t="s">
        <v>69</v>
      </c>
      <c r="K2311" s="88">
        <v>16</v>
      </c>
    </row>
    <row r="2312" spans="2:11" ht="52.5" customHeight="1">
      <c r="B2312" s="123"/>
      <c r="C2312" s="77" t="s">
        <v>37</v>
      </c>
      <c r="D2312" s="78">
        <v>41852</v>
      </c>
      <c r="E2312" s="79" t="s">
        <v>4573</v>
      </c>
      <c r="F2312" s="80">
        <v>1470.7</v>
      </c>
      <c r="G2312" s="81" t="s">
        <v>225</v>
      </c>
      <c r="H2312" s="82" t="s">
        <v>4574</v>
      </c>
      <c r="I2312" s="83" t="s">
        <v>65</v>
      </c>
      <c r="J2312" s="87" t="s">
        <v>69</v>
      </c>
      <c r="K2312" s="88">
        <v>19</v>
      </c>
    </row>
    <row r="2313" spans="2:11" ht="52.5" customHeight="1">
      <c r="B2313" s="123"/>
      <c r="C2313" s="77" t="s">
        <v>37</v>
      </c>
      <c r="D2313" s="78" t="s">
        <v>4575</v>
      </c>
      <c r="E2313" s="79" t="s">
        <v>4576</v>
      </c>
      <c r="F2313" s="80">
        <v>2953.7</v>
      </c>
      <c r="G2313" s="81" t="s">
        <v>109</v>
      </c>
      <c r="H2313" s="82" t="s">
        <v>4577</v>
      </c>
      <c r="I2313" s="83" t="s">
        <v>65</v>
      </c>
      <c r="J2313" s="84" t="s">
        <v>69</v>
      </c>
      <c r="K2313" s="88">
        <v>22</v>
      </c>
    </row>
    <row r="2314" spans="2:11" ht="52.5" customHeight="1">
      <c r="B2314" s="123"/>
      <c r="C2314" s="77" t="s">
        <v>37</v>
      </c>
      <c r="D2314" s="78" t="s">
        <v>4578</v>
      </c>
      <c r="E2314" s="79" t="s">
        <v>4579</v>
      </c>
      <c r="F2314" s="80">
        <v>283.06</v>
      </c>
      <c r="G2314" s="81" t="s">
        <v>109</v>
      </c>
      <c r="H2314" s="82" t="s">
        <v>914</v>
      </c>
      <c r="I2314" s="83" t="s">
        <v>65</v>
      </c>
      <c r="J2314" s="84" t="s">
        <v>69</v>
      </c>
      <c r="K2314" s="88">
        <v>25</v>
      </c>
    </row>
    <row r="2315" spans="2:11" ht="52.5" customHeight="1">
      <c r="B2315" s="123"/>
      <c r="C2315" s="77" t="s">
        <v>58</v>
      </c>
      <c r="D2315" s="78">
        <v>42591</v>
      </c>
      <c r="E2315" s="79" t="s">
        <v>4580</v>
      </c>
      <c r="F2315" s="80">
        <v>100</v>
      </c>
      <c r="G2315" s="81" t="s">
        <v>4581</v>
      </c>
      <c r="H2315" s="82" t="s">
        <v>830</v>
      </c>
      <c r="I2315" s="83" t="s">
        <v>42</v>
      </c>
      <c r="J2315" s="84" t="s">
        <v>69</v>
      </c>
      <c r="K2315" s="88">
        <v>27</v>
      </c>
    </row>
    <row r="2316" spans="2:11" ht="52.5" customHeight="1">
      <c r="B2316" s="123"/>
      <c r="C2316" s="77" t="s">
        <v>58</v>
      </c>
      <c r="D2316" s="78" t="s">
        <v>4582</v>
      </c>
      <c r="E2316" s="79" t="s">
        <v>4583</v>
      </c>
      <c r="F2316" s="80">
        <v>700</v>
      </c>
      <c r="G2316" s="81" t="s">
        <v>4581</v>
      </c>
      <c r="H2316" s="82" t="s">
        <v>1519</v>
      </c>
      <c r="I2316" s="83" t="s">
        <v>42</v>
      </c>
      <c r="J2316" s="84" t="s">
        <v>69</v>
      </c>
      <c r="K2316" s="88">
        <v>28</v>
      </c>
    </row>
    <row r="2317" spans="2:11" ht="72" customHeight="1">
      <c r="B2317" s="123"/>
      <c r="C2317" s="77" t="s">
        <v>37</v>
      </c>
      <c r="D2317" s="78" t="s">
        <v>4584</v>
      </c>
      <c r="E2317" s="79" t="s">
        <v>4585</v>
      </c>
      <c r="F2317" s="80">
        <v>690.65</v>
      </c>
      <c r="G2317" s="81" t="s">
        <v>199</v>
      </c>
      <c r="H2317" s="82" t="s">
        <v>1171</v>
      </c>
      <c r="I2317" s="83" t="s">
        <v>65</v>
      </c>
      <c r="J2317" s="84" t="s">
        <v>69</v>
      </c>
      <c r="K2317" s="88">
        <v>34</v>
      </c>
    </row>
    <row r="2318" spans="2:11" ht="52.5" customHeight="1">
      <c r="B2318" s="123"/>
      <c r="C2318" s="77" t="s">
        <v>37</v>
      </c>
      <c r="D2318" s="78">
        <v>43511</v>
      </c>
      <c r="E2318" s="79" t="s">
        <v>4586</v>
      </c>
      <c r="F2318" s="80">
        <v>7277.37</v>
      </c>
      <c r="G2318" s="81" t="s">
        <v>225</v>
      </c>
      <c r="H2318" s="82" t="s">
        <v>4130</v>
      </c>
      <c r="I2318" s="83" t="s">
        <v>65</v>
      </c>
      <c r="J2318" s="84" t="s">
        <v>69</v>
      </c>
      <c r="K2318" s="88">
        <v>35</v>
      </c>
    </row>
    <row r="2319" spans="2:11" ht="52.5" customHeight="1">
      <c r="B2319" s="123"/>
      <c r="C2319" s="77" t="s">
        <v>37</v>
      </c>
      <c r="D2319" s="78">
        <v>43648</v>
      </c>
      <c r="E2319" s="79" t="s">
        <v>4587</v>
      </c>
      <c r="F2319" s="80">
        <v>500</v>
      </c>
      <c r="G2319" s="81" t="s">
        <v>4588</v>
      </c>
      <c r="H2319" s="82" t="s">
        <v>4589</v>
      </c>
      <c r="I2319" s="83" t="s">
        <v>65</v>
      </c>
      <c r="J2319" s="84" t="s">
        <v>69</v>
      </c>
      <c r="K2319" s="88">
        <v>38</v>
      </c>
    </row>
    <row r="2320" spans="2:11" ht="152.5" customHeight="1">
      <c r="B2320" s="123"/>
      <c r="C2320" s="77" t="s">
        <v>37</v>
      </c>
      <c r="D2320" s="78">
        <v>43812</v>
      </c>
      <c r="E2320" s="79" t="s">
        <v>4590</v>
      </c>
      <c r="F2320" s="80">
        <v>24729</v>
      </c>
      <c r="G2320" s="81" t="s">
        <v>1994</v>
      </c>
      <c r="H2320" s="82" t="s">
        <v>4591</v>
      </c>
      <c r="I2320" s="83" t="s">
        <v>65</v>
      </c>
      <c r="J2320" s="84" t="s">
        <v>65</v>
      </c>
      <c r="K2320" s="88">
        <v>40</v>
      </c>
    </row>
    <row r="2321" spans="2:11" ht="52.5" customHeight="1">
      <c r="B2321" s="123"/>
      <c r="C2321" s="77" t="s">
        <v>37</v>
      </c>
      <c r="D2321" s="78">
        <v>43812</v>
      </c>
      <c r="E2321" s="79" t="s">
        <v>4592</v>
      </c>
      <c r="F2321" s="80">
        <v>2473.31</v>
      </c>
      <c r="G2321" s="81" t="s">
        <v>63</v>
      </c>
      <c r="H2321" s="82" t="s">
        <v>247</v>
      </c>
      <c r="I2321" s="83" t="s">
        <v>65</v>
      </c>
      <c r="J2321" s="84" t="s">
        <v>65</v>
      </c>
      <c r="K2321" s="88">
        <v>41</v>
      </c>
    </row>
    <row r="2322" spans="2:11" ht="198" customHeight="1">
      <c r="B2322" s="123"/>
      <c r="C2322" s="77" t="s">
        <v>37</v>
      </c>
      <c r="D2322" s="78">
        <v>43875</v>
      </c>
      <c r="E2322" s="79" t="s">
        <v>4593</v>
      </c>
      <c r="F2322" s="80">
        <v>7868.37</v>
      </c>
      <c r="G2322" s="81" t="s">
        <v>4594</v>
      </c>
      <c r="H2322" s="82" t="s">
        <v>4595</v>
      </c>
      <c r="I2322" s="83" t="s">
        <v>65</v>
      </c>
      <c r="J2322" s="84" t="s">
        <v>65</v>
      </c>
      <c r="K2322" s="88">
        <v>42</v>
      </c>
    </row>
    <row r="2323" spans="2:11" ht="52.5" customHeight="1">
      <c r="B2323" s="123"/>
      <c r="C2323" s="77" t="s">
        <v>37</v>
      </c>
      <c r="D2323" s="78" t="s">
        <v>9301</v>
      </c>
      <c r="E2323" s="79" t="s">
        <v>4596</v>
      </c>
      <c r="F2323" s="80">
        <v>310</v>
      </c>
      <c r="G2323" s="81" t="s">
        <v>4597</v>
      </c>
      <c r="H2323" s="82" t="s">
        <v>4598</v>
      </c>
      <c r="I2323" s="83" t="s">
        <v>65</v>
      </c>
      <c r="J2323" s="84" t="s">
        <v>69</v>
      </c>
      <c r="K2323" s="88">
        <v>46</v>
      </c>
    </row>
    <row r="2324" spans="2:11" ht="52.5" customHeight="1">
      <c r="B2324" s="123"/>
      <c r="C2324" s="77" t="s">
        <v>37</v>
      </c>
      <c r="D2324" s="78">
        <v>44544</v>
      </c>
      <c r="E2324" s="79" t="s">
        <v>4599</v>
      </c>
      <c r="F2324" s="80">
        <v>877</v>
      </c>
      <c r="G2324" s="81" t="s">
        <v>243</v>
      </c>
      <c r="H2324" s="82" t="s">
        <v>162</v>
      </c>
      <c r="I2324" s="83" t="s">
        <v>65</v>
      </c>
      <c r="J2324" s="84" t="s">
        <v>69</v>
      </c>
      <c r="K2324" s="88">
        <v>47</v>
      </c>
    </row>
    <row r="2325" spans="2:11" ht="52.5" customHeight="1">
      <c r="B2325" s="123"/>
      <c r="C2325" s="77" t="s">
        <v>37</v>
      </c>
      <c r="D2325" s="78" t="s">
        <v>4600</v>
      </c>
      <c r="E2325" s="79" t="s">
        <v>4601</v>
      </c>
      <c r="F2325" s="80">
        <v>1922.4</v>
      </c>
      <c r="G2325" s="81" t="s">
        <v>243</v>
      </c>
      <c r="H2325" s="82" t="s">
        <v>139</v>
      </c>
      <c r="I2325" s="83" t="s">
        <v>69</v>
      </c>
      <c r="J2325" s="84" t="s">
        <v>65</v>
      </c>
      <c r="K2325" s="88">
        <v>53</v>
      </c>
    </row>
    <row r="2326" spans="2:11" ht="52.5" customHeight="1">
      <c r="B2326" s="94"/>
      <c r="C2326" s="77" t="s">
        <v>37</v>
      </c>
      <c r="D2326" s="222" t="s">
        <v>4602</v>
      </c>
      <c r="E2326" s="79" t="s">
        <v>4603</v>
      </c>
      <c r="F2326" s="80">
        <v>57.82</v>
      </c>
      <c r="G2326" s="81" t="s">
        <v>4604</v>
      </c>
      <c r="H2326" s="82" t="s">
        <v>4605</v>
      </c>
      <c r="I2326" s="83" t="s">
        <v>65</v>
      </c>
      <c r="J2326" s="84" t="s">
        <v>69</v>
      </c>
      <c r="K2326" s="88">
        <v>59</v>
      </c>
    </row>
    <row r="2327" spans="2:11" ht="52.5" customHeight="1">
      <c r="B2327" s="94"/>
      <c r="C2327" s="77" t="s">
        <v>37</v>
      </c>
      <c r="D2327" s="78">
        <v>45279</v>
      </c>
      <c r="E2327" s="79" t="s">
        <v>9302</v>
      </c>
      <c r="F2327" s="80">
        <v>2413.5</v>
      </c>
      <c r="G2327" s="81" t="s">
        <v>4604</v>
      </c>
      <c r="H2327" s="82" t="s">
        <v>4606</v>
      </c>
      <c r="I2327" s="83" t="s">
        <v>65</v>
      </c>
      <c r="J2327" s="84" t="s">
        <v>65</v>
      </c>
      <c r="K2327" s="88">
        <v>60</v>
      </c>
    </row>
    <row r="2328" spans="2:11" ht="52.5" customHeight="1">
      <c r="B2328" s="94"/>
      <c r="C2328" s="77" t="s">
        <v>37</v>
      </c>
      <c r="D2328" s="78">
        <v>45282</v>
      </c>
      <c r="E2328" s="79" t="s">
        <v>4607</v>
      </c>
      <c r="F2328" s="80">
        <v>600</v>
      </c>
      <c r="G2328" s="81" t="s">
        <v>4608</v>
      </c>
      <c r="H2328" s="82" t="s">
        <v>4606</v>
      </c>
      <c r="I2328" s="83" t="s">
        <v>65</v>
      </c>
      <c r="J2328" s="84" t="s">
        <v>65</v>
      </c>
      <c r="K2328" s="88">
        <v>62</v>
      </c>
    </row>
    <row r="2329" spans="2:11" ht="52.5" customHeight="1">
      <c r="B2329" s="94"/>
      <c r="C2329" s="77" t="s">
        <v>37</v>
      </c>
      <c r="D2329" s="78">
        <v>45573</v>
      </c>
      <c r="E2329" s="79" t="s">
        <v>4609</v>
      </c>
      <c r="F2329" s="80">
        <v>946.36</v>
      </c>
      <c r="G2329" s="81" t="s">
        <v>4610</v>
      </c>
      <c r="H2329" s="82" t="s">
        <v>4611</v>
      </c>
      <c r="I2329" s="83" t="s">
        <v>65</v>
      </c>
      <c r="J2329" s="84" t="s">
        <v>65</v>
      </c>
      <c r="K2329" s="88">
        <v>65</v>
      </c>
    </row>
    <row r="2330" spans="2:11" ht="52.5" customHeight="1">
      <c r="B2330" s="94"/>
      <c r="C2330" s="77" t="s">
        <v>37</v>
      </c>
      <c r="D2330" s="78">
        <v>45643</v>
      </c>
      <c r="E2330" s="79" t="s">
        <v>4612</v>
      </c>
      <c r="F2330" s="80">
        <v>400</v>
      </c>
      <c r="G2330" s="81" t="s">
        <v>3815</v>
      </c>
      <c r="H2330" s="82" t="s">
        <v>4613</v>
      </c>
      <c r="I2330" s="83" t="s">
        <v>65</v>
      </c>
      <c r="J2330" s="84" t="s">
        <v>69</v>
      </c>
      <c r="K2330" s="88">
        <v>67</v>
      </c>
    </row>
    <row r="2331" spans="2:11" ht="52.5" customHeight="1">
      <c r="B2331" s="94"/>
      <c r="C2331" s="77" t="s">
        <v>37</v>
      </c>
      <c r="D2331" s="78">
        <v>45891</v>
      </c>
      <c r="E2331" s="79" t="s">
        <v>4614</v>
      </c>
      <c r="F2331" s="80">
        <v>595.99</v>
      </c>
      <c r="G2331" s="81" t="s">
        <v>4615</v>
      </c>
      <c r="H2331" s="82" t="s">
        <v>4616</v>
      </c>
      <c r="I2331" s="83" t="s">
        <v>65</v>
      </c>
      <c r="J2331" s="84" t="s">
        <v>65</v>
      </c>
      <c r="K2331" s="88">
        <v>69</v>
      </c>
    </row>
    <row r="2332" spans="2:11" ht="52.5" customHeight="1">
      <c r="B2332" s="95"/>
      <c r="C2332" s="77" t="s">
        <v>37</v>
      </c>
      <c r="D2332" s="78">
        <v>46031</v>
      </c>
      <c r="E2332" s="79" t="s">
        <v>9401</v>
      </c>
      <c r="F2332" s="80">
        <v>705.4</v>
      </c>
      <c r="G2332" s="81" t="s">
        <v>9398</v>
      </c>
      <c r="H2332" s="82" t="s">
        <v>9399</v>
      </c>
      <c r="I2332" s="83" t="s">
        <v>65</v>
      </c>
      <c r="J2332" s="84" t="s">
        <v>65</v>
      </c>
      <c r="K2332" s="88">
        <v>70</v>
      </c>
    </row>
    <row r="2333" spans="2:11" ht="96.65" customHeight="1">
      <c r="B2333" s="108" t="s">
        <v>4617</v>
      </c>
      <c r="C2333" s="77" t="s">
        <v>58</v>
      </c>
      <c r="D2333" s="78">
        <v>40451</v>
      </c>
      <c r="E2333" s="89" t="s">
        <v>9400</v>
      </c>
      <c r="F2333" s="80">
        <v>4517.6000000000004</v>
      </c>
      <c r="G2333" s="81" t="s">
        <v>52</v>
      </c>
      <c r="H2333" s="82" t="s">
        <v>196</v>
      </c>
      <c r="I2333" s="83" t="s">
        <v>42</v>
      </c>
      <c r="J2333" s="84" t="s">
        <v>69</v>
      </c>
      <c r="K2333" s="88">
        <v>3</v>
      </c>
    </row>
    <row r="2334" spans="2:11" ht="52.5" customHeight="1">
      <c r="B2334" s="109"/>
      <c r="C2334" s="77" t="s">
        <v>58</v>
      </c>
      <c r="D2334" s="78">
        <v>40501</v>
      </c>
      <c r="E2334" s="89" t="s">
        <v>4618</v>
      </c>
      <c r="F2334" s="80">
        <v>11709.8</v>
      </c>
      <c r="G2334" s="81" t="s">
        <v>295</v>
      </c>
      <c r="H2334" s="82" t="s">
        <v>777</v>
      </c>
      <c r="I2334" s="83" t="s">
        <v>42</v>
      </c>
      <c r="J2334" s="87" t="s">
        <v>69</v>
      </c>
      <c r="K2334" s="88">
        <v>4</v>
      </c>
    </row>
    <row r="2335" spans="2:11" ht="52.5" customHeight="1">
      <c r="B2335" s="109"/>
      <c r="C2335" s="77" t="s">
        <v>58</v>
      </c>
      <c r="D2335" s="78">
        <v>41299</v>
      </c>
      <c r="E2335" s="89" t="s">
        <v>4619</v>
      </c>
      <c r="F2335" s="80">
        <v>1459.2</v>
      </c>
      <c r="G2335" s="81" t="s">
        <v>40</v>
      </c>
      <c r="H2335" s="82" t="s">
        <v>2375</v>
      </c>
      <c r="I2335" s="83" t="s">
        <v>42</v>
      </c>
      <c r="J2335" s="87" t="s">
        <v>69</v>
      </c>
      <c r="K2335" s="88">
        <v>5</v>
      </c>
    </row>
    <row r="2336" spans="2:11" ht="99" customHeight="1">
      <c r="B2336" s="109"/>
      <c r="C2336" s="77" t="s">
        <v>58</v>
      </c>
      <c r="D2336" s="78">
        <v>41299</v>
      </c>
      <c r="E2336" s="89" t="s">
        <v>4620</v>
      </c>
      <c r="F2336" s="80">
        <v>138146.57999999999</v>
      </c>
      <c r="G2336" s="81" t="s">
        <v>40</v>
      </c>
      <c r="H2336" s="82" t="s">
        <v>777</v>
      </c>
      <c r="I2336" s="83" t="s">
        <v>42</v>
      </c>
      <c r="J2336" s="87" t="s">
        <v>42</v>
      </c>
      <c r="K2336" s="88">
        <v>6</v>
      </c>
    </row>
    <row r="2337" spans="2:11" ht="52.5" customHeight="1">
      <c r="B2337" s="109"/>
      <c r="C2337" s="77" t="s">
        <v>58</v>
      </c>
      <c r="D2337" s="78">
        <v>42048</v>
      </c>
      <c r="E2337" s="89" t="s">
        <v>4621</v>
      </c>
      <c r="F2337" s="80">
        <v>2100</v>
      </c>
      <c r="G2337" s="81" t="s">
        <v>193</v>
      </c>
      <c r="H2337" s="82" t="s">
        <v>2158</v>
      </c>
      <c r="I2337" s="83" t="s">
        <v>42</v>
      </c>
      <c r="J2337" s="87" t="s">
        <v>69</v>
      </c>
      <c r="K2337" s="88">
        <v>7</v>
      </c>
    </row>
    <row r="2338" spans="2:11" ht="52.5" customHeight="1">
      <c r="B2338" s="109"/>
      <c r="C2338" s="77" t="s">
        <v>37</v>
      </c>
      <c r="D2338" s="78">
        <v>42328</v>
      </c>
      <c r="E2338" s="79" t="s">
        <v>4622</v>
      </c>
      <c r="F2338" s="80">
        <v>112.26</v>
      </c>
      <c r="G2338" s="81" t="s">
        <v>204</v>
      </c>
      <c r="H2338" s="79" t="s">
        <v>247</v>
      </c>
      <c r="I2338" s="83" t="s">
        <v>42</v>
      </c>
      <c r="J2338" s="87" t="s">
        <v>69</v>
      </c>
      <c r="K2338" s="88">
        <v>8</v>
      </c>
    </row>
    <row r="2339" spans="2:11" ht="52.5" customHeight="1">
      <c r="B2339" s="109"/>
      <c r="C2339" s="77" t="s">
        <v>37</v>
      </c>
      <c r="D2339" s="78">
        <v>42328</v>
      </c>
      <c r="E2339" s="79" t="s">
        <v>4623</v>
      </c>
      <c r="F2339" s="80">
        <v>49.38</v>
      </c>
      <c r="G2339" s="81" t="s">
        <v>204</v>
      </c>
      <c r="H2339" s="79" t="s">
        <v>4624</v>
      </c>
      <c r="I2339" s="83" t="s">
        <v>42</v>
      </c>
      <c r="J2339" s="87" t="s">
        <v>69</v>
      </c>
      <c r="K2339" s="88">
        <v>9</v>
      </c>
    </row>
    <row r="2340" spans="2:11" ht="52.5" customHeight="1">
      <c r="B2340" s="109"/>
      <c r="C2340" s="77" t="s">
        <v>4475</v>
      </c>
      <c r="D2340" s="78">
        <v>42667</v>
      </c>
      <c r="E2340" s="79" t="s">
        <v>4625</v>
      </c>
      <c r="F2340" s="80">
        <v>100</v>
      </c>
      <c r="G2340" s="81" t="s">
        <v>337</v>
      </c>
      <c r="H2340" s="79" t="s">
        <v>575</v>
      </c>
      <c r="I2340" s="83" t="s">
        <v>42</v>
      </c>
      <c r="J2340" s="87" t="s">
        <v>69</v>
      </c>
      <c r="K2340" s="88">
        <v>12</v>
      </c>
    </row>
    <row r="2341" spans="2:11" ht="52.5" customHeight="1">
      <c r="B2341" s="109"/>
      <c r="C2341" s="77" t="s">
        <v>4475</v>
      </c>
      <c r="D2341" s="78">
        <v>42667</v>
      </c>
      <c r="E2341" s="79" t="s">
        <v>4625</v>
      </c>
      <c r="F2341" s="80">
        <v>200</v>
      </c>
      <c r="G2341" s="81" t="s">
        <v>337</v>
      </c>
      <c r="H2341" s="79" t="s">
        <v>41</v>
      </c>
      <c r="I2341" s="83" t="s">
        <v>42</v>
      </c>
      <c r="J2341" s="87" t="s">
        <v>69</v>
      </c>
      <c r="K2341" s="88">
        <v>13</v>
      </c>
    </row>
    <row r="2342" spans="2:11" ht="52.5" customHeight="1">
      <c r="B2342" s="109"/>
      <c r="C2342" s="77" t="s">
        <v>37</v>
      </c>
      <c r="D2342" s="78">
        <v>42830</v>
      </c>
      <c r="E2342" s="79" t="s">
        <v>4626</v>
      </c>
      <c r="F2342" s="80">
        <v>300</v>
      </c>
      <c r="G2342" s="81" t="s">
        <v>109</v>
      </c>
      <c r="H2342" s="79" t="s">
        <v>4627</v>
      </c>
      <c r="I2342" s="83" t="s">
        <v>65</v>
      </c>
      <c r="J2342" s="87" t="s">
        <v>65</v>
      </c>
      <c r="K2342" s="88">
        <v>15</v>
      </c>
    </row>
    <row r="2343" spans="2:11" ht="60" customHeight="1">
      <c r="B2343" s="109"/>
      <c r="C2343" s="77" t="s">
        <v>37</v>
      </c>
      <c r="D2343" s="78" t="s">
        <v>4628</v>
      </c>
      <c r="E2343" s="79" t="s">
        <v>4629</v>
      </c>
      <c r="F2343" s="80">
        <v>750.9</v>
      </c>
      <c r="G2343" s="81" t="s">
        <v>114</v>
      </c>
      <c r="H2343" s="79" t="s">
        <v>166</v>
      </c>
      <c r="I2343" s="83" t="s">
        <v>65</v>
      </c>
      <c r="J2343" s="87" t="s">
        <v>65</v>
      </c>
      <c r="K2343" s="88">
        <v>17</v>
      </c>
    </row>
    <row r="2344" spans="2:11" ht="52.5" customHeight="1">
      <c r="B2344" s="109"/>
      <c r="C2344" s="77" t="s">
        <v>99</v>
      </c>
      <c r="D2344" s="78" t="s">
        <v>4630</v>
      </c>
      <c r="E2344" s="79" t="s">
        <v>4631</v>
      </c>
      <c r="F2344" s="80">
        <v>7294</v>
      </c>
      <c r="G2344" s="81" t="s">
        <v>109</v>
      </c>
      <c r="H2344" s="79" t="s">
        <v>162</v>
      </c>
      <c r="I2344" s="83" t="s">
        <v>65</v>
      </c>
      <c r="J2344" s="87" t="s">
        <v>69</v>
      </c>
      <c r="K2344" s="88">
        <v>18</v>
      </c>
    </row>
    <row r="2345" spans="2:11" ht="52.5" customHeight="1">
      <c r="B2345" s="109"/>
      <c r="C2345" s="77" t="s">
        <v>127</v>
      </c>
      <c r="D2345" s="78">
        <v>44028</v>
      </c>
      <c r="E2345" s="79" t="s">
        <v>4632</v>
      </c>
      <c r="F2345" s="80">
        <v>110.4</v>
      </c>
      <c r="G2345" s="81" t="s">
        <v>4633</v>
      </c>
      <c r="H2345" s="79" t="s">
        <v>112</v>
      </c>
      <c r="I2345" s="83" t="s">
        <v>65</v>
      </c>
      <c r="J2345" s="87" t="s">
        <v>69</v>
      </c>
      <c r="K2345" s="88">
        <v>19</v>
      </c>
    </row>
    <row r="2346" spans="2:11" ht="95.5" customHeight="1">
      <c r="B2346" s="109"/>
      <c r="C2346" s="77" t="s">
        <v>37</v>
      </c>
      <c r="D2346" s="78" t="s">
        <v>4634</v>
      </c>
      <c r="E2346" s="79" t="s">
        <v>4635</v>
      </c>
      <c r="F2346" s="80">
        <v>7809.31</v>
      </c>
      <c r="G2346" s="81" t="s">
        <v>129</v>
      </c>
      <c r="H2346" s="79" t="s">
        <v>4636</v>
      </c>
      <c r="I2346" s="83" t="s">
        <v>65</v>
      </c>
      <c r="J2346" s="87" t="s">
        <v>65</v>
      </c>
      <c r="K2346" s="88">
        <v>22</v>
      </c>
    </row>
    <row r="2347" spans="2:11" ht="52.5" customHeight="1">
      <c r="B2347" s="109"/>
      <c r="C2347" s="77" t="s">
        <v>37</v>
      </c>
      <c r="D2347" s="78">
        <v>44088</v>
      </c>
      <c r="E2347" s="79" t="s">
        <v>4637</v>
      </c>
      <c r="F2347" s="80">
        <v>2800</v>
      </c>
      <c r="G2347" s="81" t="s">
        <v>129</v>
      </c>
      <c r="H2347" s="79" t="s">
        <v>247</v>
      </c>
      <c r="I2347" s="83" t="s">
        <v>65</v>
      </c>
      <c r="J2347" s="87" t="s">
        <v>65</v>
      </c>
      <c r="K2347" s="88">
        <v>23</v>
      </c>
    </row>
    <row r="2348" spans="2:11" ht="52.5" customHeight="1">
      <c r="B2348" s="109"/>
      <c r="C2348" s="77" t="s">
        <v>37</v>
      </c>
      <c r="D2348" s="78">
        <v>44180</v>
      </c>
      <c r="E2348" s="79" t="s">
        <v>4638</v>
      </c>
      <c r="F2348" s="80">
        <v>200</v>
      </c>
      <c r="G2348" s="81" t="s">
        <v>129</v>
      </c>
      <c r="H2348" s="79" t="s">
        <v>162</v>
      </c>
      <c r="I2348" s="83" t="s">
        <v>65</v>
      </c>
      <c r="J2348" s="87" t="s">
        <v>69</v>
      </c>
      <c r="K2348" s="88">
        <v>24</v>
      </c>
    </row>
    <row r="2349" spans="2:11" ht="60" customHeight="1">
      <c r="B2349" s="109"/>
      <c r="C2349" s="77" t="s">
        <v>143</v>
      </c>
      <c r="D2349" s="78">
        <v>44228</v>
      </c>
      <c r="E2349" s="79" t="s">
        <v>4639</v>
      </c>
      <c r="F2349" s="80">
        <v>3423.5</v>
      </c>
      <c r="G2349" s="81" t="s">
        <v>124</v>
      </c>
      <c r="H2349" s="79" t="s">
        <v>142</v>
      </c>
      <c r="I2349" s="83" t="s">
        <v>65</v>
      </c>
      <c r="J2349" s="87" t="s">
        <v>65</v>
      </c>
      <c r="K2349" s="88">
        <v>25</v>
      </c>
    </row>
    <row r="2350" spans="2:11" ht="52.5" customHeight="1">
      <c r="B2350" s="109"/>
      <c r="C2350" s="77" t="s">
        <v>37</v>
      </c>
      <c r="D2350" s="78">
        <v>44236</v>
      </c>
      <c r="E2350" s="79" t="s">
        <v>4640</v>
      </c>
      <c r="F2350" s="80">
        <v>151.1</v>
      </c>
      <c r="G2350" s="81" t="s">
        <v>126</v>
      </c>
      <c r="H2350" s="79" t="s">
        <v>170</v>
      </c>
      <c r="I2350" s="83" t="s">
        <v>69</v>
      </c>
      <c r="J2350" s="87" t="s">
        <v>65</v>
      </c>
      <c r="K2350" s="88">
        <v>26</v>
      </c>
    </row>
    <row r="2351" spans="2:11" ht="60" customHeight="1">
      <c r="B2351" s="109"/>
      <c r="C2351" s="77" t="s">
        <v>140</v>
      </c>
      <c r="D2351" s="78">
        <v>44312</v>
      </c>
      <c r="E2351" s="79" t="s">
        <v>4639</v>
      </c>
      <c r="F2351" s="80">
        <v>2503</v>
      </c>
      <c r="G2351" s="81" t="s">
        <v>63</v>
      </c>
      <c r="H2351" s="79" t="s">
        <v>142</v>
      </c>
      <c r="I2351" s="83" t="s">
        <v>65</v>
      </c>
      <c r="J2351" s="87" t="s">
        <v>65</v>
      </c>
      <c r="K2351" s="88">
        <v>27</v>
      </c>
    </row>
    <row r="2352" spans="2:11" ht="60" customHeight="1">
      <c r="B2352" s="109"/>
      <c r="C2352" s="77" t="s">
        <v>37</v>
      </c>
      <c r="D2352" s="78">
        <v>44489</v>
      </c>
      <c r="E2352" s="79" t="s">
        <v>4641</v>
      </c>
      <c r="F2352" s="80">
        <v>4322.12</v>
      </c>
      <c r="G2352" s="81" t="s">
        <v>126</v>
      </c>
      <c r="H2352" s="79" t="s">
        <v>112</v>
      </c>
      <c r="I2352" s="83" t="s">
        <v>65</v>
      </c>
      <c r="J2352" s="87" t="s">
        <v>65</v>
      </c>
      <c r="K2352" s="88">
        <v>28</v>
      </c>
    </row>
    <row r="2353" spans="2:11" ht="60" customHeight="1">
      <c r="B2353" s="109"/>
      <c r="C2353" s="77" t="s">
        <v>37</v>
      </c>
      <c r="D2353" s="78">
        <v>44867</v>
      </c>
      <c r="E2353" s="79" t="s">
        <v>4642</v>
      </c>
      <c r="F2353" s="80">
        <v>1553.19</v>
      </c>
      <c r="G2353" s="81" t="s">
        <v>243</v>
      </c>
      <c r="H2353" s="79" t="s">
        <v>162</v>
      </c>
      <c r="I2353" s="83" t="s">
        <v>65</v>
      </c>
      <c r="J2353" s="87" t="s">
        <v>69</v>
      </c>
      <c r="K2353" s="88">
        <v>31</v>
      </c>
    </row>
    <row r="2354" spans="2:11" ht="87" customHeight="1">
      <c r="B2354" s="109"/>
      <c r="C2354" s="77" t="s">
        <v>37</v>
      </c>
      <c r="D2354" s="78">
        <v>44901</v>
      </c>
      <c r="E2354" s="79" t="s">
        <v>4643</v>
      </c>
      <c r="F2354" s="80">
        <v>8048.1</v>
      </c>
      <c r="G2354" s="81" t="s">
        <v>63</v>
      </c>
      <c r="H2354" s="79" t="s">
        <v>142</v>
      </c>
      <c r="I2354" s="83" t="s">
        <v>65</v>
      </c>
      <c r="J2354" s="87" t="s">
        <v>65</v>
      </c>
      <c r="K2354" s="88">
        <v>32</v>
      </c>
    </row>
    <row r="2355" spans="2:11" ht="66" customHeight="1">
      <c r="B2355" s="94"/>
      <c r="C2355" s="77" t="s">
        <v>143</v>
      </c>
      <c r="D2355" s="78">
        <v>45030</v>
      </c>
      <c r="E2355" s="79" t="s">
        <v>4644</v>
      </c>
      <c r="F2355" s="80">
        <v>62768.4</v>
      </c>
      <c r="G2355" s="81" t="s">
        <v>124</v>
      </c>
      <c r="H2355" s="79" t="s">
        <v>4645</v>
      </c>
      <c r="I2355" s="83" t="s">
        <v>65</v>
      </c>
      <c r="J2355" s="87" t="s">
        <v>65</v>
      </c>
      <c r="K2355" s="88">
        <v>33</v>
      </c>
    </row>
    <row r="2356" spans="2:11" ht="60" customHeight="1">
      <c r="B2356" s="94"/>
      <c r="C2356" s="77" t="s">
        <v>37</v>
      </c>
      <c r="D2356" s="78">
        <v>45070</v>
      </c>
      <c r="E2356" s="79" t="s">
        <v>4646</v>
      </c>
      <c r="F2356" s="80">
        <v>867.63</v>
      </c>
      <c r="G2356" s="81" t="s">
        <v>129</v>
      </c>
      <c r="H2356" s="79" t="s">
        <v>699</v>
      </c>
      <c r="I2356" s="83" t="s">
        <v>65</v>
      </c>
      <c r="J2356" s="87" t="s">
        <v>65</v>
      </c>
      <c r="K2356" s="88">
        <v>34</v>
      </c>
    </row>
    <row r="2357" spans="2:11" ht="60" customHeight="1">
      <c r="B2357" s="94"/>
      <c r="C2357" s="77" t="s">
        <v>37</v>
      </c>
      <c r="D2357" s="78">
        <v>45650</v>
      </c>
      <c r="E2357" s="79" t="s">
        <v>4647</v>
      </c>
      <c r="F2357" s="80">
        <v>43200</v>
      </c>
      <c r="G2357" s="81" t="s">
        <v>165</v>
      </c>
      <c r="H2357" s="79" t="s">
        <v>4648</v>
      </c>
      <c r="I2357" s="83" t="s">
        <v>65</v>
      </c>
      <c r="J2357" s="87" t="s">
        <v>65</v>
      </c>
      <c r="K2357" s="88">
        <v>35</v>
      </c>
    </row>
    <row r="2358" spans="2:11" ht="60" customHeight="1">
      <c r="B2358" s="95"/>
      <c r="C2358" s="77" t="s">
        <v>37</v>
      </c>
      <c r="D2358" s="78">
        <v>45777</v>
      </c>
      <c r="E2358" s="79" t="s">
        <v>4649</v>
      </c>
      <c r="F2358" s="80">
        <v>360.3</v>
      </c>
      <c r="G2358" s="81" t="s">
        <v>4650</v>
      </c>
      <c r="H2358" s="79" t="s">
        <v>4651</v>
      </c>
      <c r="I2358" s="83" t="s">
        <v>65</v>
      </c>
      <c r="J2358" s="87" t="s">
        <v>69</v>
      </c>
      <c r="K2358" s="88">
        <v>36</v>
      </c>
    </row>
    <row r="2359" spans="2:11" ht="52.5" customHeight="1">
      <c r="B2359" s="108" t="s">
        <v>9295</v>
      </c>
      <c r="C2359" s="77" t="s">
        <v>1886</v>
      </c>
      <c r="D2359" s="78" t="s">
        <v>9474</v>
      </c>
      <c r="E2359" s="89" t="s">
        <v>4652</v>
      </c>
      <c r="F2359" s="80">
        <v>1900</v>
      </c>
      <c r="G2359" s="81" t="s">
        <v>40</v>
      </c>
      <c r="H2359" s="82" t="s">
        <v>91</v>
      </c>
      <c r="I2359" s="83" t="s">
        <v>42</v>
      </c>
      <c r="J2359" s="87" t="s">
        <v>69</v>
      </c>
      <c r="K2359" s="96" t="s">
        <v>4653</v>
      </c>
    </row>
    <row r="2360" spans="2:11" ht="52.5" customHeight="1">
      <c r="B2360" s="109"/>
      <c r="C2360" s="77" t="s">
        <v>58</v>
      </c>
      <c r="D2360" s="78" t="s">
        <v>4654</v>
      </c>
      <c r="E2360" s="89" t="s">
        <v>4655</v>
      </c>
      <c r="F2360" s="80">
        <v>52767.45</v>
      </c>
      <c r="G2360" s="81" t="s">
        <v>40</v>
      </c>
      <c r="H2360" s="223" t="s">
        <v>2020</v>
      </c>
      <c r="I2360" s="83" t="s">
        <v>42</v>
      </c>
      <c r="J2360" s="87" t="s">
        <v>69</v>
      </c>
      <c r="K2360" s="96" t="s">
        <v>4656</v>
      </c>
    </row>
    <row r="2361" spans="2:11" ht="99" customHeight="1">
      <c r="B2361" s="109"/>
      <c r="C2361" s="77" t="s">
        <v>37</v>
      </c>
      <c r="D2361" s="78" t="s">
        <v>4657</v>
      </c>
      <c r="E2361" s="89" t="s">
        <v>4658</v>
      </c>
      <c r="F2361" s="80">
        <v>4293.26</v>
      </c>
      <c r="G2361" s="81" t="s">
        <v>185</v>
      </c>
      <c r="H2361" s="82" t="s">
        <v>4659</v>
      </c>
      <c r="I2361" s="83" t="s">
        <v>65</v>
      </c>
      <c r="J2361" s="87" t="s">
        <v>65</v>
      </c>
      <c r="K2361" s="96" t="s">
        <v>4660</v>
      </c>
    </row>
    <row r="2362" spans="2:11" ht="52.5" customHeight="1">
      <c r="B2362" s="109"/>
      <c r="C2362" s="77" t="s">
        <v>37</v>
      </c>
      <c r="D2362" s="78" t="s">
        <v>4661</v>
      </c>
      <c r="E2362" s="89" t="s">
        <v>4662</v>
      </c>
      <c r="F2362" s="80">
        <v>748.31799999999998</v>
      </c>
      <c r="G2362" s="81" t="s">
        <v>165</v>
      </c>
      <c r="H2362" s="82" t="s">
        <v>4663</v>
      </c>
      <c r="I2362" s="83" t="s">
        <v>65</v>
      </c>
      <c r="J2362" s="87" t="s">
        <v>69</v>
      </c>
      <c r="K2362" s="96" t="s">
        <v>4664</v>
      </c>
    </row>
    <row r="2363" spans="2:11" ht="52.5" customHeight="1">
      <c r="B2363" s="109"/>
      <c r="C2363" s="77" t="s">
        <v>37</v>
      </c>
      <c r="D2363" s="78">
        <v>44448</v>
      </c>
      <c r="E2363" s="89" t="s">
        <v>4665</v>
      </c>
      <c r="F2363" s="80">
        <v>16.23</v>
      </c>
      <c r="G2363" s="81" t="s">
        <v>63</v>
      </c>
      <c r="H2363" s="82" t="s">
        <v>139</v>
      </c>
      <c r="I2363" s="83" t="s">
        <v>69</v>
      </c>
      <c r="J2363" s="87" t="s">
        <v>65</v>
      </c>
      <c r="K2363" s="88">
        <v>29</v>
      </c>
    </row>
    <row r="2364" spans="2:11" ht="52.5" customHeight="1">
      <c r="B2364" s="109"/>
      <c r="C2364" s="77" t="s">
        <v>37</v>
      </c>
      <c r="D2364" s="78">
        <v>44624</v>
      </c>
      <c r="E2364" s="89" t="s">
        <v>4666</v>
      </c>
      <c r="F2364" s="80">
        <v>200</v>
      </c>
      <c r="G2364" s="81" t="s">
        <v>126</v>
      </c>
      <c r="H2364" s="82" t="s">
        <v>641</v>
      </c>
      <c r="I2364" s="83" t="s">
        <v>65</v>
      </c>
      <c r="J2364" s="87" t="s">
        <v>69</v>
      </c>
      <c r="K2364" s="88">
        <v>32</v>
      </c>
    </row>
    <row r="2365" spans="2:11" ht="52.5" customHeight="1">
      <c r="B2365" s="109"/>
      <c r="C2365" s="77" t="s">
        <v>127</v>
      </c>
      <c r="D2365" s="78">
        <v>44676</v>
      </c>
      <c r="E2365" s="89" t="s">
        <v>4667</v>
      </c>
      <c r="F2365" s="80">
        <v>164</v>
      </c>
      <c r="G2365" s="81" t="s">
        <v>243</v>
      </c>
      <c r="H2365" s="82" t="s">
        <v>162</v>
      </c>
      <c r="I2365" s="83" t="s">
        <v>65</v>
      </c>
      <c r="J2365" s="87" t="s">
        <v>69</v>
      </c>
      <c r="K2365" s="88">
        <v>33</v>
      </c>
    </row>
    <row r="2366" spans="2:11" ht="52.5" customHeight="1">
      <c r="B2366" s="109"/>
      <c r="C2366" s="77" t="s">
        <v>37</v>
      </c>
      <c r="D2366" s="78">
        <v>44932</v>
      </c>
      <c r="E2366" s="89" t="s">
        <v>4668</v>
      </c>
      <c r="F2366" s="80">
        <v>160.4</v>
      </c>
      <c r="G2366" s="81" t="s">
        <v>124</v>
      </c>
      <c r="H2366" s="82" t="s">
        <v>3027</v>
      </c>
      <c r="I2366" s="83" t="s">
        <v>65</v>
      </c>
      <c r="J2366" s="87" t="s">
        <v>65</v>
      </c>
      <c r="K2366" s="88">
        <v>35</v>
      </c>
    </row>
    <row r="2367" spans="2:11" ht="52.5" customHeight="1">
      <c r="B2367" s="94"/>
      <c r="C2367" s="77" t="s">
        <v>37</v>
      </c>
      <c r="D2367" s="78">
        <v>45224</v>
      </c>
      <c r="E2367" s="89" t="s">
        <v>4669</v>
      </c>
      <c r="F2367" s="80">
        <v>419.2</v>
      </c>
      <c r="G2367" s="81" t="s">
        <v>63</v>
      </c>
      <c r="H2367" s="82" t="s">
        <v>139</v>
      </c>
      <c r="I2367" s="83" t="s">
        <v>69</v>
      </c>
      <c r="J2367" s="87" t="s">
        <v>65</v>
      </c>
      <c r="K2367" s="88">
        <v>37</v>
      </c>
    </row>
    <row r="2368" spans="2:11" ht="52.5" customHeight="1">
      <c r="B2368" s="94"/>
      <c r="C2368" s="77" t="s">
        <v>37</v>
      </c>
      <c r="D2368" s="78" t="s">
        <v>4670</v>
      </c>
      <c r="E2368" s="89" t="s">
        <v>4671</v>
      </c>
      <c r="F2368" s="80">
        <v>711</v>
      </c>
      <c r="G2368" s="81" t="s">
        <v>129</v>
      </c>
      <c r="H2368" s="82" t="s">
        <v>4672</v>
      </c>
      <c r="I2368" s="83" t="s">
        <v>65</v>
      </c>
      <c r="J2368" s="87" t="s">
        <v>69</v>
      </c>
      <c r="K2368" s="88">
        <v>38</v>
      </c>
    </row>
    <row r="2369" spans="2:11" ht="52.5" customHeight="1">
      <c r="B2369" s="94"/>
      <c r="C2369" s="77" t="s">
        <v>37</v>
      </c>
      <c r="D2369" s="78" t="s">
        <v>4673</v>
      </c>
      <c r="E2369" s="89" t="s">
        <v>4674</v>
      </c>
      <c r="F2369" s="80">
        <v>520.6</v>
      </c>
      <c r="G2369" s="81" t="s">
        <v>4675</v>
      </c>
      <c r="H2369" s="82" t="s">
        <v>4676</v>
      </c>
      <c r="I2369" s="83" t="s">
        <v>65</v>
      </c>
      <c r="J2369" s="87" t="s">
        <v>69</v>
      </c>
      <c r="K2369" s="88">
        <v>41</v>
      </c>
    </row>
    <row r="2370" spans="2:11" ht="52.5" customHeight="1">
      <c r="B2370" s="94"/>
      <c r="C2370" s="77" t="s">
        <v>37</v>
      </c>
      <c r="D2370" s="78" t="s">
        <v>1323</v>
      </c>
      <c r="E2370" s="89" t="s">
        <v>4677</v>
      </c>
      <c r="F2370" s="80">
        <v>77.36</v>
      </c>
      <c r="G2370" s="81" t="s">
        <v>4678</v>
      </c>
      <c r="H2370" s="82" t="s">
        <v>4679</v>
      </c>
      <c r="I2370" s="83" t="s">
        <v>65</v>
      </c>
      <c r="J2370" s="87" t="s">
        <v>69</v>
      </c>
      <c r="K2370" s="88">
        <v>43</v>
      </c>
    </row>
    <row r="2371" spans="2:11" ht="52.5" customHeight="1">
      <c r="B2371" s="94"/>
      <c r="C2371" s="77" t="s">
        <v>37</v>
      </c>
      <c r="D2371" s="78" t="s">
        <v>4680</v>
      </c>
      <c r="E2371" s="89" t="s">
        <v>4681</v>
      </c>
      <c r="F2371" s="80">
        <v>674.7</v>
      </c>
      <c r="G2371" s="81" t="s">
        <v>4682</v>
      </c>
      <c r="H2371" s="82" t="s">
        <v>4683</v>
      </c>
      <c r="I2371" s="83" t="s">
        <v>65</v>
      </c>
      <c r="J2371" s="87" t="s">
        <v>69</v>
      </c>
      <c r="K2371" s="88">
        <v>44</v>
      </c>
    </row>
    <row r="2372" spans="2:11" ht="52.5" customHeight="1">
      <c r="B2372" s="94"/>
      <c r="C2372" s="77" t="s">
        <v>37</v>
      </c>
      <c r="D2372" s="78" t="s">
        <v>4684</v>
      </c>
      <c r="E2372" s="89" t="s">
        <v>4685</v>
      </c>
      <c r="F2372" s="80">
        <v>6.25</v>
      </c>
      <c r="G2372" s="81" t="s">
        <v>523</v>
      </c>
      <c r="H2372" s="82" t="s">
        <v>4686</v>
      </c>
      <c r="I2372" s="83" t="s">
        <v>65</v>
      </c>
      <c r="J2372" s="87" t="s">
        <v>69</v>
      </c>
      <c r="K2372" s="88">
        <v>46</v>
      </c>
    </row>
    <row r="2373" spans="2:11" ht="52.5" customHeight="1">
      <c r="B2373" s="94"/>
      <c r="C2373" s="77" t="s">
        <v>37</v>
      </c>
      <c r="D2373" s="78" t="s">
        <v>4687</v>
      </c>
      <c r="E2373" s="89" t="s">
        <v>4688</v>
      </c>
      <c r="F2373" s="80">
        <v>3937.08</v>
      </c>
      <c r="G2373" s="81" t="s">
        <v>4689</v>
      </c>
      <c r="H2373" s="82" t="s">
        <v>4690</v>
      </c>
      <c r="I2373" s="83" t="s">
        <v>65</v>
      </c>
      <c r="J2373" s="87" t="s">
        <v>69</v>
      </c>
      <c r="K2373" s="88">
        <v>48</v>
      </c>
    </row>
    <row r="2374" spans="2:11" ht="52.5" customHeight="1">
      <c r="B2374" s="95"/>
      <c r="C2374" s="77" t="s">
        <v>37</v>
      </c>
      <c r="D2374" s="78" t="s">
        <v>9254</v>
      </c>
      <c r="E2374" s="89" t="s">
        <v>9257</v>
      </c>
      <c r="F2374" s="80">
        <v>50.9</v>
      </c>
      <c r="G2374" s="81" t="s">
        <v>9255</v>
      </c>
      <c r="H2374" s="82" t="s">
        <v>9256</v>
      </c>
      <c r="I2374" s="83" t="s">
        <v>65</v>
      </c>
      <c r="J2374" s="87" t="s">
        <v>69</v>
      </c>
      <c r="K2374" s="88">
        <v>49</v>
      </c>
    </row>
    <row r="2375" spans="2:11" ht="52.5" customHeight="1">
      <c r="B2375" s="108" t="s">
        <v>4692</v>
      </c>
      <c r="C2375" s="77" t="s">
        <v>37</v>
      </c>
      <c r="D2375" s="78" t="s">
        <v>4693</v>
      </c>
      <c r="E2375" s="89" t="s">
        <v>4694</v>
      </c>
      <c r="F2375" s="80">
        <v>52.1</v>
      </c>
      <c r="G2375" s="81" t="s">
        <v>109</v>
      </c>
      <c r="H2375" s="82" t="s">
        <v>673</v>
      </c>
      <c r="I2375" s="83" t="s">
        <v>65</v>
      </c>
      <c r="J2375" s="87" t="s">
        <v>65</v>
      </c>
      <c r="K2375" s="88">
        <v>8</v>
      </c>
    </row>
    <row r="2376" spans="2:11" ht="60" customHeight="1">
      <c r="B2376" s="95"/>
      <c r="C2376" s="77" t="s">
        <v>37</v>
      </c>
      <c r="D2376" s="78">
        <v>43284</v>
      </c>
      <c r="E2376" s="89" t="s">
        <v>4695</v>
      </c>
      <c r="F2376" s="80">
        <v>5363.4</v>
      </c>
      <c r="G2376" s="81" t="s">
        <v>243</v>
      </c>
      <c r="H2376" s="82" t="s">
        <v>695</v>
      </c>
      <c r="I2376" s="83" t="s">
        <v>65</v>
      </c>
      <c r="J2376" s="87" t="s">
        <v>69</v>
      </c>
      <c r="K2376" s="88">
        <v>9</v>
      </c>
    </row>
    <row r="2377" spans="2:11" ht="52.5" customHeight="1">
      <c r="B2377" s="97" t="s">
        <v>4696</v>
      </c>
      <c r="C2377" s="77" t="s">
        <v>37</v>
      </c>
      <c r="D2377" s="78">
        <v>43669</v>
      </c>
      <c r="E2377" s="89" t="s">
        <v>4697</v>
      </c>
      <c r="F2377" s="80">
        <v>200</v>
      </c>
      <c r="G2377" s="81" t="s">
        <v>225</v>
      </c>
      <c r="H2377" s="82" t="s">
        <v>4698</v>
      </c>
      <c r="I2377" s="83" t="s">
        <v>65</v>
      </c>
      <c r="J2377" s="87" t="s">
        <v>69</v>
      </c>
      <c r="K2377" s="88">
        <v>3</v>
      </c>
    </row>
    <row r="2378" spans="2:11" ht="60" customHeight="1">
      <c r="B2378" s="123"/>
      <c r="C2378" s="77" t="s">
        <v>37</v>
      </c>
      <c r="D2378" s="78" t="s">
        <v>4699</v>
      </c>
      <c r="E2378" s="89" t="s">
        <v>4700</v>
      </c>
      <c r="F2378" s="80">
        <v>366.9</v>
      </c>
      <c r="G2378" s="81" t="s">
        <v>4701</v>
      </c>
      <c r="H2378" s="82" t="s">
        <v>4702</v>
      </c>
      <c r="I2378" s="83" t="s">
        <v>65</v>
      </c>
      <c r="J2378" s="87" t="s">
        <v>69</v>
      </c>
      <c r="K2378" s="88">
        <v>4</v>
      </c>
    </row>
    <row r="2379" spans="2:11" ht="60" customHeight="1">
      <c r="B2379" s="108" t="s">
        <v>9494</v>
      </c>
      <c r="C2379" s="77" t="s">
        <v>58</v>
      </c>
      <c r="D2379" s="78">
        <v>39269</v>
      </c>
      <c r="E2379" s="79" t="s">
        <v>4703</v>
      </c>
      <c r="F2379" s="80">
        <v>2410.9</v>
      </c>
      <c r="G2379" s="81" t="s">
        <v>243</v>
      </c>
      <c r="H2379" s="82" t="s">
        <v>4704</v>
      </c>
      <c r="I2379" s="83" t="s">
        <v>42</v>
      </c>
      <c r="J2379" s="87" t="s">
        <v>65</v>
      </c>
      <c r="K2379" s="88">
        <v>2</v>
      </c>
    </row>
    <row r="2380" spans="2:11" ht="52.5" customHeight="1">
      <c r="B2380" s="109"/>
      <c r="C2380" s="77" t="s">
        <v>58</v>
      </c>
      <c r="D2380" s="78">
        <v>39801</v>
      </c>
      <c r="E2380" s="79" t="s">
        <v>4705</v>
      </c>
      <c r="F2380" s="80">
        <v>1943</v>
      </c>
      <c r="G2380" s="81" t="s">
        <v>243</v>
      </c>
      <c r="H2380" s="82" t="s">
        <v>279</v>
      </c>
      <c r="I2380" s="83" t="s">
        <v>42</v>
      </c>
      <c r="J2380" s="84" t="s">
        <v>69</v>
      </c>
      <c r="K2380" s="88">
        <v>3</v>
      </c>
    </row>
    <row r="2381" spans="2:11" ht="52.5" customHeight="1">
      <c r="B2381" s="109"/>
      <c r="C2381" s="77" t="s">
        <v>58</v>
      </c>
      <c r="D2381" s="78">
        <v>39885</v>
      </c>
      <c r="E2381" s="79" t="s">
        <v>4706</v>
      </c>
      <c r="F2381" s="80">
        <v>5886</v>
      </c>
      <c r="G2381" s="81" t="s">
        <v>243</v>
      </c>
      <c r="H2381" s="82" t="s">
        <v>4707</v>
      </c>
      <c r="I2381" s="83" t="s">
        <v>42</v>
      </c>
      <c r="J2381" s="84" t="s">
        <v>69</v>
      </c>
      <c r="K2381" s="88">
        <v>5</v>
      </c>
    </row>
    <row r="2382" spans="2:11" ht="52.5" customHeight="1">
      <c r="B2382" s="109"/>
      <c r="C2382" s="77" t="s">
        <v>37</v>
      </c>
      <c r="D2382" s="78">
        <v>40445</v>
      </c>
      <c r="E2382" s="79" t="s">
        <v>4708</v>
      </c>
      <c r="F2382" s="80">
        <v>67935</v>
      </c>
      <c r="G2382" s="81" t="s">
        <v>40</v>
      </c>
      <c r="H2382" s="82" t="s">
        <v>4709</v>
      </c>
      <c r="I2382" s="83" t="s">
        <v>42</v>
      </c>
      <c r="J2382" s="84" t="s">
        <v>69</v>
      </c>
      <c r="K2382" s="88">
        <v>2</v>
      </c>
    </row>
    <row r="2383" spans="2:11" ht="52.5" customHeight="1">
      <c r="B2383" s="109"/>
      <c r="C2383" s="77" t="s">
        <v>37</v>
      </c>
      <c r="D2383" s="78" t="s">
        <v>4710</v>
      </c>
      <c r="E2383" s="79" t="s">
        <v>4711</v>
      </c>
      <c r="F2383" s="80">
        <v>14241.99</v>
      </c>
      <c r="G2383" s="81" t="s">
        <v>40</v>
      </c>
      <c r="H2383" s="82" t="s">
        <v>196</v>
      </c>
      <c r="I2383" s="83" t="s">
        <v>42</v>
      </c>
      <c r="J2383" s="87" t="s">
        <v>65</v>
      </c>
      <c r="K2383" s="88">
        <v>3</v>
      </c>
    </row>
    <row r="2384" spans="2:11" ht="52.5" customHeight="1">
      <c r="B2384" s="109"/>
      <c r="C2384" s="77" t="s">
        <v>37</v>
      </c>
      <c r="D2384" s="78" t="s">
        <v>4712</v>
      </c>
      <c r="E2384" s="79" t="s">
        <v>4713</v>
      </c>
      <c r="F2384" s="80">
        <v>4054.1</v>
      </c>
      <c r="G2384" s="81" t="s">
        <v>52</v>
      </c>
      <c r="H2384" s="82" t="s">
        <v>41</v>
      </c>
      <c r="I2384" s="83" t="s">
        <v>42</v>
      </c>
      <c r="J2384" s="87" t="s">
        <v>65</v>
      </c>
      <c r="K2384" s="88">
        <v>4</v>
      </c>
    </row>
    <row r="2385" spans="2:11" ht="60" customHeight="1">
      <c r="B2385" s="109"/>
      <c r="C2385" s="77" t="s">
        <v>58</v>
      </c>
      <c r="D2385" s="78">
        <v>40799</v>
      </c>
      <c r="E2385" s="79" t="s">
        <v>4714</v>
      </c>
      <c r="F2385" s="80">
        <v>31272.81</v>
      </c>
      <c r="G2385" s="81" t="s">
        <v>40</v>
      </c>
      <c r="H2385" s="82" t="s">
        <v>4715</v>
      </c>
      <c r="I2385" s="83" t="s">
        <v>42</v>
      </c>
      <c r="J2385" s="84" t="s">
        <v>69</v>
      </c>
      <c r="K2385" s="88">
        <v>6</v>
      </c>
    </row>
    <row r="2386" spans="2:11" ht="52.5" customHeight="1">
      <c r="B2386" s="109"/>
      <c r="C2386" s="77" t="s">
        <v>58</v>
      </c>
      <c r="D2386" s="78">
        <v>40960</v>
      </c>
      <c r="E2386" s="79" t="s">
        <v>4716</v>
      </c>
      <c r="F2386" s="80">
        <v>3461.1</v>
      </c>
      <c r="G2386" s="81" t="s">
        <v>40</v>
      </c>
      <c r="H2386" s="82" t="s">
        <v>41</v>
      </c>
      <c r="I2386" s="83" t="s">
        <v>42</v>
      </c>
      <c r="J2386" s="84" t="s">
        <v>69</v>
      </c>
      <c r="K2386" s="88">
        <v>7</v>
      </c>
    </row>
    <row r="2387" spans="2:11" ht="52.5" customHeight="1">
      <c r="B2387" s="109"/>
      <c r="C2387" s="77" t="s">
        <v>58</v>
      </c>
      <c r="D2387" s="78">
        <v>41310</v>
      </c>
      <c r="E2387" s="79" t="s">
        <v>4717</v>
      </c>
      <c r="F2387" s="80">
        <v>2487.73</v>
      </c>
      <c r="G2387" s="81" t="s">
        <v>52</v>
      </c>
      <c r="H2387" s="82" t="s">
        <v>4718</v>
      </c>
      <c r="I2387" s="83" t="s">
        <v>42</v>
      </c>
      <c r="J2387" s="87" t="s">
        <v>65</v>
      </c>
      <c r="K2387" s="88">
        <v>10</v>
      </c>
    </row>
    <row r="2388" spans="2:11" ht="52.5" customHeight="1">
      <c r="B2388" s="109"/>
      <c r="C2388" s="77" t="s">
        <v>58</v>
      </c>
      <c r="D2388" s="78" t="s">
        <v>4719</v>
      </c>
      <c r="E2388" s="79" t="s">
        <v>4720</v>
      </c>
      <c r="F2388" s="80">
        <v>158.5</v>
      </c>
      <c r="G2388" s="81" t="s">
        <v>52</v>
      </c>
      <c r="H2388" s="82" t="s">
        <v>170</v>
      </c>
      <c r="I2388" s="83" t="s">
        <v>42</v>
      </c>
      <c r="J2388" s="84" t="s">
        <v>69</v>
      </c>
      <c r="K2388" s="88">
        <v>11</v>
      </c>
    </row>
    <row r="2389" spans="2:11" ht="148" customHeight="1">
      <c r="B2389" s="109"/>
      <c r="C2389" s="77" t="s">
        <v>160</v>
      </c>
      <c r="D2389" s="78">
        <v>41614</v>
      </c>
      <c r="E2389" s="79" t="s">
        <v>4721</v>
      </c>
      <c r="F2389" s="80">
        <v>11151</v>
      </c>
      <c r="G2389" s="81" t="s">
        <v>73</v>
      </c>
      <c r="H2389" s="82" t="s">
        <v>76</v>
      </c>
      <c r="I2389" s="83" t="s">
        <v>42</v>
      </c>
      <c r="J2389" s="84" t="s">
        <v>69</v>
      </c>
      <c r="K2389" s="88" t="s">
        <v>4722</v>
      </c>
    </row>
    <row r="2390" spans="2:11" ht="60" customHeight="1">
      <c r="B2390" s="109"/>
      <c r="C2390" s="77" t="s">
        <v>393</v>
      </c>
      <c r="D2390" s="78" t="s">
        <v>4723</v>
      </c>
      <c r="E2390" s="79" t="s">
        <v>4724</v>
      </c>
      <c r="F2390" s="80">
        <v>339.94</v>
      </c>
      <c r="G2390" s="81" t="s">
        <v>75</v>
      </c>
      <c r="H2390" s="82" t="s">
        <v>4725</v>
      </c>
      <c r="I2390" s="83" t="s">
        <v>42</v>
      </c>
      <c r="J2390" s="84" t="s">
        <v>69</v>
      </c>
      <c r="K2390" s="88">
        <v>5</v>
      </c>
    </row>
    <row r="2391" spans="2:11" ht="52.5" customHeight="1">
      <c r="B2391" s="109"/>
      <c r="C2391" s="77" t="s">
        <v>37</v>
      </c>
      <c r="D2391" s="78">
        <v>42069</v>
      </c>
      <c r="E2391" s="79" t="s">
        <v>4726</v>
      </c>
      <c r="F2391" s="80">
        <v>9</v>
      </c>
      <c r="G2391" s="81" t="s">
        <v>193</v>
      </c>
      <c r="H2391" s="82" t="s">
        <v>600</v>
      </c>
      <c r="I2391" s="83" t="s">
        <v>42</v>
      </c>
      <c r="J2391" s="84" t="s">
        <v>69</v>
      </c>
      <c r="K2391" s="88">
        <v>14</v>
      </c>
    </row>
    <row r="2392" spans="2:11" ht="52.5" customHeight="1">
      <c r="B2392" s="109"/>
      <c r="C2392" s="77" t="s">
        <v>37</v>
      </c>
      <c r="D2392" s="78">
        <v>42069</v>
      </c>
      <c r="E2392" s="79" t="s">
        <v>4727</v>
      </c>
      <c r="F2392" s="80">
        <v>264.94</v>
      </c>
      <c r="G2392" s="81" t="s">
        <v>88</v>
      </c>
      <c r="H2392" s="82" t="s">
        <v>4728</v>
      </c>
      <c r="I2392" s="83" t="s">
        <v>69</v>
      </c>
      <c r="J2392" s="84" t="s">
        <v>65</v>
      </c>
      <c r="K2392" s="88">
        <v>15</v>
      </c>
    </row>
    <row r="2393" spans="2:11" ht="52.5" customHeight="1">
      <c r="B2393" s="109"/>
      <c r="C2393" s="77" t="s">
        <v>37</v>
      </c>
      <c r="D2393" s="78" t="s">
        <v>4729</v>
      </c>
      <c r="E2393" s="79" t="s">
        <v>4730</v>
      </c>
      <c r="F2393" s="80">
        <v>100</v>
      </c>
      <c r="G2393" s="81" t="s">
        <v>243</v>
      </c>
      <c r="H2393" s="82" t="s">
        <v>139</v>
      </c>
      <c r="I2393" s="100" t="s">
        <v>65</v>
      </c>
      <c r="J2393" s="87" t="s">
        <v>69</v>
      </c>
      <c r="K2393" s="88">
        <v>20</v>
      </c>
    </row>
    <row r="2394" spans="2:11" ht="52.5" customHeight="1">
      <c r="B2394" s="109"/>
      <c r="C2394" s="77" t="s">
        <v>37</v>
      </c>
      <c r="D2394" s="78">
        <v>43483</v>
      </c>
      <c r="E2394" s="79" t="s">
        <v>4731</v>
      </c>
      <c r="F2394" s="80">
        <v>108.3</v>
      </c>
      <c r="G2394" s="81" t="s">
        <v>225</v>
      </c>
      <c r="H2394" s="82" t="s">
        <v>2762</v>
      </c>
      <c r="I2394" s="100" t="s">
        <v>65</v>
      </c>
      <c r="J2394" s="87" t="s">
        <v>69</v>
      </c>
      <c r="K2394" s="88">
        <v>21</v>
      </c>
    </row>
    <row r="2395" spans="2:11" ht="72" customHeight="1">
      <c r="B2395" s="109"/>
      <c r="C2395" s="77" t="s">
        <v>37</v>
      </c>
      <c r="D2395" s="78" t="s">
        <v>4732</v>
      </c>
      <c r="E2395" s="79" t="s">
        <v>4733</v>
      </c>
      <c r="F2395" s="80">
        <v>1200</v>
      </c>
      <c r="G2395" s="81" t="s">
        <v>129</v>
      </c>
      <c r="H2395" s="82" t="s">
        <v>254</v>
      </c>
      <c r="I2395" s="100" t="s">
        <v>65</v>
      </c>
      <c r="J2395" s="87" t="s">
        <v>69</v>
      </c>
      <c r="K2395" s="88">
        <v>22</v>
      </c>
    </row>
    <row r="2396" spans="2:11" ht="196" customHeight="1">
      <c r="B2396" s="109"/>
      <c r="C2396" s="77" t="s">
        <v>779</v>
      </c>
      <c r="D2396" s="78" t="s">
        <v>4734</v>
      </c>
      <c r="E2396" s="79" t="s">
        <v>4735</v>
      </c>
      <c r="F2396" s="80">
        <v>58441.5</v>
      </c>
      <c r="G2396" s="81" t="s">
        <v>109</v>
      </c>
      <c r="H2396" s="82" t="s">
        <v>4736</v>
      </c>
      <c r="I2396" s="100" t="s">
        <v>42</v>
      </c>
      <c r="J2396" s="87" t="s">
        <v>65</v>
      </c>
      <c r="K2396" s="88" t="s">
        <v>4737</v>
      </c>
    </row>
    <row r="2397" spans="2:11" ht="52.5" customHeight="1">
      <c r="B2397" s="109"/>
      <c r="C2397" s="77" t="s">
        <v>4738</v>
      </c>
      <c r="D2397" s="78">
        <v>43728</v>
      </c>
      <c r="E2397" s="79" t="s">
        <v>4739</v>
      </c>
      <c r="F2397" s="80">
        <v>12614.73</v>
      </c>
      <c r="G2397" s="81" t="s">
        <v>109</v>
      </c>
      <c r="H2397" s="82" t="s">
        <v>4130</v>
      </c>
      <c r="I2397" s="100" t="s">
        <v>65</v>
      </c>
      <c r="J2397" s="87" t="s">
        <v>65</v>
      </c>
      <c r="K2397" s="88" t="s">
        <v>4740</v>
      </c>
    </row>
    <row r="2398" spans="2:11" ht="52.5" customHeight="1">
      <c r="B2398" s="109"/>
      <c r="C2398" s="77" t="s">
        <v>4741</v>
      </c>
      <c r="D2398" s="78">
        <v>43784</v>
      </c>
      <c r="E2398" s="79" t="s">
        <v>4742</v>
      </c>
      <c r="F2398" s="80">
        <v>1110</v>
      </c>
      <c r="G2398" s="81" t="s">
        <v>4743</v>
      </c>
      <c r="H2398" s="82" t="s">
        <v>4744</v>
      </c>
      <c r="I2398" s="100" t="s">
        <v>65</v>
      </c>
      <c r="J2398" s="87" t="s">
        <v>69</v>
      </c>
      <c r="K2398" s="88" t="s">
        <v>4745</v>
      </c>
    </row>
    <row r="2399" spans="2:11" ht="52.5" customHeight="1">
      <c r="B2399" s="109"/>
      <c r="C2399" s="77" t="s">
        <v>37</v>
      </c>
      <c r="D2399" s="78">
        <v>43847</v>
      </c>
      <c r="E2399" s="79" t="s">
        <v>4746</v>
      </c>
      <c r="F2399" s="80">
        <v>2105.67</v>
      </c>
      <c r="G2399" s="81" t="s">
        <v>4701</v>
      </c>
      <c r="H2399" s="82" t="s">
        <v>4747</v>
      </c>
      <c r="I2399" s="100" t="s">
        <v>65</v>
      </c>
      <c r="J2399" s="87" t="s">
        <v>69</v>
      </c>
      <c r="K2399" s="88">
        <v>25</v>
      </c>
    </row>
    <row r="2400" spans="2:11" ht="52.5" customHeight="1">
      <c r="B2400" s="109"/>
      <c r="C2400" s="77" t="s">
        <v>37</v>
      </c>
      <c r="D2400" s="78">
        <v>43931</v>
      </c>
      <c r="E2400" s="79" t="s">
        <v>4746</v>
      </c>
      <c r="F2400" s="80">
        <v>497.5</v>
      </c>
      <c r="G2400" s="81" t="s">
        <v>4748</v>
      </c>
      <c r="H2400" s="82" t="s">
        <v>4749</v>
      </c>
      <c r="I2400" s="100" t="s">
        <v>65</v>
      </c>
      <c r="J2400" s="87" t="s">
        <v>69</v>
      </c>
      <c r="K2400" s="88">
        <v>25</v>
      </c>
    </row>
    <row r="2401" spans="2:11" ht="52.5" customHeight="1">
      <c r="B2401" s="109"/>
      <c r="C2401" s="77" t="s">
        <v>4750</v>
      </c>
      <c r="D2401" s="78" t="s">
        <v>4751</v>
      </c>
      <c r="E2401" s="79" t="s">
        <v>4752</v>
      </c>
      <c r="F2401" s="80">
        <v>169.60599999999999</v>
      </c>
      <c r="G2401" s="81" t="s">
        <v>4753</v>
      </c>
      <c r="H2401" s="82" t="s">
        <v>4754</v>
      </c>
      <c r="I2401" s="100" t="s">
        <v>65</v>
      </c>
      <c r="J2401" s="87" t="s">
        <v>69</v>
      </c>
      <c r="K2401" s="88" t="s">
        <v>4755</v>
      </c>
    </row>
    <row r="2402" spans="2:11" ht="52.5" customHeight="1">
      <c r="B2402" s="109"/>
      <c r="C2402" s="77" t="s">
        <v>143</v>
      </c>
      <c r="D2402" s="78">
        <v>44139</v>
      </c>
      <c r="E2402" s="79" t="s">
        <v>4752</v>
      </c>
      <c r="F2402" s="80">
        <v>5126.04</v>
      </c>
      <c r="G2402" s="81" t="s">
        <v>129</v>
      </c>
      <c r="H2402" s="82" t="s">
        <v>684</v>
      </c>
      <c r="I2402" s="100" t="s">
        <v>65</v>
      </c>
      <c r="J2402" s="87" t="s">
        <v>69</v>
      </c>
      <c r="K2402" s="88" t="s">
        <v>4756</v>
      </c>
    </row>
    <row r="2403" spans="2:11" ht="52.5" customHeight="1">
      <c r="B2403" s="109"/>
      <c r="C2403" s="77" t="s">
        <v>37</v>
      </c>
      <c r="D2403" s="78">
        <v>44253</v>
      </c>
      <c r="E2403" s="79" t="s">
        <v>4757</v>
      </c>
      <c r="F2403" s="80">
        <v>158.19999999999999</v>
      </c>
      <c r="G2403" s="81" t="s">
        <v>129</v>
      </c>
      <c r="H2403" s="82" t="s">
        <v>257</v>
      </c>
      <c r="I2403" s="100" t="s">
        <v>65</v>
      </c>
      <c r="J2403" s="87" t="s">
        <v>69</v>
      </c>
      <c r="K2403" s="88">
        <v>35</v>
      </c>
    </row>
    <row r="2404" spans="2:11" ht="211.5" customHeight="1">
      <c r="B2404" s="109"/>
      <c r="C2404" s="77" t="s">
        <v>143</v>
      </c>
      <c r="D2404" s="78" t="s">
        <v>4758</v>
      </c>
      <c r="E2404" s="79" t="s">
        <v>4759</v>
      </c>
      <c r="F2404" s="80">
        <v>370955</v>
      </c>
      <c r="G2404" s="81" t="s">
        <v>126</v>
      </c>
      <c r="H2404" s="82" t="s">
        <v>4760</v>
      </c>
      <c r="I2404" s="100" t="s">
        <v>65</v>
      </c>
      <c r="J2404" s="87" t="s">
        <v>65</v>
      </c>
      <c r="K2404" s="88" t="s">
        <v>4761</v>
      </c>
    </row>
    <row r="2405" spans="2:11" ht="52.5" customHeight="1">
      <c r="B2405" s="109"/>
      <c r="C2405" s="77" t="s">
        <v>133</v>
      </c>
      <c r="D2405" s="78">
        <v>44309</v>
      </c>
      <c r="E2405" s="79" t="s">
        <v>4762</v>
      </c>
      <c r="F2405" s="80">
        <v>4959.09</v>
      </c>
      <c r="G2405" s="81" t="s">
        <v>124</v>
      </c>
      <c r="H2405" s="82" t="s">
        <v>257</v>
      </c>
      <c r="I2405" s="100" t="s">
        <v>65</v>
      </c>
      <c r="J2405" s="87" t="s">
        <v>69</v>
      </c>
      <c r="K2405" s="88" t="s">
        <v>4763</v>
      </c>
    </row>
    <row r="2406" spans="2:11" ht="52.5" customHeight="1">
      <c r="B2406" s="109"/>
      <c r="C2406" s="77" t="s">
        <v>140</v>
      </c>
      <c r="D2406" s="78">
        <v>44414</v>
      </c>
      <c r="E2406" s="79" t="s">
        <v>4764</v>
      </c>
      <c r="F2406" s="80">
        <v>3005</v>
      </c>
      <c r="G2406" s="81" t="s">
        <v>243</v>
      </c>
      <c r="H2406" s="82" t="s">
        <v>142</v>
      </c>
      <c r="I2406" s="100" t="s">
        <v>65</v>
      </c>
      <c r="J2406" s="87" t="s">
        <v>65</v>
      </c>
      <c r="K2406" s="88" t="s">
        <v>4765</v>
      </c>
    </row>
    <row r="2407" spans="2:11" ht="52.5" customHeight="1">
      <c r="B2407" s="109"/>
      <c r="C2407" s="77" t="s">
        <v>143</v>
      </c>
      <c r="D2407" s="78" t="s">
        <v>4766</v>
      </c>
      <c r="E2407" s="79" t="s">
        <v>4764</v>
      </c>
      <c r="F2407" s="80">
        <v>114394.15</v>
      </c>
      <c r="G2407" s="81" t="s">
        <v>129</v>
      </c>
      <c r="H2407" s="82" t="s">
        <v>4767</v>
      </c>
      <c r="I2407" s="100" t="s">
        <v>65</v>
      </c>
      <c r="J2407" s="87" t="s">
        <v>65</v>
      </c>
      <c r="K2407" s="88" t="s">
        <v>4768</v>
      </c>
    </row>
    <row r="2408" spans="2:11" ht="60" customHeight="1">
      <c r="B2408" s="109"/>
      <c r="C2408" s="77" t="s">
        <v>143</v>
      </c>
      <c r="D2408" s="78">
        <v>44687</v>
      </c>
      <c r="E2408" s="79" t="s">
        <v>4769</v>
      </c>
      <c r="F2408" s="80">
        <v>8281.9699999999993</v>
      </c>
      <c r="G2408" s="81" t="s">
        <v>165</v>
      </c>
      <c r="H2408" s="82" t="s">
        <v>4770</v>
      </c>
      <c r="I2408" s="100" t="s">
        <v>65</v>
      </c>
      <c r="J2408" s="87" t="s">
        <v>65</v>
      </c>
      <c r="K2408" s="88" t="s">
        <v>4771</v>
      </c>
    </row>
    <row r="2409" spans="2:11" ht="82.5" customHeight="1">
      <c r="B2409" s="109"/>
      <c r="C2409" s="77" t="s">
        <v>37</v>
      </c>
      <c r="D2409" s="78">
        <v>44834</v>
      </c>
      <c r="E2409" s="79" t="s">
        <v>4772</v>
      </c>
      <c r="F2409" s="80">
        <v>1600</v>
      </c>
      <c r="G2409" s="81" t="s">
        <v>243</v>
      </c>
      <c r="H2409" s="82" t="s">
        <v>4773</v>
      </c>
      <c r="I2409" s="100" t="s">
        <v>65</v>
      </c>
      <c r="J2409" s="87" t="s">
        <v>65</v>
      </c>
      <c r="K2409" s="88">
        <v>41</v>
      </c>
    </row>
    <row r="2410" spans="2:11" ht="84" customHeight="1">
      <c r="B2410" s="109"/>
      <c r="C2410" s="77" t="s">
        <v>127</v>
      </c>
      <c r="D2410" s="78" t="s">
        <v>4774</v>
      </c>
      <c r="E2410" s="79" t="s">
        <v>4775</v>
      </c>
      <c r="F2410" s="80">
        <v>11670.08</v>
      </c>
      <c r="G2410" s="81" t="s">
        <v>243</v>
      </c>
      <c r="H2410" s="82" t="s">
        <v>4776</v>
      </c>
      <c r="I2410" s="100" t="s">
        <v>65</v>
      </c>
      <c r="J2410" s="87" t="s">
        <v>69</v>
      </c>
      <c r="K2410" s="88">
        <v>12</v>
      </c>
    </row>
    <row r="2411" spans="2:11" ht="52.5" customHeight="1">
      <c r="B2411" s="109"/>
      <c r="C2411" s="77" t="s">
        <v>37</v>
      </c>
      <c r="D2411" s="78" t="s">
        <v>4777</v>
      </c>
      <c r="E2411" s="79" t="s">
        <v>4778</v>
      </c>
      <c r="F2411" s="80">
        <v>18120.21</v>
      </c>
      <c r="G2411" s="81" t="s">
        <v>243</v>
      </c>
      <c r="H2411" s="82" t="s">
        <v>2540</v>
      </c>
      <c r="I2411" s="100" t="s">
        <v>65</v>
      </c>
      <c r="J2411" s="87" t="s">
        <v>65</v>
      </c>
      <c r="K2411" s="88">
        <v>42</v>
      </c>
    </row>
    <row r="2412" spans="2:11" ht="52.5" customHeight="1">
      <c r="B2412" s="109"/>
      <c r="C2412" s="77" t="s">
        <v>37</v>
      </c>
      <c r="D2412" s="78" t="s">
        <v>4779</v>
      </c>
      <c r="E2412" s="79" t="s">
        <v>4780</v>
      </c>
      <c r="F2412" s="80">
        <v>3422.7</v>
      </c>
      <c r="G2412" s="81" t="s">
        <v>124</v>
      </c>
      <c r="H2412" s="82" t="s">
        <v>4781</v>
      </c>
      <c r="I2412" s="100" t="s">
        <v>65</v>
      </c>
      <c r="J2412" s="87" t="s">
        <v>65</v>
      </c>
      <c r="K2412" s="88">
        <v>43</v>
      </c>
    </row>
    <row r="2413" spans="2:11" ht="52.5" customHeight="1">
      <c r="B2413" s="109"/>
      <c r="C2413" s="77" t="s">
        <v>37</v>
      </c>
      <c r="D2413" s="78">
        <v>44922</v>
      </c>
      <c r="E2413" s="79" t="s">
        <v>4782</v>
      </c>
      <c r="F2413" s="80">
        <v>732.02</v>
      </c>
      <c r="G2413" s="81" t="s">
        <v>243</v>
      </c>
      <c r="H2413" s="82" t="s">
        <v>162</v>
      </c>
      <c r="I2413" s="100" t="s">
        <v>65</v>
      </c>
      <c r="J2413" s="87" t="s">
        <v>69</v>
      </c>
      <c r="K2413" s="88">
        <v>45</v>
      </c>
    </row>
    <row r="2414" spans="2:11" ht="52.5" customHeight="1">
      <c r="B2414" s="109"/>
      <c r="C2414" s="77" t="s">
        <v>127</v>
      </c>
      <c r="D2414" s="78">
        <v>44981</v>
      </c>
      <c r="E2414" s="79" t="s">
        <v>4783</v>
      </c>
      <c r="F2414" s="80">
        <v>184.2</v>
      </c>
      <c r="G2414" s="81" t="s">
        <v>243</v>
      </c>
      <c r="H2414" s="82" t="s">
        <v>247</v>
      </c>
      <c r="I2414" s="100" t="s">
        <v>65</v>
      </c>
      <c r="J2414" s="87" t="s">
        <v>69</v>
      </c>
      <c r="K2414" s="88">
        <v>13</v>
      </c>
    </row>
    <row r="2415" spans="2:11" ht="52.5" customHeight="1">
      <c r="B2415" s="109"/>
      <c r="C2415" s="77" t="s">
        <v>37</v>
      </c>
      <c r="D2415" s="78">
        <v>44981</v>
      </c>
      <c r="E2415" s="79" t="s">
        <v>4784</v>
      </c>
      <c r="F2415" s="80">
        <v>288.7</v>
      </c>
      <c r="G2415" s="81" t="s">
        <v>243</v>
      </c>
      <c r="H2415" s="82" t="s">
        <v>247</v>
      </c>
      <c r="I2415" s="100" t="s">
        <v>65</v>
      </c>
      <c r="J2415" s="87" t="s">
        <v>69</v>
      </c>
      <c r="K2415" s="88">
        <v>48</v>
      </c>
    </row>
    <row r="2416" spans="2:11" ht="52.5" customHeight="1">
      <c r="B2416" s="94"/>
      <c r="C2416" s="77" t="s">
        <v>37</v>
      </c>
      <c r="D2416" s="78" t="s">
        <v>4785</v>
      </c>
      <c r="E2416" s="79" t="s">
        <v>4786</v>
      </c>
      <c r="F2416" s="80">
        <v>400</v>
      </c>
      <c r="G2416" s="81" t="s">
        <v>124</v>
      </c>
      <c r="H2416" s="82" t="s">
        <v>4787</v>
      </c>
      <c r="I2416" s="100" t="s">
        <v>65</v>
      </c>
      <c r="J2416" s="87" t="s">
        <v>65</v>
      </c>
      <c r="K2416" s="88">
        <v>51</v>
      </c>
    </row>
    <row r="2417" spans="2:11" ht="52.5" customHeight="1">
      <c r="B2417" s="94"/>
      <c r="C2417" s="77" t="s">
        <v>127</v>
      </c>
      <c r="D2417" s="78" t="s">
        <v>4788</v>
      </c>
      <c r="E2417" s="79" t="s">
        <v>4789</v>
      </c>
      <c r="F2417" s="80">
        <v>124.15</v>
      </c>
      <c r="G2417" s="81" t="s">
        <v>129</v>
      </c>
      <c r="H2417" s="82" t="s">
        <v>684</v>
      </c>
      <c r="I2417" s="100" t="s">
        <v>65</v>
      </c>
      <c r="J2417" s="87" t="s">
        <v>69</v>
      </c>
      <c r="K2417" s="88">
        <v>14</v>
      </c>
    </row>
    <row r="2418" spans="2:11" ht="52.5" customHeight="1">
      <c r="B2418" s="94"/>
      <c r="C2418" s="77" t="s">
        <v>127</v>
      </c>
      <c r="D2418" s="78">
        <v>45132</v>
      </c>
      <c r="E2418" s="79" t="s">
        <v>4790</v>
      </c>
      <c r="F2418" s="80">
        <v>357.1</v>
      </c>
      <c r="G2418" s="81" t="s">
        <v>129</v>
      </c>
      <c r="H2418" s="82" t="s">
        <v>4791</v>
      </c>
      <c r="I2418" s="100" t="s">
        <v>65</v>
      </c>
      <c r="J2418" s="87" t="s">
        <v>69</v>
      </c>
      <c r="K2418" s="88">
        <v>15</v>
      </c>
    </row>
    <row r="2419" spans="2:11" ht="52.5" customHeight="1">
      <c r="B2419" s="94"/>
      <c r="C2419" s="77" t="s">
        <v>37</v>
      </c>
      <c r="D2419" s="78">
        <v>45156</v>
      </c>
      <c r="E2419" s="79" t="s">
        <v>4792</v>
      </c>
      <c r="F2419" s="80">
        <v>1198.8</v>
      </c>
      <c r="G2419" s="81" t="s">
        <v>124</v>
      </c>
      <c r="H2419" s="82" t="s">
        <v>385</v>
      </c>
      <c r="I2419" s="100" t="s">
        <v>65</v>
      </c>
      <c r="J2419" s="87" t="s">
        <v>69</v>
      </c>
      <c r="K2419" s="88">
        <v>54</v>
      </c>
    </row>
    <row r="2420" spans="2:11" ht="52.5" customHeight="1">
      <c r="B2420" s="94"/>
      <c r="C2420" s="77" t="s">
        <v>37</v>
      </c>
      <c r="D2420" s="78" t="s">
        <v>4793</v>
      </c>
      <c r="E2420" s="79" t="s">
        <v>4794</v>
      </c>
      <c r="F2420" s="80">
        <v>325.27</v>
      </c>
      <c r="G2420" s="81" t="s">
        <v>129</v>
      </c>
      <c r="H2420" s="82" t="s">
        <v>339</v>
      </c>
      <c r="I2420" s="100" t="s">
        <v>65</v>
      </c>
      <c r="J2420" s="87" t="s">
        <v>65</v>
      </c>
      <c r="K2420" s="88">
        <v>56</v>
      </c>
    </row>
    <row r="2421" spans="2:11" ht="108" customHeight="1">
      <c r="B2421" s="94"/>
      <c r="C2421" s="77" t="s">
        <v>143</v>
      </c>
      <c r="D2421" s="78" t="s">
        <v>4795</v>
      </c>
      <c r="E2421" s="79" t="s">
        <v>4796</v>
      </c>
      <c r="F2421" s="80">
        <v>111198.3</v>
      </c>
      <c r="G2421" s="81" t="s">
        <v>126</v>
      </c>
      <c r="H2421" s="82" t="s">
        <v>4797</v>
      </c>
      <c r="I2421" s="100" t="s">
        <v>65</v>
      </c>
      <c r="J2421" s="87" t="s">
        <v>65</v>
      </c>
      <c r="K2421" s="88" t="s">
        <v>4798</v>
      </c>
    </row>
    <row r="2422" spans="2:11" ht="52.5" customHeight="1">
      <c r="B2422" s="94"/>
      <c r="C2422" s="77" t="s">
        <v>37</v>
      </c>
      <c r="D2422" s="78" t="s">
        <v>4799</v>
      </c>
      <c r="E2422" s="79" t="s">
        <v>4800</v>
      </c>
      <c r="F2422" s="80">
        <v>314.20999999999998</v>
      </c>
      <c r="G2422" s="81" t="s">
        <v>243</v>
      </c>
      <c r="H2422" s="82" t="s">
        <v>491</v>
      </c>
      <c r="I2422" s="100" t="s">
        <v>65</v>
      </c>
      <c r="J2422" s="87" t="s">
        <v>69</v>
      </c>
      <c r="K2422" s="88">
        <v>57</v>
      </c>
    </row>
    <row r="2423" spans="2:11" ht="52.5" customHeight="1">
      <c r="B2423" s="94"/>
      <c r="C2423" s="77" t="s">
        <v>37</v>
      </c>
      <c r="D2423" s="160" t="s">
        <v>4801</v>
      </c>
      <c r="E2423" s="79" t="s">
        <v>4802</v>
      </c>
      <c r="F2423" s="80">
        <v>281.97000000000003</v>
      </c>
      <c r="G2423" s="81" t="s">
        <v>129</v>
      </c>
      <c r="H2423" s="82" t="s">
        <v>4803</v>
      </c>
      <c r="I2423" s="100" t="s">
        <v>65</v>
      </c>
      <c r="J2423" s="87" t="s">
        <v>65</v>
      </c>
      <c r="K2423" s="88">
        <v>59</v>
      </c>
    </row>
    <row r="2424" spans="2:11" ht="52.5" customHeight="1">
      <c r="B2424" s="94"/>
      <c r="C2424" s="77" t="s">
        <v>37</v>
      </c>
      <c r="D2424" s="78">
        <v>45440</v>
      </c>
      <c r="E2424" s="79" t="s">
        <v>4804</v>
      </c>
      <c r="F2424" s="80">
        <v>95.48</v>
      </c>
      <c r="G2424" s="81" t="s">
        <v>4805</v>
      </c>
      <c r="H2424" s="82" t="s">
        <v>9475</v>
      </c>
      <c r="I2424" s="100" t="s">
        <v>65</v>
      </c>
      <c r="J2424" s="87" t="s">
        <v>69</v>
      </c>
      <c r="K2424" s="88">
        <v>61</v>
      </c>
    </row>
    <row r="2425" spans="2:11" ht="52.5" customHeight="1">
      <c r="B2425" s="94"/>
      <c r="C2425" s="77" t="s">
        <v>127</v>
      </c>
      <c r="D2425" s="78">
        <v>45485</v>
      </c>
      <c r="E2425" s="79" t="s">
        <v>4806</v>
      </c>
      <c r="F2425" s="80">
        <v>200</v>
      </c>
      <c r="G2425" s="81" t="s">
        <v>4807</v>
      </c>
      <c r="H2425" s="82" t="s">
        <v>4808</v>
      </c>
      <c r="I2425" s="100" t="s">
        <v>65</v>
      </c>
      <c r="J2425" s="87" t="s">
        <v>69</v>
      </c>
      <c r="K2425" s="88">
        <v>19</v>
      </c>
    </row>
    <row r="2426" spans="2:11" ht="52.5" customHeight="1">
      <c r="B2426" s="94"/>
      <c r="C2426" s="77" t="s">
        <v>37</v>
      </c>
      <c r="D2426" s="78">
        <v>45492</v>
      </c>
      <c r="E2426" s="79" t="s">
        <v>4809</v>
      </c>
      <c r="F2426" s="80">
        <v>7203.5</v>
      </c>
      <c r="G2426" s="81" t="s">
        <v>4810</v>
      </c>
      <c r="H2426" s="82" t="s">
        <v>4811</v>
      </c>
      <c r="I2426" s="100" t="s">
        <v>65</v>
      </c>
      <c r="J2426" s="87" t="s">
        <v>65</v>
      </c>
      <c r="K2426" s="88">
        <v>62</v>
      </c>
    </row>
    <row r="2427" spans="2:11" ht="52.5" customHeight="1">
      <c r="B2427" s="94"/>
      <c r="C2427" s="77" t="s">
        <v>37</v>
      </c>
      <c r="D2427" s="78">
        <v>45499</v>
      </c>
      <c r="E2427" s="79" t="s">
        <v>4812</v>
      </c>
      <c r="F2427" s="80">
        <v>49.65</v>
      </c>
      <c r="G2427" s="81" t="s">
        <v>4813</v>
      </c>
      <c r="H2427" s="82" t="s">
        <v>162</v>
      </c>
      <c r="I2427" s="100" t="s">
        <v>65</v>
      </c>
      <c r="J2427" s="87" t="s">
        <v>69</v>
      </c>
      <c r="K2427" s="88">
        <v>63</v>
      </c>
    </row>
    <row r="2428" spans="2:11" ht="52.5" customHeight="1">
      <c r="B2428" s="94"/>
      <c r="C2428" s="77" t="s">
        <v>37</v>
      </c>
      <c r="D2428" s="78" t="s">
        <v>9270</v>
      </c>
      <c r="E2428" s="79" t="s">
        <v>9271</v>
      </c>
      <c r="F2428" s="80">
        <v>100</v>
      </c>
      <c r="G2428" s="81" t="s">
        <v>4814</v>
      </c>
      <c r="H2428" s="82" t="s">
        <v>4815</v>
      </c>
      <c r="I2428" s="100" t="s">
        <v>65</v>
      </c>
      <c r="J2428" s="87" t="s">
        <v>69</v>
      </c>
      <c r="K2428" s="88">
        <v>65</v>
      </c>
    </row>
    <row r="2429" spans="2:11" ht="52.5" customHeight="1">
      <c r="B2429" s="94"/>
      <c r="C2429" s="77" t="s">
        <v>37</v>
      </c>
      <c r="D2429" s="78" t="s">
        <v>4816</v>
      </c>
      <c r="E2429" s="79" t="s">
        <v>4817</v>
      </c>
      <c r="F2429" s="80">
        <v>3780.86</v>
      </c>
      <c r="G2429" s="81" t="s">
        <v>4818</v>
      </c>
      <c r="H2429" s="82" t="s">
        <v>4819</v>
      </c>
      <c r="I2429" s="100" t="s">
        <v>65</v>
      </c>
      <c r="J2429" s="87" t="s">
        <v>69</v>
      </c>
      <c r="K2429" s="88">
        <v>66</v>
      </c>
    </row>
    <row r="2430" spans="2:11" ht="52.5" customHeight="1">
      <c r="B2430" s="94"/>
      <c r="C2430" s="77" t="s">
        <v>4820</v>
      </c>
      <c r="D2430" s="78">
        <v>45527</v>
      </c>
      <c r="E2430" s="79" t="s">
        <v>4821</v>
      </c>
      <c r="F2430" s="80">
        <v>2179.54</v>
      </c>
      <c r="G2430" s="81" t="s">
        <v>4822</v>
      </c>
      <c r="H2430" s="82" t="s">
        <v>9476</v>
      </c>
      <c r="I2430" s="100" t="s">
        <v>65</v>
      </c>
      <c r="J2430" s="87" t="s">
        <v>69</v>
      </c>
      <c r="K2430" s="88" t="s">
        <v>4823</v>
      </c>
    </row>
    <row r="2431" spans="2:11" ht="52.5" customHeight="1">
      <c r="B2431" s="94"/>
      <c r="C2431" s="77" t="s">
        <v>37</v>
      </c>
      <c r="D2431" s="78" t="s">
        <v>4824</v>
      </c>
      <c r="E2431" s="79" t="s">
        <v>4825</v>
      </c>
      <c r="F2431" s="80">
        <v>100.86</v>
      </c>
      <c r="G2431" s="81" t="s">
        <v>243</v>
      </c>
      <c r="H2431" s="82" t="s">
        <v>247</v>
      </c>
      <c r="I2431" s="100" t="s">
        <v>65</v>
      </c>
      <c r="J2431" s="87" t="s">
        <v>69</v>
      </c>
      <c r="K2431" s="88">
        <v>67</v>
      </c>
    </row>
    <row r="2432" spans="2:11" ht="52.5" customHeight="1">
      <c r="B2432" s="94"/>
      <c r="C2432" s="77" t="s">
        <v>37</v>
      </c>
      <c r="D2432" s="78" t="s">
        <v>4826</v>
      </c>
      <c r="E2432" s="79" t="s">
        <v>4827</v>
      </c>
      <c r="F2432" s="80">
        <v>950</v>
      </c>
      <c r="G2432" s="81" t="s">
        <v>4828</v>
      </c>
      <c r="H2432" s="82" t="s">
        <v>4829</v>
      </c>
      <c r="I2432" s="100" t="s">
        <v>65</v>
      </c>
      <c r="J2432" s="87" t="s">
        <v>65</v>
      </c>
      <c r="K2432" s="88">
        <v>68</v>
      </c>
    </row>
    <row r="2433" spans="2:11" ht="52.5" customHeight="1">
      <c r="B2433" s="94"/>
      <c r="C2433" s="77" t="s">
        <v>127</v>
      </c>
      <c r="D2433" s="78">
        <v>45674</v>
      </c>
      <c r="E2433" s="79" t="s">
        <v>4830</v>
      </c>
      <c r="F2433" s="80">
        <v>400.47</v>
      </c>
      <c r="G2433" s="81" t="s">
        <v>243</v>
      </c>
      <c r="H2433" s="82" t="s">
        <v>4831</v>
      </c>
      <c r="I2433" s="100" t="s">
        <v>65</v>
      </c>
      <c r="J2433" s="87" t="s">
        <v>69</v>
      </c>
      <c r="K2433" s="88">
        <v>20</v>
      </c>
    </row>
    <row r="2434" spans="2:11" ht="52.5" customHeight="1">
      <c r="B2434" s="94"/>
      <c r="C2434" s="77" t="s">
        <v>37</v>
      </c>
      <c r="D2434" s="78">
        <v>45674</v>
      </c>
      <c r="E2434" s="79" t="s">
        <v>4830</v>
      </c>
      <c r="F2434" s="80">
        <v>400.47</v>
      </c>
      <c r="G2434" s="81" t="s">
        <v>243</v>
      </c>
      <c r="H2434" s="82" t="s">
        <v>139</v>
      </c>
      <c r="I2434" s="100" t="s">
        <v>69</v>
      </c>
      <c r="J2434" s="87" t="s">
        <v>65</v>
      </c>
      <c r="K2434" s="88">
        <v>69</v>
      </c>
    </row>
    <row r="2435" spans="2:11" ht="52.5" customHeight="1">
      <c r="B2435" s="94"/>
      <c r="C2435" s="77" t="s">
        <v>127</v>
      </c>
      <c r="D2435" s="78">
        <v>45685</v>
      </c>
      <c r="E2435" s="79" t="s">
        <v>4832</v>
      </c>
      <c r="F2435" s="80">
        <v>152.47999999999999</v>
      </c>
      <c r="G2435" s="81" t="s">
        <v>4833</v>
      </c>
      <c r="H2435" s="82" t="s">
        <v>4834</v>
      </c>
      <c r="I2435" s="100" t="s">
        <v>65</v>
      </c>
      <c r="J2435" s="87" t="s">
        <v>69</v>
      </c>
      <c r="K2435" s="88">
        <v>21</v>
      </c>
    </row>
    <row r="2436" spans="2:11" ht="52.5" customHeight="1">
      <c r="B2436" s="94"/>
      <c r="C2436" s="77" t="s">
        <v>37</v>
      </c>
      <c r="D2436" s="78">
        <v>45685</v>
      </c>
      <c r="E2436" s="79" t="s">
        <v>4832</v>
      </c>
      <c r="F2436" s="80">
        <v>216.61</v>
      </c>
      <c r="G2436" s="81" t="s">
        <v>4833</v>
      </c>
      <c r="H2436" s="82" t="s">
        <v>4834</v>
      </c>
      <c r="I2436" s="100" t="s">
        <v>65</v>
      </c>
      <c r="J2436" s="87" t="s">
        <v>69</v>
      </c>
      <c r="K2436" s="88">
        <v>70</v>
      </c>
    </row>
    <row r="2437" spans="2:11" ht="52.5" customHeight="1">
      <c r="B2437" s="94"/>
      <c r="C2437" s="77" t="s">
        <v>4835</v>
      </c>
      <c r="D2437" s="127">
        <v>45716</v>
      </c>
      <c r="E2437" s="79" t="s">
        <v>4836</v>
      </c>
      <c r="F2437" s="80">
        <v>100</v>
      </c>
      <c r="G2437" s="81" t="s">
        <v>4837</v>
      </c>
      <c r="H2437" s="82" t="s">
        <v>4838</v>
      </c>
      <c r="I2437" s="100" t="s">
        <v>65</v>
      </c>
      <c r="J2437" s="87" t="s">
        <v>69</v>
      </c>
      <c r="K2437" s="88" t="s">
        <v>4839</v>
      </c>
    </row>
    <row r="2438" spans="2:11" ht="52.5" customHeight="1">
      <c r="B2438" s="94"/>
      <c r="C2438" s="77" t="s">
        <v>37</v>
      </c>
      <c r="D2438" s="78">
        <v>45730</v>
      </c>
      <c r="E2438" s="79" t="s">
        <v>4841</v>
      </c>
      <c r="F2438" s="80">
        <v>600</v>
      </c>
      <c r="G2438" s="81" t="s">
        <v>4842</v>
      </c>
      <c r="H2438" s="82" t="s">
        <v>4843</v>
      </c>
      <c r="I2438" s="100" t="s">
        <v>65</v>
      </c>
      <c r="J2438" s="87" t="s">
        <v>69</v>
      </c>
      <c r="K2438" s="88">
        <v>74</v>
      </c>
    </row>
    <row r="2439" spans="2:11" ht="52.5" customHeight="1">
      <c r="B2439" s="94"/>
      <c r="C2439" s="77" t="s">
        <v>37</v>
      </c>
      <c r="D2439" s="78" t="s">
        <v>9495</v>
      </c>
      <c r="E2439" s="79" t="s">
        <v>4844</v>
      </c>
      <c r="F2439" s="80">
        <v>307.45999999999998</v>
      </c>
      <c r="G2439" s="81" t="s">
        <v>4845</v>
      </c>
      <c r="H2439" s="82" t="s">
        <v>9496</v>
      </c>
      <c r="I2439" s="100" t="s">
        <v>65</v>
      </c>
      <c r="J2439" s="87" t="s">
        <v>69</v>
      </c>
      <c r="K2439" s="88">
        <v>75</v>
      </c>
    </row>
    <row r="2440" spans="2:11" ht="52.5" customHeight="1">
      <c r="B2440" s="94"/>
      <c r="C2440" s="77" t="s">
        <v>37</v>
      </c>
      <c r="D2440" s="78">
        <v>45772</v>
      </c>
      <c r="E2440" s="79" t="s">
        <v>4846</v>
      </c>
      <c r="F2440" s="80">
        <v>449.35</v>
      </c>
      <c r="G2440" s="81" t="s">
        <v>4845</v>
      </c>
      <c r="H2440" s="82" t="s">
        <v>4847</v>
      </c>
      <c r="I2440" s="100" t="s">
        <v>65</v>
      </c>
      <c r="J2440" s="87" t="s">
        <v>65</v>
      </c>
      <c r="K2440" s="88">
        <v>76</v>
      </c>
    </row>
    <row r="2441" spans="2:11" ht="62.25" customHeight="1">
      <c r="B2441" s="94"/>
      <c r="C2441" s="77" t="s">
        <v>37</v>
      </c>
      <c r="D2441" s="78" t="s">
        <v>4848</v>
      </c>
      <c r="E2441" s="79" t="s">
        <v>4849</v>
      </c>
      <c r="F2441" s="80">
        <v>3324.52</v>
      </c>
      <c r="G2441" s="81" t="s">
        <v>4850</v>
      </c>
      <c r="H2441" s="82" t="s">
        <v>4851</v>
      </c>
      <c r="I2441" s="100" t="s">
        <v>65</v>
      </c>
      <c r="J2441" s="87" t="s">
        <v>65</v>
      </c>
      <c r="K2441" s="88">
        <v>77</v>
      </c>
    </row>
    <row r="2442" spans="2:11" ht="62.15" customHeight="1">
      <c r="B2442" s="94"/>
      <c r="C2442" s="77" t="s">
        <v>37</v>
      </c>
      <c r="D2442" s="78">
        <v>45797</v>
      </c>
      <c r="E2442" s="79" t="s">
        <v>4852</v>
      </c>
      <c r="F2442" s="80">
        <v>34.590000000000003</v>
      </c>
      <c r="G2442" s="81" t="s">
        <v>4853</v>
      </c>
      <c r="H2442" s="82" t="s">
        <v>4854</v>
      </c>
      <c r="I2442" s="100" t="s">
        <v>65</v>
      </c>
      <c r="J2442" s="87" t="s">
        <v>69</v>
      </c>
      <c r="K2442" s="88">
        <v>78</v>
      </c>
    </row>
    <row r="2443" spans="2:11" ht="59.15" customHeight="1">
      <c r="B2443" s="94"/>
      <c r="C2443" s="224" t="s">
        <v>37</v>
      </c>
      <c r="D2443" s="225" t="s">
        <v>9413</v>
      </c>
      <c r="E2443" s="226" t="s">
        <v>9416</v>
      </c>
      <c r="F2443" s="227">
        <v>1217.29</v>
      </c>
      <c r="G2443" s="209" t="s">
        <v>204</v>
      </c>
      <c r="H2443" s="228" t="s">
        <v>777</v>
      </c>
      <c r="I2443" s="229" t="s">
        <v>65</v>
      </c>
      <c r="J2443" s="230" t="s">
        <v>69</v>
      </c>
      <c r="K2443" s="88">
        <v>80</v>
      </c>
    </row>
    <row r="2444" spans="2:11" ht="59.15" customHeight="1">
      <c r="B2444" s="94"/>
      <c r="C2444" s="224" t="s">
        <v>37</v>
      </c>
      <c r="D2444" s="225">
        <v>45867</v>
      </c>
      <c r="E2444" s="226" t="s">
        <v>4855</v>
      </c>
      <c r="F2444" s="227">
        <v>2838.5</v>
      </c>
      <c r="G2444" s="209" t="s">
        <v>204</v>
      </c>
      <c r="H2444" s="224" t="s">
        <v>4856</v>
      </c>
      <c r="I2444" s="231" t="s">
        <v>65</v>
      </c>
      <c r="J2444" s="232" t="s">
        <v>69</v>
      </c>
      <c r="K2444" s="88">
        <v>81</v>
      </c>
    </row>
    <row r="2445" spans="2:11" ht="59.15" customHeight="1">
      <c r="B2445" s="94"/>
      <c r="C2445" s="224" t="s">
        <v>4857</v>
      </c>
      <c r="D2445" s="225">
        <v>45870</v>
      </c>
      <c r="E2445" s="226" t="s">
        <v>4858</v>
      </c>
      <c r="F2445" s="227">
        <v>1096.45</v>
      </c>
      <c r="G2445" s="209" t="s">
        <v>4859</v>
      </c>
      <c r="H2445" s="224" t="s">
        <v>4860</v>
      </c>
      <c r="I2445" s="231" t="s">
        <v>65</v>
      </c>
      <c r="J2445" s="233" t="s">
        <v>65</v>
      </c>
      <c r="K2445" s="88" t="s">
        <v>4861</v>
      </c>
    </row>
    <row r="2446" spans="2:11" ht="59.15" customHeight="1">
      <c r="B2446" s="94"/>
      <c r="C2446" s="224" t="s">
        <v>37</v>
      </c>
      <c r="D2446" s="225">
        <v>45916</v>
      </c>
      <c r="E2446" s="226" t="s">
        <v>4862</v>
      </c>
      <c r="F2446" s="227">
        <v>14.9</v>
      </c>
      <c r="G2446" s="209" t="s">
        <v>3976</v>
      </c>
      <c r="H2446" s="224" t="s">
        <v>4863</v>
      </c>
      <c r="I2446" s="231" t="s">
        <v>65</v>
      </c>
      <c r="J2446" s="233" t="s">
        <v>69</v>
      </c>
      <c r="K2446" s="88">
        <v>82</v>
      </c>
    </row>
    <row r="2447" spans="2:11" ht="59.15" customHeight="1">
      <c r="B2447" s="94"/>
      <c r="C2447" s="224" t="s">
        <v>127</v>
      </c>
      <c r="D2447" s="225">
        <v>45965</v>
      </c>
      <c r="E2447" s="226" t="s">
        <v>4864</v>
      </c>
      <c r="F2447" s="227">
        <v>176.4</v>
      </c>
      <c r="G2447" s="209" t="s">
        <v>4865</v>
      </c>
      <c r="H2447" s="224" t="s">
        <v>4866</v>
      </c>
      <c r="I2447" s="231" t="s">
        <v>65</v>
      </c>
      <c r="J2447" s="233" t="s">
        <v>69</v>
      </c>
      <c r="K2447" s="88">
        <v>22</v>
      </c>
    </row>
    <row r="2448" spans="2:11" ht="59.15" customHeight="1">
      <c r="B2448" s="94"/>
      <c r="C2448" s="224" t="s">
        <v>127</v>
      </c>
      <c r="D2448" s="225">
        <v>45968</v>
      </c>
      <c r="E2448" s="226" t="s">
        <v>4867</v>
      </c>
      <c r="F2448" s="227">
        <v>28</v>
      </c>
      <c r="G2448" s="209" t="s">
        <v>4868</v>
      </c>
      <c r="H2448" s="224" t="s">
        <v>4869</v>
      </c>
      <c r="I2448" s="231" t="s">
        <v>65</v>
      </c>
      <c r="J2448" s="233" t="s">
        <v>69</v>
      </c>
      <c r="K2448" s="88">
        <v>23</v>
      </c>
    </row>
    <row r="2449" spans="2:11" ht="59.15" customHeight="1">
      <c r="B2449" s="95"/>
      <c r="C2449" s="224" t="s">
        <v>37</v>
      </c>
      <c r="D2449" s="225">
        <v>46035</v>
      </c>
      <c r="E2449" s="226" t="s">
        <v>9415</v>
      </c>
      <c r="F2449" s="227">
        <v>690.86</v>
      </c>
      <c r="G2449" s="209" t="s">
        <v>9409</v>
      </c>
      <c r="H2449" s="224" t="s">
        <v>9414</v>
      </c>
      <c r="I2449" s="231" t="s">
        <v>65</v>
      </c>
      <c r="J2449" s="233" t="s">
        <v>65</v>
      </c>
      <c r="K2449" s="88">
        <v>83</v>
      </c>
    </row>
    <row r="2450" spans="2:11" ht="52.5" customHeight="1">
      <c r="B2450" s="108" t="s">
        <v>9369</v>
      </c>
      <c r="C2450" s="77" t="s">
        <v>58</v>
      </c>
      <c r="D2450" s="78">
        <v>38219</v>
      </c>
      <c r="E2450" s="79" t="s">
        <v>4870</v>
      </c>
      <c r="F2450" s="80">
        <v>470.79</v>
      </c>
      <c r="G2450" s="81" t="s">
        <v>243</v>
      </c>
      <c r="H2450" s="82" t="s">
        <v>4229</v>
      </c>
      <c r="I2450" s="83" t="s">
        <v>42</v>
      </c>
      <c r="J2450" s="87" t="s">
        <v>69</v>
      </c>
      <c r="K2450" s="88">
        <v>1</v>
      </c>
    </row>
    <row r="2451" spans="2:11" ht="97.5" customHeight="1">
      <c r="B2451" s="109"/>
      <c r="C2451" s="77" t="s">
        <v>58</v>
      </c>
      <c r="D2451" s="78" t="s">
        <v>4871</v>
      </c>
      <c r="E2451" s="79" t="s">
        <v>4872</v>
      </c>
      <c r="F2451" s="80">
        <v>22773</v>
      </c>
      <c r="G2451" s="81" t="s">
        <v>243</v>
      </c>
      <c r="H2451" s="82" t="s">
        <v>4873</v>
      </c>
      <c r="I2451" s="83" t="s">
        <v>42</v>
      </c>
      <c r="J2451" s="84" t="s">
        <v>65</v>
      </c>
      <c r="K2451" s="88">
        <v>3</v>
      </c>
    </row>
    <row r="2452" spans="2:11" ht="78.75" customHeight="1">
      <c r="B2452" s="109"/>
      <c r="C2452" s="77" t="s">
        <v>58</v>
      </c>
      <c r="D2452" s="78" t="s">
        <v>4874</v>
      </c>
      <c r="E2452" s="79" t="s">
        <v>4875</v>
      </c>
      <c r="F2452" s="80">
        <v>10948</v>
      </c>
      <c r="G2452" s="81" t="s">
        <v>243</v>
      </c>
      <c r="H2452" s="82" t="s">
        <v>4876</v>
      </c>
      <c r="I2452" s="83" t="s">
        <v>42</v>
      </c>
      <c r="J2452" s="84" t="s">
        <v>69</v>
      </c>
      <c r="K2452" s="88">
        <v>4</v>
      </c>
    </row>
    <row r="2453" spans="2:11" ht="52.5" customHeight="1">
      <c r="B2453" s="109"/>
      <c r="C2453" s="77" t="s">
        <v>58</v>
      </c>
      <c r="D2453" s="78">
        <v>39520</v>
      </c>
      <c r="E2453" s="79" t="s">
        <v>4877</v>
      </c>
      <c r="F2453" s="80">
        <v>1954</v>
      </c>
      <c r="G2453" s="81" t="s">
        <v>243</v>
      </c>
      <c r="H2453" s="82" t="s">
        <v>170</v>
      </c>
      <c r="I2453" s="83" t="s">
        <v>42</v>
      </c>
      <c r="J2453" s="87" t="s">
        <v>69</v>
      </c>
      <c r="K2453" s="96">
        <v>6</v>
      </c>
    </row>
    <row r="2454" spans="2:11" ht="52.5" customHeight="1">
      <c r="B2454" s="109"/>
      <c r="C2454" s="77" t="s">
        <v>58</v>
      </c>
      <c r="D2454" s="78">
        <v>39682</v>
      </c>
      <c r="E2454" s="79" t="s">
        <v>4878</v>
      </c>
      <c r="F2454" s="80">
        <v>73</v>
      </c>
      <c r="G2454" s="81" t="s">
        <v>243</v>
      </c>
      <c r="H2454" s="82" t="s">
        <v>1181</v>
      </c>
      <c r="I2454" s="83" t="s">
        <v>42</v>
      </c>
      <c r="J2454" s="84" t="s">
        <v>69</v>
      </c>
      <c r="K2454" s="88">
        <v>9</v>
      </c>
    </row>
    <row r="2455" spans="2:11" ht="52.5" customHeight="1">
      <c r="B2455" s="109"/>
      <c r="C2455" s="77" t="s">
        <v>58</v>
      </c>
      <c r="D2455" s="78">
        <v>39777</v>
      </c>
      <c r="E2455" s="79" t="s">
        <v>4879</v>
      </c>
      <c r="F2455" s="80">
        <v>203.04</v>
      </c>
      <c r="G2455" s="81" t="s">
        <v>52</v>
      </c>
      <c r="H2455" s="82" t="s">
        <v>4880</v>
      </c>
      <c r="I2455" s="83" t="s">
        <v>42</v>
      </c>
      <c r="J2455" s="84" t="s">
        <v>69</v>
      </c>
      <c r="K2455" s="88">
        <v>11</v>
      </c>
    </row>
    <row r="2456" spans="2:11" ht="52.5" customHeight="1">
      <c r="B2456" s="109"/>
      <c r="C2456" s="77" t="s">
        <v>58</v>
      </c>
      <c r="D2456" s="78" t="s">
        <v>4881</v>
      </c>
      <c r="E2456" s="79" t="s">
        <v>4882</v>
      </c>
      <c r="F2456" s="80">
        <v>4675</v>
      </c>
      <c r="G2456" s="81" t="s">
        <v>52</v>
      </c>
      <c r="H2456" s="82" t="s">
        <v>4883</v>
      </c>
      <c r="I2456" s="83" t="s">
        <v>42</v>
      </c>
      <c r="J2456" s="87" t="s">
        <v>69</v>
      </c>
      <c r="K2456" s="88">
        <v>12</v>
      </c>
    </row>
    <row r="2457" spans="2:11" ht="52.5" customHeight="1">
      <c r="B2457" s="109"/>
      <c r="C2457" s="77" t="s">
        <v>37</v>
      </c>
      <c r="D2457" s="78" t="s">
        <v>4884</v>
      </c>
      <c r="E2457" s="79" t="s">
        <v>4885</v>
      </c>
      <c r="F2457" s="80">
        <v>300</v>
      </c>
      <c r="G2457" s="81" t="s">
        <v>52</v>
      </c>
      <c r="H2457" s="82" t="s">
        <v>777</v>
      </c>
      <c r="I2457" s="83" t="s">
        <v>42</v>
      </c>
      <c r="J2457" s="84" t="s">
        <v>69</v>
      </c>
      <c r="K2457" s="88">
        <v>18</v>
      </c>
    </row>
    <row r="2458" spans="2:11" ht="52.5" customHeight="1">
      <c r="B2458" s="109"/>
      <c r="C2458" s="77" t="s">
        <v>37</v>
      </c>
      <c r="D2458" s="78" t="s">
        <v>4886</v>
      </c>
      <c r="E2458" s="79" t="s">
        <v>4887</v>
      </c>
      <c r="F2458" s="80">
        <v>1204.3</v>
      </c>
      <c r="G2458" s="81" t="s">
        <v>52</v>
      </c>
      <c r="H2458" s="82" t="s">
        <v>4888</v>
      </c>
      <c r="I2458" s="83" t="s">
        <v>42</v>
      </c>
      <c r="J2458" s="87" t="s">
        <v>69</v>
      </c>
      <c r="K2458" s="88">
        <v>20</v>
      </c>
    </row>
    <row r="2459" spans="2:11" ht="52.5" customHeight="1">
      <c r="B2459" s="109"/>
      <c r="C2459" s="111" t="s">
        <v>4889</v>
      </c>
      <c r="D2459" s="78" t="s">
        <v>4890</v>
      </c>
      <c r="E2459" s="79" t="s">
        <v>4891</v>
      </c>
      <c r="F2459" s="80">
        <v>5947.5</v>
      </c>
      <c r="G2459" s="81" t="s">
        <v>52</v>
      </c>
      <c r="H2459" s="82" t="s">
        <v>3255</v>
      </c>
      <c r="I2459" s="83" t="s">
        <v>42</v>
      </c>
      <c r="J2459" s="87" t="s">
        <v>69</v>
      </c>
      <c r="K2459" s="88">
        <v>23</v>
      </c>
    </row>
    <row r="2460" spans="2:11" ht="52.5" customHeight="1">
      <c r="B2460" s="109"/>
      <c r="C2460" s="77" t="s">
        <v>37</v>
      </c>
      <c r="D2460" s="78">
        <v>41072</v>
      </c>
      <c r="E2460" s="79" t="s">
        <v>4892</v>
      </c>
      <c r="F2460" s="80">
        <v>99.97</v>
      </c>
      <c r="G2460" s="81" t="s">
        <v>52</v>
      </c>
      <c r="H2460" s="82" t="s">
        <v>4893</v>
      </c>
      <c r="I2460" s="83" t="s">
        <v>42</v>
      </c>
      <c r="J2460" s="84" t="s">
        <v>69</v>
      </c>
      <c r="K2460" s="88">
        <v>26</v>
      </c>
    </row>
    <row r="2461" spans="2:11" ht="52.5" customHeight="1">
      <c r="B2461" s="109"/>
      <c r="C2461" s="77" t="s">
        <v>99</v>
      </c>
      <c r="D2461" s="78">
        <v>41113</v>
      </c>
      <c r="E2461" s="79" t="s">
        <v>4894</v>
      </c>
      <c r="F2461" s="80">
        <v>21711.07</v>
      </c>
      <c r="G2461" s="81" t="s">
        <v>40</v>
      </c>
      <c r="H2461" s="82" t="s">
        <v>196</v>
      </c>
      <c r="I2461" s="83" t="s">
        <v>42</v>
      </c>
      <c r="J2461" s="84" t="s">
        <v>69</v>
      </c>
      <c r="K2461" s="88">
        <v>28</v>
      </c>
    </row>
    <row r="2462" spans="2:11" ht="52.5" customHeight="1">
      <c r="B2462" s="109"/>
      <c r="C2462" s="77" t="s">
        <v>37</v>
      </c>
      <c r="D2462" s="78">
        <v>41208</v>
      </c>
      <c r="E2462" s="79" t="s">
        <v>4895</v>
      </c>
      <c r="F2462" s="80">
        <v>84</v>
      </c>
      <c r="G2462" s="81" t="s">
        <v>52</v>
      </c>
      <c r="H2462" s="82" t="s">
        <v>1213</v>
      </c>
      <c r="I2462" s="83" t="s">
        <v>42</v>
      </c>
      <c r="J2462" s="84" t="s">
        <v>69</v>
      </c>
      <c r="K2462" s="88">
        <v>30</v>
      </c>
    </row>
    <row r="2463" spans="2:11" ht="52.5" customHeight="1">
      <c r="B2463" s="109"/>
      <c r="C2463" s="77" t="s">
        <v>37</v>
      </c>
      <c r="D2463" s="78" t="s">
        <v>4896</v>
      </c>
      <c r="E2463" s="79" t="s">
        <v>4897</v>
      </c>
      <c r="F2463" s="80">
        <v>6016</v>
      </c>
      <c r="G2463" s="81" t="s">
        <v>63</v>
      </c>
      <c r="H2463" s="82" t="s">
        <v>649</v>
      </c>
      <c r="I2463" s="83" t="s">
        <v>42</v>
      </c>
      <c r="J2463" s="84" t="s">
        <v>69</v>
      </c>
      <c r="K2463" s="88">
        <v>32</v>
      </c>
    </row>
    <row r="2464" spans="2:11" ht="52.5" customHeight="1">
      <c r="B2464" s="109"/>
      <c r="C2464" s="77" t="s">
        <v>37</v>
      </c>
      <c r="D2464" s="78" t="s">
        <v>4898</v>
      </c>
      <c r="E2464" s="79" t="s">
        <v>4899</v>
      </c>
      <c r="F2464" s="80">
        <v>381.5</v>
      </c>
      <c r="G2464" s="81" t="s">
        <v>63</v>
      </c>
      <c r="H2464" s="82" t="s">
        <v>649</v>
      </c>
      <c r="I2464" s="83" t="s">
        <v>42</v>
      </c>
      <c r="J2464" s="84" t="s">
        <v>69</v>
      </c>
      <c r="K2464" s="88">
        <v>33</v>
      </c>
    </row>
    <row r="2465" spans="2:11" ht="52.5" customHeight="1">
      <c r="B2465" s="109"/>
      <c r="C2465" s="77" t="s">
        <v>37</v>
      </c>
      <c r="D2465" s="78">
        <v>41435</v>
      </c>
      <c r="E2465" s="79" t="s">
        <v>4900</v>
      </c>
      <c r="F2465" s="80">
        <v>1870</v>
      </c>
      <c r="G2465" s="81" t="s">
        <v>63</v>
      </c>
      <c r="H2465" s="82" t="s">
        <v>196</v>
      </c>
      <c r="I2465" s="83" t="s">
        <v>65</v>
      </c>
      <c r="J2465" s="84" t="s">
        <v>69</v>
      </c>
      <c r="K2465" s="88">
        <v>34</v>
      </c>
    </row>
    <row r="2466" spans="2:11" ht="72.75" customHeight="1">
      <c r="B2466" s="109"/>
      <c r="C2466" s="77" t="s">
        <v>37</v>
      </c>
      <c r="D2466" s="234" t="s">
        <v>4901</v>
      </c>
      <c r="E2466" s="79" t="s">
        <v>4902</v>
      </c>
      <c r="F2466" s="80">
        <v>4790.6000000000004</v>
      </c>
      <c r="G2466" s="81" t="s">
        <v>73</v>
      </c>
      <c r="H2466" s="79" t="s">
        <v>2638</v>
      </c>
      <c r="I2466" s="235" t="s">
        <v>42</v>
      </c>
      <c r="J2466" s="84" t="s">
        <v>42</v>
      </c>
      <c r="K2466" s="88">
        <v>37</v>
      </c>
    </row>
    <row r="2467" spans="2:11" ht="52.5" customHeight="1">
      <c r="B2467" s="109"/>
      <c r="C2467" s="77" t="s">
        <v>99</v>
      </c>
      <c r="D2467" s="78">
        <v>41555</v>
      </c>
      <c r="E2467" s="79" t="s">
        <v>4903</v>
      </c>
      <c r="F2467" s="80">
        <v>8073.83</v>
      </c>
      <c r="G2467" s="81" t="s">
        <v>73</v>
      </c>
      <c r="H2467" s="79" t="s">
        <v>221</v>
      </c>
      <c r="I2467" s="235" t="s">
        <v>65</v>
      </c>
      <c r="J2467" s="84" t="s">
        <v>69</v>
      </c>
      <c r="K2467" s="88">
        <v>41</v>
      </c>
    </row>
    <row r="2468" spans="2:11" ht="52.5" customHeight="1">
      <c r="B2468" s="109"/>
      <c r="C2468" s="77" t="s">
        <v>37</v>
      </c>
      <c r="D2468" s="78" t="s">
        <v>4904</v>
      </c>
      <c r="E2468" s="79" t="s">
        <v>4905</v>
      </c>
      <c r="F2468" s="80">
        <v>128</v>
      </c>
      <c r="G2468" s="81" t="s">
        <v>67</v>
      </c>
      <c r="H2468" s="79" t="s">
        <v>221</v>
      </c>
      <c r="I2468" s="235" t="s">
        <v>65</v>
      </c>
      <c r="J2468" s="84" t="s">
        <v>69</v>
      </c>
      <c r="K2468" s="88">
        <v>42</v>
      </c>
    </row>
    <row r="2469" spans="2:11" ht="52.5" customHeight="1">
      <c r="B2469" s="109"/>
      <c r="C2469" s="77" t="s">
        <v>37</v>
      </c>
      <c r="D2469" s="78">
        <v>41710</v>
      </c>
      <c r="E2469" s="79" t="s">
        <v>4906</v>
      </c>
      <c r="F2469" s="80">
        <v>1121.4000000000001</v>
      </c>
      <c r="G2469" s="81" t="s">
        <v>73</v>
      </c>
      <c r="H2469" s="79" t="s">
        <v>76</v>
      </c>
      <c r="I2469" s="235" t="s">
        <v>65</v>
      </c>
      <c r="J2469" s="84" t="s">
        <v>69</v>
      </c>
      <c r="K2469" s="88">
        <v>46</v>
      </c>
    </row>
    <row r="2470" spans="2:11" ht="52.5" customHeight="1">
      <c r="B2470" s="109"/>
      <c r="C2470" s="77" t="s">
        <v>37</v>
      </c>
      <c r="D2470" s="78" t="s">
        <v>4907</v>
      </c>
      <c r="E2470" s="79" t="s">
        <v>4908</v>
      </c>
      <c r="F2470" s="80">
        <v>203.018</v>
      </c>
      <c r="G2470" s="81" t="s">
        <v>73</v>
      </c>
      <c r="H2470" s="79" t="s">
        <v>4909</v>
      </c>
      <c r="I2470" s="235" t="s">
        <v>65</v>
      </c>
      <c r="J2470" s="84" t="s">
        <v>69</v>
      </c>
      <c r="K2470" s="88">
        <v>47</v>
      </c>
    </row>
    <row r="2471" spans="2:11" ht="52.5" customHeight="1">
      <c r="B2471" s="109"/>
      <c r="C2471" s="77" t="s">
        <v>4910</v>
      </c>
      <c r="D2471" s="78" t="s">
        <v>4911</v>
      </c>
      <c r="E2471" s="79" t="s">
        <v>4912</v>
      </c>
      <c r="F2471" s="80">
        <v>400</v>
      </c>
      <c r="G2471" s="81" t="s">
        <v>97</v>
      </c>
      <c r="H2471" s="79" t="s">
        <v>469</v>
      </c>
      <c r="I2471" s="235" t="s">
        <v>65</v>
      </c>
      <c r="J2471" s="84" t="s">
        <v>69</v>
      </c>
      <c r="K2471" s="88">
        <v>48</v>
      </c>
    </row>
    <row r="2472" spans="2:11" ht="52.5" customHeight="1">
      <c r="B2472" s="109"/>
      <c r="C2472" s="77" t="s">
        <v>1886</v>
      </c>
      <c r="D2472" s="78">
        <v>41743</v>
      </c>
      <c r="E2472" s="79" t="s">
        <v>4913</v>
      </c>
      <c r="F2472" s="80">
        <v>184.1</v>
      </c>
      <c r="G2472" s="81" t="s">
        <v>75</v>
      </c>
      <c r="H2472" s="79" t="s">
        <v>2158</v>
      </c>
      <c r="I2472" s="235" t="s">
        <v>65</v>
      </c>
      <c r="J2472" s="84" t="s">
        <v>69</v>
      </c>
      <c r="K2472" s="88">
        <v>50</v>
      </c>
    </row>
    <row r="2473" spans="2:11" ht="52.5" customHeight="1">
      <c r="B2473" s="109"/>
      <c r="C2473" s="77" t="s">
        <v>37</v>
      </c>
      <c r="D2473" s="78">
        <v>41743</v>
      </c>
      <c r="E2473" s="79" t="s">
        <v>4913</v>
      </c>
      <c r="F2473" s="80">
        <v>93.1</v>
      </c>
      <c r="G2473" s="81" t="s">
        <v>75</v>
      </c>
      <c r="H2473" s="79" t="s">
        <v>4914</v>
      </c>
      <c r="I2473" s="235" t="s">
        <v>65</v>
      </c>
      <c r="J2473" s="84" t="s">
        <v>69</v>
      </c>
      <c r="K2473" s="88">
        <v>51</v>
      </c>
    </row>
    <row r="2474" spans="2:11" ht="52.5" customHeight="1">
      <c r="B2474" s="109"/>
      <c r="C2474" s="77" t="s">
        <v>37</v>
      </c>
      <c r="D2474" s="78">
        <v>41747</v>
      </c>
      <c r="E2474" s="79" t="s">
        <v>4915</v>
      </c>
      <c r="F2474" s="80">
        <v>1002</v>
      </c>
      <c r="G2474" s="81" t="s">
        <v>79</v>
      </c>
      <c r="H2474" s="79" t="s">
        <v>4916</v>
      </c>
      <c r="I2474" s="235" t="s">
        <v>65</v>
      </c>
      <c r="J2474" s="84" t="s">
        <v>69</v>
      </c>
      <c r="K2474" s="88">
        <v>52</v>
      </c>
    </row>
    <row r="2475" spans="2:11" ht="52.5" customHeight="1">
      <c r="B2475" s="109"/>
      <c r="C2475" s="77" t="s">
        <v>37</v>
      </c>
      <c r="D2475" s="78" t="s">
        <v>4917</v>
      </c>
      <c r="E2475" s="79" t="s">
        <v>4918</v>
      </c>
      <c r="F2475" s="80">
        <v>1985.12</v>
      </c>
      <c r="G2475" s="81" t="s">
        <v>79</v>
      </c>
      <c r="H2475" s="79" t="s">
        <v>658</v>
      </c>
      <c r="I2475" s="235" t="s">
        <v>65</v>
      </c>
      <c r="J2475" s="84" t="s">
        <v>69</v>
      </c>
      <c r="K2475" s="88">
        <v>53</v>
      </c>
    </row>
    <row r="2476" spans="2:11" ht="60" customHeight="1">
      <c r="B2476" s="109"/>
      <c r="C2476" s="77" t="s">
        <v>37</v>
      </c>
      <c r="D2476" s="78">
        <v>41780</v>
      </c>
      <c r="E2476" s="79" t="s">
        <v>4919</v>
      </c>
      <c r="F2476" s="80">
        <v>2936.8</v>
      </c>
      <c r="G2476" s="81" t="s">
        <v>79</v>
      </c>
      <c r="H2476" s="79" t="s">
        <v>221</v>
      </c>
      <c r="I2476" s="235" t="s">
        <v>65</v>
      </c>
      <c r="J2476" s="84" t="s">
        <v>69</v>
      </c>
      <c r="K2476" s="88">
        <v>56</v>
      </c>
    </row>
    <row r="2477" spans="2:11" ht="52.5" customHeight="1">
      <c r="B2477" s="109"/>
      <c r="C2477" s="77" t="s">
        <v>37</v>
      </c>
      <c r="D2477" s="78" t="s">
        <v>4920</v>
      </c>
      <c r="E2477" s="79" t="s">
        <v>4921</v>
      </c>
      <c r="F2477" s="80">
        <v>1538.63</v>
      </c>
      <c r="G2477" s="81" t="s">
        <v>79</v>
      </c>
      <c r="H2477" s="79" t="s">
        <v>221</v>
      </c>
      <c r="I2477" s="235" t="s">
        <v>42</v>
      </c>
      <c r="J2477" s="84" t="s">
        <v>69</v>
      </c>
      <c r="K2477" s="88">
        <v>59</v>
      </c>
    </row>
    <row r="2478" spans="2:11" ht="72" customHeight="1">
      <c r="B2478" s="109"/>
      <c r="C2478" s="77" t="s">
        <v>366</v>
      </c>
      <c r="D2478" s="78">
        <v>41880</v>
      </c>
      <c r="E2478" s="79" t="s">
        <v>4922</v>
      </c>
      <c r="F2478" s="80">
        <v>9871.92</v>
      </c>
      <c r="G2478" s="81" t="s">
        <v>79</v>
      </c>
      <c r="H2478" s="79" t="s">
        <v>4923</v>
      </c>
      <c r="I2478" s="235" t="s">
        <v>42</v>
      </c>
      <c r="J2478" s="84" t="s">
        <v>69</v>
      </c>
      <c r="K2478" s="88">
        <v>66</v>
      </c>
    </row>
    <row r="2479" spans="2:11" ht="52.5" customHeight="1">
      <c r="B2479" s="109"/>
      <c r="C2479" s="77" t="s">
        <v>9477</v>
      </c>
      <c r="D2479" s="78" t="s">
        <v>4924</v>
      </c>
      <c r="E2479" s="79" t="s">
        <v>4925</v>
      </c>
      <c r="F2479" s="80">
        <v>200</v>
      </c>
      <c r="G2479" s="81" t="s">
        <v>79</v>
      </c>
      <c r="H2479" s="79" t="s">
        <v>600</v>
      </c>
      <c r="I2479" s="235" t="s">
        <v>42</v>
      </c>
      <c r="J2479" s="84" t="s">
        <v>69</v>
      </c>
      <c r="K2479" s="88">
        <v>68</v>
      </c>
    </row>
    <row r="2480" spans="2:11" ht="52.5" customHeight="1">
      <c r="B2480" s="109"/>
      <c r="C2480" s="77" t="s">
        <v>37</v>
      </c>
      <c r="D2480" s="78" t="s">
        <v>4926</v>
      </c>
      <c r="E2480" s="79" t="s">
        <v>4927</v>
      </c>
      <c r="F2480" s="80">
        <v>417</v>
      </c>
      <c r="G2480" s="81" t="s">
        <v>79</v>
      </c>
      <c r="H2480" s="79" t="s">
        <v>4928</v>
      </c>
      <c r="I2480" s="235" t="s">
        <v>42</v>
      </c>
      <c r="J2480" s="84" t="s">
        <v>69</v>
      </c>
      <c r="K2480" s="88">
        <v>69</v>
      </c>
    </row>
    <row r="2481" spans="2:11" ht="137.5" customHeight="1">
      <c r="B2481" s="109"/>
      <c r="C2481" s="77" t="s">
        <v>37</v>
      </c>
      <c r="D2481" s="81" t="s">
        <v>9363</v>
      </c>
      <c r="E2481" s="236" t="s">
        <v>9362</v>
      </c>
      <c r="F2481" s="237">
        <v>26001.16</v>
      </c>
      <c r="G2481" s="81" t="s">
        <v>193</v>
      </c>
      <c r="H2481" s="79" t="s">
        <v>4929</v>
      </c>
      <c r="I2481" s="235" t="s">
        <v>42</v>
      </c>
      <c r="J2481" s="84" t="s">
        <v>65</v>
      </c>
      <c r="K2481" s="88">
        <v>72</v>
      </c>
    </row>
    <row r="2482" spans="2:11" ht="141" customHeight="1">
      <c r="B2482" s="109"/>
      <c r="C2482" s="77" t="s">
        <v>37</v>
      </c>
      <c r="D2482" s="78" t="s">
        <v>4930</v>
      </c>
      <c r="E2482" s="79" t="s">
        <v>4931</v>
      </c>
      <c r="F2482" s="80">
        <v>36629</v>
      </c>
      <c r="G2482" s="81" t="s">
        <v>193</v>
      </c>
      <c r="H2482" s="79" t="s">
        <v>4932</v>
      </c>
      <c r="I2482" s="235" t="s">
        <v>42</v>
      </c>
      <c r="J2482" s="84" t="s">
        <v>69</v>
      </c>
      <c r="K2482" s="88">
        <v>79</v>
      </c>
    </row>
    <row r="2483" spans="2:11" ht="52.5" customHeight="1">
      <c r="B2483" s="109"/>
      <c r="C2483" s="77" t="s">
        <v>366</v>
      </c>
      <c r="D2483" s="78">
        <v>42111</v>
      </c>
      <c r="E2483" s="79" t="s">
        <v>4933</v>
      </c>
      <c r="F2483" s="80">
        <v>1226</v>
      </c>
      <c r="G2483" s="81" t="s">
        <v>193</v>
      </c>
      <c r="H2483" s="79" t="s">
        <v>1203</v>
      </c>
      <c r="I2483" s="83" t="s">
        <v>65</v>
      </c>
      <c r="J2483" s="84" t="s">
        <v>69</v>
      </c>
      <c r="K2483" s="88">
        <v>80</v>
      </c>
    </row>
    <row r="2484" spans="2:11" ht="52.5" customHeight="1">
      <c r="B2484" s="109"/>
      <c r="C2484" s="77" t="s">
        <v>37</v>
      </c>
      <c r="D2484" s="78" t="s">
        <v>4934</v>
      </c>
      <c r="E2484" s="79" t="s">
        <v>4935</v>
      </c>
      <c r="F2484" s="80">
        <v>355.57</v>
      </c>
      <c r="G2484" s="81" t="s">
        <v>193</v>
      </c>
      <c r="H2484" s="79" t="s">
        <v>196</v>
      </c>
      <c r="I2484" s="235" t="s">
        <v>42</v>
      </c>
      <c r="J2484" s="84" t="s">
        <v>69</v>
      </c>
      <c r="K2484" s="88">
        <v>81</v>
      </c>
    </row>
    <row r="2485" spans="2:11" ht="52.5" customHeight="1">
      <c r="B2485" s="109"/>
      <c r="C2485" s="77" t="s">
        <v>366</v>
      </c>
      <c r="D2485" s="78" t="s">
        <v>4936</v>
      </c>
      <c r="E2485" s="79" t="s">
        <v>4937</v>
      </c>
      <c r="F2485" s="80">
        <v>30448.87</v>
      </c>
      <c r="G2485" s="81" t="s">
        <v>193</v>
      </c>
      <c r="H2485" s="79" t="s">
        <v>2020</v>
      </c>
      <c r="I2485" s="235" t="s">
        <v>42</v>
      </c>
      <c r="J2485" s="84" t="s">
        <v>69</v>
      </c>
      <c r="K2485" s="88">
        <v>82</v>
      </c>
    </row>
    <row r="2486" spans="2:11" ht="52.5" customHeight="1">
      <c r="B2486" s="109"/>
      <c r="C2486" s="77" t="s">
        <v>37</v>
      </c>
      <c r="D2486" s="78">
        <v>42226</v>
      </c>
      <c r="E2486" s="79" t="s">
        <v>4938</v>
      </c>
      <c r="F2486" s="80">
        <v>77.599999999999994</v>
      </c>
      <c r="G2486" s="81" t="s">
        <v>97</v>
      </c>
      <c r="H2486" s="79" t="s">
        <v>101</v>
      </c>
      <c r="I2486" s="235" t="s">
        <v>42</v>
      </c>
      <c r="J2486" s="84" t="s">
        <v>69</v>
      </c>
      <c r="K2486" s="88">
        <v>83</v>
      </c>
    </row>
    <row r="2487" spans="2:11" ht="52.5" customHeight="1">
      <c r="B2487" s="109"/>
      <c r="C2487" s="77" t="s">
        <v>37</v>
      </c>
      <c r="D2487" s="78" t="s">
        <v>4939</v>
      </c>
      <c r="E2487" s="79" t="s">
        <v>4940</v>
      </c>
      <c r="F2487" s="80">
        <v>190</v>
      </c>
      <c r="G2487" s="81" t="s">
        <v>97</v>
      </c>
      <c r="H2487" s="79" t="s">
        <v>247</v>
      </c>
      <c r="I2487" s="235" t="s">
        <v>42</v>
      </c>
      <c r="J2487" s="84" t="s">
        <v>69</v>
      </c>
      <c r="K2487" s="88">
        <v>84</v>
      </c>
    </row>
    <row r="2488" spans="2:11" ht="52.5" customHeight="1">
      <c r="B2488" s="109"/>
      <c r="C2488" s="77" t="s">
        <v>37</v>
      </c>
      <c r="D2488" s="78">
        <v>42244</v>
      </c>
      <c r="E2488" s="79" t="s">
        <v>4941</v>
      </c>
      <c r="F2488" s="80">
        <v>600</v>
      </c>
      <c r="G2488" s="81" t="s">
        <v>97</v>
      </c>
      <c r="H2488" s="79" t="s">
        <v>104</v>
      </c>
      <c r="I2488" s="235" t="s">
        <v>42</v>
      </c>
      <c r="J2488" s="84" t="s">
        <v>69</v>
      </c>
      <c r="K2488" s="88">
        <v>85</v>
      </c>
    </row>
    <row r="2489" spans="2:11" ht="52.5" customHeight="1">
      <c r="B2489" s="109"/>
      <c r="C2489" s="77" t="s">
        <v>37</v>
      </c>
      <c r="D2489" s="78">
        <v>42305</v>
      </c>
      <c r="E2489" s="79" t="s">
        <v>4942</v>
      </c>
      <c r="F2489" s="80">
        <v>978.67</v>
      </c>
      <c r="G2489" s="81" t="s">
        <v>97</v>
      </c>
      <c r="H2489" s="79" t="s">
        <v>98</v>
      </c>
      <c r="I2489" s="83" t="s">
        <v>65</v>
      </c>
      <c r="J2489" s="84" t="s">
        <v>69</v>
      </c>
      <c r="K2489" s="88">
        <v>87</v>
      </c>
    </row>
    <row r="2490" spans="2:11" ht="52.5" customHeight="1">
      <c r="B2490" s="109"/>
      <c r="C2490" s="77" t="s">
        <v>37</v>
      </c>
      <c r="D2490" s="78" t="s">
        <v>4943</v>
      </c>
      <c r="E2490" s="79" t="s">
        <v>4944</v>
      </c>
      <c r="F2490" s="80">
        <v>1879</v>
      </c>
      <c r="G2490" s="81" t="s">
        <v>97</v>
      </c>
      <c r="H2490" s="79" t="s">
        <v>98</v>
      </c>
      <c r="I2490" s="83" t="s">
        <v>65</v>
      </c>
      <c r="J2490" s="84" t="s">
        <v>69</v>
      </c>
      <c r="K2490" s="88">
        <v>89</v>
      </c>
    </row>
    <row r="2491" spans="2:11" ht="60" customHeight="1">
      <c r="B2491" s="109"/>
      <c r="C2491" s="77" t="s">
        <v>37</v>
      </c>
      <c r="D2491" s="78" t="s">
        <v>4945</v>
      </c>
      <c r="E2491" s="79" t="s">
        <v>4946</v>
      </c>
      <c r="F2491" s="80">
        <v>12793</v>
      </c>
      <c r="G2491" s="81" t="s">
        <v>97</v>
      </c>
      <c r="H2491" s="79" t="s">
        <v>4947</v>
      </c>
      <c r="I2491" s="83" t="s">
        <v>65</v>
      </c>
      <c r="J2491" s="84" t="s">
        <v>69</v>
      </c>
      <c r="K2491" s="88">
        <v>92</v>
      </c>
    </row>
    <row r="2492" spans="2:11" ht="95.25" customHeight="1">
      <c r="B2492" s="109"/>
      <c r="C2492" s="77" t="s">
        <v>37</v>
      </c>
      <c r="D2492" s="78" t="s">
        <v>4948</v>
      </c>
      <c r="E2492" s="79" t="s">
        <v>4949</v>
      </c>
      <c r="F2492" s="80">
        <v>7738.6</v>
      </c>
      <c r="G2492" s="81" t="s">
        <v>4950</v>
      </c>
      <c r="H2492" s="79" t="s">
        <v>4951</v>
      </c>
      <c r="I2492" s="235" t="s">
        <v>42</v>
      </c>
      <c r="J2492" s="84" t="s">
        <v>69</v>
      </c>
      <c r="K2492" s="88">
        <v>93</v>
      </c>
    </row>
    <row r="2493" spans="2:11" ht="52.5" customHeight="1">
      <c r="B2493" s="109"/>
      <c r="C2493" s="77" t="s">
        <v>4952</v>
      </c>
      <c r="D2493" s="78" t="s">
        <v>4953</v>
      </c>
      <c r="E2493" s="79" t="s">
        <v>4954</v>
      </c>
      <c r="F2493" s="80">
        <v>2346.56</v>
      </c>
      <c r="G2493" s="81" t="s">
        <v>109</v>
      </c>
      <c r="H2493" s="79" t="s">
        <v>9478</v>
      </c>
      <c r="I2493" s="235" t="s">
        <v>65</v>
      </c>
      <c r="J2493" s="84" t="s">
        <v>69</v>
      </c>
      <c r="K2493" s="88">
        <v>96</v>
      </c>
    </row>
    <row r="2494" spans="2:11" ht="125.5" customHeight="1">
      <c r="B2494" s="109"/>
      <c r="C2494" s="77" t="s">
        <v>3693</v>
      </c>
      <c r="D2494" s="124" t="s">
        <v>4955</v>
      </c>
      <c r="E2494" s="79" t="s">
        <v>4956</v>
      </c>
      <c r="F2494" s="238">
        <v>3334.18</v>
      </c>
      <c r="G2494" s="81" t="s">
        <v>4950</v>
      </c>
      <c r="H2494" s="79" t="s">
        <v>4957</v>
      </c>
      <c r="I2494" s="235" t="s">
        <v>65</v>
      </c>
      <c r="J2494" s="84" t="s">
        <v>65</v>
      </c>
      <c r="K2494" s="88">
        <v>98</v>
      </c>
    </row>
    <row r="2495" spans="2:11" ht="52.5" customHeight="1">
      <c r="B2495" s="109"/>
      <c r="C2495" s="77" t="s">
        <v>4958</v>
      </c>
      <c r="D2495" s="78">
        <v>42612</v>
      </c>
      <c r="E2495" s="79" t="s">
        <v>4959</v>
      </c>
      <c r="F2495" s="80">
        <v>600</v>
      </c>
      <c r="G2495" s="81" t="s">
        <v>109</v>
      </c>
      <c r="H2495" s="79" t="s">
        <v>4960</v>
      </c>
      <c r="I2495" s="235" t="s">
        <v>65</v>
      </c>
      <c r="J2495" s="84" t="s">
        <v>69</v>
      </c>
      <c r="K2495" s="88">
        <v>99</v>
      </c>
    </row>
    <row r="2496" spans="2:11" ht="52.5" customHeight="1">
      <c r="B2496" s="109"/>
      <c r="C2496" s="77" t="s">
        <v>4961</v>
      </c>
      <c r="D2496" s="78" t="s">
        <v>4962</v>
      </c>
      <c r="E2496" s="79" t="s">
        <v>4963</v>
      </c>
      <c r="F2496" s="80">
        <v>1310.2</v>
      </c>
      <c r="G2496" s="81" t="s">
        <v>109</v>
      </c>
      <c r="H2496" s="79" t="s">
        <v>4964</v>
      </c>
      <c r="I2496" s="235" t="s">
        <v>65</v>
      </c>
      <c r="J2496" s="84" t="s">
        <v>69</v>
      </c>
      <c r="K2496" s="88">
        <v>100</v>
      </c>
    </row>
    <row r="2497" spans="2:11" ht="52.5" customHeight="1">
      <c r="B2497" s="109"/>
      <c r="C2497" s="77" t="s">
        <v>4958</v>
      </c>
      <c r="D2497" s="78">
        <v>42710</v>
      </c>
      <c r="E2497" s="79" t="s">
        <v>4965</v>
      </c>
      <c r="F2497" s="80">
        <v>157</v>
      </c>
      <c r="G2497" s="81" t="s">
        <v>114</v>
      </c>
      <c r="H2497" s="79" t="s">
        <v>4964</v>
      </c>
      <c r="I2497" s="235" t="s">
        <v>69</v>
      </c>
      <c r="J2497" s="84" t="s">
        <v>65</v>
      </c>
      <c r="K2497" s="88">
        <v>101</v>
      </c>
    </row>
    <row r="2498" spans="2:11" ht="52.5" customHeight="1">
      <c r="B2498" s="109"/>
      <c r="C2498" s="77" t="s">
        <v>4958</v>
      </c>
      <c r="D2498" s="78">
        <v>42747</v>
      </c>
      <c r="E2498" s="79" t="s">
        <v>4966</v>
      </c>
      <c r="F2498" s="80">
        <v>107.7</v>
      </c>
      <c r="G2498" s="81" t="s">
        <v>109</v>
      </c>
      <c r="H2498" s="79" t="s">
        <v>1181</v>
      </c>
      <c r="I2498" s="235" t="s">
        <v>65</v>
      </c>
      <c r="J2498" s="84" t="s">
        <v>69</v>
      </c>
      <c r="K2498" s="88">
        <v>102</v>
      </c>
    </row>
    <row r="2499" spans="2:11" ht="52.5" customHeight="1">
      <c r="B2499" s="109"/>
      <c r="C2499" s="77" t="s">
        <v>779</v>
      </c>
      <c r="D2499" s="78" t="s">
        <v>4967</v>
      </c>
      <c r="E2499" s="79" t="s">
        <v>4968</v>
      </c>
      <c r="F2499" s="80">
        <v>2200</v>
      </c>
      <c r="G2499" s="81" t="s">
        <v>109</v>
      </c>
      <c r="H2499" s="79" t="s">
        <v>139</v>
      </c>
      <c r="I2499" s="235" t="s">
        <v>65</v>
      </c>
      <c r="J2499" s="84" t="s">
        <v>65</v>
      </c>
      <c r="K2499" s="88">
        <v>104</v>
      </c>
    </row>
    <row r="2500" spans="2:11" ht="52.5" customHeight="1">
      <c r="B2500" s="109"/>
      <c r="C2500" s="77" t="s">
        <v>1402</v>
      </c>
      <c r="D2500" s="78">
        <v>42818</v>
      </c>
      <c r="E2500" s="79" t="s">
        <v>4969</v>
      </c>
      <c r="F2500" s="80">
        <v>247.5</v>
      </c>
      <c r="G2500" s="81" t="s">
        <v>88</v>
      </c>
      <c r="H2500" s="79" t="s">
        <v>89</v>
      </c>
      <c r="I2500" s="235" t="s">
        <v>65</v>
      </c>
      <c r="J2500" s="84" t="s">
        <v>69</v>
      </c>
      <c r="K2500" s="88">
        <v>108</v>
      </c>
    </row>
    <row r="2501" spans="2:11" ht="52.5" customHeight="1">
      <c r="B2501" s="109"/>
      <c r="C2501" s="77" t="s">
        <v>779</v>
      </c>
      <c r="D2501" s="78" t="s">
        <v>4970</v>
      </c>
      <c r="E2501" s="79" t="s">
        <v>4971</v>
      </c>
      <c r="F2501" s="80">
        <v>82.88</v>
      </c>
      <c r="G2501" s="81" t="s">
        <v>109</v>
      </c>
      <c r="H2501" s="79" t="s">
        <v>139</v>
      </c>
      <c r="I2501" s="235" t="s">
        <v>65</v>
      </c>
      <c r="J2501" s="84" t="s">
        <v>65</v>
      </c>
      <c r="K2501" s="88">
        <v>113</v>
      </c>
    </row>
    <row r="2502" spans="2:11" ht="52.5" customHeight="1">
      <c r="B2502" s="109"/>
      <c r="C2502" s="77" t="s">
        <v>779</v>
      </c>
      <c r="D2502" s="78">
        <v>42915</v>
      </c>
      <c r="E2502" s="79" t="s">
        <v>4972</v>
      </c>
      <c r="F2502" s="80">
        <v>6967</v>
      </c>
      <c r="G2502" s="81" t="s">
        <v>193</v>
      </c>
      <c r="H2502" s="79" t="s">
        <v>142</v>
      </c>
      <c r="I2502" s="235" t="s">
        <v>65</v>
      </c>
      <c r="J2502" s="84" t="s">
        <v>65</v>
      </c>
      <c r="K2502" s="88">
        <v>114</v>
      </c>
    </row>
    <row r="2503" spans="2:11" ht="52.5" customHeight="1">
      <c r="B2503" s="109"/>
      <c r="C2503" s="77" t="s">
        <v>37</v>
      </c>
      <c r="D2503" s="78" t="s">
        <v>4973</v>
      </c>
      <c r="E2503" s="79" t="s">
        <v>4974</v>
      </c>
      <c r="F2503" s="80">
        <v>831.1</v>
      </c>
      <c r="G2503" s="81" t="s">
        <v>109</v>
      </c>
      <c r="H2503" s="79" t="s">
        <v>142</v>
      </c>
      <c r="I2503" s="235" t="s">
        <v>65</v>
      </c>
      <c r="J2503" s="84" t="s">
        <v>65</v>
      </c>
      <c r="K2503" s="88">
        <v>117</v>
      </c>
    </row>
    <row r="2504" spans="2:11" ht="60" customHeight="1">
      <c r="B2504" s="109"/>
      <c r="C2504" s="77" t="s">
        <v>37</v>
      </c>
      <c r="D2504" s="78">
        <v>43076</v>
      </c>
      <c r="E2504" s="79" t="s">
        <v>4975</v>
      </c>
      <c r="F2504" s="80">
        <v>725</v>
      </c>
      <c r="G2504" s="81" t="s">
        <v>63</v>
      </c>
      <c r="H2504" s="79" t="s">
        <v>1488</v>
      </c>
      <c r="I2504" s="235" t="s">
        <v>65</v>
      </c>
      <c r="J2504" s="84" t="s">
        <v>69</v>
      </c>
      <c r="K2504" s="88">
        <v>119</v>
      </c>
    </row>
    <row r="2505" spans="2:11" ht="52.5" customHeight="1">
      <c r="B2505" s="109"/>
      <c r="C2505" s="77" t="s">
        <v>140</v>
      </c>
      <c r="D2505" s="78" t="s">
        <v>4976</v>
      </c>
      <c r="E2505" s="79" t="s">
        <v>4977</v>
      </c>
      <c r="F2505" s="80">
        <v>339</v>
      </c>
      <c r="G2505" s="81" t="s">
        <v>63</v>
      </c>
      <c r="H2505" s="79" t="s">
        <v>162</v>
      </c>
      <c r="I2505" s="235" t="s">
        <v>65</v>
      </c>
      <c r="J2505" s="84" t="s">
        <v>69</v>
      </c>
      <c r="K2505" s="88">
        <v>120</v>
      </c>
    </row>
    <row r="2506" spans="2:11" ht="112.5" customHeight="1">
      <c r="B2506" s="109"/>
      <c r="C2506" s="77" t="s">
        <v>4978</v>
      </c>
      <c r="D2506" s="78" t="s">
        <v>4979</v>
      </c>
      <c r="E2506" s="79" t="s">
        <v>4980</v>
      </c>
      <c r="F2506" s="239">
        <v>2948.5</v>
      </c>
      <c r="G2506" s="81" t="s">
        <v>109</v>
      </c>
      <c r="H2506" s="79" t="s">
        <v>4981</v>
      </c>
      <c r="I2506" s="235" t="s">
        <v>65</v>
      </c>
      <c r="J2506" s="84" t="s">
        <v>65</v>
      </c>
      <c r="K2506" s="88">
        <v>122</v>
      </c>
    </row>
    <row r="2507" spans="2:11" ht="52.5" customHeight="1">
      <c r="B2507" s="109"/>
      <c r="C2507" s="77" t="s">
        <v>37</v>
      </c>
      <c r="D2507" s="78" t="s">
        <v>4982</v>
      </c>
      <c r="E2507" s="79" t="s">
        <v>4983</v>
      </c>
      <c r="F2507" s="80">
        <v>366.3</v>
      </c>
      <c r="G2507" s="81" t="s">
        <v>165</v>
      </c>
      <c r="H2507" s="79" t="s">
        <v>247</v>
      </c>
      <c r="I2507" s="235" t="s">
        <v>65</v>
      </c>
      <c r="J2507" s="84" t="s">
        <v>69</v>
      </c>
      <c r="K2507" s="88">
        <v>124</v>
      </c>
    </row>
    <row r="2508" spans="2:11" ht="52.5" customHeight="1">
      <c r="B2508" s="109"/>
      <c r="C2508" s="77" t="s">
        <v>779</v>
      </c>
      <c r="D2508" s="78">
        <v>43214</v>
      </c>
      <c r="E2508" s="79" t="s">
        <v>4984</v>
      </c>
      <c r="F2508" s="80">
        <v>4335</v>
      </c>
      <c r="G2508" s="81" t="s">
        <v>109</v>
      </c>
      <c r="H2508" s="79" t="s">
        <v>619</v>
      </c>
      <c r="I2508" s="235" t="s">
        <v>65</v>
      </c>
      <c r="J2508" s="84" t="s">
        <v>69</v>
      </c>
      <c r="K2508" s="88">
        <v>125</v>
      </c>
    </row>
    <row r="2509" spans="2:11" ht="52.5" customHeight="1">
      <c r="B2509" s="109"/>
      <c r="C2509" s="77" t="s">
        <v>37</v>
      </c>
      <c r="D2509" s="78">
        <v>43214</v>
      </c>
      <c r="E2509" s="79" t="s">
        <v>4985</v>
      </c>
      <c r="F2509" s="80">
        <v>22845.84</v>
      </c>
      <c r="G2509" s="81" t="s">
        <v>109</v>
      </c>
      <c r="H2509" s="79" t="s">
        <v>619</v>
      </c>
      <c r="I2509" s="235" t="s">
        <v>65</v>
      </c>
      <c r="J2509" s="84" t="s">
        <v>69</v>
      </c>
      <c r="K2509" s="88">
        <v>126</v>
      </c>
    </row>
    <row r="2510" spans="2:11" ht="52.5" customHeight="1">
      <c r="B2510" s="109"/>
      <c r="C2510" s="77" t="s">
        <v>4978</v>
      </c>
      <c r="D2510" s="78">
        <v>43335</v>
      </c>
      <c r="E2510" s="79" t="s">
        <v>4986</v>
      </c>
      <c r="F2510" s="80">
        <v>127</v>
      </c>
      <c r="G2510" s="81" t="s">
        <v>225</v>
      </c>
      <c r="H2510" s="79" t="s">
        <v>4987</v>
      </c>
      <c r="I2510" s="235" t="s">
        <v>65</v>
      </c>
      <c r="J2510" s="84" t="s">
        <v>69</v>
      </c>
      <c r="K2510" s="88">
        <v>128</v>
      </c>
    </row>
    <row r="2511" spans="2:11" ht="52.5" customHeight="1">
      <c r="B2511" s="109"/>
      <c r="C2511" s="77" t="s">
        <v>37</v>
      </c>
      <c r="D2511" s="78">
        <v>43368</v>
      </c>
      <c r="E2511" s="79" t="s">
        <v>4988</v>
      </c>
      <c r="F2511" s="80">
        <v>438.57</v>
      </c>
      <c r="G2511" s="81" t="s">
        <v>109</v>
      </c>
      <c r="H2511" s="79" t="s">
        <v>673</v>
      </c>
      <c r="I2511" s="235" t="s">
        <v>65</v>
      </c>
      <c r="J2511" s="84" t="s">
        <v>69</v>
      </c>
      <c r="K2511" s="88">
        <v>129</v>
      </c>
    </row>
    <row r="2512" spans="2:11" ht="60" customHeight="1">
      <c r="B2512" s="109"/>
      <c r="C2512" s="77" t="s">
        <v>37</v>
      </c>
      <c r="D2512" s="78" t="s">
        <v>4989</v>
      </c>
      <c r="E2512" s="79" t="s">
        <v>4990</v>
      </c>
      <c r="F2512" s="80">
        <v>2826.08</v>
      </c>
      <c r="G2512" s="81" t="s">
        <v>63</v>
      </c>
      <c r="H2512" s="79" t="s">
        <v>2306</v>
      </c>
      <c r="I2512" s="235" t="s">
        <v>65</v>
      </c>
      <c r="J2512" s="84" t="s">
        <v>65</v>
      </c>
      <c r="K2512" s="88">
        <v>130</v>
      </c>
    </row>
    <row r="2513" spans="2:11" ht="52.5" customHeight="1">
      <c r="B2513" s="109"/>
      <c r="C2513" s="77" t="s">
        <v>37</v>
      </c>
      <c r="D2513" s="78">
        <v>43460</v>
      </c>
      <c r="E2513" s="79" t="s">
        <v>4991</v>
      </c>
      <c r="F2513" s="80">
        <v>145</v>
      </c>
      <c r="G2513" s="81" t="s">
        <v>243</v>
      </c>
      <c r="H2513" s="79" t="s">
        <v>162</v>
      </c>
      <c r="I2513" s="235" t="s">
        <v>65</v>
      </c>
      <c r="J2513" s="84" t="s">
        <v>69</v>
      </c>
      <c r="K2513" s="88">
        <v>132</v>
      </c>
    </row>
    <row r="2514" spans="2:11" ht="52.5" customHeight="1">
      <c r="B2514" s="109"/>
      <c r="C2514" s="77" t="s">
        <v>37</v>
      </c>
      <c r="D2514" s="78" t="s">
        <v>4992</v>
      </c>
      <c r="E2514" s="79" t="s">
        <v>4993</v>
      </c>
      <c r="F2514" s="80">
        <v>100</v>
      </c>
      <c r="G2514" s="81" t="s">
        <v>4994</v>
      </c>
      <c r="H2514" s="79" t="s">
        <v>4995</v>
      </c>
      <c r="I2514" s="235" t="s">
        <v>65</v>
      </c>
      <c r="J2514" s="84" t="s">
        <v>65</v>
      </c>
      <c r="K2514" s="88">
        <v>133</v>
      </c>
    </row>
    <row r="2515" spans="2:11" ht="52.5" customHeight="1">
      <c r="B2515" s="109"/>
      <c r="C2515" s="77" t="s">
        <v>37</v>
      </c>
      <c r="D2515" s="78" t="s">
        <v>4996</v>
      </c>
      <c r="E2515" s="79" t="s">
        <v>4997</v>
      </c>
      <c r="F2515" s="80">
        <v>400</v>
      </c>
      <c r="G2515" s="81" t="s">
        <v>63</v>
      </c>
      <c r="H2515" s="79" t="s">
        <v>162</v>
      </c>
      <c r="I2515" s="235" t="s">
        <v>65</v>
      </c>
      <c r="J2515" s="84" t="s">
        <v>69</v>
      </c>
      <c r="K2515" s="88">
        <v>134</v>
      </c>
    </row>
    <row r="2516" spans="2:11" ht="52.5" customHeight="1">
      <c r="B2516" s="109"/>
      <c r="C2516" s="77" t="s">
        <v>37</v>
      </c>
      <c r="D2516" s="78">
        <v>43514</v>
      </c>
      <c r="E2516" s="79" t="s">
        <v>4998</v>
      </c>
      <c r="F2516" s="80">
        <v>476.64</v>
      </c>
      <c r="G2516" s="81" t="s">
        <v>243</v>
      </c>
      <c r="H2516" s="79" t="s">
        <v>619</v>
      </c>
      <c r="I2516" s="235" t="s">
        <v>65</v>
      </c>
      <c r="J2516" s="84" t="s">
        <v>69</v>
      </c>
      <c r="K2516" s="88">
        <v>135</v>
      </c>
    </row>
    <row r="2517" spans="2:11" ht="52.5" customHeight="1">
      <c r="B2517" s="109"/>
      <c r="C2517" s="77" t="s">
        <v>127</v>
      </c>
      <c r="D2517" s="78" t="s">
        <v>4999</v>
      </c>
      <c r="E2517" s="79" t="s">
        <v>5000</v>
      </c>
      <c r="F2517" s="80">
        <v>200</v>
      </c>
      <c r="G2517" s="81" t="s">
        <v>63</v>
      </c>
      <c r="H2517" s="79" t="s">
        <v>112</v>
      </c>
      <c r="I2517" s="235" t="s">
        <v>65</v>
      </c>
      <c r="J2517" s="84" t="s">
        <v>69</v>
      </c>
      <c r="K2517" s="88">
        <v>136</v>
      </c>
    </row>
    <row r="2518" spans="2:11" ht="52.5" customHeight="1">
      <c r="B2518" s="109"/>
      <c r="C2518" s="77" t="s">
        <v>37</v>
      </c>
      <c r="D2518" s="78">
        <v>43536</v>
      </c>
      <c r="E2518" s="79" t="s">
        <v>5001</v>
      </c>
      <c r="F2518" s="80" ph="1">
        <v>100</v>
      </c>
      <c r="G2518" s="81" t="s">
        <v>63</v>
      </c>
      <c r="H2518" s="79" t="s">
        <v>162</v>
      </c>
      <c r="I2518" s="235" t="s">
        <v>65</v>
      </c>
      <c r="J2518" s="84" t="s">
        <v>69</v>
      </c>
      <c r="K2518" s="88">
        <v>137</v>
      </c>
    </row>
    <row r="2519" spans="2:11" ht="181.5" customHeight="1">
      <c r="B2519" s="109"/>
      <c r="C2519" s="77" t="s">
        <v>5002</v>
      </c>
      <c r="D2519" s="78" t="s">
        <v>5003</v>
      </c>
      <c r="E2519" s="79" t="s">
        <v>5004</v>
      </c>
      <c r="F2519" s="80" ph="1">
        <v>23499.35</v>
      </c>
      <c r="G2519" s="81" t="s">
        <v>5005</v>
      </c>
      <c r="H2519" s="79" t="s">
        <v>5006</v>
      </c>
      <c r="I2519" s="235" t="s">
        <v>65</v>
      </c>
      <c r="J2519" s="84" t="s">
        <v>42</v>
      </c>
      <c r="K2519" s="88">
        <v>141</v>
      </c>
    </row>
    <row r="2520" spans="2:11" ht="52.5" customHeight="1">
      <c r="B2520" s="109"/>
      <c r="C2520" s="77" t="s">
        <v>37</v>
      </c>
      <c r="D2520" s="78">
        <v>43703</v>
      </c>
      <c r="E2520" s="79" t="s">
        <v>5007</v>
      </c>
      <c r="F2520" s="80" ph="1">
        <v>760.95</v>
      </c>
      <c r="G2520" s="81" t="s">
        <v>4994</v>
      </c>
      <c r="H2520" s="79" t="s">
        <v>5008</v>
      </c>
      <c r="I2520" s="235" t="s">
        <v>65</v>
      </c>
      <c r="J2520" s="84" t="s">
        <v>69</v>
      </c>
      <c r="K2520" s="88">
        <v>144</v>
      </c>
    </row>
    <row r="2521" spans="2:11" ht="52.5" customHeight="1">
      <c r="B2521" s="109"/>
      <c r="C2521" s="77" t="s">
        <v>37</v>
      </c>
      <c r="D2521" s="93" t="s">
        <v>5009</v>
      </c>
      <c r="E2521" s="79" t="s">
        <v>5010</v>
      </c>
      <c r="F2521" s="80" ph="1">
        <v>121.863</v>
      </c>
      <c r="G2521" s="81" t="s">
        <v>4994</v>
      </c>
      <c r="H2521" s="79" t="s">
        <v>5008</v>
      </c>
      <c r="I2521" s="235" t="s">
        <v>65</v>
      </c>
      <c r="J2521" s="84" t="s">
        <v>69</v>
      </c>
      <c r="K2521" s="88">
        <v>145</v>
      </c>
    </row>
    <row r="2522" spans="2:11" ht="106.5" customHeight="1">
      <c r="B2522" s="109"/>
      <c r="C2522" s="77" t="s">
        <v>5002</v>
      </c>
      <c r="D2522" s="78" t="s">
        <v>5011</v>
      </c>
      <c r="E2522" s="79" t="s">
        <v>5012</v>
      </c>
      <c r="F2522" s="80" ph="1">
        <v>31400</v>
      </c>
      <c r="G2522" s="81" t="s">
        <v>4994</v>
      </c>
      <c r="H2522" s="79" t="s">
        <v>5013</v>
      </c>
      <c r="I2522" s="235" t="s">
        <v>65</v>
      </c>
      <c r="J2522" s="84" t="s">
        <v>42</v>
      </c>
      <c r="K2522" s="88">
        <v>147</v>
      </c>
    </row>
    <row r="2523" spans="2:11" ht="145" customHeight="1">
      <c r="B2523" s="109"/>
      <c r="C2523" s="77" t="s">
        <v>37</v>
      </c>
      <c r="D2523" s="78" t="s">
        <v>5014</v>
      </c>
      <c r="E2523" s="79" t="s">
        <v>5015</v>
      </c>
      <c r="F2523" s="80" ph="1">
        <v>1061.9000000000001</v>
      </c>
      <c r="G2523" s="81" t="s">
        <v>4994</v>
      </c>
      <c r="H2523" s="79" t="s">
        <v>5016</v>
      </c>
      <c r="I2523" s="235" t="s">
        <v>65</v>
      </c>
      <c r="J2523" s="84" t="s">
        <v>42</v>
      </c>
      <c r="K2523" s="88">
        <v>149</v>
      </c>
    </row>
    <row r="2524" spans="2:11" ht="52.5" customHeight="1">
      <c r="B2524" s="109"/>
      <c r="C2524" s="77" t="s">
        <v>37</v>
      </c>
      <c r="D2524" s="240" t="s">
        <v>5017</v>
      </c>
      <c r="E2524" s="79" t="s">
        <v>5018</v>
      </c>
      <c r="F2524" s="80" ph="1">
        <v>3724.63</v>
      </c>
      <c r="G2524" s="81" t="s">
        <v>4994</v>
      </c>
      <c r="H2524" s="79" t="s">
        <v>5008</v>
      </c>
      <c r="I2524" s="235" t="s">
        <v>65</v>
      </c>
      <c r="J2524" s="84" t="s">
        <v>69</v>
      </c>
      <c r="K2524" s="88">
        <v>151</v>
      </c>
    </row>
    <row r="2525" spans="2:11" ht="153.75" customHeight="1">
      <c r="B2525" s="109"/>
      <c r="C2525" s="77" t="s">
        <v>37</v>
      </c>
      <c r="D2525" s="78" t="s">
        <v>5019</v>
      </c>
      <c r="E2525" s="79" t="s">
        <v>5020</v>
      </c>
      <c r="F2525" s="80" ph="1">
        <v>3479.3</v>
      </c>
      <c r="G2525" s="81" t="s">
        <v>4994</v>
      </c>
      <c r="H2525" s="79" t="s">
        <v>5021</v>
      </c>
      <c r="I2525" s="235" t="s">
        <v>65</v>
      </c>
      <c r="J2525" s="84" t="s">
        <v>69</v>
      </c>
      <c r="K2525" s="88">
        <v>152</v>
      </c>
    </row>
    <row r="2526" spans="2:11" ht="59.25" customHeight="1">
      <c r="B2526" s="109"/>
      <c r="C2526" s="77" t="s">
        <v>37</v>
      </c>
      <c r="D2526" s="78" t="s">
        <v>5022</v>
      </c>
      <c r="E2526" s="79" t="s">
        <v>5023</v>
      </c>
      <c r="F2526" s="80" ph="1">
        <v>1943.5</v>
      </c>
      <c r="G2526" s="81" t="s">
        <v>5024</v>
      </c>
      <c r="H2526" s="79" t="s">
        <v>122</v>
      </c>
      <c r="I2526" s="235" t="s">
        <v>65</v>
      </c>
      <c r="J2526" s="84" t="s">
        <v>69</v>
      </c>
      <c r="K2526" s="88">
        <v>153</v>
      </c>
    </row>
    <row r="2527" spans="2:11" ht="52.5" customHeight="1">
      <c r="B2527" s="109"/>
      <c r="C2527" s="77" t="s">
        <v>37</v>
      </c>
      <c r="D2527" s="78" t="s">
        <v>5025</v>
      </c>
      <c r="E2527" s="79" t="s">
        <v>5026</v>
      </c>
      <c r="F2527" s="80" ph="1">
        <v>40987.550000000003</v>
      </c>
      <c r="G2527" s="81" t="s">
        <v>5027</v>
      </c>
      <c r="H2527" s="79" t="s">
        <v>5028</v>
      </c>
      <c r="I2527" s="235" t="s">
        <v>65</v>
      </c>
      <c r="J2527" s="84" t="s">
        <v>69</v>
      </c>
      <c r="K2527" s="88">
        <v>155</v>
      </c>
    </row>
    <row r="2528" spans="2:11" ht="52.5" customHeight="1">
      <c r="B2528" s="109"/>
      <c r="C2528" s="77" t="s">
        <v>5029</v>
      </c>
      <c r="D2528" s="78">
        <v>43871</v>
      </c>
      <c r="E2528" s="79" t="s">
        <v>5030</v>
      </c>
      <c r="F2528" s="80" ph="1">
        <v>2328.6999999999998</v>
      </c>
      <c r="G2528" s="81" t="s">
        <v>121</v>
      </c>
      <c r="H2528" s="79" t="s">
        <v>5031</v>
      </c>
      <c r="I2528" s="235" t="s">
        <v>65</v>
      </c>
      <c r="J2528" s="84" t="s">
        <v>65</v>
      </c>
      <c r="K2528" s="88">
        <v>156</v>
      </c>
    </row>
    <row r="2529" spans="2:11" ht="52.5" customHeight="1">
      <c r="B2529" s="109"/>
      <c r="C2529" s="77" t="s">
        <v>127</v>
      </c>
      <c r="D2529" s="78" t="s">
        <v>5032</v>
      </c>
      <c r="E2529" s="79" t="s">
        <v>5033</v>
      </c>
      <c r="F2529" s="80" ph="1">
        <v>333.9</v>
      </c>
      <c r="G2529" s="81" t="s">
        <v>4950</v>
      </c>
      <c r="H2529" s="79" t="s">
        <v>339</v>
      </c>
      <c r="I2529" s="235" t="s">
        <v>65</v>
      </c>
      <c r="J2529" s="84" t="s">
        <v>69</v>
      </c>
      <c r="K2529" s="88">
        <v>167</v>
      </c>
    </row>
    <row r="2530" spans="2:11" ht="60" customHeight="1">
      <c r="B2530" s="109"/>
      <c r="C2530" s="77" t="s">
        <v>37</v>
      </c>
      <c r="D2530" s="78" t="s">
        <v>5034</v>
      </c>
      <c r="E2530" s="79" t="s">
        <v>5035</v>
      </c>
      <c r="F2530" s="80" ph="1">
        <v>470.1</v>
      </c>
      <c r="G2530" s="81" t="s">
        <v>4950</v>
      </c>
      <c r="H2530" s="79" t="s">
        <v>1210</v>
      </c>
      <c r="I2530" s="235" t="s">
        <v>65</v>
      </c>
      <c r="J2530" s="84" t="s">
        <v>69</v>
      </c>
      <c r="K2530" s="88">
        <v>168</v>
      </c>
    </row>
    <row r="2531" spans="2:11" ht="60" customHeight="1">
      <c r="B2531" s="109"/>
      <c r="C2531" s="77" t="s">
        <v>37</v>
      </c>
      <c r="D2531" s="78">
        <v>44130</v>
      </c>
      <c r="E2531" s="79" t="s">
        <v>5036</v>
      </c>
      <c r="F2531" s="80" ph="1">
        <v>1044.3</v>
      </c>
      <c r="G2531" s="81" t="s">
        <v>1045</v>
      </c>
      <c r="H2531" s="79" t="s">
        <v>619</v>
      </c>
      <c r="I2531" s="235" t="s">
        <v>65</v>
      </c>
      <c r="J2531" s="84" t="s">
        <v>69</v>
      </c>
      <c r="K2531" s="88">
        <v>171</v>
      </c>
    </row>
    <row r="2532" spans="2:11" ht="52.5" customHeight="1">
      <c r="B2532" s="109"/>
      <c r="C2532" s="77" t="s">
        <v>37</v>
      </c>
      <c r="D2532" s="78" t="s">
        <v>5037</v>
      </c>
      <c r="E2532" s="79" t="s">
        <v>5038</v>
      </c>
      <c r="F2532" s="80" ph="1">
        <v>7883.66</v>
      </c>
      <c r="G2532" s="81" t="s">
        <v>169</v>
      </c>
      <c r="H2532" s="79" t="s">
        <v>142</v>
      </c>
      <c r="I2532" s="235" t="s">
        <v>65</v>
      </c>
      <c r="J2532" s="84" t="s">
        <v>69</v>
      </c>
      <c r="K2532" s="88">
        <v>173</v>
      </c>
    </row>
    <row r="2533" spans="2:11" ht="104.15" customHeight="1">
      <c r="B2533" s="109"/>
      <c r="C2533" s="77" t="s">
        <v>366</v>
      </c>
      <c r="D2533" s="78" t="s">
        <v>5039</v>
      </c>
      <c r="E2533" s="79" t="s">
        <v>5040</v>
      </c>
      <c r="F2533" s="80" ph="1">
        <v>1582.6</v>
      </c>
      <c r="G2533" s="81" t="s">
        <v>126</v>
      </c>
      <c r="H2533" s="79" t="s">
        <v>5041</v>
      </c>
      <c r="I2533" s="235" t="s">
        <v>65</v>
      </c>
      <c r="J2533" s="84" t="s">
        <v>65</v>
      </c>
      <c r="K2533" s="88">
        <v>174</v>
      </c>
    </row>
    <row r="2534" spans="2:11" ht="52.5" customHeight="1">
      <c r="B2534" s="109"/>
      <c r="C2534" s="77" t="s">
        <v>37</v>
      </c>
      <c r="D2534" s="78">
        <v>44175</v>
      </c>
      <c r="E2534" s="79" t="s">
        <v>5042</v>
      </c>
      <c r="F2534" s="80" ph="1">
        <v>1205.3</v>
      </c>
      <c r="G2534" s="81" t="s">
        <v>126</v>
      </c>
      <c r="H2534" s="79" t="s">
        <v>619</v>
      </c>
      <c r="I2534" s="235" t="s">
        <v>65</v>
      </c>
      <c r="J2534" s="84" t="s">
        <v>69</v>
      </c>
      <c r="K2534" s="88">
        <v>176</v>
      </c>
    </row>
    <row r="2535" spans="2:11" ht="112.5" customHeight="1">
      <c r="B2535" s="109"/>
      <c r="C2535" s="77" t="s">
        <v>127</v>
      </c>
      <c r="D2535" s="78" t="s">
        <v>5043</v>
      </c>
      <c r="E2535" s="79" t="s">
        <v>5044</v>
      </c>
      <c r="F2535" s="80" ph="1">
        <v>3654.26</v>
      </c>
      <c r="G2535" s="81" t="s">
        <v>126</v>
      </c>
      <c r="H2535" s="79" t="s">
        <v>5045</v>
      </c>
      <c r="I2535" s="235" t="s">
        <v>65</v>
      </c>
      <c r="J2535" s="84" t="s">
        <v>69</v>
      </c>
      <c r="K2535" s="88">
        <v>177</v>
      </c>
    </row>
    <row r="2536" spans="2:11" ht="60" customHeight="1">
      <c r="B2536" s="109"/>
      <c r="C2536" s="77" t="s">
        <v>37</v>
      </c>
      <c r="D2536" s="241" t="s">
        <v>5046</v>
      </c>
      <c r="E2536" s="79" t="s">
        <v>5047</v>
      </c>
      <c r="F2536" s="80" ph="1">
        <v>805.69</v>
      </c>
      <c r="G2536" s="81" t="s">
        <v>126</v>
      </c>
      <c r="H2536" s="79" t="s">
        <v>122</v>
      </c>
      <c r="I2536" s="235" t="s">
        <v>65</v>
      </c>
      <c r="J2536" s="84" t="s">
        <v>65</v>
      </c>
      <c r="K2536" s="88">
        <v>178</v>
      </c>
    </row>
    <row r="2537" spans="2:11" ht="52.5" customHeight="1">
      <c r="B2537" s="109"/>
      <c r="C2537" s="77" t="s">
        <v>143</v>
      </c>
      <c r="D2537" s="78">
        <v>44188</v>
      </c>
      <c r="E2537" s="79" t="s">
        <v>5048</v>
      </c>
      <c r="F2537" s="80" ph="1">
        <v>761</v>
      </c>
      <c r="G2537" s="81" t="s">
        <v>126</v>
      </c>
      <c r="H2537" s="79" t="s">
        <v>139</v>
      </c>
      <c r="I2537" s="235" t="s">
        <v>65</v>
      </c>
      <c r="J2537" s="84" t="s">
        <v>69</v>
      </c>
      <c r="K2537" s="88">
        <v>179</v>
      </c>
    </row>
    <row r="2538" spans="2:11" ht="52.5" customHeight="1">
      <c r="B2538" s="109"/>
      <c r="C2538" s="77" t="s">
        <v>37</v>
      </c>
      <c r="D2538" s="234" t="s">
        <v>5049</v>
      </c>
      <c r="E2538" s="79" t="s">
        <v>5050</v>
      </c>
      <c r="F2538" s="80" ph="1">
        <v>1409.17</v>
      </c>
      <c r="G2538" s="81" t="s">
        <v>63</v>
      </c>
      <c r="H2538" s="79" t="s">
        <v>1071</v>
      </c>
      <c r="I2538" s="235" t="s">
        <v>65</v>
      </c>
      <c r="J2538" s="84" t="s">
        <v>69</v>
      </c>
      <c r="K2538" s="88">
        <v>181</v>
      </c>
    </row>
    <row r="2539" spans="2:11" ht="151.5" customHeight="1">
      <c r="B2539" s="109"/>
      <c r="C2539" s="77" t="s">
        <v>37</v>
      </c>
      <c r="D2539" s="78" t="s">
        <v>5051</v>
      </c>
      <c r="E2539" s="79" t="s">
        <v>5052</v>
      </c>
      <c r="F2539" s="80" ph="1">
        <v>152135.69</v>
      </c>
      <c r="G2539" s="81" t="s">
        <v>129</v>
      </c>
      <c r="H2539" s="79" t="s">
        <v>5053</v>
      </c>
      <c r="I2539" s="235" t="s">
        <v>65</v>
      </c>
      <c r="J2539" s="84" t="s">
        <v>65</v>
      </c>
      <c r="K2539" s="88">
        <v>182</v>
      </c>
    </row>
    <row r="2540" spans="2:11" ht="72" customHeight="1">
      <c r="B2540" s="109"/>
      <c r="C2540" s="77" t="s">
        <v>37</v>
      </c>
      <c r="D2540" s="234" t="s">
        <v>5054</v>
      </c>
      <c r="E2540" s="79" t="s">
        <v>5055</v>
      </c>
      <c r="F2540" s="237" ph="1">
        <v>1451.06</v>
      </c>
      <c r="G2540" s="81" t="s">
        <v>129</v>
      </c>
      <c r="H2540" s="79" t="s">
        <v>936</v>
      </c>
      <c r="I2540" s="235" t="s">
        <v>65</v>
      </c>
      <c r="J2540" s="84" t="s">
        <v>65</v>
      </c>
      <c r="K2540" s="88">
        <v>186</v>
      </c>
    </row>
    <row r="2541" spans="2:11" ht="60" customHeight="1">
      <c r="B2541" s="109"/>
      <c r="C2541" s="77" t="s">
        <v>127</v>
      </c>
      <c r="D2541" s="234" t="s">
        <v>5056</v>
      </c>
      <c r="E2541" s="79" t="s">
        <v>5057</v>
      </c>
      <c r="F2541" s="80" ph="1">
        <v>13</v>
      </c>
      <c r="G2541" s="81" t="s">
        <v>243</v>
      </c>
      <c r="H2541" s="79" t="s">
        <v>518</v>
      </c>
      <c r="I2541" s="235" t="s">
        <v>65</v>
      </c>
      <c r="J2541" s="84" t="s">
        <v>69</v>
      </c>
      <c r="K2541" s="88">
        <v>188</v>
      </c>
    </row>
    <row r="2542" spans="2:11" ht="52.5" customHeight="1">
      <c r="B2542" s="109"/>
      <c r="C2542" s="77" t="s">
        <v>37</v>
      </c>
      <c r="D2542" s="78">
        <v>44438</v>
      </c>
      <c r="E2542" s="79" t="s">
        <v>5058</v>
      </c>
      <c r="F2542" s="80" ph="1">
        <v>518.09</v>
      </c>
      <c r="G2542" s="81" t="s">
        <v>124</v>
      </c>
      <c r="H2542" s="79" t="s">
        <v>684</v>
      </c>
      <c r="I2542" s="235" t="s">
        <v>65</v>
      </c>
      <c r="J2542" s="84" t="s">
        <v>69</v>
      </c>
      <c r="K2542" s="88">
        <v>190</v>
      </c>
    </row>
    <row r="2543" spans="2:11" ht="71.25" customHeight="1">
      <c r="B2543" s="109"/>
      <c r="C2543" s="77" t="s">
        <v>37</v>
      </c>
      <c r="D2543" s="234" t="s">
        <v>5059</v>
      </c>
      <c r="E2543" s="242" t="s">
        <v>5060</v>
      </c>
      <c r="F2543" s="80" ph="1">
        <v>300</v>
      </c>
      <c r="G2543" s="81" t="s">
        <v>126</v>
      </c>
      <c r="H2543" s="243" t="s">
        <v>196</v>
      </c>
      <c r="I2543" s="235" t="s">
        <v>65</v>
      </c>
      <c r="J2543" s="84" t="s">
        <v>69</v>
      </c>
      <c r="K2543" s="88">
        <v>191</v>
      </c>
    </row>
    <row r="2544" spans="2:11" ht="52.5" customHeight="1">
      <c r="B2544" s="94"/>
      <c r="C2544" s="77" t="s">
        <v>37</v>
      </c>
      <c r="D2544" s="78" t="s">
        <v>5061</v>
      </c>
      <c r="E2544" s="79" t="s">
        <v>5062</v>
      </c>
      <c r="F2544" s="80" ph="1">
        <v>2000</v>
      </c>
      <c r="G2544" s="81" t="s">
        <v>5063</v>
      </c>
      <c r="H2544" s="79" t="s">
        <v>619</v>
      </c>
      <c r="I2544" s="235" t="s">
        <v>65</v>
      </c>
      <c r="J2544" s="84" t="s">
        <v>65</v>
      </c>
      <c r="K2544" s="88">
        <v>193</v>
      </c>
    </row>
    <row r="2545" spans="2:11" ht="52.5" customHeight="1">
      <c r="B2545" s="94"/>
      <c r="C2545" s="77" t="s">
        <v>37</v>
      </c>
      <c r="D2545" s="78" t="s">
        <v>5064</v>
      </c>
      <c r="E2545" s="79" t="s">
        <v>5065</v>
      </c>
      <c r="F2545" s="80" ph="1">
        <v>268.37</v>
      </c>
      <c r="G2545" s="81" t="s">
        <v>5066</v>
      </c>
      <c r="H2545" s="79" t="s">
        <v>5067</v>
      </c>
      <c r="I2545" s="235" t="s">
        <v>65</v>
      </c>
      <c r="J2545" s="84" t="s">
        <v>69</v>
      </c>
      <c r="K2545" s="88">
        <v>195</v>
      </c>
    </row>
    <row r="2546" spans="2:11" ht="107.25" customHeight="1">
      <c r="B2546" s="94"/>
      <c r="C2546" s="77" t="s">
        <v>37</v>
      </c>
      <c r="D2546" s="78" t="s">
        <v>5068</v>
      </c>
      <c r="E2546" s="79" t="s">
        <v>5069</v>
      </c>
      <c r="F2546" s="80" ph="1">
        <v>37979.019999999997</v>
      </c>
      <c r="G2546" s="81" t="s">
        <v>5066</v>
      </c>
      <c r="H2546" s="79" t="s">
        <v>5070</v>
      </c>
      <c r="I2546" s="235" t="s">
        <v>65</v>
      </c>
      <c r="J2546" s="84" t="s">
        <v>65</v>
      </c>
      <c r="K2546" s="88">
        <v>196</v>
      </c>
    </row>
    <row r="2547" spans="2:11" ht="52.5" customHeight="1">
      <c r="B2547" s="94"/>
      <c r="C2547" s="77" t="s">
        <v>37</v>
      </c>
      <c r="D2547" s="78" t="s">
        <v>5071</v>
      </c>
      <c r="E2547" s="79" t="s">
        <v>5072</v>
      </c>
      <c r="F2547" s="80" ph="1">
        <v>1298.2</v>
      </c>
      <c r="G2547" s="81" t="s">
        <v>5066</v>
      </c>
      <c r="H2547" s="79" t="s">
        <v>244</v>
      </c>
      <c r="I2547" s="235" t="s">
        <v>65</v>
      </c>
      <c r="J2547" s="84" t="s">
        <v>65</v>
      </c>
      <c r="K2547" s="88">
        <v>197</v>
      </c>
    </row>
    <row r="2548" spans="2:11" ht="52.5" customHeight="1">
      <c r="B2548" s="94"/>
      <c r="C2548" s="77" t="s">
        <v>37</v>
      </c>
      <c r="D2548" s="78" t="s">
        <v>5073</v>
      </c>
      <c r="E2548" s="79" t="s">
        <v>5074</v>
      </c>
      <c r="F2548" s="80" ph="1">
        <v>12632.74</v>
      </c>
      <c r="G2548" s="81" t="s">
        <v>5075</v>
      </c>
      <c r="H2548" s="79" t="s">
        <v>162</v>
      </c>
      <c r="I2548" s="235" t="s">
        <v>65</v>
      </c>
      <c r="J2548" s="84" t="s">
        <v>65</v>
      </c>
      <c r="K2548" s="88">
        <v>198</v>
      </c>
    </row>
    <row r="2549" spans="2:11" ht="52.5" customHeight="1">
      <c r="B2549" s="94"/>
      <c r="C2549" s="77" t="s">
        <v>37</v>
      </c>
      <c r="D2549" s="78" t="s">
        <v>5076</v>
      </c>
      <c r="E2549" s="79" t="s">
        <v>5077</v>
      </c>
      <c r="F2549" s="80" ph="1">
        <v>151.69999999999999</v>
      </c>
      <c r="G2549" s="81" t="s">
        <v>5063</v>
      </c>
      <c r="H2549" s="79" t="s">
        <v>139</v>
      </c>
      <c r="I2549" s="235" t="s">
        <v>65</v>
      </c>
      <c r="J2549" s="84" t="s">
        <v>69</v>
      </c>
      <c r="K2549" s="88">
        <v>199</v>
      </c>
    </row>
    <row r="2550" spans="2:11" ht="199.5" customHeight="1">
      <c r="B2550" s="94"/>
      <c r="C2550" s="77" t="s">
        <v>37</v>
      </c>
      <c r="D2550" s="234" t="s">
        <v>5078</v>
      </c>
      <c r="E2550" s="79" t="s">
        <v>5079</v>
      </c>
      <c r="F2550" s="80" ph="1">
        <v>15428.9</v>
      </c>
      <c r="G2550" s="81" t="s">
        <v>5063</v>
      </c>
      <c r="H2550" s="79" t="s">
        <v>5080</v>
      </c>
      <c r="I2550" s="235" t="s">
        <v>65</v>
      </c>
      <c r="J2550" s="84" t="s">
        <v>65</v>
      </c>
      <c r="K2550" s="88">
        <v>200</v>
      </c>
    </row>
    <row r="2551" spans="2:11" ht="65.25" customHeight="1">
      <c r="B2551" s="94"/>
      <c r="C2551" s="77" t="s">
        <v>37</v>
      </c>
      <c r="D2551" s="78" t="s">
        <v>5081</v>
      </c>
      <c r="E2551" s="79" t="s">
        <v>5082</v>
      </c>
      <c r="F2551" s="80" ph="1">
        <v>23774.86</v>
      </c>
      <c r="G2551" s="81" t="s">
        <v>5063</v>
      </c>
      <c r="H2551" s="79" t="s">
        <v>142</v>
      </c>
      <c r="I2551" s="235" t="s">
        <v>65</v>
      </c>
      <c r="J2551" s="84" t="s">
        <v>65</v>
      </c>
      <c r="K2551" s="88">
        <v>203</v>
      </c>
    </row>
    <row r="2552" spans="2:11" ht="52.5" customHeight="1">
      <c r="B2552" s="94"/>
      <c r="C2552" s="77" t="s">
        <v>37</v>
      </c>
      <c r="D2552" s="78" t="s">
        <v>5083</v>
      </c>
      <c r="E2552" s="79" t="s">
        <v>5084</v>
      </c>
      <c r="F2552" s="80" ph="1">
        <v>104.65</v>
      </c>
      <c r="G2552" s="81" t="s">
        <v>5066</v>
      </c>
      <c r="H2552" s="79" t="s">
        <v>139</v>
      </c>
      <c r="I2552" s="235" t="s">
        <v>69</v>
      </c>
      <c r="J2552" s="84" t="s">
        <v>65</v>
      </c>
      <c r="K2552" s="88">
        <v>205</v>
      </c>
    </row>
    <row r="2553" spans="2:11" ht="52.5" customHeight="1">
      <c r="B2553" s="94"/>
      <c r="C2553" s="77" t="s">
        <v>37</v>
      </c>
      <c r="D2553" s="244" t="s">
        <v>5085</v>
      </c>
      <c r="E2553" s="79" t="s">
        <v>5086</v>
      </c>
      <c r="F2553" s="80" ph="1">
        <v>14566.25</v>
      </c>
      <c r="G2553" s="81" t="s">
        <v>5075</v>
      </c>
      <c r="H2553" s="79" t="s">
        <v>162</v>
      </c>
      <c r="I2553" s="235" t="s">
        <v>65</v>
      </c>
      <c r="J2553" s="84" t="s">
        <v>69</v>
      </c>
      <c r="K2553" s="88">
        <v>206</v>
      </c>
    </row>
    <row r="2554" spans="2:11" ht="62.25" customHeight="1">
      <c r="B2554" s="94"/>
      <c r="C2554" s="77" t="s">
        <v>37</v>
      </c>
      <c r="D2554" s="244" t="s">
        <v>5087</v>
      </c>
      <c r="E2554" s="79" t="s">
        <v>5088</v>
      </c>
      <c r="F2554" s="80" ph="1">
        <v>2981.36</v>
      </c>
      <c r="G2554" s="81" t="s">
        <v>5063</v>
      </c>
      <c r="H2554" s="79" t="s">
        <v>627</v>
      </c>
      <c r="I2554" s="235" t="s">
        <v>65</v>
      </c>
      <c r="J2554" s="84" t="s">
        <v>65</v>
      </c>
      <c r="K2554" s="88">
        <v>207</v>
      </c>
    </row>
    <row r="2555" spans="2:11" ht="52.5" customHeight="1">
      <c r="B2555" s="94"/>
      <c r="C2555" s="77" t="s">
        <v>127</v>
      </c>
      <c r="D2555" s="78" t="s">
        <v>5089</v>
      </c>
      <c r="E2555" s="79" t="s">
        <v>5090</v>
      </c>
      <c r="F2555" s="80" ph="1">
        <v>99.57</v>
      </c>
      <c r="G2555" s="81" t="s">
        <v>5066</v>
      </c>
      <c r="H2555" s="79" t="s">
        <v>619</v>
      </c>
      <c r="I2555" s="235" t="s">
        <v>65</v>
      </c>
      <c r="J2555" s="84" t="s">
        <v>69</v>
      </c>
      <c r="K2555" s="88">
        <v>209</v>
      </c>
    </row>
    <row r="2556" spans="2:11" ht="52.5" customHeight="1">
      <c r="B2556" s="94"/>
      <c r="C2556" s="77" t="s">
        <v>127</v>
      </c>
      <c r="D2556" s="78" t="s">
        <v>5091</v>
      </c>
      <c r="E2556" s="79" t="s">
        <v>5092</v>
      </c>
      <c r="F2556" s="80" ph="1">
        <v>908.1</v>
      </c>
      <c r="G2556" s="81" t="s">
        <v>5066</v>
      </c>
      <c r="H2556" s="79" t="s">
        <v>695</v>
      </c>
      <c r="I2556" s="235" t="s">
        <v>65</v>
      </c>
      <c r="J2556" s="84" t="s">
        <v>69</v>
      </c>
      <c r="K2556" s="88">
        <v>211</v>
      </c>
    </row>
    <row r="2557" spans="2:11" ht="52.5" customHeight="1">
      <c r="B2557" s="94"/>
      <c r="C2557" s="77" t="s">
        <v>37</v>
      </c>
      <c r="D2557" s="78" t="s">
        <v>5093</v>
      </c>
      <c r="E2557" s="79" t="s">
        <v>5094</v>
      </c>
      <c r="F2557" s="80" ph="1">
        <v>3643.42</v>
      </c>
      <c r="G2557" s="81" t="s">
        <v>5095</v>
      </c>
      <c r="H2557" s="79" t="s">
        <v>5096</v>
      </c>
      <c r="I2557" s="235" t="s">
        <v>65</v>
      </c>
      <c r="J2557" s="84" t="s">
        <v>65</v>
      </c>
      <c r="K2557" s="88">
        <v>212</v>
      </c>
    </row>
    <row r="2558" spans="2:11" ht="106.5" customHeight="1">
      <c r="B2558" s="94"/>
      <c r="C2558" s="77" t="s">
        <v>37</v>
      </c>
      <c r="D2558" s="78" t="s">
        <v>5097</v>
      </c>
      <c r="E2558" s="79" t="s">
        <v>5098</v>
      </c>
      <c r="F2558" s="80" ph="1">
        <v>606.80200000000002</v>
      </c>
      <c r="G2558" s="81" t="s">
        <v>5063</v>
      </c>
      <c r="H2558" s="79" t="s">
        <v>5099</v>
      </c>
      <c r="I2558" s="235" t="s">
        <v>65</v>
      </c>
      <c r="J2558" s="84" t="s">
        <v>65</v>
      </c>
      <c r="K2558" s="88">
        <v>214</v>
      </c>
    </row>
    <row r="2559" spans="2:11" ht="52.5" customHeight="1">
      <c r="B2559" s="94"/>
      <c r="C2559" s="77" t="s">
        <v>37</v>
      </c>
      <c r="D2559" s="78" t="s">
        <v>5100</v>
      </c>
      <c r="E2559" s="79" t="s">
        <v>5101</v>
      </c>
      <c r="F2559" s="80" ph="1">
        <v>3456.62</v>
      </c>
      <c r="G2559" s="81" t="s">
        <v>5066</v>
      </c>
      <c r="H2559" s="79" t="s">
        <v>5102</v>
      </c>
      <c r="I2559" s="235" t="s">
        <v>65</v>
      </c>
      <c r="J2559" s="84" t="s">
        <v>65</v>
      </c>
      <c r="K2559" s="88">
        <v>215</v>
      </c>
    </row>
    <row r="2560" spans="2:11" ht="52.5" customHeight="1">
      <c r="B2560" s="94"/>
      <c r="C2560" s="77" t="s">
        <v>37</v>
      </c>
      <c r="D2560" s="78" t="s">
        <v>5103</v>
      </c>
      <c r="E2560" s="79" t="s">
        <v>5104</v>
      </c>
      <c r="F2560" s="80" ph="1">
        <v>33066.1</v>
      </c>
      <c r="G2560" s="81" t="s">
        <v>5063</v>
      </c>
      <c r="H2560" s="79" t="s">
        <v>619</v>
      </c>
      <c r="I2560" s="235" t="s">
        <v>65</v>
      </c>
      <c r="J2560" s="84" t="s">
        <v>65</v>
      </c>
      <c r="K2560" s="88">
        <v>216</v>
      </c>
    </row>
    <row r="2561" spans="2:11" ht="52.5" customHeight="1">
      <c r="B2561" s="94"/>
      <c r="C2561" s="77" t="s">
        <v>37</v>
      </c>
      <c r="D2561" s="78" t="s">
        <v>5105</v>
      </c>
      <c r="E2561" s="79" t="s">
        <v>5106</v>
      </c>
      <c r="F2561" s="80" ph="1">
        <v>588.66999999999996</v>
      </c>
      <c r="G2561" s="81" t="s">
        <v>5095</v>
      </c>
      <c r="H2561" s="79" t="s">
        <v>247</v>
      </c>
      <c r="I2561" s="235" t="s">
        <v>65</v>
      </c>
      <c r="J2561" s="84" t="s">
        <v>69</v>
      </c>
      <c r="K2561" s="88">
        <v>219</v>
      </c>
    </row>
    <row r="2562" spans="2:11" ht="52.5" customHeight="1">
      <c r="B2562" s="94"/>
      <c r="C2562" s="77" t="s">
        <v>37</v>
      </c>
      <c r="D2562" s="244" t="s">
        <v>5107</v>
      </c>
      <c r="E2562" s="79" t="s">
        <v>5108</v>
      </c>
      <c r="F2562" s="80" ph="1">
        <v>251.06</v>
      </c>
      <c r="G2562" s="81" t="s">
        <v>5066</v>
      </c>
      <c r="H2562" s="79" t="s">
        <v>1852</v>
      </c>
      <c r="I2562" s="235" t="s">
        <v>65</v>
      </c>
      <c r="J2562" s="84" t="s">
        <v>69</v>
      </c>
      <c r="K2562" s="88">
        <v>220</v>
      </c>
    </row>
    <row r="2563" spans="2:11" ht="52.5" customHeight="1">
      <c r="B2563" s="94"/>
      <c r="C2563" s="77" t="s">
        <v>127</v>
      </c>
      <c r="D2563" s="78" t="s">
        <v>5109</v>
      </c>
      <c r="E2563" s="79" t="s">
        <v>5110</v>
      </c>
      <c r="F2563" s="80" ph="1">
        <v>48.82</v>
      </c>
      <c r="G2563" s="81" t="s">
        <v>5066</v>
      </c>
      <c r="H2563" s="79" t="s">
        <v>649</v>
      </c>
      <c r="I2563" s="235" t="s">
        <v>65</v>
      </c>
      <c r="J2563" s="84" t="s">
        <v>69</v>
      </c>
      <c r="K2563" s="88">
        <v>221</v>
      </c>
    </row>
    <row r="2564" spans="2:11" ht="52.5" customHeight="1">
      <c r="B2564" s="94"/>
      <c r="C2564" s="77" t="s">
        <v>37</v>
      </c>
      <c r="D2564" s="78" t="s">
        <v>5111</v>
      </c>
      <c r="E2564" s="79" t="s">
        <v>5112</v>
      </c>
      <c r="F2564" s="80" ph="1">
        <v>1017.8</v>
      </c>
      <c r="G2564" s="81" t="s">
        <v>5063</v>
      </c>
      <c r="H2564" s="79" t="s">
        <v>5113</v>
      </c>
      <c r="I2564" s="235" t="s">
        <v>65</v>
      </c>
      <c r="J2564" s="84" t="s">
        <v>69</v>
      </c>
      <c r="K2564" s="88">
        <v>224</v>
      </c>
    </row>
    <row r="2565" spans="2:11" ht="52.5" customHeight="1">
      <c r="B2565" s="94"/>
      <c r="C2565" s="77" t="s">
        <v>37</v>
      </c>
      <c r="D2565" s="78" t="s">
        <v>5114</v>
      </c>
      <c r="E2565" s="79" t="s">
        <v>5115</v>
      </c>
      <c r="F2565" s="80" ph="1">
        <v>177.2</v>
      </c>
      <c r="G2565" s="81" t="s">
        <v>5063</v>
      </c>
      <c r="H2565" s="79" t="s">
        <v>247</v>
      </c>
      <c r="I2565" s="235" t="s">
        <v>65</v>
      </c>
      <c r="J2565" s="84" t="s">
        <v>69</v>
      </c>
      <c r="K2565" s="88">
        <v>225</v>
      </c>
    </row>
    <row r="2566" spans="2:11" ht="52.5" customHeight="1">
      <c r="B2566" s="94"/>
      <c r="C2566" s="77" t="s">
        <v>37</v>
      </c>
      <c r="D2566" s="78" t="s">
        <v>5114</v>
      </c>
      <c r="E2566" s="79" t="s">
        <v>5116</v>
      </c>
      <c r="F2566" s="80" ph="1">
        <v>123.2</v>
      </c>
      <c r="G2566" s="81" t="s">
        <v>5063</v>
      </c>
      <c r="H2566" s="79" t="s">
        <v>247</v>
      </c>
      <c r="I2566" s="235" t="s">
        <v>65</v>
      </c>
      <c r="J2566" s="84" t="s">
        <v>69</v>
      </c>
      <c r="K2566" s="88">
        <v>226</v>
      </c>
    </row>
    <row r="2567" spans="2:11" ht="52.5" customHeight="1">
      <c r="B2567" s="94"/>
      <c r="C2567" s="77" t="s">
        <v>127</v>
      </c>
      <c r="D2567" s="78" t="s">
        <v>5117</v>
      </c>
      <c r="E2567" s="79" t="s">
        <v>5118</v>
      </c>
      <c r="F2567" s="80" ph="1">
        <v>87.01</v>
      </c>
      <c r="G2567" s="81" t="s">
        <v>5063</v>
      </c>
      <c r="H2567" s="79" t="s">
        <v>162</v>
      </c>
      <c r="I2567" s="235" t="s">
        <v>65</v>
      </c>
      <c r="J2567" s="84" t="s">
        <v>69</v>
      </c>
      <c r="K2567" s="88">
        <v>227</v>
      </c>
    </row>
    <row r="2568" spans="2:11" ht="52.5" customHeight="1">
      <c r="B2568" s="94"/>
      <c r="C2568" s="77" t="s">
        <v>37</v>
      </c>
      <c r="D2568" s="78" t="s">
        <v>5119</v>
      </c>
      <c r="E2568" s="79" t="s">
        <v>5120</v>
      </c>
      <c r="F2568" s="80" ph="1">
        <v>637</v>
      </c>
      <c r="G2568" s="81" t="s">
        <v>5066</v>
      </c>
      <c r="H2568" s="79" t="s">
        <v>1122</v>
      </c>
      <c r="I2568" s="235" t="s">
        <v>65</v>
      </c>
      <c r="J2568" s="84" t="s">
        <v>69</v>
      </c>
      <c r="K2568" s="88">
        <v>228</v>
      </c>
    </row>
    <row r="2569" spans="2:11" ht="52.5" customHeight="1">
      <c r="B2569" s="94"/>
      <c r="C2569" s="77" t="s">
        <v>37</v>
      </c>
      <c r="D2569" s="78" t="s">
        <v>5121</v>
      </c>
      <c r="E2569" s="79" t="s">
        <v>5122</v>
      </c>
      <c r="F2569" s="80" ph="1">
        <v>5138.0600000000004</v>
      </c>
      <c r="G2569" s="81" t="s">
        <v>5075</v>
      </c>
      <c r="H2569" s="79" t="s">
        <v>619</v>
      </c>
      <c r="I2569" s="235" t="s">
        <v>65</v>
      </c>
      <c r="J2569" s="84" t="s">
        <v>69</v>
      </c>
      <c r="K2569" s="88">
        <v>231</v>
      </c>
    </row>
    <row r="2570" spans="2:11" ht="52.5" customHeight="1">
      <c r="B2570" s="94"/>
      <c r="C2570" s="77" t="s">
        <v>37</v>
      </c>
      <c r="D2570" s="78" t="s">
        <v>5121</v>
      </c>
      <c r="E2570" s="79" t="s">
        <v>5123</v>
      </c>
      <c r="F2570" s="80" ph="1">
        <v>8352.4</v>
      </c>
      <c r="G2570" s="81" t="s">
        <v>5063</v>
      </c>
      <c r="H2570" s="79" t="s">
        <v>162</v>
      </c>
      <c r="I2570" s="235" t="s">
        <v>65</v>
      </c>
      <c r="J2570" s="84" t="s">
        <v>69</v>
      </c>
      <c r="K2570" s="88">
        <v>232</v>
      </c>
    </row>
    <row r="2571" spans="2:11" ht="52.5" customHeight="1">
      <c r="B2571" s="94"/>
      <c r="C2571" s="77" t="s">
        <v>37</v>
      </c>
      <c r="D2571" s="78" t="s">
        <v>5124</v>
      </c>
      <c r="E2571" s="79" t="s">
        <v>5125</v>
      </c>
      <c r="F2571" s="80" ph="1">
        <v>672</v>
      </c>
      <c r="G2571" s="81" t="s">
        <v>5066</v>
      </c>
      <c r="H2571" s="79" t="s">
        <v>247</v>
      </c>
      <c r="I2571" s="235" t="s">
        <v>65</v>
      </c>
      <c r="J2571" s="84" t="s">
        <v>69</v>
      </c>
      <c r="K2571" s="88">
        <v>234</v>
      </c>
    </row>
    <row r="2572" spans="2:11" ht="52.5" customHeight="1">
      <c r="B2572" s="94"/>
      <c r="C2572" s="77" t="s">
        <v>37</v>
      </c>
      <c r="D2572" s="78" t="s">
        <v>5126</v>
      </c>
      <c r="E2572" s="79" t="s">
        <v>5127</v>
      </c>
      <c r="F2572" s="80" ph="1">
        <v>554.91</v>
      </c>
      <c r="G2572" s="81" t="s">
        <v>5128</v>
      </c>
      <c r="H2572" s="79" t="s">
        <v>5129</v>
      </c>
      <c r="I2572" s="235" t="s">
        <v>65</v>
      </c>
      <c r="J2572" s="84" t="s">
        <v>69</v>
      </c>
      <c r="K2572" s="88">
        <v>238</v>
      </c>
    </row>
    <row r="2573" spans="2:11" ht="52.5" customHeight="1">
      <c r="B2573" s="94"/>
      <c r="C2573" s="77" t="s">
        <v>37</v>
      </c>
      <c r="D2573" s="244" t="s">
        <v>5130</v>
      </c>
      <c r="E2573" s="79" t="s">
        <v>5131</v>
      </c>
      <c r="F2573" s="80" ph="1">
        <v>7750.87</v>
      </c>
      <c r="G2573" s="81" t="s">
        <v>5132</v>
      </c>
      <c r="H2573" s="79" t="s">
        <v>139</v>
      </c>
      <c r="I2573" s="235" t="s">
        <v>65</v>
      </c>
      <c r="J2573" s="84" t="s">
        <v>65</v>
      </c>
      <c r="K2573" s="88">
        <v>239</v>
      </c>
    </row>
    <row r="2574" spans="2:11" ht="52.5" customHeight="1">
      <c r="B2574" s="94"/>
      <c r="C2574" s="77" t="s">
        <v>37</v>
      </c>
      <c r="D2574" s="78" t="s">
        <v>5133</v>
      </c>
      <c r="E2574" s="79" t="s">
        <v>5134</v>
      </c>
      <c r="F2574" s="80" ph="1">
        <v>3087.69</v>
      </c>
      <c r="G2574" s="81" t="s">
        <v>5135</v>
      </c>
      <c r="H2574" s="79" t="s">
        <v>619</v>
      </c>
      <c r="I2574" s="235" t="s">
        <v>65</v>
      </c>
      <c r="J2574" s="84" t="s">
        <v>69</v>
      </c>
      <c r="K2574" s="88">
        <v>240</v>
      </c>
    </row>
    <row r="2575" spans="2:11" ht="52.5" customHeight="1">
      <c r="B2575" s="94"/>
      <c r="C2575" s="77" t="s">
        <v>5136</v>
      </c>
      <c r="D2575" s="78" t="s">
        <v>5133</v>
      </c>
      <c r="E2575" s="79" t="s">
        <v>5137</v>
      </c>
      <c r="F2575" s="80" ph="1">
        <v>3005.52</v>
      </c>
      <c r="G2575" s="81" t="s">
        <v>5135</v>
      </c>
      <c r="H2575" s="79" t="s">
        <v>5138</v>
      </c>
      <c r="I2575" s="235" t="s">
        <v>65</v>
      </c>
      <c r="J2575" s="84" t="s">
        <v>69</v>
      </c>
      <c r="K2575" s="88">
        <v>241</v>
      </c>
    </row>
    <row r="2576" spans="2:11" ht="303.5" customHeight="1">
      <c r="B2576" s="94"/>
      <c r="C2576" s="77" t="s">
        <v>37</v>
      </c>
      <c r="D2576" s="78" t="s">
        <v>5139</v>
      </c>
      <c r="E2576" s="79" t="s">
        <v>5140</v>
      </c>
      <c r="F2576" s="80" ph="1">
        <v>8092.75</v>
      </c>
      <c r="G2576" s="81" t="s">
        <v>5135</v>
      </c>
      <c r="H2576" s="79" t="s">
        <v>3942</v>
      </c>
      <c r="I2576" s="235" t="s">
        <v>65</v>
      </c>
      <c r="J2576" s="84" t="s">
        <v>43</v>
      </c>
      <c r="K2576" s="88">
        <v>243</v>
      </c>
    </row>
    <row r="2577" spans="2:11" ht="60" customHeight="1">
      <c r="B2577" s="94"/>
      <c r="C2577" s="77" t="s">
        <v>37</v>
      </c>
      <c r="D2577" s="78" t="s">
        <v>5141</v>
      </c>
      <c r="E2577" s="79" t="s">
        <v>5142</v>
      </c>
      <c r="F2577" s="80" ph="1">
        <v>4716.51</v>
      </c>
      <c r="G2577" s="81" t="s">
        <v>5143</v>
      </c>
      <c r="H2577" s="79" t="s">
        <v>5144</v>
      </c>
      <c r="I2577" s="235" t="s">
        <v>65</v>
      </c>
      <c r="J2577" s="84" t="s">
        <v>69</v>
      </c>
      <c r="K2577" s="88">
        <v>244</v>
      </c>
    </row>
    <row r="2578" spans="2:11" ht="60" customHeight="1">
      <c r="B2578" s="94"/>
      <c r="C2578" s="77" t="s">
        <v>37</v>
      </c>
      <c r="D2578" s="244" t="s">
        <v>5145</v>
      </c>
      <c r="E2578" s="79" t="s">
        <v>5146</v>
      </c>
      <c r="F2578" s="80" ph="1">
        <v>166.74</v>
      </c>
      <c r="G2578" s="81" t="s">
        <v>5147</v>
      </c>
      <c r="H2578" s="79" t="s">
        <v>5144</v>
      </c>
      <c r="I2578" s="235" t="s">
        <v>65</v>
      </c>
      <c r="J2578" s="84" t="s">
        <v>69</v>
      </c>
      <c r="K2578" s="88">
        <v>245</v>
      </c>
    </row>
    <row r="2579" spans="2:11" ht="60" customHeight="1">
      <c r="B2579" s="94"/>
      <c r="C2579" s="77" t="s">
        <v>37</v>
      </c>
      <c r="D2579" s="78" t="s">
        <v>5148</v>
      </c>
      <c r="E2579" s="79" t="s">
        <v>5149</v>
      </c>
      <c r="F2579" s="80" ph="1">
        <v>137.88</v>
      </c>
      <c r="G2579" s="81" t="s">
        <v>5150</v>
      </c>
      <c r="H2579" s="79" t="s">
        <v>139</v>
      </c>
      <c r="I2579" s="235" t="s">
        <v>65</v>
      </c>
      <c r="J2579" s="84" t="s">
        <v>65</v>
      </c>
      <c r="K2579" s="88">
        <v>246</v>
      </c>
    </row>
    <row r="2580" spans="2:11" ht="60" customHeight="1">
      <c r="B2580" s="94"/>
      <c r="C2580" s="77" t="s">
        <v>37</v>
      </c>
      <c r="D2580" s="78" t="s">
        <v>5151</v>
      </c>
      <c r="E2580" s="79" t="s">
        <v>5152</v>
      </c>
      <c r="F2580" s="80" ph="1">
        <v>600</v>
      </c>
      <c r="G2580" s="81" t="s">
        <v>199</v>
      </c>
      <c r="H2580" s="79" t="s">
        <v>5153</v>
      </c>
      <c r="I2580" s="235" t="s">
        <v>65</v>
      </c>
      <c r="J2580" s="84" t="s">
        <v>69</v>
      </c>
      <c r="K2580" s="88">
        <v>248</v>
      </c>
    </row>
    <row r="2581" spans="2:11" ht="60" customHeight="1">
      <c r="B2581" s="94"/>
      <c r="C2581" s="77" t="s">
        <v>37</v>
      </c>
      <c r="D2581" s="244" t="s">
        <v>5154</v>
      </c>
      <c r="E2581" s="79" t="s">
        <v>5155</v>
      </c>
      <c r="F2581" s="80" ph="1">
        <v>980.45</v>
      </c>
      <c r="G2581" s="81" t="s">
        <v>5150</v>
      </c>
      <c r="H2581" s="79" t="s">
        <v>5144</v>
      </c>
      <c r="I2581" s="235" t="s">
        <v>65</v>
      </c>
      <c r="J2581" s="84" t="s">
        <v>69</v>
      </c>
      <c r="K2581" s="88">
        <v>249</v>
      </c>
    </row>
    <row r="2582" spans="2:11" ht="60" customHeight="1">
      <c r="B2582" s="94"/>
      <c r="C2582" s="77" t="s">
        <v>127</v>
      </c>
      <c r="D2582" s="245" t="s">
        <v>5156</v>
      </c>
      <c r="E2582" s="79" t="s">
        <v>5157</v>
      </c>
      <c r="F2582" s="80" ph="1">
        <v>400</v>
      </c>
      <c r="G2582" s="81" t="s">
        <v>5066</v>
      </c>
      <c r="H2582" s="79" t="s">
        <v>247</v>
      </c>
      <c r="I2582" s="235" t="s">
        <v>65</v>
      </c>
      <c r="J2582" s="84" t="s">
        <v>69</v>
      </c>
      <c r="K2582" s="88">
        <v>250</v>
      </c>
    </row>
    <row r="2583" spans="2:11" ht="60" customHeight="1">
      <c r="B2583" s="94"/>
      <c r="C2583" s="77" t="s">
        <v>37</v>
      </c>
      <c r="D2583" s="245" t="s">
        <v>5158</v>
      </c>
      <c r="E2583" s="79" t="s">
        <v>5157</v>
      </c>
      <c r="F2583" s="80" ph="1">
        <v>600</v>
      </c>
      <c r="G2583" s="81" t="s">
        <v>5066</v>
      </c>
      <c r="H2583" s="79" t="s">
        <v>5159</v>
      </c>
      <c r="I2583" s="235" t="s">
        <v>65</v>
      </c>
      <c r="J2583" s="84" t="s">
        <v>69</v>
      </c>
      <c r="K2583" s="88">
        <v>251</v>
      </c>
    </row>
    <row r="2584" spans="2:11" ht="60" customHeight="1">
      <c r="B2584" s="94"/>
      <c r="C2584" s="77" t="s">
        <v>37</v>
      </c>
      <c r="D2584" s="245" t="s">
        <v>5156</v>
      </c>
      <c r="E2584" s="79" t="s">
        <v>5160</v>
      </c>
      <c r="F2584" s="80" ph="1">
        <v>2488.69</v>
      </c>
      <c r="G2584" s="81" t="s">
        <v>5161</v>
      </c>
      <c r="H2584" s="79" t="s">
        <v>139</v>
      </c>
      <c r="I2584" s="235" t="s">
        <v>65</v>
      </c>
      <c r="J2584" s="84" t="s">
        <v>69</v>
      </c>
      <c r="K2584" s="88">
        <v>252</v>
      </c>
    </row>
    <row r="2585" spans="2:11" ht="60" customHeight="1">
      <c r="B2585" s="94"/>
      <c r="C2585" s="77" t="s">
        <v>37</v>
      </c>
      <c r="D2585" s="245">
        <v>45674</v>
      </c>
      <c r="E2585" s="79" t="s">
        <v>5162</v>
      </c>
      <c r="F2585" s="80" ph="1">
        <v>4960.09</v>
      </c>
      <c r="G2585" s="81" t="s">
        <v>1045</v>
      </c>
      <c r="H2585" s="79" t="s">
        <v>619</v>
      </c>
      <c r="I2585" s="235" t="s">
        <v>65</v>
      </c>
      <c r="J2585" s="84" t="s">
        <v>69</v>
      </c>
      <c r="K2585" s="88">
        <v>253</v>
      </c>
    </row>
    <row r="2586" spans="2:11" ht="60" customHeight="1">
      <c r="B2586" s="94"/>
      <c r="C2586" s="77" t="s">
        <v>37</v>
      </c>
      <c r="D2586" s="245" t="s">
        <v>9365</v>
      </c>
      <c r="E2586" s="79" t="s">
        <v>9364</v>
      </c>
      <c r="F2586" s="80" ph="1">
        <v>1225.17</v>
      </c>
      <c r="G2586" s="81" t="s">
        <v>1045</v>
      </c>
      <c r="H2586" s="79" t="s">
        <v>5163</v>
      </c>
      <c r="I2586" s="235" t="s">
        <v>65</v>
      </c>
      <c r="J2586" s="84" t="s">
        <v>69</v>
      </c>
      <c r="K2586" s="88">
        <v>254</v>
      </c>
    </row>
    <row r="2587" spans="2:11" ht="60" customHeight="1">
      <c r="B2587" s="94"/>
      <c r="C2587" s="77" t="s">
        <v>37</v>
      </c>
      <c r="D2587" s="245">
        <v>45713</v>
      </c>
      <c r="E2587" s="79" t="s">
        <v>5164</v>
      </c>
      <c r="F2587" s="80" ph="1">
        <v>5573.15</v>
      </c>
      <c r="G2587" s="81" t="s">
        <v>1045</v>
      </c>
      <c r="H2587" s="79" t="s">
        <v>5165</v>
      </c>
      <c r="I2587" s="235" t="s">
        <v>65</v>
      </c>
      <c r="J2587" s="84" t="s">
        <v>65</v>
      </c>
      <c r="K2587" s="88">
        <v>255</v>
      </c>
    </row>
    <row r="2588" spans="2:11" ht="60" customHeight="1">
      <c r="B2588" s="94"/>
      <c r="C2588" s="77" t="s">
        <v>37</v>
      </c>
      <c r="D2588" s="245">
        <v>45719</v>
      </c>
      <c r="E2588" s="79" t="s">
        <v>5166</v>
      </c>
      <c r="F2588" s="80" ph="1">
        <v>276</v>
      </c>
      <c r="G2588" s="81" t="s">
        <v>544</v>
      </c>
      <c r="H2588" s="79" t="s">
        <v>3644</v>
      </c>
      <c r="I2588" s="235" t="s">
        <v>65</v>
      </c>
      <c r="J2588" s="84" t="s">
        <v>69</v>
      </c>
      <c r="K2588" s="88">
        <v>256</v>
      </c>
    </row>
    <row r="2589" spans="2:11" ht="60" customHeight="1">
      <c r="B2589" s="94"/>
      <c r="C2589" s="77" t="s">
        <v>37</v>
      </c>
      <c r="D2589" s="245" t="s">
        <v>5167</v>
      </c>
      <c r="E2589" s="79" t="s">
        <v>5168</v>
      </c>
      <c r="F2589" s="80" ph="1">
        <v>885.58</v>
      </c>
      <c r="G2589" s="81" t="s">
        <v>5169</v>
      </c>
      <c r="H2589" s="79" t="s">
        <v>5170</v>
      </c>
      <c r="I2589" s="235" t="s">
        <v>65</v>
      </c>
      <c r="J2589" s="84" t="s">
        <v>69</v>
      </c>
      <c r="K2589" s="88">
        <v>257</v>
      </c>
    </row>
    <row r="2590" spans="2:11" ht="60" customHeight="1">
      <c r="B2590" s="94"/>
      <c r="C2590" s="77" t="s">
        <v>37</v>
      </c>
      <c r="D2590" s="245" t="s">
        <v>4691</v>
      </c>
      <c r="E2590" s="79" t="s">
        <v>5171</v>
      </c>
      <c r="F2590" s="80" ph="1">
        <v>2822</v>
      </c>
      <c r="G2590" s="81" t="s">
        <v>5172</v>
      </c>
      <c r="H2590" s="79" t="s">
        <v>5173</v>
      </c>
      <c r="I2590" s="235" t="s">
        <v>65</v>
      </c>
      <c r="J2590" s="84" t="s">
        <v>69</v>
      </c>
      <c r="K2590" s="88">
        <v>260</v>
      </c>
    </row>
    <row r="2591" spans="2:11" ht="60" customHeight="1">
      <c r="B2591" s="94"/>
      <c r="C2591" s="77" t="s">
        <v>37</v>
      </c>
      <c r="D2591" s="245">
        <v>45876</v>
      </c>
      <c r="E2591" s="79" t="s">
        <v>5174</v>
      </c>
      <c r="F2591" s="80" ph="1">
        <v>584.66</v>
      </c>
      <c r="G2591" s="81" t="s">
        <v>5172</v>
      </c>
      <c r="H2591" s="79" t="s">
        <v>619</v>
      </c>
      <c r="I2591" s="235" t="s">
        <v>65</v>
      </c>
      <c r="J2591" s="84" t="s">
        <v>69</v>
      </c>
      <c r="K2591" s="88">
        <v>262</v>
      </c>
    </row>
    <row r="2592" spans="2:11" ht="60" customHeight="1">
      <c r="B2592" s="94"/>
      <c r="C2592" s="77" t="s">
        <v>37</v>
      </c>
      <c r="D2592" s="245">
        <v>45902</v>
      </c>
      <c r="E2592" s="79" t="s">
        <v>5175</v>
      </c>
      <c r="F2592" s="80" ph="1">
        <v>82.47</v>
      </c>
      <c r="G2592" s="81" t="s">
        <v>5172</v>
      </c>
      <c r="H2592" s="79" t="s">
        <v>5176</v>
      </c>
      <c r="I2592" s="235" t="s">
        <v>65</v>
      </c>
      <c r="J2592" s="84" t="s">
        <v>69</v>
      </c>
      <c r="K2592" s="88">
        <v>263</v>
      </c>
    </row>
    <row r="2593" spans="2:12" ht="60" customHeight="1">
      <c r="B2593" s="94"/>
      <c r="C2593" s="77" t="s">
        <v>5177</v>
      </c>
      <c r="D2593" s="245" t="s">
        <v>5178</v>
      </c>
      <c r="E2593" s="79" t="s">
        <v>9370</v>
      </c>
      <c r="F2593" s="80" ph="1">
        <v>747.1</v>
      </c>
      <c r="G2593" s="81" t="s">
        <v>199</v>
      </c>
      <c r="H2593" s="79" t="s">
        <v>5179</v>
      </c>
      <c r="I2593" s="235" t="s">
        <v>65</v>
      </c>
      <c r="J2593" s="84" t="s">
        <v>65</v>
      </c>
      <c r="K2593" s="88">
        <v>265</v>
      </c>
    </row>
    <row r="2594" spans="2:12" ht="132" customHeight="1">
      <c r="B2594" s="95"/>
      <c r="C2594" s="77" t="s">
        <v>37</v>
      </c>
      <c r="D2594" s="245" t="s">
        <v>9254</v>
      </c>
      <c r="E2594" s="79" t="s">
        <v>9368</v>
      </c>
      <c r="F2594" s="80" ph="1">
        <v>2129.94</v>
      </c>
      <c r="G2594" s="81" t="s">
        <v>9366</v>
      </c>
      <c r="H2594" s="79" t="s">
        <v>9367</v>
      </c>
      <c r="I2594" s="235" t="s">
        <v>65</v>
      </c>
      <c r="J2594" s="84" t="s">
        <v>65</v>
      </c>
      <c r="K2594" s="88">
        <v>266</v>
      </c>
    </row>
    <row r="2595" spans="2:12" ht="52.5" customHeight="1">
      <c r="B2595" s="246" t="s">
        <v>5180</v>
      </c>
      <c r="C2595" s="77" t="s">
        <v>201</v>
      </c>
      <c r="D2595" s="78">
        <v>44949</v>
      </c>
      <c r="E2595" s="79" t="s">
        <v>5181</v>
      </c>
      <c r="F2595" s="80">
        <v>200</v>
      </c>
      <c r="G2595" s="81" t="s">
        <v>199</v>
      </c>
      <c r="H2595" s="82" t="s">
        <v>1171</v>
      </c>
      <c r="I2595" s="83" t="s">
        <v>65</v>
      </c>
      <c r="J2595" s="84" t="s">
        <v>69</v>
      </c>
      <c r="K2595" s="88">
        <v>1</v>
      </c>
    </row>
    <row r="2596" spans="2:12" ht="60" customHeight="1">
      <c r="B2596" s="108" t="s">
        <v>5182</v>
      </c>
      <c r="C2596" s="77" t="s">
        <v>58</v>
      </c>
      <c r="D2596" s="78">
        <v>41416</v>
      </c>
      <c r="E2596" s="79" t="s">
        <v>5183</v>
      </c>
      <c r="F2596" s="80">
        <v>1391.63</v>
      </c>
      <c r="G2596" s="81" t="s">
        <v>52</v>
      </c>
      <c r="H2596" s="82" t="s">
        <v>4718</v>
      </c>
      <c r="I2596" s="83" t="s">
        <v>65</v>
      </c>
      <c r="J2596" s="84" t="s">
        <v>69</v>
      </c>
      <c r="K2596" s="88">
        <v>1</v>
      </c>
    </row>
    <row r="2597" spans="2:12" ht="72" customHeight="1">
      <c r="B2597" s="109"/>
      <c r="C2597" s="111" t="s">
        <v>37</v>
      </c>
      <c r="D2597" s="78">
        <v>41992</v>
      </c>
      <c r="E2597" s="79" t="s">
        <v>5184</v>
      </c>
      <c r="F2597" s="80">
        <v>2111.6999999999998</v>
      </c>
      <c r="G2597" s="81" t="s">
        <v>193</v>
      </c>
      <c r="H2597" s="82" t="s">
        <v>5185</v>
      </c>
      <c r="I2597" s="83" t="s">
        <v>42</v>
      </c>
      <c r="J2597" s="84" t="s">
        <v>69</v>
      </c>
      <c r="K2597" s="88">
        <v>1</v>
      </c>
    </row>
    <row r="2598" spans="2:12" ht="271.5" customHeight="1">
      <c r="B2598" s="109"/>
      <c r="C2598" s="77" t="s">
        <v>546</v>
      </c>
      <c r="D2598" s="78" t="s">
        <v>5186</v>
      </c>
      <c r="E2598" s="79" t="s">
        <v>5187</v>
      </c>
      <c r="F2598" s="80">
        <v>11346.8</v>
      </c>
      <c r="G2598" s="81" t="s">
        <v>193</v>
      </c>
      <c r="H2598" s="82" t="s">
        <v>658</v>
      </c>
      <c r="I2598" s="83" t="s">
        <v>42</v>
      </c>
      <c r="J2598" s="84" t="s">
        <v>69</v>
      </c>
      <c r="K2598" s="88">
        <v>2</v>
      </c>
      <c r="L2598" s="32"/>
    </row>
    <row r="2599" spans="2:12" ht="52.5" customHeight="1">
      <c r="B2599" s="109"/>
      <c r="C2599" s="111" t="s">
        <v>1886</v>
      </c>
      <c r="D2599" s="78">
        <v>42678</v>
      </c>
      <c r="E2599" s="79" t="s">
        <v>5188</v>
      </c>
      <c r="F2599" s="80">
        <v>233.04</v>
      </c>
      <c r="G2599" s="81" t="s">
        <v>204</v>
      </c>
      <c r="H2599" s="82" t="s">
        <v>5189</v>
      </c>
      <c r="I2599" s="83" t="s">
        <v>42</v>
      </c>
      <c r="J2599" s="84" t="s">
        <v>69</v>
      </c>
      <c r="K2599" s="88">
        <v>2</v>
      </c>
    </row>
    <row r="2600" spans="2:12" ht="52.5" customHeight="1">
      <c r="B2600" s="109"/>
      <c r="C2600" s="111" t="s">
        <v>94</v>
      </c>
      <c r="D2600" s="78">
        <v>42678</v>
      </c>
      <c r="E2600" s="79" t="s">
        <v>5190</v>
      </c>
      <c r="F2600" s="80">
        <v>273.32</v>
      </c>
      <c r="G2600" s="81" t="s">
        <v>204</v>
      </c>
      <c r="H2600" s="82" t="s">
        <v>635</v>
      </c>
      <c r="I2600" s="83" t="s">
        <v>42</v>
      </c>
      <c r="J2600" s="84" t="s">
        <v>69</v>
      </c>
      <c r="K2600" s="88">
        <v>5</v>
      </c>
    </row>
    <row r="2601" spans="2:12" ht="52.5" customHeight="1">
      <c r="B2601" s="109"/>
      <c r="C2601" s="111" t="s">
        <v>37</v>
      </c>
      <c r="D2601" s="78">
        <v>44267</v>
      </c>
      <c r="E2601" s="79" t="s">
        <v>5191</v>
      </c>
      <c r="F2601" s="80">
        <v>34</v>
      </c>
      <c r="G2601" s="81" t="s">
        <v>126</v>
      </c>
      <c r="H2601" s="82" t="s">
        <v>254</v>
      </c>
      <c r="I2601" s="83" t="s">
        <v>65</v>
      </c>
      <c r="J2601" s="84" t="s">
        <v>69</v>
      </c>
      <c r="K2601" s="88">
        <v>7</v>
      </c>
    </row>
    <row r="2602" spans="2:12" ht="60" customHeight="1">
      <c r="B2602" s="109"/>
      <c r="C2602" s="111" t="s">
        <v>37</v>
      </c>
      <c r="D2602" s="78">
        <v>44895</v>
      </c>
      <c r="E2602" s="79" t="s">
        <v>5192</v>
      </c>
      <c r="F2602" s="80">
        <v>10744</v>
      </c>
      <c r="G2602" s="81" t="s">
        <v>63</v>
      </c>
      <c r="H2602" s="82" t="s">
        <v>3462</v>
      </c>
      <c r="I2602" s="83" t="s">
        <v>65</v>
      </c>
      <c r="J2602" s="84" t="s">
        <v>65</v>
      </c>
      <c r="K2602" s="88">
        <v>9</v>
      </c>
    </row>
    <row r="2603" spans="2:12" ht="60" customHeight="1">
      <c r="B2603" s="95"/>
      <c r="C2603" s="111" t="s">
        <v>37</v>
      </c>
      <c r="D2603" s="78">
        <v>45819</v>
      </c>
      <c r="E2603" s="79" t="s">
        <v>5193</v>
      </c>
      <c r="F2603" s="80">
        <v>77</v>
      </c>
      <c r="G2603" s="81" t="s">
        <v>5194</v>
      </c>
      <c r="H2603" s="82" t="s">
        <v>5195</v>
      </c>
      <c r="I2603" s="83" t="s">
        <v>65</v>
      </c>
      <c r="J2603" s="84" t="s">
        <v>69</v>
      </c>
      <c r="K2603" s="88">
        <v>11</v>
      </c>
    </row>
    <row r="2604" spans="2:12" ht="60" customHeight="1">
      <c r="B2604" s="99" t="s">
        <v>5196</v>
      </c>
      <c r="C2604" s="77" t="s">
        <v>58</v>
      </c>
      <c r="D2604" s="110">
        <v>40268</v>
      </c>
      <c r="E2604" s="89" t="s">
        <v>5197</v>
      </c>
      <c r="F2604" s="80">
        <v>1390</v>
      </c>
      <c r="G2604" s="81" t="s">
        <v>243</v>
      </c>
      <c r="H2604" s="82" t="s">
        <v>5198</v>
      </c>
      <c r="I2604" s="83" t="s">
        <v>42</v>
      </c>
      <c r="J2604" s="84" t="s">
        <v>69</v>
      </c>
      <c r="K2604" s="88">
        <v>1</v>
      </c>
    </row>
    <row r="2605" spans="2:12" ht="52.5" customHeight="1">
      <c r="B2605" s="99"/>
      <c r="C2605" s="77" t="s">
        <v>58</v>
      </c>
      <c r="D2605" s="110">
        <v>42065</v>
      </c>
      <c r="E2605" s="79" t="s">
        <v>5199</v>
      </c>
      <c r="F2605" s="80">
        <v>106.95</v>
      </c>
      <c r="G2605" s="81" t="s">
        <v>204</v>
      </c>
      <c r="H2605" s="79" t="s">
        <v>5200</v>
      </c>
      <c r="I2605" s="83" t="s">
        <v>42</v>
      </c>
      <c r="J2605" s="84" t="s">
        <v>69</v>
      </c>
      <c r="K2605" s="88">
        <v>2</v>
      </c>
    </row>
    <row r="2606" spans="2:12" ht="60" customHeight="1">
      <c r="B2606" s="99"/>
      <c r="C2606" s="77" t="s">
        <v>37</v>
      </c>
      <c r="D2606" s="78" t="s">
        <v>5201</v>
      </c>
      <c r="E2606" s="79" t="s">
        <v>5202</v>
      </c>
      <c r="F2606" s="80">
        <v>2125.5300000000002</v>
      </c>
      <c r="G2606" s="81" t="s">
        <v>225</v>
      </c>
      <c r="H2606" s="79" t="s">
        <v>5203</v>
      </c>
      <c r="I2606" s="83" t="s">
        <v>65</v>
      </c>
      <c r="J2606" s="84" t="s">
        <v>65</v>
      </c>
      <c r="K2606" s="88">
        <v>4</v>
      </c>
    </row>
    <row r="2607" spans="2:12" ht="85" customHeight="1">
      <c r="B2607" s="99"/>
      <c r="C2607" s="77" t="s">
        <v>37</v>
      </c>
      <c r="D2607" s="78" t="s">
        <v>5204</v>
      </c>
      <c r="E2607" s="79" t="s">
        <v>5205</v>
      </c>
      <c r="F2607" s="80">
        <v>632</v>
      </c>
      <c r="G2607" s="81" t="s">
        <v>225</v>
      </c>
      <c r="H2607" s="79" t="s">
        <v>5206</v>
      </c>
      <c r="I2607" s="83" t="s">
        <v>65</v>
      </c>
      <c r="J2607" s="84" t="s">
        <v>69</v>
      </c>
      <c r="K2607" s="88">
        <v>5</v>
      </c>
    </row>
    <row r="2608" spans="2:12" ht="60" customHeight="1">
      <c r="B2608" s="108" t="s">
        <v>5207</v>
      </c>
      <c r="C2608" s="77" t="s">
        <v>37</v>
      </c>
      <c r="D2608" s="78">
        <v>39135</v>
      </c>
      <c r="E2608" s="79" t="s">
        <v>5208</v>
      </c>
      <c r="F2608" s="80">
        <v>1281.5999999999999</v>
      </c>
      <c r="G2608" s="81" t="s">
        <v>129</v>
      </c>
      <c r="H2608" s="82" t="s">
        <v>5209</v>
      </c>
      <c r="I2608" s="83" t="s">
        <v>65</v>
      </c>
      <c r="J2608" s="84" t="s">
        <v>69</v>
      </c>
      <c r="K2608" s="88">
        <v>1</v>
      </c>
    </row>
    <row r="2609" spans="2:11" ht="52.5" customHeight="1">
      <c r="B2609" s="109"/>
      <c r="C2609" s="77" t="s">
        <v>58</v>
      </c>
      <c r="D2609" s="78" t="s">
        <v>5210</v>
      </c>
      <c r="E2609" s="79" t="s">
        <v>5211</v>
      </c>
      <c r="F2609" s="80">
        <v>1154</v>
      </c>
      <c r="G2609" s="81" t="s">
        <v>243</v>
      </c>
      <c r="H2609" s="82" t="s">
        <v>983</v>
      </c>
      <c r="I2609" s="83" t="s">
        <v>42</v>
      </c>
      <c r="J2609" s="84" t="s">
        <v>69</v>
      </c>
      <c r="K2609" s="88">
        <v>3</v>
      </c>
    </row>
    <row r="2610" spans="2:11" ht="72" customHeight="1">
      <c r="B2610" s="109"/>
      <c r="C2610" s="77" t="s">
        <v>37</v>
      </c>
      <c r="D2610" s="78">
        <v>43539</v>
      </c>
      <c r="E2610" s="79" t="s">
        <v>5212</v>
      </c>
      <c r="F2610" s="80">
        <v>2210.3000000000002</v>
      </c>
      <c r="G2610" s="81" t="s">
        <v>124</v>
      </c>
      <c r="H2610" s="82" t="s">
        <v>5213</v>
      </c>
      <c r="I2610" s="83" t="s">
        <v>65</v>
      </c>
      <c r="J2610" s="84" t="s">
        <v>65</v>
      </c>
      <c r="K2610" s="88">
        <v>8</v>
      </c>
    </row>
    <row r="2611" spans="2:11" ht="72" customHeight="1">
      <c r="B2611" s="94"/>
      <c r="C2611" s="77" t="s">
        <v>37</v>
      </c>
      <c r="D2611" s="78">
        <v>45450</v>
      </c>
      <c r="E2611" s="79" t="s">
        <v>5214</v>
      </c>
      <c r="F2611" s="80">
        <v>52.9</v>
      </c>
      <c r="G2611" s="81" t="s">
        <v>5215</v>
      </c>
      <c r="H2611" s="82" t="s">
        <v>5216</v>
      </c>
      <c r="I2611" s="83" t="s">
        <v>65</v>
      </c>
      <c r="J2611" s="84" t="s">
        <v>69</v>
      </c>
      <c r="K2611" s="88">
        <v>13</v>
      </c>
    </row>
    <row r="2612" spans="2:11" ht="72" customHeight="1">
      <c r="B2612" s="94"/>
      <c r="C2612" s="77" t="s">
        <v>37</v>
      </c>
      <c r="D2612" s="78">
        <v>45621</v>
      </c>
      <c r="E2612" s="79" t="s">
        <v>5217</v>
      </c>
      <c r="F2612" s="80">
        <v>210</v>
      </c>
      <c r="G2612" s="81" t="s">
        <v>3837</v>
      </c>
      <c r="H2612" s="82" t="s">
        <v>5218</v>
      </c>
      <c r="I2612" s="83" t="s">
        <v>69</v>
      </c>
      <c r="J2612" s="84" t="s">
        <v>65</v>
      </c>
      <c r="K2612" s="88">
        <v>14</v>
      </c>
    </row>
    <row r="2613" spans="2:11" ht="72" customHeight="1">
      <c r="B2613" s="94"/>
      <c r="C2613" s="77" t="s">
        <v>37</v>
      </c>
      <c r="D2613" s="78">
        <v>45664</v>
      </c>
      <c r="E2613" s="79" t="s">
        <v>5219</v>
      </c>
      <c r="F2613" s="80">
        <v>300</v>
      </c>
      <c r="G2613" s="81" t="s">
        <v>5215</v>
      </c>
      <c r="H2613" s="82" t="s">
        <v>5220</v>
      </c>
      <c r="I2613" s="83" t="s">
        <v>65</v>
      </c>
      <c r="J2613" s="84" t="s">
        <v>65</v>
      </c>
      <c r="K2613" s="88">
        <v>15</v>
      </c>
    </row>
    <row r="2614" spans="2:11" ht="72" customHeight="1">
      <c r="B2614" s="95"/>
      <c r="C2614" s="77" t="s">
        <v>37</v>
      </c>
      <c r="D2614" s="78">
        <v>45744</v>
      </c>
      <c r="E2614" s="79" t="s">
        <v>5221</v>
      </c>
      <c r="F2614" s="80">
        <v>2599.6</v>
      </c>
      <c r="G2614" s="81" t="s">
        <v>5215</v>
      </c>
      <c r="H2614" s="82" t="s">
        <v>5222</v>
      </c>
      <c r="I2614" s="83" t="s">
        <v>65</v>
      </c>
      <c r="J2614" s="84" t="s">
        <v>65</v>
      </c>
      <c r="K2614" s="88">
        <v>16</v>
      </c>
    </row>
    <row r="2615" spans="2:11" ht="52.5" customHeight="1">
      <c r="B2615" s="108" t="s">
        <v>5223</v>
      </c>
      <c r="C2615" s="77" t="s">
        <v>58</v>
      </c>
      <c r="D2615" s="78">
        <v>40438</v>
      </c>
      <c r="E2615" s="79" t="s">
        <v>5224</v>
      </c>
      <c r="F2615" s="80">
        <v>95431</v>
      </c>
      <c r="G2615" s="81" t="s">
        <v>40</v>
      </c>
      <c r="H2615" s="82" t="s">
        <v>5225</v>
      </c>
      <c r="I2615" s="83" t="s">
        <v>42</v>
      </c>
      <c r="J2615" s="84" t="s">
        <v>69</v>
      </c>
      <c r="K2615" s="88">
        <v>2</v>
      </c>
    </row>
    <row r="2616" spans="2:11" ht="52.5" customHeight="1">
      <c r="B2616" s="94"/>
      <c r="C2616" s="77" t="s">
        <v>58</v>
      </c>
      <c r="D2616" s="127">
        <v>41586</v>
      </c>
      <c r="E2616" s="79" t="s">
        <v>5226</v>
      </c>
      <c r="F2616" s="80">
        <v>3336</v>
      </c>
      <c r="G2616" s="81" t="s">
        <v>97</v>
      </c>
      <c r="H2616" s="79" t="s">
        <v>777</v>
      </c>
      <c r="I2616" s="83" t="s">
        <v>42</v>
      </c>
      <c r="J2616" s="84" t="s">
        <v>69</v>
      </c>
      <c r="K2616" s="88">
        <v>4</v>
      </c>
    </row>
    <row r="2617" spans="2:11" ht="60" customHeight="1">
      <c r="B2617" s="94"/>
      <c r="C2617" s="77" t="s">
        <v>58</v>
      </c>
      <c r="D2617" s="127">
        <v>42332</v>
      </c>
      <c r="E2617" s="79" t="s">
        <v>5227</v>
      </c>
      <c r="F2617" s="80">
        <v>109623.61</v>
      </c>
      <c r="G2617" s="81" t="s">
        <v>97</v>
      </c>
      <c r="H2617" s="79" t="s">
        <v>1203</v>
      </c>
      <c r="I2617" s="83" t="s">
        <v>42</v>
      </c>
      <c r="J2617" s="84" t="s">
        <v>69</v>
      </c>
      <c r="K2617" s="88">
        <v>5</v>
      </c>
    </row>
    <row r="2618" spans="2:11" ht="52.5" customHeight="1">
      <c r="B2618" s="94"/>
      <c r="C2618" s="77" t="s">
        <v>37</v>
      </c>
      <c r="D2618" s="127">
        <v>42944</v>
      </c>
      <c r="E2618" s="79" t="s">
        <v>5228</v>
      </c>
      <c r="F2618" s="80">
        <v>71.900000000000006</v>
      </c>
      <c r="G2618" s="81" t="s">
        <v>97</v>
      </c>
      <c r="H2618" s="79" t="s">
        <v>139</v>
      </c>
      <c r="I2618" s="83" t="s">
        <v>65</v>
      </c>
      <c r="J2618" s="84" t="s">
        <v>69</v>
      </c>
      <c r="K2618" s="88">
        <v>8</v>
      </c>
    </row>
    <row r="2619" spans="2:11" ht="92.15" customHeight="1">
      <c r="B2619" s="94"/>
      <c r="C2619" s="77" t="s">
        <v>366</v>
      </c>
      <c r="D2619" s="127">
        <v>43161</v>
      </c>
      <c r="E2619" s="79" t="s">
        <v>5229</v>
      </c>
      <c r="F2619" s="80">
        <v>41696</v>
      </c>
      <c r="G2619" s="81" t="s">
        <v>109</v>
      </c>
      <c r="H2619" s="79" t="s">
        <v>5230</v>
      </c>
      <c r="I2619" s="83" t="s">
        <v>65</v>
      </c>
      <c r="J2619" s="84" t="s">
        <v>65</v>
      </c>
      <c r="K2619" s="88">
        <v>9</v>
      </c>
    </row>
    <row r="2620" spans="2:11" ht="52.5" customHeight="1">
      <c r="B2620" s="94"/>
      <c r="C2620" s="77" t="s">
        <v>5231</v>
      </c>
      <c r="D2620" s="127">
        <v>43644</v>
      </c>
      <c r="E2620" s="79" t="s">
        <v>5232</v>
      </c>
      <c r="F2620" s="80">
        <v>4330</v>
      </c>
      <c r="G2620" s="81" t="s">
        <v>681</v>
      </c>
      <c r="H2620" s="79" t="s">
        <v>5233</v>
      </c>
      <c r="I2620" s="83" t="s">
        <v>65</v>
      </c>
      <c r="J2620" s="84" t="s">
        <v>65</v>
      </c>
      <c r="K2620" s="88">
        <v>10</v>
      </c>
    </row>
    <row r="2621" spans="2:11" ht="52.5" customHeight="1">
      <c r="B2621" s="94"/>
      <c r="C2621" s="77" t="s">
        <v>5234</v>
      </c>
      <c r="D2621" s="127">
        <v>43746</v>
      </c>
      <c r="E2621" s="79" t="s">
        <v>5235</v>
      </c>
      <c r="F2621" s="80">
        <v>2100</v>
      </c>
      <c r="G2621" s="81" t="s">
        <v>4748</v>
      </c>
      <c r="H2621" s="79" t="s">
        <v>5236</v>
      </c>
      <c r="I2621" s="83" t="s">
        <v>65</v>
      </c>
      <c r="J2621" s="84" t="s">
        <v>65</v>
      </c>
      <c r="K2621" s="88">
        <v>11</v>
      </c>
    </row>
    <row r="2622" spans="2:11" ht="52.5" customHeight="1">
      <c r="B2622" s="94"/>
      <c r="C2622" s="77" t="s">
        <v>5234</v>
      </c>
      <c r="D2622" s="127">
        <v>43931</v>
      </c>
      <c r="E2622" s="79" t="s">
        <v>5235</v>
      </c>
      <c r="F2622" s="80">
        <v>2700</v>
      </c>
      <c r="G2622" s="81" t="s">
        <v>4748</v>
      </c>
      <c r="H2622" s="79" t="s">
        <v>5236</v>
      </c>
      <c r="I2622" s="83" t="s">
        <v>65</v>
      </c>
      <c r="J2622" s="84" t="s">
        <v>65</v>
      </c>
      <c r="K2622" s="88">
        <v>13</v>
      </c>
    </row>
    <row r="2623" spans="2:11" ht="52.5" customHeight="1">
      <c r="B2623" s="94"/>
      <c r="C2623" s="77" t="s">
        <v>37</v>
      </c>
      <c r="D2623" s="127">
        <v>44110</v>
      </c>
      <c r="E2623" s="79" t="s">
        <v>5237</v>
      </c>
      <c r="F2623" s="80">
        <v>245.5</v>
      </c>
      <c r="G2623" s="81" t="s">
        <v>126</v>
      </c>
      <c r="H2623" s="79" t="s">
        <v>5238</v>
      </c>
      <c r="I2623" s="83" t="s">
        <v>65</v>
      </c>
      <c r="J2623" s="84" t="s">
        <v>69</v>
      </c>
      <c r="K2623" s="88">
        <v>15</v>
      </c>
    </row>
    <row r="2624" spans="2:11" ht="52.5" customHeight="1">
      <c r="B2624" s="94"/>
      <c r="C2624" s="77" t="s">
        <v>127</v>
      </c>
      <c r="D2624" s="127">
        <v>44551</v>
      </c>
      <c r="E2624" s="79" t="s">
        <v>5239</v>
      </c>
      <c r="F2624" s="80">
        <v>209.26</v>
      </c>
      <c r="G2624" s="81" t="s">
        <v>243</v>
      </c>
      <c r="H2624" s="79" t="s">
        <v>977</v>
      </c>
      <c r="I2624" s="83" t="s">
        <v>65</v>
      </c>
      <c r="J2624" s="84" t="s">
        <v>69</v>
      </c>
      <c r="K2624" s="88">
        <v>17</v>
      </c>
    </row>
    <row r="2625" spans="2:11" ht="52.5" customHeight="1">
      <c r="B2625" s="94"/>
      <c r="C2625" s="77" t="s">
        <v>37</v>
      </c>
      <c r="D2625" s="127">
        <v>44901</v>
      </c>
      <c r="E2625" s="79" t="s">
        <v>5240</v>
      </c>
      <c r="F2625" s="80">
        <v>346.45</v>
      </c>
      <c r="G2625" s="81" t="s">
        <v>129</v>
      </c>
      <c r="H2625" s="79" t="s">
        <v>5241</v>
      </c>
      <c r="I2625" s="83" t="s">
        <v>65</v>
      </c>
      <c r="J2625" s="84" t="s">
        <v>65</v>
      </c>
      <c r="K2625" s="88">
        <v>20</v>
      </c>
    </row>
    <row r="2626" spans="2:11" ht="52.5" customHeight="1">
      <c r="B2626" s="94"/>
      <c r="C2626" s="77" t="s">
        <v>37</v>
      </c>
      <c r="D2626" s="127">
        <v>45146</v>
      </c>
      <c r="E2626" s="79" t="s">
        <v>5242</v>
      </c>
      <c r="F2626" s="80">
        <v>444.1</v>
      </c>
      <c r="G2626" s="81" t="s">
        <v>129</v>
      </c>
      <c r="H2626" s="79" t="s">
        <v>5243</v>
      </c>
      <c r="I2626" s="83" t="s">
        <v>65</v>
      </c>
      <c r="J2626" s="84" t="s">
        <v>65</v>
      </c>
      <c r="K2626" s="88">
        <v>21</v>
      </c>
    </row>
    <row r="2627" spans="2:11" ht="52.5" customHeight="1">
      <c r="B2627" s="94"/>
      <c r="C2627" s="77" t="s">
        <v>37</v>
      </c>
      <c r="D2627" s="127">
        <v>45349</v>
      </c>
      <c r="E2627" s="79" t="s">
        <v>5244</v>
      </c>
      <c r="F2627" s="80">
        <v>1830.08</v>
      </c>
      <c r="G2627" s="81" t="s">
        <v>129</v>
      </c>
      <c r="H2627" s="79" t="s">
        <v>5245</v>
      </c>
      <c r="I2627" s="83" t="s">
        <v>65</v>
      </c>
      <c r="J2627" s="84" t="s">
        <v>43</v>
      </c>
      <c r="K2627" s="88">
        <v>23</v>
      </c>
    </row>
    <row r="2628" spans="2:11" ht="52.5" customHeight="1">
      <c r="B2628" s="94"/>
      <c r="C2628" s="77" t="s">
        <v>37</v>
      </c>
      <c r="D2628" s="127">
        <v>45751</v>
      </c>
      <c r="E2628" s="79" t="s">
        <v>5246</v>
      </c>
      <c r="F2628" s="80">
        <v>76.64</v>
      </c>
      <c r="G2628" s="81" t="s">
        <v>1053</v>
      </c>
      <c r="H2628" s="79" t="s">
        <v>5247</v>
      </c>
      <c r="I2628" s="83" t="s">
        <v>65</v>
      </c>
      <c r="J2628" s="84" t="s">
        <v>69</v>
      </c>
      <c r="K2628" s="88">
        <v>27</v>
      </c>
    </row>
    <row r="2629" spans="2:11" ht="52.5" customHeight="1">
      <c r="B2629" s="95"/>
      <c r="C2629" s="77" t="s">
        <v>5248</v>
      </c>
      <c r="D2629" s="127">
        <v>45870</v>
      </c>
      <c r="E2629" s="79" t="s">
        <v>5249</v>
      </c>
      <c r="F2629" s="80">
        <v>659.5</v>
      </c>
      <c r="G2629" s="81" t="s">
        <v>5250</v>
      </c>
      <c r="H2629" s="79" t="s">
        <v>5251</v>
      </c>
      <c r="I2629" s="83" t="s">
        <v>65</v>
      </c>
      <c r="J2629" s="84" t="s">
        <v>65</v>
      </c>
      <c r="K2629" s="88">
        <v>28</v>
      </c>
    </row>
    <row r="2630" spans="2:11" ht="60" customHeight="1">
      <c r="B2630" s="97" t="s">
        <v>9529</v>
      </c>
      <c r="C2630" s="111" t="s">
        <v>37</v>
      </c>
      <c r="D2630" s="78">
        <v>44455</v>
      </c>
      <c r="E2630" s="79" t="s">
        <v>5252</v>
      </c>
      <c r="F2630" s="80">
        <v>1500</v>
      </c>
      <c r="G2630" s="81" t="s">
        <v>199</v>
      </c>
      <c r="H2630" s="143" t="s">
        <v>1488</v>
      </c>
      <c r="I2630" s="83" t="s">
        <v>65</v>
      </c>
      <c r="J2630" s="87" t="s">
        <v>65</v>
      </c>
      <c r="K2630" s="88">
        <v>4</v>
      </c>
    </row>
    <row r="2631" spans="2:11" ht="52.5" customHeight="1">
      <c r="B2631" s="123"/>
      <c r="C2631" s="111" t="s">
        <v>37</v>
      </c>
      <c r="D2631" s="78">
        <v>44802</v>
      </c>
      <c r="E2631" s="79" t="s">
        <v>5253</v>
      </c>
      <c r="F2631" s="80">
        <v>100</v>
      </c>
      <c r="G2631" s="81" t="s">
        <v>199</v>
      </c>
      <c r="H2631" s="143" t="s">
        <v>800</v>
      </c>
      <c r="I2631" s="83" t="s">
        <v>65</v>
      </c>
      <c r="J2631" s="87" t="s">
        <v>69</v>
      </c>
      <c r="K2631" s="88">
        <v>5</v>
      </c>
    </row>
    <row r="2632" spans="2:11" ht="60" customHeight="1">
      <c r="B2632" s="94"/>
      <c r="C2632" s="111" t="s">
        <v>37</v>
      </c>
      <c r="D2632" s="78">
        <v>44875</v>
      </c>
      <c r="E2632" s="79" t="s">
        <v>5254</v>
      </c>
      <c r="F2632" s="80">
        <v>600</v>
      </c>
      <c r="G2632" s="81" t="s">
        <v>124</v>
      </c>
      <c r="H2632" s="143" t="s">
        <v>5255</v>
      </c>
      <c r="I2632" s="83" t="s">
        <v>65</v>
      </c>
      <c r="J2632" s="87" t="s">
        <v>69</v>
      </c>
      <c r="K2632" s="88">
        <v>6</v>
      </c>
    </row>
    <row r="2633" spans="2:11" ht="52.5" customHeight="1">
      <c r="B2633" s="94"/>
      <c r="C2633" s="111" t="s">
        <v>37</v>
      </c>
      <c r="D2633" s="214" t="s">
        <v>5256</v>
      </c>
      <c r="E2633" s="79" t="s">
        <v>5257</v>
      </c>
      <c r="F2633" s="80">
        <v>300</v>
      </c>
      <c r="G2633" s="81" t="s">
        <v>165</v>
      </c>
      <c r="H2633" s="143" t="s">
        <v>684</v>
      </c>
      <c r="I2633" s="83" t="s">
        <v>65</v>
      </c>
      <c r="J2633" s="87" t="s">
        <v>69</v>
      </c>
      <c r="K2633" s="88">
        <v>7</v>
      </c>
    </row>
    <row r="2634" spans="2:11" ht="75" customHeight="1">
      <c r="B2634" s="94"/>
      <c r="C2634" s="111" t="s">
        <v>37</v>
      </c>
      <c r="D2634" s="78">
        <v>45264</v>
      </c>
      <c r="E2634" s="79" t="s">
        <v>5258</v>
      </c>
      <c r="F2634" s="80">
        <v>3805</v>
      </c>
      <c r="G2634" s="81" t="s">
        <v>129</v>
      </c>
      <c r="H2634" s="143" t="s">
        <v>5259</v>
      </c>
      <c r="I2634" s="83" t="s">
        <v>65</v>
      </c>
      <c r="J2634" s="87" t="s">
        <v>42</v>
      </c>
      <c r="K2634" s="88">
        <v>8</v>
      </c>
    </row>
    <row r="2635" spans="2:11" ht="52.5" customHeight="1">
      <c r="B2635" s="94"/>
      <c r="C2635" s="111" t="s">
        <v>37</v>
      </c>
      <c r="D2635" s="78">
        <v>45590</v>
      </c>
      <c r="E2635" s="79" t="s">
        <v>5260</v>
      </c>
      <c r="F2635" s="80">
        <v>920.9</v>
      </c>
      <c r="G2635" s="81" t="s">
        <v>5261</v>
      </c>
      <c r="H2635" s="143" t="s">
        <v>5262</v>
      </c>
      <c r="I2635" s="83" t="s">
        <v>65</v>
      </c>
      <c r="J2635" s="87" t="s">
        <v>69</v>
      </c>
      <c r="K2635" s="88">
        <v>9</v>
      </c>
    </row>
    <row r="2636" spans="2:11" ht="132.5" customHeight="1">
      <c r="B2636" s="95"/>
      <c r="C2636" s="111" t="s">
        <v>37</v>
      </c>
      <c r="D2636" s="78">
        <v>46050</v>
      </c>
      <c r="E2636" s="79" t="s">
        <v>9526</v>
      </c>
      <c r="F2636" s="80">
        <v>1190</v>
      </c>
      <c r="G2636" s="81" t="s">
        <v>9527</v>
      </c>
      <c r="H2636" s="143" t="s">
        <v>9528</v>
      </c>
      <c r="I2636" s="83" t="s">
        <v>65</v>
      </c>
      <c r="J2636" s="87" t="s">
        <v>65</v>
      </c>
      <c r="K2636" s="88">
        <v>10</v>
      </c>
    </row>
    <row r="2637" spans="2:11" ht="52.5" customHeight="1">
      <c r="B2637" s="76" t="s">
        <v>5263</v>
      </c>
      <c r="C2637" s="111" t="s">
        <v>94</v>
      </c>
      <c r="D2637" s="78">
        <v>40984</v>
      </c>
      <c r="E2637" s="79" t="s">
        <v>5264</v>
      </c>
      <c r="F2637" s="80">
        <v>180</v>
      </c>
      <c r="G2637" s="81" t="s">
        <v>73</v>
      </c>
      <c r="H2637" s="143" t="s">
        <v>1881</v>
      </c>
      <c r="I2637" s="83" t="s">
        <v>65</v>
      </c>
      <c r="J2637" s="87" t="s">
        <v>69</v>
      </c>
      <c r="K2637" s="88">
        <v>5</v>
      </c>
    </row>
    <row r="2638" spans="2:11" ht="52.5" customHeight="1">
      <c r="B2638" s="86"/>
      <c r="C2638" s="111" t="s">
        <v>94</v>
      </c>
      <c r="D2638" s="78">
        <v>41507</v>
      </c>
      <c r="E2638" s="79" t="s">
        <v>5265</v>
      </c>
      <c r="F2638" s="80">
        <v>90.85</v>
      </c>
      <c r="G2638" s="81" t="s">
        <v>653</v>
      </c>
      <c r="H2638" s="143" t="s">
        <v>41</v>
      </c>
      <c r="I2638" s="83" t="s">
        <v>65</v>
      </c>
      <c r="J2638" s="87" t="s">
        <v>69</v>
      </c>
      <c r="K2638" s="88">
        <v>7</v>
      </c>
    </row>
    <row r="2639" spans="2:11" ht="60" customHeight="1">
      <c r="B2639" s="86"/>
      <c r="C2639" s="111" t="s">
        <v>94</v>
      </c>
      <c r="D2639" s="81" t="s">
        <v>5266</v>
      </c>
      <c r="E2639" s="79" t="s">
        <v>5267</v>
      </c>
      <c r="F2639" s="116">
        <v>7205.9170000000004</v>
      </c>
      <c r="G2639" s="81" t="s">
        <v>5268</v>
      </c>
      <c r="H2639" s="79" t="s">
        <v>1203</v>
      </c>
      <c r="I2639" s="83" t="s">
        <v>65</v>
      </c>
      <c r="J2639" s="87" t="s">
        <v>69</v>
      </c>
      <c r="K2639" s="88">
        <v>9</v>
      </c>
    </row>
    <row r="2640" spans="2:11" ht="52.5" customHeight="1">
      <c r="B2640" s="86"/>
      <c r="C2640" s="111" t="s">
        <v>94</v>
      </c>
      <c r="D2640" s="78" t="s">
        <v>5269</v>
      </c>
      <c r="E2640" s="79" t="s">
        <v>5270</v>
      </c>
      <c r="F2640" s="116">
        <v>67.17</v>
      </c>
      <c r="G2640" s="81" t="s">
        <v>337</v>
      </c>
      <c r="H2640" s="79" t="s">
        <v>196</v>
      </c>
      <c r="I2640" s="83" t="s">
        <v>65</v>
      </c>
      <c r="J2640" s="87" t="s">
        <v>69</v>
      </c>
      <c r="K2640" s="88">
        <v>11</v>
      </c>
    </row>
    <row r="2641" spans="2:11" ht="52.5" customHeight="1">
      <c r="B2641" s="86"/>
      <c r="C2641" s="111" t="s">
        <v>94</v>
      </c>
      <c r="D2641" s="78" t="s">
        <v>5271</v>
      </c>
      <c r="E2641" s="79" t="s">
        <v>5272</v>
      </c>
      <c r="F2641" s="116">
        <v>862.8</v>
      </c>
      <c r="G2641" s="81" t="s">
        <v>337</v>
      </c>
      <c r="H2641" s="79" t="s">
        <v>1139</v>
      </c>
      <c r="I2641" s="83" t="s">
        <v>65</v>
      </c>
      <c r="J2641" s="87" t="s">
        <v>69</v>
      </c>
      <c r="K2641" s="88">
        <v>10</v>
      </c>
    </row>
    <row r="2642" spans="2:11" ht="52.5" customHeight="1">
      <c r="B2642" s="86"/>
      <c r="C2642" s="111" t="s">
        <v>393</v>
      </c>
      <c r="D2642" s="78">
        <v>42172</v>
      </c>
      <c r="E2642" s="79" t="s">
        <v>5273</v>
      </c>
      <c r="F2642" s="116">
        <v>117.6</v>
      </c>
      <c r="G2642" s="81" t="s">
        <v>337</v>
      </c>
      <c r="H2642" s="79" t="s">
        <v>53</v>
      </c>
      <c r="I2642" s="83" t="s">
        <v>65</v>
      </c>
      <c r="J2642" s="87" t="s">
        <v>69</v>
      </c>
      <c r="K2642" s="88">
        <v>6</v>
      </c>
    </row>
    <row r="2643" spans="2:11" ht="52.5" customHeight="1">
      <c r="B2643" s="86"/>
      <c r="C2643" s="111" t="s">
        <v>94</v>
      </c>
      <c r="D2643" s="78">
        <v>42256</v>
      </c>
      <c r="E2643" s="79" t="s">
        <v>5274</v>
      </c>
      <c r="F2643" s="116">
        <v>1400</v>
      </c>
      <c r="G2643" s="81" t="s">
        <v>97</v>
      </c>
      <c r="H2643" s="79" t="s">
        <v>1203</v>
      </c>
      <c r="I2643" s="83" t="s">
        <v>65</v>
      </c>
      <c r="J2643" s="87" t="s">
        <v>69</v>
      </c>
      <c r="K2643" s="88">
        <v>9</v>
      </c>
    </row>
    <row r="2644" spans="2:11" ht="52.5" customHeight="1">
      <c r="B2644" s="86"/>
      <c r="C2644" s="111" t="s">
        <v>94</v>
      </c>
      <c r="D2644" s="78" t="s">
        <v>5275</v>
      </c>
      <c r="E2644" s="79" t="s">
        <v>5276</v>
      </c>
      <c r="F2644" s="116">
        <v>700</v>
      </c>
      <c r="G2644" s="81" t="s">
        <v>204</v>
      </c>
      <c r="H2644" s="79" t="s">
        <v>777</v>
      </c>
      <c r="I2644" s="83" t="s">
        <v>65</v>
      </c>
      <c r="J2644" s="87" t="s">
        <v>69</v>
      </c>
      <c r="K2644" s="88">
        <v>13</v>
      </c>
    </row>
    <row r="2645" spans="2:11" ht="52.5" customHeight="1">
      <c r="B2645" s="86"/>
      <c r="C2645" s="111" t="s">
        <v>393</v>
      </c>
      <c r="D2645" s="78">
        <v>42454</v>
      </c>
      <c r="E2645" s="79" t="s">
        <v>5277</v>
      </c>
      <c r="F2645" s="116">
        <v>59.54</v>
      </c>
      <c r="G2645" s="81" t="s">
        <v>337</v>
      </c>
      <c r="H2645" s="79" t="s">
        <v>55</v>
      </c>
      <c r="I2645" s="83" t="s">
        <v>65</v>
      </c>
      <c r="J2645" s="87" t="s">
        <v>69</v>
      </c>
      <c r="K2645" s="88">
        <v>8</v>
      </c>
    </row>
    <row r="2646" spans="2:11" ht="60" customHeight="1">
      <c r="B2646" s="86"/>
      <c r="C2646" s="111" t="s">
        <v>127</v>
      </c>
      <c r="D2646" s="78">
        <v>43112</v>
      </c>
      <c r="E2646" s="79" t="s">
        <v>5278</v>
      </c>
      <c r="F2646" s="116">
        <v>860.34</v>
      </c>
      <c r="G2646" s="81" t="s">
        <v>5279</v>
      </c>
      <c r="H2646" s="79" t="s">
        <v>5280</v>
      </c>
      <c r="I2646" s="83" t="s">
        <v>65</v>
      </c>
      <c r="J2646" s="87" t="s">
        <v>69</v>
      </c>
      <c r="K2646" s="88">
        <v>10</v>
      </c>
    </row>
    <row r="2647" spans="2:11" ht="52.5" customHeight="1">
      <c r="B2647" s="86"/>
      <c r="C2647" s="111" t="s">
        <v>37</v>
      </c>
      <c r="D2647" s="78">
        <v>43168</v>
      </c>
      <c r="E2647" s="79" t="s">
        <v>5281</v>
      </c>
      <c r="F2647" s="116">
        <v>201.24</v>
      </c>
      <c r="G2647" s="81" t="s">
        <v>5279</v>
      </c>
      <c r="H2647" s="79" t="s">
        <v>890</v>
      </c>
      <c r="I2647" s="83" t="s">
        <v>65</v>
      </c>
      <c r="J2647" s="87" t="s">
        <v>69</v>
      </c>
      <c r="K2647" s="88">
        <v>19</v>
      </c>
    </row>
    <row r="2648" spans="2:11" ht="52.5" customHeight="1">
      <c r="B2648" s="86"/>
      <c r="C2648" s="111" t="s">
        <v>742</v>
      </c>
      <c r="D2648" s="78">
        <v>43361</v>
      </c>
      <c r="E2648" s="79" t="s">
        <v>5282</v>
      </c>
      <c r="F2648" s="116">
        <v>10336.299999999999</v>
      </c>
      <c r="G2648" s="81" t="s">
        <v>5283</v>
      </c>
      <c r="H2648" s="79" t="s">
        <v>503</v>
      </c>
      <c r="I2648" s="83" t="s">
        <v>65</v>
      </c>
      <c r="J2648" s="87" t="s">
        <v>65</v>
      </c>
      <c r="K2648" s="88">
        <v>20</v>
      </c>
    </row>
    <row r="2649" spans="2:11" ht="52.5" customHeight="1">
      <c r="B2649" s="86"/>
      <c r="C2649" s="111" t="s">
        <v>5284</v>
      </c>
      <c r="D2649" s="78">
        <v>43361</v>
      </c>
      <c r="E2649" s="79" t="s">
        <v>5285</v>
      </c>
      <c r="F2649" s="116">
        <v>10736</v>
      </c>
      <c r="G2649" s="81" t="s">
        <v>5283</v>
      </c>
      <c r="H2649" s="79" t="s">
        <v>162</v>
      </c>
      <c r="I2649" s="83" t="s">
        <v>65</v>
      </c>
      <c r="J2649" s="87" t="s">
        <v>69</v>
      </c>
      <c r="K2649" s="88">
        <v>21</v>
      </c>
    </row>
    <row r="2650" spans="2:11" ht="52.5" customHeight="1">
      <c r="B2650" s="86"/>
      <c r="C2650" s="111" t="s">
        <v>37</v>
      </c>
      <c r="D2650" s="78" t="s">
        <v>5286</v>
      </c>
      <c r="E2650" s="79" t="s">
        <v>5287</v>
      </c>
      <c r="F2650" s="116">
        <v>206.9</v>
      </c>
      <c r="G2650" s="81" t="s">
        <v>5279</v>
      </c>
      <c r="H2650" s="79" t="s">
        <v>5288</v>
      </c>
      <c r="I2650" s="83" t="s">
        <v>65</v>
      </c>
      <c r="J2650" s="87" t="s">
        <v>69</v>
      </c>
      <c r="K2650" s="88">
        <v>22</v>
      </c>
    </row>
    <row r="2651" spans="2:11" ht="52.5" customHeight="1">
      <c r="B2651" s="86"/>
      <c r="C2651" s="111" t="s">
        <v>37</v>
      </c>
      <c r="D2651" s="78" t="s">
        <v>5289</v>
      </c>
      <c r="E2651" s="79" t="s">
        <v>5290</v>
      </c>
      <c r="F2651" s="116">
        <v>192.77</v>
      </c>
      <c r="G2651" s="81" t="s">
        <v>5279</v>
      </c>
      <c r="H2651" s="79" t="s">
        <v>247</v>
      </c>
      <c r="I2651" s="83" t="s">
        <v>65</v>
      </c>
      <c r="J2651" s="87" t="s">
        <v>69</v>
      </c>
      <c r="K2651" s="88">
        <v>23</v>
      </c>
    </row>
    <row r="2652" spans="2:11" ht="52.5" customHeight="1">
      <c r="B2652" s="86"/>
      <c r="C2652" s="111" t="s">
        <v>37</v>
      </c>
      <c r="D2652" s="78" t="s">
        <v>5291</v>
      </c>
      <c r="E2652" s="79" t="s">
        <v>5292</v>
      </c>
      <c r="F2652" s="116">
        <v>200</v>
      </c>
      <c r="G2652" s="81" t="s">
        <v>5283</v>
      </c>
      <c r="H2652" s="79" t="s">
        <v>5288</v>
      </c>
      <c r="I2652" s="83" t="s">
        <v>65</v>
      </c>
      <c r="J2652" s="87" t="s">
        <v>65</v>
      </c>
      <c r="K2652" s="88">
        <v>24</v>
      </c>
    </row>
    <row r="2653" spans="2:11" ht="52.5" customHeight="1">
      <c r="B2653" s="86"/>
      <c r="C2653" s="111" t="s">
        <v>37</v>
      </c>
      <c r="D2653" s="78" t="s">
        <v>5293</v>
      </c>
      <c r="E2653" s="79" t="s">
        <v>5294</v>
      </c>
      <c r="F2653" s="116">
        <v>100</v>
      </c>
      <c r="G2653" s="81" t="s">
        <v>5279</v>
      </c>
      <c r="H2653" s="79" t="s">
        <v>139</v>
      </c>
      <c r="I2653" s="83" t="s">
        <v>65</v>
      </c>
      <c r="J2653" s="87" t="s">
        <v>69</v>
      </c>
      <c r="K2653" s="88">
        <v>25</v>
      </c>
    </row>
    <row r="2654" spans="2:11" ht="52.5" customHeight="1">
      <c r="B2654" s="86"/>
      <c r="C2654" s="111" t="s">
        <v>37</v>
      </c>
      <c r="D2654" s="78">
        <v>43686</v>
      </c>
      <c r="E2654" s="79" t="s">
        <v>5295</v>
      </c>
      <c r="F2654" s="116">
        <v>400</v>
      </c>
      <c r="G2654" s="81" t="s">
        <v>5296</v>
      </c>
      <c r="H2654" s="79" t="s">
        <v>139</v>
      </c>
      <c r="I2654" s="83" t="s">
        <v>65</v>
      </c>
      <c r="J2654" s="87" t="s">
        <v>65</v>
      </c>
      <c r="K2654" s="88">
        <v>26</v>
      </c>
    </row>
    <row r="2655" spans="2:11" ht="52.5" customHeight="1">
      <c r="B2655" s="86"/>
      <c r="C2655" s="111" t="s">
        <v>37</v>
      </c>
      <c r="D2655" s="78">
        <v>43879</v>
      </c>
      <c r="E2655" s="79" t="s">
        <v>5297</v>
      </c>
      <c r="F2655" s="116">
        <v>400</v>
      </c>
      <c r="G2655" s="81" t="s">
        <v>5296</v>
      </c>
      <c r="H2655" s="79" t="s">
        <v>139</v>
      </c>
      <c r="I2655" s="83" t="s">
        <v>65</v>
      </c>
      <c r="J2655" s="87" t="s">
        <v>69</v>
      </c>
      <c r="K2655" s="88">
        <v>29</v>
      </c>
    </row>
    <row r="2656" spans="2:11" ht="52.5" customHeight="1">
      <c r="B2656" s="86"/>
      <c r="C2656" s="111" t="s">
        <v>37</v>
      </c>
      <c r="D2656" s="78">
        <v>43921</v>
      </c>
      <c r="E2656" s="79" t="s">
        <v>5298</v>
      </c>
      <c r="F2656" s="116">
        <v>1063.97</v>
      </c>
      <c r="G2656" s="81" t="s">
        <v>4608</v>
      </c>
      <c r="H2656" s="79" t="s">
        <v>890</v>
      </c>
      <c r="I2656" s="83" t="s">
        <v>65</v>
      </c>
      <c r="J2656" s="87" t="s">
        <v>69</v>
      </c>
      <c r="K2656" s="88">
        <v>30</v>
      </c>
    </row>
    <row r="2657" spans="2:11" ht="52.5" customHeight="1">
      <c r="B2657" s="86"/>
      <c r="C2657" s="111" t="s">
        <v>153</v>
      </c>
      <c r="D2657" s="78">
        <v>43998</v>
      </c>
      <c r="E2657" s="79" t="s">
        <v>5299</v>
      </c>
      <c r="F2657" s="116">
        <v>14183.5</v>
      </c>
      <c r="G2657" s="81" t="s">
        <v>126</v>
      </c>
      <c r="H2657" s="79" t="s">
        <v>3061</v>
      </c>
      <c r="I2657" s="83" t="s">
        <v>65</v>
      </c>
      <c r="J2657" s="87" t="s">
        <v>65</v>
      </c>
      <c r="K2657" s="88">
        <v>31</v>
      </c>
    </row>
    <row r="2658" spans="2:11" ht="52.5" customHeight="1">
      <c r="B2658" s="86"/>
      <c r="C2658" s="111" t="s">
        <v>37</v>
      </c>
      <c r="D2658" s="78" t="s">
        <v>5300</v>
      </c>
      <c r="E2658" s="79" t="s">
        <v>5301</v>
      </c>
      <c r="F2658" s="116">
        <v>356.50099999999998</v>
      </c>
      <c r="G2658" s="81" t="s">
        <v>124</v>
      </c>
      <c r="H2658" s="79" t="s">
        <v>339</v>
      </c>
      <c r="I2658" s="83" t="s">
        <v>65</v>
      </c>
      <c r="J2658" s="87" t="s">
        <v>65</v>
      </c>
      <c r="K2658" s="88">
        <v>32</v>
      </c>
    </row>
    <row r="2659" spans="2:11" ht="52.5" customHeight="1">
      <c r="B2659" s="86"/>
      <c r="C2659" s="111" t="s">
        <v>37</v>
      </c>
      <c r="D2659" s="78">
        <v>44099</v>
      </c>
      <c r="E2659" s="79" t="s">
        <v>5302</v>
      </c>
      <c r="F2659" s="116">
        <v>94</v>
      </c>
      <c r="G2659" s="81" t="s">
        <v>124</v>
      </c>
      <c r="H2659" s="79" t="s">
        <v>139</v>
      </c>
      <c r="I2659" s="83" t="s">
        <v>65</v>
      </c>
      <c r="J2659" s="87" t="s">
        <v>69</v>
      </c>
      <c r="K2659" s="88">
        <v>33</v>
      </c>
    </row>
    <row r="2660" spans="2:11" ht="52.5" customHeight="1">
      <c r="B2660" s="86"/>
      <c r="C2660" s="111" t="s">
        <v>37</v>
      </c>
      <c r="D2660" s="78">
        <v>44218</v>
      </c>
      <c r="E2660" s="79" t="s">
        <v>5303</v>
      </c>
      <c r="F2660" s="116">
        <v>300</v>
      </c>
      <c r="G2660" s="81" t="s">
        <v>124</v>
      </c>
      <c r="H2660" s="79" t="s">
        <v>254</v>
      </c>
      <c r="I2660" s="83" t="s">
        <v>65</v>
      </c>
      <c r="J2660" s="87" t="s">
        <v>69</v>
      </c>
      <c r="K2660" s="88">
        <v>35</v>
      </c>
    </row>
    <row r="2661" spans="2:11" ht="52.5" customHeight="1">
      <c r="B2661" s="86"/>
      <c r="C2661" s="111" t="s">
        <v>37</v>
      </c>
      <c r="D2661" s="78">
        <v>44225</v>
      </c>
      <c r="E2661" s="79" t="s">
        <v>5304</v>
      </c>
      <c r="F2661" s="116">
        <v>221.14</v>
      </c>
      <c r="G2661" s="81" t="s">
        <v>129</v>
      </c>
      <c r="H2661" s="79" t="s">
        <v>5305</v>
      </c>
      <c r="I2661" s="83" t="s">
        <v>65</v>
      </c>
      <c r="J2661" s="87" t="s">
        <v>69</v>
      </c>
      <c r="K2661" s="88">
        <v>36</v>
      </c>
    </row>
    <row r="2662" spans="2:11" ht="52.5" customHeight="1">
      <c r="B2662" s="86"/>
      <c r="C2662" s="111" t="s">
        <v>37</v>
      </c>
      <c r="D2662" s="78">
        <v>44239</v>
      </c>
      <c r="E2662" s="79" t="s">
        <v>5306</v>
      </c>
      <c r="F2662" s="116">
        <v>595.5</v>
      </c>
      <c r="G2662" s="81" t="s">
        <v>124</v>
      </c>
      <c r="H2662" s="79" t="s">
        <v>5307</v>
      </c>
      <c r="I2662" s="83" t="s">
        <v>65</v>
      </c>
      <c r="J2662" s="87" t="s">
        <v>69</v>
      </c>
      <c r="K2662" s="88">
        <v>38</v>
      </c>
    </row>
    <row r="2663" spans="2:11" ht="52.5" customHeight="1">
      <c r="B2663" s="86"/>
      <c r="C2663" s="111" t="s">
        <v>37</v>
      </c>
      <c r="D2663" s="78">
        <v>44327</v>
      </c>
      <c r="E2663" s="79" t="s">
        <v>5308</v>
      </c>
      <c r="F2663" s="116">
        <v>207.08</v>
      </c>
      <c r="G2663" s="81" t="s">
        <v>129</v>
      </c>
      <c r="H2663" s="79" t="s">
        <v>162</v>
      </c>
      <c r="I2663" s="83" t="s">
        <v>65</v>
      </c>
      <c r="J2663" s="87" t="s">
        <v>69</v>
      </c>
      <c r="K2663" s="88">
        <v>39</v>
      </c>
    </row>
    <row r="2664" spans="2:11" ht="52.5" customHeight="1">
      <c r="B2664" s="86"/>
      <c r="C2664" s="111" t="s">
        <v>37</v>
      </c>
      <c r="D2664" s="78">
        <v>44358</v>
      </c>
      <c r="E2664" s="79" t="s">
        <v>5309</v>
      </c>
      <c r="F2664" s="116">
        <v>273.7</v>
      </c>
      <c r="G2664" s="81" t="s">
        <v>124</v>
      </c>
      <c r="H2664" s="79" t="s">
        <v>162</v>
      </c>
      <c r="I2664" s="83" t="s">
        <v>65</v>
      </c>
      <c r="J2664" s="87" t="s">
        <v>69</v>
      </c>
      <c r="K2664" s="88">
        <v>40</v>
      </c>
    </row>
    <row r="2665" spans="2:11" ht="52.5" customHeight="1">
      <c r="B2665" s="86"/>
      <c r="C2665" s="111" t="s">
        <v>127</v>
      </c>
      <c r="D2665" s="78">
        <v>44376</v>
      </c>
      <c r="E2665" s="79" t="s">
        <v>5310</v>
      </c>
      <c r="F2665" s="116">
        <v>340.64</v>
      </c>
      <c r="G2665" s="81" t="s">
        <v>126</v>
      </c>
      <c r="H2665" s="79" t="s">
        <v>1142</v>
      </c>
      <c r="I2665" s="83" t="s">
        <v>65</v>
      </c>
      <c r="J2665" s="87" t="s">
        <v>69</v>
      </c>
      <c r="K2665" s="88">
        <v>12</v>
      </c>
    </row>
    <row r="2666" spans="2:11" ht="72" customHeight="1">
      <c r="B2666" s="86"/>
      <c r="C2666" s="111" t="s">
        <v>37</v>
      </c>
      <c r="D2666" s="78" t="s">
        <v>5311</v>
      </c>
      <c r="E2666" s="79" t="s">
        <v>5312</v>
      </c>
      <c r="F2666" s="116">
        <v>200</v>
      </c>
      <c r="G2666" s="81" t="s">
        <v>129</v>
      </c>
      <c r="H2666" s="79" t="s">
        <v>684</v>
      </c>
      <c r="I2666" s="83" t="s">
        <v>65</v>
      </c>
      <c r="J2666" s="87" t="s">
        <v>69</v>
      </c>
      <c r="K2666" s="88">
        <v>43</v>
      </c>
    </row>
    <row r="2667" spans="2:11" ht="72" customHeight="1">
      <c r="B2667" s="86"/>
      <c r="C2667" s="111" t="s">
        <v>127</v>
      </c>
      <c r="D2667" s="78">
        <v>44460</v>
      </c>
      <c r="E2667" s="79" t="s">
        <v>5313</v>
      </c>
      <c r="F2667" s="116">
        <v>4131.41</v>
      </c>
      <c r="G2667" s="81" t="s">
        <v>124</v>
      </c>
      <c r="H2667" s="79" t="s">
        <v>1142</v>
      </c>
      <c r="I2667" s="83" t="s">
        <v>65</v>
      </c>
      <c r="J2667" s="87" t="s">
        <v>69</v>
      </c>
      <c r="K2667" s="88">
        <v>13</v>
      </c>
    </row>
    <row r="2668" spans="2:11" ht="52.5" customHeight="1">
      <c r="B2668" s="86"/>
      <c r="C2668" s="111" t="s">
        <v>127</v>
      </c>
      <c r="D2668" s="78">
        <v>44610</v>
      </c>
      <c r="E2668" s="79" t="s">
        <v>5314</v>
      </c>
      <c r="F2668" s="116">
        <v>289.74</v>
      </c>
      <c r="G2668" s="81" t="s">
        <v>243</v>
      </c>
      <c r="H2668" s="79" t="s">
        <v>649</v>
      </c>
      <c r="I2668" s="83" t="s">
        <v>65</v>
      </c>
      <c r="J2668" s="87" t="s">
        <v>69</v>
      </c>
      <c r="K2668" s="88">
        <v>14</v>
      </c>
    </row>
    <row r="2669" spans="2:11" ht="52.5" customHeight="1">
      <c r="B2669" s="86"/>
      <c r="C2669" s="111" t="s">
        <v>37</v>
      </c>
      <c r="D2669" s="78">
        <v>44610</v>
      </c>
      <c r="E2669" s="79" t="s">
        <v>5314</v>
      </c>
      <c r="F2669" s="116">
        <v>194.25</v>
      </c>
      <c r="G2669" s="81" t="s">
        <v>243</v>
      </c>
      <c r="H2669" s="79" t="s">
        <v>139</v>
      </c>
      <c r="I2669" s="83" t="s">
        <v>65</v>
      </c>
      <c r="J2669" s="87" t="s">
        <v>65</v>
      </c>
      <c r="K2669" s="88">
        <v>44</v>
      </c>
    </row>
    <row r="2670" spans="2:11" ht="52.5" customHeight="1">
      <c r="B2670" s="86"/>
      <c r="C2670" s="111" t="s">
        <v>127</v>
      </c>
      <c r="D2670" s="78" t="s">
        <v>5315</v>
      </c>
      <c r="E2670" s="79" t="s">
        <v>5316</v>
      </c>
      <c r="F2670" s="116">
        <v>249.94</v>
      </c>
      <c r="G2670" s="81" t="s">
        <v>243</v>
      </c>
      <c r="H2670" s="79" t="s">
        <v>1071</v>
      </c>
      <c r="I2670" s="83" t="s">
        <v>65</v>
      </c>
      <c r="J2670" s="87" t="s">
        <v>69</v>
      </c>
      <c r="K2670" s="88">
        <v>15</v>
      </c>
    </row>
    <row r="2671" spans="2:11" ht="52.5" customHeight="1">
      <c r="B2671" s="86"/>
      <c r="C2671" s="111" t="s">
        <v>37</v>
      </c>
      <c r="D2671" s="78">
        <v>44799</v>
      </c>
      <c r="E2671" s="79" t="s">
        <v>5317</v>
      </c>
      <c r="F2671" s="116">
        <v>63.53</v>
      </c>
      <c r="G2671" s="81" t="s">
        <v>124</v>
      </c>
      <c r="H2671" s="79" t="s">
        <v>247</v>
      </c>
      <c r="I2671" s="83" t="s">
        <v>65</v>
      </c>
      <c r="J2671" s="87" t="s">
        <v>69</v>
      </c>
      <c r="K2671" s="88">
        <v>47</v>
      </c>
    </row>
    <row r="2672" spans="2:11" ht="52.5" customHeight="1">
      <c r="B2672" s="86"/>
      <c r="C2672" s="111" t="s">
        <v>37</v>
      </c>
      <c r="D2672" s="78">
        <v>44869</v>
      </c>
      <c r="E2672" s="79" t="s">
        <v>5318</v>
      </c>
      <c r="F2672" s="116">
        <v>719.05899999999997</v>
      </c>
      <c r="G2672" s="81" t="s">
        <v>129</v>
      </c>
      <c r="H2672" s="79" t="s">
        <v>5319</v>
      </c>
      <c r="I2672" s="83" t="s">
        <v>65</v>
      </c>
      <c r="J2672" s="87" t="s">
        <v>69</v>
      </c>
      <c r="K2672" s="88">
        <v>48</v>
      </c>
    </row>
    <row r="2673" spans="2:11" ht="52.5" customHeight="1">
      <c r="B2673" s="86"/>
      <c r="C2673" s="111" t="s">
        <v>37</v>
      </c>
      <c r="D2673" s="78">
        <v>44876</v>
      </c>
      <c r="E2673" s="79" t="s">
        <v>5320</v>
      </c>
      <c r="F2673" s="116">
        <v>398.4</v>
      </c>
      <c r="G2673" s="81" t="s">
        <v>124</v>
      </c>
      <c r="H2673" s="79" t="s">
        <v>3146</v>
      </c>
      <c r="I2673" s="83" t="s">
        <v>65</v>
      </c>
      <c r="J2673" s="87" t="s">
        <v>69</v>
      </c>
      <c r="K2673" s="88">
        <v>49</v>
      </c>
    </row>
    <row r="2674" spans="2:11" ht="52.5" customHeight="1">
      <c r="B2674" s="94"/>
      <c r="C2674" s="111" t="s">
        <v>37</v>
      </c>
      <c r="D2674" s="78">
        <v>44978</v>
      </c>
      <c r="E2674" s="79" t="s">
        <v>5321</v>
      </c>
      <c r="F2674" s="116">
        <v>215.69</v>
      </c>
      <c r="G2674" s="81" t="s">
        <v>124</v>
      </c>
      <c r="H2674" s="79" t="s">
        <v>5322</v>
      </c>
      <c r="I2674" s="83" t="s">
        <v>65</v>
      </c>
      <c r="J2674" s="87" t="s">
        <v>69</v>
      </c>
      <c r="K2674" s="88">
        <v>51</v>
      </c>
    </row>
    <row r="2675" spans="2:11" ht="52.5" customHeight="1">
      <c r="B2675" s="94"/>
      <c r="C2675" s="111" t="s">
        <v>37</v>
      </c>
      <c r="D2675" s="78">
        <v>44985</v>
      </c>
      <c r="E2675" s="79" t="s">
        <v>5323</v>
      </c>
      <c r="F2675" s="116">
        <v>2356.1999999999998</v>
      </c>
      <c r="G2675" s="81" t="s">
        <v>129</v>
      </c>
      <c r="H2675" s="79" t="s">
        <v>139</v>
      </c>
      <c r="I2675" s="83" t="s">
        <v>65</v>
      </c>
      <c r="J2675" s="87" t="s">
        <v>65</v>
      </c>
      <c r="K2675" s="88">
        <v>52</v>
      </c>
    </row>
    <row r="2676" spans="2:11" ht="52.5" customHeight="1">
      <c r="B2676" s="94"/>
      <c r="C2676" s="111" t="s">
        <v>37</v>
      </c>
      <c r="D2676" s="78">
        <v>45097</v>
      </c>
      <c r="E2676" s="79" t="s">
        <v>5324</v>
      </c>
      <c r="F2676" s="116">
        <v>585.9</v>
      </c>
      <c r="G2676" s="81" t="s">
        <v>129</v>
      </c>
      <c r="H2676" s="79" t="s">
        <v>257</v>
      </c>
      <c r="I2676" s="83" t="s">
        <v>65</v>
      </c>
      <c r="J2676" s="87" t="s">
        <v>69</v>
      </c>
      <c r="K2676" s="88">
        <v>54</v>
      </c>
    </row>
    <row r="2677" spans="2:11" ht="52.5" customHeight="1">
      <c r="B2677" s="94"/>
      <c r="C2677" s="111" t="s">
        <v>37</v>
      </c>
      <c r="D2677" s="78" t="s">
        <v>5325</v>
      </c>
      <c r="E2677" s="79" t="s">
        <v>5326</v>
      </c>
      <c r="F2677" s="116">
        <v>323.92</v>
      </c>
      <c r="G2677" s="81" t="s">
        <v>124</v>
      </c>
      <c r="H2677" s="79" t="s">
        <v>5327</v>
      </c>
      <c r="I2677" s="83" t="s">
        <v>65</v>
      </c>
      <c r="J2677" s="87" t="s">
        <v>69</v>
      </c>
      <c r="K2677" s="88">
        <v>55</v>
      </c>
    </row>
    <row r="2678" spans="2:11" ht="52.5" customHeight="1">
      <c r="B2678" s="94"/>
      <c r="C2678" s="111" t="s">
        <v>37</v>
      </c>
      <c r="D2678" s="78">
        <v>45121</v>
      </c>
      <c r="E2678" s="79" t="s">
        <v>5328</v>
      </c>
      <c r="F2678" s="116">
        <v>1152.5</v>
      </c>
      <c r="G2678" s="81" t="s">
        <v>129</v>
      </c>
      <c r="H2678" s="79" t="s">
        <v>2006</v>
      </c>
      <c r="I2678" s="83" t="s">
        <v>65</v>
      </c>
      <c r="J2678" s="87" t="s">
        <v>69</v>
      </c>
      <c r="K2678" s="88">
        <v>56</v>
      </c>
    </row>
    <row r="2679" spans="2:11" ht="52.5" customHeight="1">
      <c r="B2679" s="94"/>
      <c r="C2679" s="111" t="s">
        <v>37</v>
      </c>
      <c r="D2679" s="78">
        <v>45219</v>
      </c>
      <c r="E2679" s="79" t="s">
        <v>5329</v>
      </c>
      <c r="F2679" s="116">
        <v>1474.4</v>
      </c>
      <c r="G2679" s="81" t="s">
        <v>129</v>
      </c>
      <c r="H2679" s="79" t="s">
        <v>5330</v>
      </c>
      <c r="I2679" s="83" t="s">
        <v>65</v>
      </c>
      <c r="J2679" s="87" t="s">
        <v>69</v>
      </c>
      <c r="K2679" s="88">
        <v>61</v>
      </c>
    </row>
    <row r="2680" spans="2:11" ht="52.5" customHeight="1">
      <c r="B2680" s="94"/>
      <c r="C2680" s="111" t="s">
        <v>37</v>
      </c>
      <c r="D2680" s="78">
        <v>45230</v>
      </c>
      <c r="E2680" s="79" t="s">
        <v>5331</v>
      </c>
      <c r="F2680" s="116">
        <v>400</v>
      </c>
      <c r="G2680" s="81" t="s">
        <v>129</v>
      </c>
      <c r="H2680" s="79" t="s">
        <v>257</v>
      </c>
      <c r="I2680" s="83" t="s">
        <v>65</v>
      </c>
      <c r="J2680" s="87" t="s">
        <v>69</v>
      </c>
      <c r="K2680" s="88">
        <v>62</v>
      </c>
    </row>
    <row r="2681" spans="2:11" ht="52.5" customHeight="1">
      <c r="B2681" s="94"/>
      <c r="C2681" s="111" t="s">
        <v>37</v>
      </c>
      <c r="D2681" s="78">
        <v>45286</v>
      </c>
      <c r="E2681" s="79" t="s">
        <v>5332</v>
      </c>
      <c r="F2681" s="116">
        <v>200</v>
      </c>
      <c r="G2681" s="81" t="s">
        <v>129</v>
      </c>
      <c r="H2681" s="79" t="s">
        <v>641</v>
      </c>
      <c r="I2681" s="83" t="s">
        <v>65</v>
      </c>
      <c r="J2681" s="87" t="s">
        <v>43</v>
      </c>
      <c r="K2681" s="88">
        <v>63</v>
      </c>
    </row>
    <row r="2682" spans="2:11" ht="52.5" customHeight="1">
      <c r="B2682" s="94"/>
      <c r="C2682" s="111" t="s">
        <v>37</v>
      </c>
      <c r="D2682" s="78">
        <v>45370</v>
      </c>
      <c r="E2682" s="79" t="s">
        <v>5333</v>
      </c>
      <c r="F2682" s="116">
        <v>248.8</v>
      </c>
      <c r="G2682" s="81" t="s">
        <v>129</v>
      </c>
      <c r="H2682" s="79" t="s">
        <v>4442</v>
      </c>
      <c r="I2682" s="83" t="s">
        <v>43</v>
      </c>
      <c r="J2682" s="87" t="s">
        <v>65</v>
      </c>
      <c r="K2682" s="88">
        <v>65</v>
      </c>
    </row>
    <row r="2683" spans="2:11" ht="52.5" customHeight="1">
      <c r="B2683" s="94"/>
      <c r="C2683" s="111" t="s">
        <v>37</v>
      </c>
      <c r="D2683" s="78">
        <v>45422</v>
      </c>
      <c r="E2683" s="79" t="s">
        <v>5334</v>
      </c>
      <c r="F2683" s="116">
        <v>3713.51</v>
      </c>
      <c r="G2683" s="81" t="s">
        <v>5335</v>
      </c>
      <c r="H2683" s="79" t="s">
        <v>222</v>
      </c>
      <c r="I2683" s="83" t="s">
        <v>65</v>
      </c>
      <c r="J2683" s="87" t="s">
        <v>43</v>
      </c>
      <c r="K2683" s="88">
        <v>66</v>
      </c>
    </row>
    <row r="2684" spans="2:11" ht="52.5" customHeight="1">
      <c r="B2684" s="94"/>
      <c r="C2684" s="111" t="s">
        <v>127</v>
      </c>
      <c r="D2684" s="78">
        <v>45450</v>
      </c>
      <c r="E2684" s="79" t="s">
        <v>5336</v>
      </c>
      <c r="F2684" s="116">
        <v>632.6</v>
      </c>
      <c r="G2684" s="81" t="s">
        <v>5337</v>
      </c>
      <c r="H2684" s="79" t="s">
        <v>5338</v>
      </c>
      <c r="I2684" s="83" t="s">
        <v>65</v>
      </c>
      <c r="J2684" s="87" t="s">
        <v>43</v>
      </c>
      <c r="K2684" s="88">
        <v>18</v>
      </c>
    </row>
    <row r="2685" spans="2:11" ht="52.5" customHeight="1">
      <c r="B2685" s="94"/>
      <c r="C2685" s="111" t="s">
        <v>37</v>
      </c>
      <c r="D2685" s="78" t="s">
        <v>5339</v>
      </c>
      <c r="E2685" s="79" t="s">
        <v>5340</v>
      </c>
      <c r="F2685" s="116">
        <v>1460.18</v>
      </c>
      <c r="G2685" s="81" t="s">
        <v>5335</v>
      </c>
      <c r="H2685" s="79" t="s">
        <v>5341</v>
      </c>
      <c r="I2685" s="83" t="s">
        <v>65</v>
      </c>
      <c r="J2685" s="87" t="s">
        <v>43</v>
      </c>
      <c r="K2685" s="88">
        <v>67</v>
      </c>
    </row>
    <row r="2686" spans="2:11" ht="52.5" customHeight="1">
      <c r="B2686" s="94"/>
      <c r="C2686" s="111" t="s">
        <v>37</v>
      </c>
      <c r="D2686" s="78">
        <v>45478</v>
      </c>
      <c r="E2686" s="79" t="s">
        <v>5342</v>
      </c>
      <c r="F2686" s="116">
        <v>100</v>
      </c>
      <c r="G2686" s="81" t="s">
        <v>5343</v>
      </c>
      <c r="H2686" s="79" t="s">
        <v>247</v>
      </c>
      <c r="I2686" s="83" t="s">
        <v>65</v>
      </c>
      <c r="J2686" s="87" t="s">
        <v>43</v>
      </c>
      <c r="K2686" s="88">
        <v>68</v>
      </c>
    </row>
    <row r="2687" spans="2:11" ht="52.5" customHeight="1">
      <c r="B2687" s="94"/>
      <c r="C2687" s="111" t="s">
        <v>37</v>
      </c>
      <c r="D2687" s="78">
        <v>45492</v>
      </c>
      <c r="E2687" s="79" t="s">
        <v>5344</v>
      </c>
      <c r="F2687" s="116">
        <v>269.85000000000002</v>
      </c>
      <c r="G2687" s="81" t="s">
        <v>5335</v>
      </c>
      <c r="H2687" s="79" t="s">
        <v>5345</v>
      </c>
      <c r="I2687" s="83" t="s">
        <v>65</v>
      </c>
      <c r="J2687" s="87" t="s">
        <v>43</v>
      </c>
      <c r="K2687" s="88">
        <v>69</v>
      </c>
    </row>
    <row r="2688" spans="2:11" ht="52.5" customHeight="1">
      <c r="B2688" s="94"/>
      <c r="C2688" s="111" t="s">
        <v>37</v>
      </c>
      <c r="D2688" s="78">
        <v>45492</v>
      </c>
      <c r="E2688" s="79" t="s">
        <v>5346</v>
      </c>
      <c r="F2688" s="116">
        <v>330.78</v>
      </c>
      <c r="G2688" s="81" t="s">
        <v>5335</v>
      </c>
      <c r="H2688" s="79" t="s">
        <v>5347</v>
      </c>
      <c r="I2688" s="83" t="s">
        <v>65</v>
      </c>
      <c r="J2688" s="87" t="s">
        <v>43</v>
      </c>
      <c r="K2688" s="88">
        <v>70</v>
      </c>
    </row>
    <row r="2689" spans="2:11" ht="52.5" customHeight="1">
      <c r="B2689" s="94"/>
      <c r="C2689" s="111" t="s">
        <v>58</v>
      </c>
      <c r="D2689" s="78">
        <v>45531</v>
      </c>
      <c r="E2689" s="79" t="s">
        <v>5348</v>
      </c>
      <c r="F2689" s="116">
        <v>249.98</v>
      </c>
      <c r="G2689" s="81" t="s">
        <v>5335</v>
      </c>
      <c r="H2689" s="79" t="s">
        <v>5349</v>
      </c>
      <c r="I2689" s="83" t="s">
        <v>65</v>
      </c>
      <c r="J2689" s="87" t="s">
        <v>43</v>
      </c>
      <c r="K2689" s="88">
        <v>72</v>
      </c>
    </row>
    <row r="2690" spans="2:11" ht="52.5" customHeight="1">
      <c r="B2690" s="94"/>
      <c r="C2690" s="111" t="s">
        <v>37</v>
      </c>
      <c r="D2690" s="78">
        <v>45538</v>
      </c>
      <c r="E2690" s="79" t="s">
        <v>5350</v>
      </c>
      <c r="F2690" s="116">
        <v>1605.44</v>
      </c>
      <c r="G2690" s="81" t="s">
        <v>5351</v>
      </c>
      <c r="H2690" s="79" t="s">
        <v>162</v>
      </c>
      <c r="I2690" s="83" t="s">
        <v>65</v>
      </c>
      <c r="J2690" s="87" t="s">
        <v>43</v>
      </c>
      <c r="K2690" s="88">
        <v>73</v>
      </c>
    </row>
    <row r="2691" spans="2:11" ht="89.25" customHeight="1">
      <c r="B2691" s="94"/>
      <c r="C2691" s="111" t="s">
        <v>37</v>
      </c>
      <c r="D2691" s="78">
        <v>45625</v>
      </c>
      <c r="E2691" s="79" t="s">
        <v>5352</v>
      </c>
      <c r="F2691" s="116">
        <v>2671.9</v>
      </c>
      <c r="G2691" s="81" t="s">
        <v>63</v>
      </c>
      <c r="H2691" s="79" t="s">
        <v>5353</v>
      </c>
      <c r="I2691" s="83" t="s">
        <v>65</v>
      </c>
      <c r="J2691" s="87" t="s">
        <v>65</v>
      </c>
      <c r="K2691" s="88">
        <v>75</v>
      </c>
    </row>
    <row r="2692" spans="2:11" ht="51" customHeight="1">
      <c r="B2692" s="94"/>
      <c r="C2692" s="111" t="s">
        <v>127</v>
      </c>
      <c r="D2692" s="78">
        <v>45702</v>
      </c>
      <c r="E2692" s="79" t="s">
        <v>5354</v>
      </c>
      <c r="F2692" s="116">
        <v>1384.73</v>
      </c>
      <c r="G2692" s="81" t="s">
        <v>4842</v>
      </c>
      <c r="H2692" s="79" t="s">
        <v>5355</v>
      </c>
      <c r="I2692" s="83" t="s">
        <v>65</v>
      </c>
      <c r="J2692" s="87" t="s">
        <v>69</v>
      </c>
      <c r="K2692" s="88">
        <v>20</v>
      </c>
    </row>
    <row r="2693" spans="2:11" ht="51" customHeight="1">
      <c r="B2693" s="94"/>
      <c r="C2693" s="111" t="s">
        <v>37</v>
      </c>
      <c r="D2693" s="78">
        <v>45702</v>
      </c>
      <c r="E2693" s="79" t="s">
        <v>5356</v>
      </c>
      <c r="F2693" s="116">
        <v>200</v>
      </c>
      <c r="G2693" s="81" t="s">
        <v>4842</v>
      </c>
      <c r="H2693" s="79" t="s">
        <v>5357</v>
      </c>
      <c r="I2693" s="83" t="s">
        <v>65</v>
      </c>
      <c r="J2693" s="87" t="s">
        <v>65</v>
      </c>
      <c r="K2693" s="88">
        <v>76</v>
      </c>
    </row>
    <row r="2694" spans="2:11" ht="51" customHeight="1">
      <c r="B2694" s="94"/>
      <c r="C2694" s="111" t="s">
        <v>37</v>
      </c>
      <c r="D2694" s="78">
        <v>45727</v>
      </c>
      <c r="E2694" s="79" t="s">
        <v>5358</v>
      </c>
      <c r="F2694" s="116">
        <v>85.8</v>
      </c>
      <c r="G2694" s="81" t="s">
        <v>4842</v>
      </c>
      <c r="H2694" s="79" t="s">
        <v>5359</v>
      </c>
      <c r="I2694" s="83" t="s">
        <v>65</v>
      </c>
      <c r="J2694" s="87" t="s">
        <v>69</v>
      </c>
      <c r="K2694" s="88">
        <v>77</v>
      </c>
    </row>
    <row r="2695" spans="2:11" ht="51" customHeight="1">
      <c r="B2695" s="94"/>
      <c r="C2695" s="111" t="s">
        <v>127</v>
      </c>
      <c r="D2695" s="78">
        <v>45846</v>
      </c>
      <c r="E2695" s="79" t="s">
        <v>5360</v>
      </c>
      <c r="F2695" s="116">
        <v>717.67</v>
      </c>
      <c r="G2695" s="81" t="s">
        <v>5361</v>
      </c>
      <c r="H2695" s="79" t="s">
        <v>5362</v>
      </c>
      <c r="I2695" s="83" t="s">
        <v>65</v>
      </c>
      <c r="J2695" s="87" t="s">
        <v>69</v>
      </c>
      <c r="K2695" s="88">
        <v>21</v>
      </c>
    </row>
    <row r="2696" spans="2:11" ht="51" customHeight="1">
      <c r="B2696" s="94"/>
      <c r="C2696" s="111" t="s">
        <v>37</v>
      </c>
      <c r="D2696" s="78">
        <v>45846</v>
      </c>
      <c r="E2696" s="79" t="s">
        <v>5363</v>
      </c>
      <c r="F2696" s="116">
        <v>713.85</v>
      </c>
      <c r="G2696" s="81" t="s">
        <v>5361</v>
      </c>
      <c r="H2696" s="79" t="s">
        <v>5364</v>
      </c>
      <c r="I2696" s="83" t="s">
        <v>65</v>
      </c>
      <c r="J2696" s="87" t="s">
        <v>65</v>
      </c>
      <c r="K2696" s="88">
        <v>78</v>
      </c>
    </row>
    <row r="2697" spans="2:11" ht="51" customHeight="1">
      <c r="B2697" s="94"/>
      <c r="C2697" s="111" t="s">
        <v>37</v>
      </c>
      <c r="D2697" s="78">
        <v>45863</v>
      </c>
      <c r="E2697" s="79" t="s">
        <v>5365</v>
      </c>
      <c r="F2697" s="116">
        <v>645.03</v>
      </c>
      <c r="G2697" s="81" t="s">
        <v>5361</v>
      </c>
      <c r="H2697" s="79" t="s">
        <v>5366</v>
      </c>
      <c r="I2697" s="83" t="s">
        <v>65</v>
      </c>
      <c r="J2697" s="87" t="s">
        <v>69</v>
      </c>
      <c r="K2697" s="88">
        <v>79</v>
      </c>
    </row>
    <row r="2698" spans="2:11" ht="51" customHeight="1">
      <c r="B2698" s="94"/>
      <c r="C2698" s="111" t="s">
        <v>37</v>
      </c>
      <c r="D2698" s="78">
        <v>45912</v>
      </c>
      <c r="E2698" s="79" t="s">
        <v>5367</v>
      </c>
      <c r="F2698" s="116">
        <v>100</v>
      </c>
      <c r="G2698" s="81" t="s">
        <v>5368</v>
      </c>
      <c r="H2698" s="79" t="s">
        <v>5369</v>
      </c>
      <c r="I2698" s="83" t="s">
        <v>65</v>
      </c>
      <c r="J2698" s="87" t="s">
        <v>69</v>
      </c>
      <c r="K2698" s="88">
        <v>80</v>
      </c>
    </row>
    <row r="2699" spans="2:11" ht="51" customHeight="1">
      <c r="B2699" s="95"/>
      <c r="C2699" s="111" t="s">
        <v>37</v>
      </c>
      <c r="D2699" s="78">
        <v>45926</v>
      </c>
      <c r="E2699" s="79" t="s">
        <v>5370</v>
      </c>
      <c r="F2699" s="116">
        <v>137.46</v>
      </c>
      <c r="G2699" s="81" t="s">
        <v>5361</v>
      </c>
      <c r="H2699" s="79" t="s">
        <v>5371</v>
      </c>
      <c r="I2699" s="83" t="s">
        <v>65</v>
      </c>
      <c r="J2699" s="87" t="s">
        <v>69</v>
      </c>
      <c r="K2699" s="88">
        <v>81</v>
      </c>
    </row>
    <row r="2700" spans="2:11" ht="52.5" customHeight="1">
      <c r="B2700" s="108" t="s">
        <v>5372</v>
      </c>
      <c r="C2700" s="111" t="s">
        <v>37</v>
      </c>
      <c r="D2700" s="78">
        <v>43647</v>
      </c>
      <c r="E2700" s="79" t="s">
        <v>5373</v>
      </c>
      <c r="F2700" s="116">
        <v>1041.3</v>
      </c>
      <c r="G2700" s="81" t="s">
        <v>126</v>
      </c>
      <c r="H2700" s="79" t="s">
        <v>162</v>
      </c>
      <c r="I2700" s="83" t="s">
        <v>65</v>
      </c>
      <c r="J2700" s="87" t="s">
        <v>69</v>
      </c>
      <c r="K2700" s="88">
        <v>1</v>
      </c>
    </row>
    <row r="2701" spans="2:11" ht="52.5" customHeight="1">
      <c r="B2701" s="94"/>
      <c r="C2701" s="111" t="s">
        <v>37</v>
      </c>
      <c r="D2701" s="78">
        <v>44166</v>
      </c>
      <c r="E2701" s="79" t="s">
        <v>5374</v>
      </c>
      <c r="F2701" s="116">
        <v>100</v>
      </c>
      <c r="G2701" s="81" t="s">
        <v>295</v>
      </c>
      <c r="H2701" s="79" t="s">
        <v>139</v>
      </c>
      <c r="I2701" s="83" t="s">
        <v>65</v>
      </c>
      <c r="J2701" s="87" t="s">
        <v>69</v>
      </c>
      <c r="K2701" s="88">
        <v>3</v>
      </c>
    </row>
    <row r="2702" spans="2:11" ht="52.5" customHeight="1">
      <c r="B2702" s="94"/>
      <c r="C2702" s="111" t="s">
        <v>37</v>
      </c>
      <c r="D2702" s="78">
        <v>44211</v>
      </c>
      <c r="E2702" s="79" t="s">
        <v>5375</v>
      </c>
      <c r="F2702" s="116">
        <v>420.4</v>
      </c>
      <c r="G2702" s="81" t="s">
        <v>243</v>
      </c>
      <c r="H2702" s="79" t="s">
        <v>162</v>
      </c>
      <c r="I2702" s="83" t="s">
        <v>65</v>
      </c>
      <c r="J2702" s="87" t="s">
        <v>69</v>
      </c>
      <c r="K2702" s="88">
        <v>4</v>
      </c>
    </row>
    <row r="2703" spans="2:11" ht="52.5" customHeight="1">
      <c r="B2703" s="94"/>
      <c r="C2703" s="111" t="s">
        <v>37</v>
      </c>
      <c r="D2703" s="78">
        <v>44470</v>
      </c>
      <c r="E2703" s="79" t="s">
        <v>5376</v>
      </c>
      <c r="F2703" s="116">
        <v>744.77</v>
      </c>
      <c r="G2703" s="81" t="s">
        <v>243</v>
      </c>
      <c r="H2703" s="79" t="s">
        <v>98</v>
      </c>
      <c r="I2703" s="83" t="s">
        <v>65</v>
      </c>
      <c r="J2703" s="87" t="s">
        <v>65</v>
      </c>
      <c r="K2703" s="88">
        <v>5</v>
      </c>
    </row>
    <row r="2704" spans="2:11" ht="146.15" customHeight="1">
      <c r="B2704" s="94"/>
      <c r="C2704" s="111" t="s">
        <v>37</v>
      </c>
      <c r="D2704" s="78" t="s">
        <v>5377</v>
      </c>
      <c r="E2704" s="79" t="s">
        <v>5378</v>
      </c>
      <c r="F2704" s="116">
        <v>16757.23</v>
      </c>
      <c r="G2704" s="81" t="s">
        <v>129</v>
      </c>
      <c r="H2704" s="79" t="s">
        <v>5379</v>
      </c>
      <c r="I2704" s="83" t="s">
        <v>65</v>
      </c>
      <c r="J2704" s="87" t="s">
        <v>65</v>
      </c>
      <c r="K2704" s="88">
        <v>6</v>
      </c>
    </row>
    <row r="2705" spans="2:11" ht="52.5" customHeight="1">
      <c r="B2705" s="94"/>
      <c r="C2705" s="111" t="s">
        <v>37</v>
      </c>
      <c r="D2705" s="78" t="s">
        <v>5380</v>
      </c>
      <c r="E2705" s="79" t="s">
        <v>5381</v>
      </c>
      <c r="F2705" s="116">
        <v>227</v>
      </c>
      <c r="G2705" s="81" t="s">
        <v>126</v>
      </c>
      <c r="H2705" s="79" t="s">
        <v>684</v>
      </c>
      <c r="I2705" s="83" t="s">
        <v>65</v>
      </c>
      <c r="J2705" s="87" t="s">
        <v>69</v>
      </c>
      <c r="K2705" s="88">
        <v>7</v>
      </c>
    </row>
    <row r="2706" spans="2:11" ht="52.5" customHeight="1">
      <c r="B2706" s="94"/>
      <c r="C2706" s="111" t="s">
        <v>37</v>
      </c>
      <c r="D2706" s="78" t="s">
        <v>5382</v>
      </c>
      <c r="E2706" s="79" t="s">
        <v>5383</v>
      </c>
      <c r="F2706" s="116">
        <v>1034.53</v>
      </c>
      <c r="G2706" s="81" t="s">
        <v>129</v>
      </c>
      <c r="H2706" s="79" t="s">
        <v>3061</v>
      </c>
      <c r="I2706" s="83" t="s">
        <v>65</v>
      </c>
      <c r="J2706" s="87" t="s">
        <v>69</v>
      </c>
      <c r="K2706" s="88">
        <v>8</v>
      </c>
    </row>
    <row r="2707" spans="2:11" ht="52.5" customHeight="1">
      <c r="B2707" s="94"/>
      <c r="C2707" s="111" t="s">
        <v>37</v>
      </c>
      <c r="D2707" s="78" t="s">
        <v>5384</v>
      </c>
      <c r="E2707" s="79" t="s">
        <v>5385</v>
      </c>
      <c r="F2707" s="116">
        <v>45.58</v>
      </c>
      <c r="G2707" s="81" t="s">
        <v>129</v>
      </c>
      <c r="H2707" s="79" t="s">
        <v>619</v>
      </c>
      <c r="I2707" s="83" t="s">
        <v>65</v>
      </c>
      <c r="J2707" s="87" t="s">
        <v>69</v>
      </c>
      <c r="K2707" s="88">
        <v>9</v>
      </c>
    </row>
    <row r="2708" spans="2:11" ht="52.5" customHeight="1">
      <c r="B2708" s="94"/>
      <c r="C2708" s="111" t="s">
        <v>37</v>
      </c>
      <c r="D2708" s="78" t="s">
        <v>5386</v>
      </c>
      <c r="E2708" s="79" t="s">
        <v>5387</v>
      </c>
      <c r="F2708" s="116">
        <v>104.5</v>
      </c>
      <c r="G2708" s="81" t="s">
        <v>126</v>
      </c>
      <c r="H2708" s="79" t="s">
        <v>641</v>
      </c>
      <c r="I2708" s="83" t="s">
        <v>65</v>
      </c>
      <c r="J2708" s="87" t="s">
        <v>69</v>
      </c>
      <c r="K2708" s="88">
        <v>10</v>
      </c>
    </row>
    <row r="2709" spans="2:11" ht="52.5" customHeight="1">
      <c r="B2709" s="94"/>
      <c r="C2709" s="111" t="s">
        <v>37</v>
      </c>
      <c r="D2709" s="78">
        <v>45519</v>
      </c>
      <c r="E2709" s="79" t="s">
        <v>5388</v>
      </c>
      <c r="F2709" s="116">
        <v>1564.4</v>
      </c>
      <c r="G2709" s="81" t="s">
        <v>63</v>
      </c>
      <c r="H2709" s="79" t="s">
        <v>122</v>
      </c>
      <c r="I2709" s="83" t="s">
        <v>2092</v>
      </c>
      <c r="J2709" s="87" t="s">
        <v>69</v>
      </c>
      <c r="K2709" s="88">
        <v>11</v>
      </c>
    </row>
    <row r="2710" spans="2:11" ht="52.5" customHeight="1">
      <c r="B2710" s="94"/>
      <c r="C2710" s="111" t="s">
        <v>58</v>
      </c>
      <c r="D2710" s="78">
        <v>45552</v>
      </c>
      <c r="E2710" s="79" t="s">
        <v>5389</v>
      </c>
      <c r="F2710" s="116">
        <v>1313.08</v>
      </c>
      <c r="G2710" s="81" t="s">
        <v>129</v>
      </c>
      <c r="H2710" s="79" t="s">
        <v>122</v>
      </c>
      <c r="I2710" s="83" t="s">
        <v>65</v>
      </c>
      <c r="J2710" s="87" t="s">
        <v>65</v>
      </c>
      <c r="K2710" s="88">
        <v>12</v>
      </c>
    </row>
    <row r="2711" spans="2:11" ht="52.5" customHeight="1">
      <c r="B2711" s="94"/>
      <c r="C2711" s="111" t="s">
        <v>37</v>
      </c>
      <c r="D2711" s="78">
        <v>45691</v>
      </c>
      <c r="E2711" s="79" t="s">
        <v>5390</v>
      </c>
      <c r="F2711" s="116">
        <v>446.07</v>
      </c>
      <c r="G2711" s="81" t="s">
        <v>129</v>
      </c>
      <c r="H2711" s="79" t="s">
        <v>5391</v>
      </c>
      <c r="I2711" s="83" t="s">
        <v>65</v>
      </c>
      <c r="J2711" s="87" t="s">
        <v>65</v>
      </c>
      <c r="K2711" s="88">
        <v>13</v>
      </c>
    </row>
    <row r="2712" spans="2:11" ht="52.5" customHeight="1">
      <c r="B2712" s="94"/>
      <c r="C2712" s="111" t="s">
        <v>37</v>
      </c>
      <c r="D2712" s="78">
        <v>45691</v>
      </c>
      <c r="E2712" s="79" t="s">
        <v>5392</v>
      </c>
      <c r="F2712" s="116">
        <v>7769.53</v>
      </c>
      <c r="G2712" s="81" t="s">
        <v>63</v>
      </c>
      <c r="H2712" s="79" t="s">
        <v>5393</v>
      </c>
      <c r="I2712" s="83" t="s">
        <v>65</v>
      </c>
      <c r="J2712" s="87" t="s">
        <v>65</v>
      </c>
      <c r="K2712" s="88">
        <v>14</v>
      </c>
    </row>
    <row r="2713" spans="2:11" ht="60.75" customHeight="1">
      <c r="B2713" s="94"/>
      <c r="C2713" s="111" t="s">
        <v>58</v>
      </c>
      <c r="D2713" s="78">
        <v>45719</v>
      </c>
      <c r="E2713" s="79" t="s">
        <v>5394</v>
      </c>
      <c r="F2713" s="116">
        <v>28418.400000000001</v>
      </c>
      <c r="G2713" s="81" t="s">
        <v>63</v>
      </c>
      <c r="H2713" s="79" t="s">
        <v>5395</v>
      </c>
      <c r="I2713" s="83" t="s">
        <v>65</v>
      </c>
      <c r="J2713" s="87" t="s">
        <v>65</v>
      </c>
      <c r="K2713" s="88">
        <v>15</v>
      </c>
    </row>
    <row r="2714" spans="2:11" ht="60.75" customHeight="1">
      <c r="B2714" s="95"/>
      <c r="C2714" s="111" t="s">
        <v>37</v>
      </c>
      <c r="D2714" s="78">
        <v>45810</v>
      </c>
      <c r="E2714" s="79" t="s">
        <v>5396</v>
      </c>
      <c r="F2714" s="116">
        <v>7749</v>
      </c>
      <c r="G2714" s="81" t="s">
        <v>63</v>
      </c>
      <c r="H2714" s="79" t="s">
        <v>1575</v>
      </c>
      <c r="I2714" s="83" t="s">
        <v>2092</v>
      </c>
      <c r="J2714" s="87" t="s">
        <v>69</v>
      </c>
      <c r="K2714" s="88">
        <v>16</v>
      </c>
    </row>
    <row r="2715" spans="2:11" ht="60" customHeight="1">
      <c r="B2715" s="108" t="s">
        <v>5397</v>
      </c>
      <c r="C2715" s="77" t="s">
        <v>58</v>
      </c>
      <c r="D2715" s="78">
        <v>40680</v>
      </c>
      <c r="E2715" s="79" t="s">
        <v>5398</v>
      </c>
      <c r="F2715" s="80">
        <v>2955.91</v>
      </c>
      <c r="G2715" s="81" t="s">
        <v>52</v>
      </c>
      <c r="H2715" s="82" t="s">
        <v>5399</v>
      </c>
      <c r="I2715" s="83" t="s">
        <v>42</v>
      </c>
      <c r="J2715" s="87" t="s">
        <v>69</v>
      </c>
      <c r="K2715" s="88" t="s">
        <v>5400</v>
      </c>
    </row>
    <row r="2716" spans="2:11" ht="52.5" customHeight="1">
      <c r="B2716" s="109"/>
      <c r="C2716" s="77" t="s">
        <v>58</v>
      </c>
      <c r="D2716" s="78">
        <v>40946</v>
      </c>
      <c r="E2716" s="125" t="s">
        <v>5401</v>
      </c>
      <c r="F2716" s="80">
        <v>232.4</v>
      </c>
      <c r="G2716" s="81" t="s">
        <v>295</v>
      </c>
      <c r="H2716" s="82" t="s">
        <v>41</v>
      </c>
      <c r="I2716" s="100" t="s">
        <v>43</v>
      </c>
      <c r="J2716" s="87" t="s">
        <v>65</v>
      </c>
      <c r="K2716" s="88" t="s">
        <v>5402</v>
      </c>
    </row>
    <row r="2717" spans="2:11" ht="52.5" customHeight="1">
      <c r="B2717" s="109"/>
      <c r="C2717" s="77" t="s">
        <v>58</v>
      </c>
      <c r="D2717" s="78">
        <v>41194</v>
      </c>
      <c r="E2717" s="125" t="s">
        <v>5403</v>
      </c>
      <c r="F2717" s="80">
        <v>490.7</v>
      </c>
      <c r="G2717" s="81" t="s">
        <v>295</v>
      </c>
      <c r="H2717" s="82" t="s">
        <v>580</v>
      </c>
      <c r="I2717" s="83" t="s">
        <v>42</v>
      </c>
      <c r="J2717" s="84" t="s">
        <v>69</v>
      </c>
      <c r="K2717" s="88" t="s">
        <v>5404</v>
      </c>
    </row>
    <row r="2718" spans="2:11" ht="52.5" customHeight="1">
      <c r="B2718" s="109"/>
      <c r="C2718" s="77" t="s">
        <v>37</v>
      </c>
      <c r="D2718" s="78" t="s">
        <v>5405</v>
      </c>
      <c r="E2718" s="125" t="s">
        <v>5406</v>
      </c>
      <c r="F2718" s="80">
        <v>200</v>
      </c>
      <c r="G2718" s="81" t="s">
        <v>165</v>
      </c>
      <c r="H2718" s="82" t="s">
        <v>5407</v>
      </c>
      <c r="I2718" s="83" t="s">
        <v>65</v>
      </c>
      <c r="J2718" s="84" t="s">
        <v>69</v>
      </c>
      <c r="K2718" s="88" t="s">
        <v>5408</v>
      </c>
    </row>
    <row r="2719" spans="2:11" ht="52.5" customHeight="1">
      <c r="B2719" s="109"/>
      <c r="C2719" s="77" t="s">
        <v>37</v>
      </c>
      <c r="D2719" s="78">
        <v>43133</v>
      </c>
      <c r="E2719" s="125" t="s">
        <v>5409</v>
      </c>
      <c r="F2719" s="80">
        <v>904.67</v>
      </c>
      <c r="G2719" s="81" t="s">
        <v>243</v>
      </c>
      <c r="H2719" s="82" t="s">
        <v>89</v>
      </c>
      <c r="I2719" s="83" t="s">
        <v>65</v>
      </c>
      <c r="J2719" s="84" t="s">
        <v>69</v>
      </c>
      <c r="K2719" s="88" t="s">
        <v>5410</v>
      </c>
    </row>
    <row r="2720" spans="2:11" ht="52.5" customHeight="1">
      <c r="B2720" s="109"/>
      <c r="C2720" s="77" t="s">
        <v>37</v>
      </c>
      <c r="D2720" s="78">
        <v>43532</v>
      </c>
      <c r="E2720" s="125" t="s">
        <v>5411</v>
      </c>
      <c r="F2720" s="80">
        <v>2690.7</v>
      </c>
      <c r="G2720" s="81" t="s">
        <v>63</v>
      </c>
      <c r="H2720" s="82" t="s">
        <v>98</v>
      </c>
      <c r="I2720" s="83" t="s">
        <v>65</v>
      </c>
      <c r="J2720" s="84" t="s">
        <v>69</v>
      </c>
      <c r="K2720" s="88" t="s">
        <v>5412</v>
      </c>
    </row>
    <row r="2721" spans="2:11" ht="52.5" customHeight="1">
      <c r="B2721" s="109"/>
      <c r="C2721" s="77" t="s">
        <v>37</v>
      </c>
      <c r="D2721" s="78">
        <v>43630</v>
      </c>
      <c r="E2721" s="125" t="s">
        <v>5413</v>
      </c>
      <c r="F2721" s="80">
        <v>6343.6</v>
      </c>
      <c r="G2721" s="81" t="s">
        <v>109</v>
      </c>
      <c r="H2721" s="82" t="s">
        <v>170</v>
      </c>
      <c r="I2721" s="83" t="s">
        <v>65</v>
      </c>
      <c r="J2721" s="84" t="s">
        <v>69</v>
      </c>
      <c r="K2721" s="88" t="s">
        <v>5414</v>
      </c>
    </row>
    <row r="2722" spans="2:11" ht="52.5" customHeight="1">
      <c r="B2722" s="109"/>
      <c r="C2722" s="77" t="s">
        <v>37</v>
      </c>
      <c r="D2722" s="78">
        <v>43721</v>
      </c>
      <c r="E2722" s="125" t="s">
        <v>5415</v>
      </c>
      <c r="F2722" s="80">
        <v>99.8</v>
      </c>
      <c r="G2722" s="81" t="s">
        <v>225</v>
      </c>
      <c r="H2722" s="82" t="s">
        <v>170</v>
      </c>
      <c r="I2722" s="83" t="s">
        <v>65</v>
      </c>
      <c r="J2722" s="84" t="s">
        <v>65</v>
      </c>
      <c r="K2722" s="88" t="s">
        <v>5416</v>
      </c>
    </row>
    <row r="2723" spans="2:11" ht="52.5" customHeight="1">
      <c r="B2723" s="109"/>
      <c r="C2723" s="77" t="s">
        <v>37</v>
      </c>
      <c r="D2723" s="78">
        <v>43753</v>
      </c>
      <c r="E2723" s="125" t="s">
        <v>5417</v>
      </c>
      <c r="F2723" s="80">
        <v>10297.01</v>
      </c>
      <c r="G2723" s="81" t="s">
        <v>109</v>
      </c>
      <c r="H2723" s="82" t="s">
        <v>649</v>
      </c>
      <c r="I2723" s="83" t="s">
        <v>65</v>
      </c>
      <c r="J2723" s="84" t="s">
        <v>65</v>
      </c>
      <c r="K2723" s="88" t="s">
        <v>5418</v>
      </c>
    </row>
    <row r="2724" spans="2:11" ht="52.5" customHeight="1">
      <c r="B2724" s="109"/>
      <c r="C2724" s="77" t="s">
        <v>37</v>
      </c>
      <c r="D2724" s="78" t="s">
        <v>5419</v>
      </c>
      <c r="E2724" s="125" t="s">
        <v>5420</v>
      </c>
      <c r="F2724" s="80">
        <v>726</v>
      </c>
      <c r="G2724" s="81" t="s">
        <v>5421</v>
      </c>
      <c r="H2724" s="82" t="s">
        <v>3804</v>
      </c>
      <c r="I2724" s="83" t="s">
        <v>65</v>
      </c>
      <c r="J2724" s="84" t="s">
        <v>65</v>
      </c>
      <c r="K2724" s="88" t="s">
        <v>5422</v>
      </c>
    </row>
    <row r="2725" spans="2:11" ht="52.5" customHeight="1">
      <c r="B2725" s="109"/>
      <c r="C2725" s="77" t="s">
        <v>37</v>
      </c>
      <c r="D2725" s="78" t="s">
        <v>5423</v>
      </c>
      <c r="E2725" s="125" t="s">
        <v>5424</v>
      </c>
      <c r="F2725" s="80">
        <v>47.13</v>
      </c>
      <c r="G2725" s="81" t="s">
        <v>124</v>
      </c>
      <c r="H2725" s="82" t="s">
        <v>624</v>
      </c>
      <c r="I2725" s="83" t="s">
        <v>65</v>
      </c>
      <c r="J2725" s="84" t="s">
        <v>69</v>
      </c>
      <c r="K2725" s="88" t="s">
        <v>5425</v>
      </c>
    </row>
    <row r="2726" spans="2:11" ht="52.5" customHeight="1">
      <c r="B2726" s="109"/>
      <c r="C2726" s="77" t="s">
        <v>37</v>
      </c>
      <c r="D2726" s="78">
        <v>44190</v>
      </c>
      <c r="E2726" s="125" t="s">
        <v>5426</v>
      </c>
      <c r="F2726" s="80">
        <v>200</v>
      </c>
      <c r="G2726" s="81" t="s">
        <v>199</v>
      </c>
      <c r="H2726" s="82" t="s">
        <v>162</v>
      </c>
      <c r="I2726" s="83" t="s">
        <v>65</v>
      </c>
      <c r="J2726" s="84" t="s">
        <v>69</v>
      </c>
      <c r="K2726" s="88" t="s">
        <v>5427</v>
      </c>
    </row>
    <row r="2727" spans="2:11" ht="60" customHeight="1">
      <c r="B2727" s="109"/>
      <c r="C2727" s="77" t="s">
        <v>37</v>
      </c>
      <c r="D2727" s="78" t="s">
        <v>5428</v>
      </c>
      <c r="E2727" s="125" t="s">
        <v>5429</v>
      </c>
      <c r="F2727" s="80">
        <v>1037.53</v>
      </c>
      <c r="G2727" s="81" t="s">
        <v>199</v>
      </c>
      <c r="H2727" s="82" t="s">
        <v>162</v>
      </c>
      <c r="I2727" s="83" t="s">
        <v>65</v>
      </c>
      <c r="J2727" s="84" t="s">
        <v>69</v>
      </c>
      <c r="K2727" s="88" t="s">
        <v>5430</v>
      </c>
    </row>
    <row r="2728" spans="2:11" ht="85.5" customHeight="1">
      <c r="B2728" s="109"/>
      <c r="C2728" s="77" t="s">
        <v>37</v>
      </c>
      <c r="D2728" s="78">
        <v>44379</v>
      </c>
      <c r="E2728" s="125" t="s">
        <v>5431</v>
      </c>
      <c r="F2728" s="80">
        <v>378.4</v>
      </c>
      <c r="G2728" s="81" t="s">
        <v>124</v>
      </c>
      <c r="H2728" s="82" t="s">
        <v>139</v>
      </c>
      <c r="I2728" s="83" t="s">
        <v>65</v>
      </c>
      <c r="J2728" s="84" t="s">
        <v>65</v>
      </c>
      <c r="K2728" s="88" t="s">
        <v>5432</v>
      </c>
    </row>
    <row r="2729" spans="2:11" ht="52.5" customHeight="1">
      <c r="B2729" s="109"/>
      <c r="C2729" s="77" t="s">
        <v>37</v>
      </c>
      <c r="D2729" s="78">
        <v>44390</v>
      </c>
      <c r="E2729" s="125" t="s">
        <v>5433</v>
      </c>
      <c r="F2729" s="80">
        <v>933.58</v>
      </c>
      <c r="G2729" s="81" t="s">
        <v>63</v>
      </c>
      <c r="H2729" s="82" t="s">
        <v>139</v>
      </c>
      <c r="I2729" s="83" t="s">
        <v>65</v>
      </c>
      <c r="J2729" s="84" t="s">
        <v>65</v>
      </c>
      <c r="K2729" s="88" t="s">
        <v>5434</v>
      </c>
    </row>
    <row r="2730" spans="2:11" ht="61.5" customHeight="1">
      <c r="B2730" s="109"/>
      <c r="C2730" s="77" t="s">
        <v>37</v>
      </c>
      <c r="D2730" s="81" t="s">
        <v>5435</v>
      </c>
      <c r="E2730" s="125" t="s">
        <v>5436</v>
      </c>
      <c r="F2730" s="80">
        <v>100</v>
      </c>
      <c r="G2730" s="81" t="s">
        <v>124</v>
      </c>
      <c r="H2730" s="82" t="s">
        <v>1473</v>
      </c>
      <c r="I2730" s="83" t="s">
        <v>65</v>
      </c>
      <c r="J2730" s="84" t="s">
        <v>69</v>
      </c>
      <c r="K2730" s="88" t="s">
        <v>5437</v>
      </c>
    </row>
    <row r="2731" spans="2:11" ht="112" customHeight="1">
      <c r="B2731" s="109"/>
      <c r="C2731" s="77" t="s">
        <v>37</v>
      </c>
      <c r="D2731" s="78">
        <v>44491</v>
      </c>
      <c r="E2731" s="125" t="s">
        <v>5438</v>
      </c>
      <c r="F2731" s="80">
        <v>9732.4</v>
      </c>
      <c r="G2731" s="81" t="s">
        <v>199</v>
      </c>
      <c r="H2731" s="82" t="s">
        <v>247</v>
      </c>
      <c r="I2731" s="83" t="s">
        <v>65</v>
      </c>
      <c r="J2731" s="84" t="s">
        <v>65</v>
      </c>
      <c r="K2731" s="88" t="s">
        <v>5439</v>
      </c>
    </row>
    <row r="2732" spans="2:11" ht="52.5" customHeight="1">
      <c r="B2732" s="109"/>
      <c r="C2732" s="77" t="s">
        <v>37</v>
      </c>
      <c r="D2732" s="78">
        <v>44558</v>
      </c>
      <c r="E2732" s="125" t="s">
        <v>5440</v>
      </c>
      <c r="F2732" s="80">
        <v>4700</v>
      </c>
      <c r="G2732" s="81" t="s">
        <v>243</v>
      </c>
      <c r="H2732" s="82" t="s">
        <v>1488</v>
      </c>
      <c r="I2732" s="83" t="s">
        <v>65</v>
      </c>
      <c r="J2732" s="84" t="s">
        <v>65</v>
      </c>
      <c r="K2732" s="88" t="s">
        <v>5441</v>
      </c>
    </row>
    <row r="2733" spans="2:11" ht="52.5" customHeight="1">
      <c r="B2733" s="109"/>
      <c r="C2733" s="77" t="s">
        <v>37</v>
      </c>
      <c r="D2733" s="78">
        <v>44558</v>
      </c>
      <c r="E2733" s="125" t="s">
        <v>5442</v>
      </c>
      <c r="F2733" s="80">
        <v>129.80000000000001</v>
      </c>
      <c r="G2733" s="81" t="s">
        <v>199</v>
      </c>
      <c r="H2733" s="82" t="s">
        <v>139</v>
      </c>
      <c r="I2733" s="83" t="s">
        <v>65</v>
      </c>
      <c r="J2733" s="84" t="s">
        <v>65</v>
      </c>
      <c r="K2733" s="88" t="s">
        <v>5443</v>
      </c>
    </row>
    <row r="2734" spans="2:11" ht="81.75" customHeight="1">
      <c r="B2734" s="109"/>
      <c r="C2734" s="77" t="s">
        <v>37</v>
      </c>
      <c r="D2734" s="78" t="s">
        <v>5444</v>
      </c>
      <c r="E2734" s="125" t="s">
        <v>5445</v>
      </c>
      <c r="F2734" s="80">
        <v>605</v>
      </c>
      <c r="G2734" s="81" t="s">
        <v>124</v>
      </c>
      <c r="H2734" s="82" t="s">
        <v>1473</v>
      </c>
      <c r="I2734" s="83" t="s">
        <v>65</v>
      </c>
      <c r="J2734" s="84" t="s">
        <v>69</v>
      </c>
      <c r="K2734" s="88" t="s">
        <v>5446</v>
      </c>
    </row>
    <row r="2735" spans="2:11" ht="52.5" customHeight="1">
      <c r="B2735" s="109"/>
      <c r="C2735" s="77" t="s">
        <v>37</v>
      </c>
      <c r="D2735" s="78">
        <v>44624</v>
      </c>
      <c r="E2735" s="125" t="s">
        <v>5447</v>
      </c>
      <c r="F2735" s="80">
        <v>542.1</v>
      </c>
      <c r="G2735" s="81" t="s">
        <v>124</v>
      </c>
      <c r="H2735" s="82" t="s">
        <v>139</v>
      </c>
      <c r="I2735" s="83" t="s">
        <v>65</v>
      </c>
      <c r="J2735" s="84" t="s">
        <v>69</v>
      </c>
      <c r="K2735" s="88" t="s">
        <v>5448</v>
      </c>
    </row>
    <row r="2736" spans="2:11" ht="52.5" customHeight="1">
      <c r="B2736" s="109"/>
      <c r="C2736" s="77" t="s">
        <v>37</v>
      </c>
      <c r="D2736" s="78">
        <v>44712</v>
      </c>
      <c r="E2736" s="125" t="s">
        <v>5449</v>
      </c>
      <c r="F2736" s="80">
        <v>60.9</v>
      </c>
      <c r="G2736" s="81" t="s">
        <v>199</v>
      </c>
      <c r="H2736" s="82" t="s">
        <v>139</v>
      </c>
      <c r="I2736" s="83" t="s">
        <v>65</v>
      </c>
      <c r="J2736" s="84" t="s">
        <v>69</v>
      </c>
      <c r="K2736" s="88" t="s">
        <v>5450</v>
      </c>
    </row>
    <row r="2737" spans="2:11" ht="52.5" customHeight="1">
      <c r="B2737" s="109"/>
      <c r="C2737" s="77" t="s">
        <v>37</v>
      </c>
      <c r="D2737" s="78" t="s">
        <v>5451</v>
      </c>
      <c r="E2737" s="125" t="s">
        <v>5452</v>
      </c>
      <c r="F2737" s="80">
        <v>120.2</v>
      </c>
      <c r="G2737" s="81" t="s">
        <v>63</v>
      </c>
      <c r="H2737" s="82" t="s">
        <v>139</v>
      </c>
      <c r="I2737" s="83" t="s">
        <v>65</v>
      </c>
      <c r="J2737" s="84" t="s">
        <v>69</v>
      </c>
      <c r="K2737" s="88" t="s">
        <v>5453</v>
      </c>
    </row>
    <row r="2738" spans="2:11" ht="52.5" customHeight="1">
      <c r="B2738" s="109"/>
      <c r="C2738" s="77" t="s">
        <v>37</v>
      </c>
      <c r="D2738" s="78">
        <v>44848</v>
      </c>
      <c r="E2738" s="125" t="s">
        <v>5454</v>
      </c>
      <c r="F2738" s="80">
        <v>199.16</v>
      </c>
      <c r="G2738" s="81" t="s">
        <v>199</v>
      </c>
      <c r="H2738" s="82" t="s">
        <v>139</v>
      </c>
      <c r="I2738" s="83" t="s">
        <v>65</v>
      </c>
      <c r="J2738" s="84" t="s">
        <v>69</v>
      </c>
      <c r="K2738" s="88" t="s">
        <v>5455</v>
      </c>
    </row>
    <row r="2739" spans="2:11" ht="159" customHeight="1">
      <c r="B2739" s="109"/>
      <c r="C2739" s="77" t="s">
        <v>37</v>
      </c>
      <c r="D2739" s="78">
        <v>44855</v>
      </c>
      <c r="E2739" s="125" t="s">
        <v>5456</v>
      </c>
      <c r="F2739" s="80">
        <v>1535</v>
      </c>
      <c r="G2739" s="81" t="s">
        <v>124</v>
      </c>
      <c r="H2739" s="82" t="s">
        <v>1473</v>
      </c>
      <c r="I2739" s="83" t="s">
        <v>65</v>
      </c>
      <c r="J2739" s="84" t="s">
        <v>69</v>
      </c>
      <c r="K2739" s="88" t="s">
        <v>5457</v>
      </c>
    </row>
    <row r="2740" spans="2:11" ht="52.5" customHeight="1">
      <c r="B2740" s="109"/>
      <c r="C2740" s="77" t="s">
        <v>37</v>
      </c>
      <c r="D2740" s="78" t="s">
        <v>5458</v>
      </c>
      <c r="E2740" s="125" t="s">
        <v>5459</v>
      </c>
      <c r="F2740" s="80">
        <v>1277.4000000000001</v>
      </c>
      <c r="G2740" s="81" t="s">
        <v>126</v>
      </c>
      <c r="H2740" s="82" t="s">
        <v>4310</v>
      </c>
      <c r="I2740" s="83" t="s">
        <v>65</v>
      </c>
      <c r="J2740" s="84" t="s">
        <v>65</v>
      </c>
      <c r="K2740" s="88" t="s">
        <v>5460</v>
      </c>
    </row>
    <row r="2741" spans="2:11" ht="52.5" customHeight="1">
      <c r="B2741" s="109"/>
      <c r="C2741" s="77" t="s">
        <v>37</v>
      </c>
      <c r="D2741" s="78">
        <v>45007</v>
      </c>
      <c r="E2741" s="125" t="s">
        <v>5461</v>
      </c>
      <c r="F2741" s="80">
        <v>298.29000000000002</v>
      </c>
      <c r="G2741" s="81" t="s">
        <v>199</v>
      </c>
      <c r="H2741" s="82" t="s">
        <v>139</v>
      </c>
      <c r="I2741" s="83" t="s">
        <v>43</v>
      </c>
      <c r="J2741" s="84" t="s">
        <v>65</v>
      </c>
      <c r="K2741" s="88" t="s">
        <v>5462</v>
      </c>
    </row>
    <row r="2742" spans="2:11" ht="52.5" customHeight="1">
      <c r="B2742" s="94"/>
      <c r="C2742" s="247" t="s">
        <v>37</v>
      </c>
      <c r="D2742" s="248">
        <v>45156</v>
      </c>
      <c r="E2742" s="249" t="s">
        <v>5463</v>
      </c>
      <c r="F2742" s="250">
        <v>57.32</v>
      </c>
      <c r="G2742" s="81" t="s">
        <v>126</v>
      </c>
      <c r="H2742" s="82" t="s">
        <v>1142</v>
      </c>
      <c r="I2742" s="83" t="s">
        <v>65</v>
      </c>
      <c r="J2742" s="84" t="s">
        <v>43</v>
      </c>
      <c r="K2742" s="88" t="s">
        <v>5464</v>
      </c>
    </row>
    <row r="2743" spans="2:11" ht="72.75" customHeight="1">
      <c r="B2743" s="94"/>
      <c r="C2743" s="247" t="s">
        <v>37</v>
      </c>
      <c r="D2743" s="248" t="s">
        <v>5465</v>
      </c>
      <c r="E2743" s="249" t="s">
        <v>5466</v>
      </c>
      <c r="F2743" s="80">
        <v>400</v>
      </c>
      <c r="G2743" s="81" t="s">
        <v>129</v>
      </c>
      <c r="H2743" s="82" t="s">
        <v>619</v>
      </c>
      <c r="I2743" s="83" t="s">
        <v>65</v>
      </c>
      <c r="J2743" s="84" t="s">
        <v>69</v>
      </c>
      <c r="K2743" s="88" t="s">
        <v>5467</v>
      </c>
    </row>
    <row r="2744" spans="2:11" ht="81" customHeight="1">
      <c r="B2744" s="94"/>
      <c r="C2744" s="247" t="s">
        <v>37</v>
      </c>
      <c r="D2744" s="248">
        <v>45174</v>
      </c>
      <c r="E2744" s="249" t="s">
        <v>5468</v>
      </c>
      <c r="F2744" s="250">
        <v>2201.17</v>
      </c>
      <c r="G2744" s="81" t="s">
        <v>124</v>
      </c>
      <c r="H2744" s="82" t="s">
        <v>4160</v>
      </c>
      <c r="I2744" s="83" t="s">
        <v>65</v>
      </c>
      <c r="J2744" s="84" t="s">
        <v>43</v>
      </c>
      <c r="K2744" s="88" t="s">
        <v>5469</v>
      </c>
    </row>
    <row r="2745" spans="2:11" ht="81" customHeight="1">
      <c r="B2745" s="95"/>
      <c r="C2745" s="247" t="s">
        <v>37</v>
      </c>
      <c r="D2745" s="248" t="s">
        <v>5470</v>
      </c>
      <c r="E2745" s="249" t="s">
        <v>5471</v>
      </c>
      <c r="F2745" s="250">
        <v>346.83</v>
      </c>
      <c r="G2745" s="81" t="s">
        <v>5472</v>
      </c>
      <c r="H2745" s="82" t="s">
        <v>5473</v>
      </c>
      <c r="I2745" s="83" t="s">
        <v>65</v>
      </c>
      <c r="J2745" s="84" t="s">
        <v>69</v>
      </c>
      <c r="K2745" s="88" t="s">
        <v>5474</v>
      </c>
    </row>
    <row r="2746" spans="2:11" ht="52.5" customHeight="1">
      <c r="B2746" s="76" t="s">
        <v>5475</v>
      </c>
      <c r="C2746" s="77" t="s">
        <v>37</v>
      </c>
      <c r="D2746" s="78" t="s">
        <v>5476</v>
      </c>
      <c r="E2746" s="79" t="s">
        <v>5477</v>
      </c>
      <c r="F2746" s="80">
        <v>555.9</v>
      </c>
      <c r="G2746" s="81" t="s">
        <v>295</v>
      </c>
      <c r="H2746" s="82" t="s">
        <v>41</v>
      </c>
      <c r="I2746" s="83" t="s">
        <v>42</v>
      </c>
      <c r="J2746" s="87" t="s">
        <v>69</v>
      </c>
      <c r="K2746" s="88">
        <v>9</v>
      </c>
    </row>
    <row r="2747" spans="2:11" ht="84" customHeight="1">
      <c r="B2747" s="86"/>
      <c r="C2747" s="111" t="s">
        <v>393</v>
      </c>
      <c r="D2747" s="78">
        <v>41078</v>
      </c>
      <c r="E2747" s="125" t="s">
        <v>5478</v>
      </c>
      <c r="F2747" s="80">
        <v>2054.5</v>
      </c>
      <c r="G2747" s="81" t="s">
        <v>52</v>
      </c>
      <c r="H2747" s="82" t="s">
        <v>977</v>
      </c>
      <c r="I2747" s="100" t="s">
        <v>65</v>
      </c>
      <c r="J2747" s="87" t="s">
        <v>69</v>
      </c>
      <c r="K2747" s="88">
        <v>17</v>
      </c>
    </row>
    <row r="2748" spans="2:11" ht="72" customHeight="1">
      <c r="B2748" s="86"/>
      <c r="C2748" s="111" t="s">
        <v>4889</v>
      </c>
      <c r="D2748" s="78" t="s">
        <v>5479</v>
      </c>
      <c r="E2748" s="79" t="s">
        <v>5480</v>
      </c>
      <c r="F2748" s="80">
        <v>1175.4000000000001</v>
      </c>
      <c r="G2748" s="81" t="s">
        <v>67</v>
      </c>
      <c r="H2748" s="82" t="s">
        <v>1945</v>
      </c>
      <c r="I2748" s="83" t="s">
        <v>42</v>
      </c>
      <c r="J2748" s="87" t="s">
        <v>69</v>
      </c>
      <c r="K2748" s="88">
        <v>28</v>
      </c>
    </row>
    <row r="2749" spans="2:11" ht="52.5" customHeight="1">
      <c r="B2749" s="86"/>
      <c r="C2749" s="111" t="s">
        <v>4889</v>
      </c>
      <c r="D2749" s="78">
        <v>41558</v>
      </c>
      <c r="E2749" s="79" t="s">
        <v>5481</v>
      </c>
      <c r="F2749" s="80">
        <v>265.2</v>
      </c>
      <c r="G2749" s="81" t="s">
        <v>73</v>
      </c>
      <c r="H2749" s="82" t="s">
        <v>616</v>
      </c>
      <c r="I2749" s="83" t="s">
        <v>65</v>
      </c>
      <c r="J2749" s="84" t="s">
        <v>69</v>
      </c>
      <c r="K2749" s="88">
        <v>29</v>
      </c>
    </row>
    <row r="2750" spans="2:11" ht="52.5" customHeight="1">
      <c r="B2750" s="86"/>
      <c r="C2750" s="111" t="s">
        <v>4889</v>
      </c>
      <c r="D2750" s="78" t="s">
        <v>5482</v>
      </c>
      <c r="E2750" s="79" t="s">
        <v>5483</v>
      </c>
      <c r="F2750" s="80">
        <v>100</v>
      </c>
      <c r="G2750" s="81" t="s">
        <v>67</v>
      </c>
      <c r="H2750" s="82" t="s">
        <v>89</v>
      </c>
      <c r="I2750" s="83" t="s">
        <v>65</v>
      </c>
      <c r="J2750" s="84" t="s">
        <v>69</v>
      </c>
      <c r="K2750" s="88">
        <v>32</v>
      </c>
    </row>
    <row r="2751" spans="2:11" ht="52.5" customHeight="1">
      <c r="B2751" s="86"/>
      <c r="C2751" s="111" t="s">
        <v>37</v>
      </c>
      <c r="D2751" s="78">
        <v>41948</v>
      </c>
      <c r="E2751" s="79" t="s">
        <v>5484</v>
      </c>
      <c r="F2751" s="80">
        <v>100</v>
      </c>
      <c r="G2751" s="81" t="s">
        <v>193</v>
      </c>
      <c r="H2751" s="82" t="s">
        <v>661</v>
      </c>
      <c r="I2751" s="83" t="s">
        <v>42</v>
      </c>
      <c r="J2751" s="84" t="s">
        <v>69</v>
      </c>
      <c r="K2751" s="88">
        <v>42</v>
      </c>
    </row>
    <row r="2752" spans="2:11" ht="52.5" customHeight="1">
      <c r="B2752" s="86"/>
      <c r="C2752" s="111" t="s">
        <v>37</v>
      </c>
      <c r="D2752" s="78">
        <v>42215</v>
      </c>
      <c r="E2752" s="79" t="s">
        <v>5485</v>
      </c>
      <c r="F2752" s="80">
        <v>9043.1</v>
      </c>
      <c r="G2752" s="81" t="s">
        <v>193</v>
      </c>
      <c r="H2752" s="82" t="s">
        <v>2020</v>
      </c>
      <c r="I2752" s="83" t="s">
        <v>65</v>
      </c>
      <c r="J2752" s="87" t="s">
        <v>69</v>
      </c>
      <c r="K2752" s="88">
        <v>52</v>
      </c>
    </row>
    <row r="2753" spans="2:12" ht="52.5" customHeight="1">
      <c r="B2753" s="86"/>
      <c r="C2753" s="111" t="s">
        <v>37</v>
      </c>
      <c r="D2753" s="78" t="s">
        <v>5486</v>
      </c>
      <c r="E2753" s="79" t="s">
        <v>5487</v>
      </c>
      <c r="F2753" s="80">
        <v>100</v>
      </c>
      <c r="G2753" s="81" t="s">
        <v>193</v>
      </c>
      <c r="H2753" s="82" t="s">
        <v>196</v>
      </c>
      <c r="I2753" s="83" t="s">
        <v>42</v>
      </c>
      <c r="J2753" s="84" t="s">
        <v>69</v>
      </c>
      <c r="K2753" s="88">
        <v>53</v>
      </c>
    </row>
    <row r="2754" spans="2:12" ht="60" customHeight="1">
      <c r="B2754" s="86"/>
      <c r="C2754" s="111" t="s">
        <v>37</v>
      </c>
      <c r="D2754" s="78">
        <v>42410</v>
      </c>
      <c r="E2754" s="79" t="s">
        <v>5488</v>
      </c>
      <c r="F2754" s="116">
        <v>1915.05</v>
      </c>
      <c r="G2754" s="81" t="s">
        <v>97</v>
      </c>
      <c r="H2754" s="79" t="s">
        <v>5489</v>
      </c>
      <c r="I2754" s="83" t="s">
        <v>42</v>
      </c>
      <c r="J2754" s="84" t="s">
        <v>69</v>
      </c>
      <c r="K2754" s="88">
        <v>55</v>
      </c>
    </row>
    <row r="2755" spans="2:12" ht="52.5" customHeight="1">
      <c r="B2755" s="86"/>
      <c r="C2755" s="77" t="s">
        <v>127</v>
      </c>
      <c r="D2755" s="78">
        <v>42440</v>
      </c>
      <c r="E2755" s="79" t="s">
        <v>5490</v>
      </c>
      <c r="F2755" s="116">
        <v>102.71</v>
      </c>
      <c r="G2755" s="81" t="s">
        <v>204</v>
      </c>
      <c r="H2755" s="79" t="s">
        <v>53</v>
      </c>
      <c r="I2755" s="83" t="s">
        <v>42</v>
      </c>
      <c r="J2755" s="84" t="s">
        <v>69</v>
      </c>
      <c r="K2755" s="88">
        <v>56</v>
      </c>
    </row>
    <row r="2756" spans="2:12" ht="52.5" customHeight="1">
      <c r="B2756" s="86"/>
      <c r="C2756" s="77" t="s">
        <v>127</v>
      </c>
      <c r="D2756" s="78">
        <v>42460</v>
      </c>
      <c r="E2756" s="79" t="s">
        <v>5491</v>
      </c>
      <c r="F2756" s="116">
        <v>277</v>
      </c>
      <c r="G2756" s="81" t="s">
        <v>204</v>
      </c>
      <c r="H2756" s="79" t="s">
        <v>1213</v>
      </c>
      <c r="I2756" s="83" t="s">
        <v>42</v>
      </c>
      <c r="J2756" s="84" t="s">
        <v>69</v>
      </c>
      <c r="K2756" s="88">
        <v>57</v>
      </c>
    </row>
    <row r="2757" spans="2:12" ht="86.5" customHeight="1">
      <c r="B2757" s="86"/>
      <c r="C2757" s="111" t="s">
        <v>37</v>
      </c>
      <c r="D2757" s="78" t="s">
        <v>5492</v>
      </c>
      <c r="E2757" s="79" t="s">
        <v>5493</v>
      </c>
      <c r="F2757" s="116">
        <v>17259</v>
      </c>
      <c r="G2757" s="81" t="s">
        <v>204</v>
      </c>
      <c r="H2757" s="79" t="s">
        <v>41</v>
      </c>
      <c r="I2757" s="83" t="s">
        <v>42</v>
      </c>
      <c r="J2757" s="84" t="s">
        <v>69</v>
      </c>
      <c r="K2757" s="88">
        <v>58</v>
      </c>
    </row>
    <row r="2758" spans="2:12" ht="52.5" customHeight="1">
      <c r="B2758" s="86"/>
      <c r="C2758" s="111" t="s">
        <v>1886</v>
      </c>
      <c r="D2758" s="78">
        <v>42517</v>
      </c>
      <c r="E2758" s="79" t="s">
        <v>5494</v>
      </c>
      <c r="F2758" s="116">
        <v>487.89</v>
      </c>
      <c r="G2758" s="81" t="s">
        <v>97</v>
      </c>
      <c r="H2758" s="79" t="s">
        <v>4036</v>
      </c>
      <c r="I2758" s="83" t="s">
        <v>42</v>
      </c>
      <c r="J2758" s="84" t="s">
        <v>69</v>
      </c>
      <c r="K2758" s="88">
        <v>59</v>
      </c>
    </row>
    <row r="2759" spans="2:12" ht="52.5" customHeight="1">
      <c r="B2759" s="86"/>
      <c r="C2759" s="111" t="s">
        <v>37</v>
      </c>
      <c r="D2759" s="78">
        <v>42517</v>
      </c>
      <c r="E2759" s="79" t="s">
        <v>5495</v>
      </c>
      <c r="F2759" s="116">
        <v>66.680000000000007</v>
      </c>
      <c r="G2759" s="81" t="s">
        <v>97</v>
      </c>
      <c r="H2759" s="79" t="s">
        <v>575</v>
      </c>
      <c r="I2759" s="83" t="s">
        <v>42</v>
      </c>
      <c r="J2759" s="84" t="s">
        <v>69</v>
      </c>
      <c r="K2759" s="88">
        <v>60</v>
      </c>
    </row>
    <row r="2760" spans="2:12" ht="52.5" customHeight="1">
      <c r="B2760" s="86"/>
      <c r="C2760" s="111" t="s">
        <v>94</v>
      </c>
      <c r="D2760" s="78">
        <v>42608</v>
      </c>
      <c r="E2760" s="79" t="s">
        <v>5496</v>
      </c>
      <c r="F2760" s="116">
        <v>594.20000000000005</v>
      </c>
      <c r="G2760" s="81" t="s">
        <v>97</v>
      </c>
      <c r="H2760" s="79" t="s">
        <v>60</v>
      </c>
      <c r="I2760" s="83" t="s">
        <v>42</v>
      </c>
      <c r="J2760" s="84" t="s">
        <v>69</v>
      </c>
      <c r="K2760" s="88">
        <v>61</v>
      </c>
    </row>
    <row r="2761" spans="2:12" ht="52.5" customHeight="1">
      <c r="B2761" s="86"/>
      <c r="C2761" s="111" t="s">
        <v>94</v>
      </c>
      <c r="D2761" s="78" t="s">
        <v>5497</v>
      </c>
      <c r="E2761" s="79" t="s">
        <v>5498</v>
      </c>
      <c r="F2761" s="116">
        <v>531.83000000000004</v>
      </c>
      <c r="G2761" s="81" t="s">
        <v>97</v>
      </c>
      <c r="H2761" s="79" t="s">
        <v>41</v>
      </c>
      <c r="I2761" s="83" t="s">
        <v>42</v>
      </c>
      <c r="J2761" s="84" t="s">
        <v>69</v>
      </c>
      <c r="K2761" s="88">
        <v>64</v>
      </c>
      <c r="L2761" s="33"/>
    </row>
    <row r="2762" spans="2:12" ht="60" customHeight="1">
      <c r="B2762" s="86"/>
      <c r="C2762" s="111" t="s">
        <v>37</v>
      </c>
      <c r="D2762" s="78">
        <v>42885</v>
      </c>
      <c r="E2762" s="79" t="s">
        <v>5499</v>
      </c>
      <c r="F2762" s="116">
        <v>1986.09</v>
      </c>
      <c r="G2762" s="81" t="s">
        <v>109</v>
      </c>
      <c r="H2762" s="79" t="s">
        <v>673</v>
      </c>
      <c r="I2762" s="83" t="s">
        <v>65</v>
      </c>
      <c r="J2762" s="84" t="s">
        <v>65</v>
      </c>
      <c r="K2762" s="88">
        <v>67</v>
      </c>
    </row>
    <row r="2763" spans="2:12" ht="52.5" customHeight="1">
      <c r="B2763" s="86"/>
      <c r="C2763" s="111" t="s">
        <v>127</v>
      </c>
      <c r="D2763" s="78">
        <v>43159</v>
      </c>
      <c r="E2763" s="79" t="s">
        <v>5500</v>
      </c>
      <c r="F2763" s="116">
        <v>1388.07</v>
      </c>
      <c r="G2763" s="81" t="s">
        <v>114</v>
      </c>
      <c r="H2763" s="79" t="s">
        <v>4130</v>
      </c>
      <c r="I2763" s="83" t="s">
        <v>65</v>
      </c>
      <c r="J2763" s="84" t="s">
        <v>69</v>
      </c>
      <c r="K2763" s="88">
        <v>72</v>
      </c>
    </row>
    <row r="2764" spans="2:12" ht="52.5" customHeight="1">
      <c r="B2764" s="86"/>
      <c r="C2764" s="111" t="s">
        <v>37</v>
      </c>
      <c r="D2764" s="78">
        <v>43159</v>
      </c>
      <c r="E2764" s="79" t="s">
        <v>5501</v>
      </c>
      <c r="F2764" s="116">
        <v>892.78</v>
      </c>
      <c r="G2764" s="81" t="s">
        <v>114</v>
      </c>
      <c r="H2764" s="79" t="s">
        <v>2776</v>
      </c>
      <c r="I2764" s="83" t="s">
        <v>65</v>
      </c>
      <c r="J2764" s="84" t="s">
        <v>65</v>
      </c>
      <c r="K2764" s="88">
        <v>73</v>
      </c>
    </row>
    <row r="2765" spans="2:12" ht="52.5" customHeight="1">
      <c r="B2765" s="86"/>
      <c r="C2765" s="111" t="s">
        <v>37</v>
      </c>
      <c r="D2765" s="78" t="s">
        <v>5502</v>
      </c>
      <c r="E2765" s="79" t="s">
        <v>5503</v>
      </c>
      <c r="F2765" s="116">
        <v>4593.41</v>
      </c>
      <c r="G2765" s="81" t="s">
        <v>63</v>
      </c>
      <c r="H2765" s="79" t="s">
        <v>5504</v>
      </c>
      <c r="I2765" s="83" t="s">
        <v>65</v>
      </c>
      <c r="J2765" s="84" t="s">
        <v>69</v>
      </c>
      <c r="K2765" s="88">
        <v>76</v>
      </c>
    </row>
    <row r="2766" spans="2:12" ht="52.5" customHeight="1">
      <c r="B2766" s="86"/>
      <c r="C2766" s="111" t="s">
        <v>37</v>
      </c>
      <c r="D2766" s="78" t="s">
        <v>5505</v>
      </c>
      <c r="E2766" s="79" t="s">
        <v>5506</v>
      </c>
      <c r="F2766" s="116">
        <v>100</v>
      </c>
      <c r="G2766" s="81" t="s">
        <v>109</v>
      </c>
      <c r="H2766" s="79" t="s">
        <v>5507</v>
      </c>
      <c r="I2766" s="83" t="s">
        <v>65</v>
      </c>
      <c r="J2766" s="84" t="s">
        <v>69</v>
      </c>
      <c r="K2766" s="88">
        <v>79</v>
      </c>
    </row>
    <row r="2767" spans="2:12" ht="52.5" customHeight="1">
      <c r="B2767" s="86"/>
      <c r="C2767" s="111" t="s">
        <v>58</v>
      </c>
      <c r="D2767" s="78">
        <v>43581</v>
      </c>
      <c r="E2767" s="79" t="s">
        <v>5508</v>
      </c>
      <c r="F2767" s="116">
        <v>400</v>
      </c>
      <c r="G2767" s="81" t="s">
        <v>295</v>
      </c>
      <c r="H2767" s="79" t="s">
        <v>170</v>
      </c>
      <c r="I2767" s="83" t="s">
        <v>69</v>
      </c>
      <c r="J2767" s="84" t="s">
        <v>65</v>
      </c>
      <c r="K2767" s="88">
        <v>86</v>
      </c>
    </row>
    <row r="2768" spans="2:12" ht="52.5" customHeight="1">
      <c r="B2768" s="86"/>
      <c r="C2768" s="111" t="s">
        <v>58</v>
      </c>
      <c r="D2768" s="78">
        <v>43623</v>
      </c>
      <c r="E2768" s="79" t="s">
        <v>5509</v>
      </c>
      <c r="F2768" s="116">
        <v>2200</v>
      </c>
      <c r="G2768" s="81" t="s">
        <v>295</v>
      </c>
      <c r="H2768" s="79" t="s">
        <v>580</v>
      </c>
      <c r="I2768" s="83" t="s">
        <v>65</v>
      </c>
      <c r="J2768" s="84" t="s">
        <v>65</v>
      </c>
      <c r="K2768" s="88">
        <v>87</v>
      </c>
    </row>
    <row r="2769" spans="2:11" ht="52.5" customHeight="1">
      <c r="B2769" s="86"/>
      <c r="C2769" s="111" t="s">
        <v>37</v>
      </c>
      <c r="D2769" s="78">
        <v>43970</v>
      </c>
      <c r="E2769" s="79" t="s">
        <v>5510</v>
      </c>
      <c r="F2769" s="116">
        <v>100</v>
      </c>
      <c r="G2769" s="81" t="s">
        <v>5511</v>
      </c>
      <c r="H2769" s="79" t="s">
        <v>5512</v>
      </c>
      <c r="I2769" s="83" t="s">
        <v>69</v>
      </c>
      <c r="J2769" s="84" t="s">
        <v>65</v>
      </c>
      <c r="K2769" s="88">
        <v>97</v>
      </c>
    </row>
    <row r="2770" spans="2:11" ht="52.5" customHeight="1">
      <c r="B2770" s="86"/>
      <c r="C2770" s="111" t="s">
        <v>37</v>
      </c>
      <c r="D2770" s="78">
        <v>43973</v>
      </c>
      <c r="E2770" s="79" t="s">
        <v>5513</v>
      </c>
      <c r="F2770" s="116">
        <v>533.41999999999996</v>
      </c>
      <c r="G2770" s="81" t="s">
        <v>5511</v>
      </c>
      <c r="H2770" s="79" t="s">
        <v>5512</v>
      </c>
      <c r="I2770" s="83" t="s">
        <v>65</v>
      </c>
      <c r="J2770" s="84" t="s">
        <v>65</v>
      </c>
      <c r="K2770" s="88">
        <v>98</v>
      </c>
    </row>
    <row r="2771" spans="2:11" ht="52.5" customHeight="1">
      <c r="B2771" s="86"/>
      <c r="C2771" s="111" t="s">
        <v>127</v>
      </c>
      <c r="D2771" s="78">
        <v>44070</v>
      </c>
      <c r="E2771" s="79" t="s">
        <v>5514</v>
      </c>
      <c r="F2771" s="116">
        <v>894.42</v>
      </c>
      <c r="G2771" s="81" t="s">
        <v>124</v>
      </c>
      <c r="H2771" s="79" t="s">
        <v>5515</v>
      </c>
      <c r="I2771" s="83" t="s">
        <v>65</v>
      </c>
      <c r="J2771" s="84" t="s">
        <v>69</v>
      </c>
      <c r="K2771" s="88">
        <v>102</v>
      </c>
    </row>
    <row r="2772" spans="2:11" ht="52.5" customHeight="1">
      <c r="B2772" s="86"/>
      <c r="C2772" s="111" t="s">
        <v>37</v>
      </c>
      <c r="D2772" s="78">
        <v>44070</v>
      </c>
      <c r="E2772" s="79" t="s">
        <v>5514</v>
      </c>
      <c r="F2772" s="116">
        <v>1432.08</v>
      </c>
      <c r="G2772" s="81" t="s">
        <v>124</v>
      </c>
      <c r="H2772" s="79" t="s">
        <v>5516</v>
      </c>
      <c r="I2772" s="83" t="s">
        <v>65</v>
      </c>
      <c r="J2772" s="84" t="s">
        <v>65</v>
      </c>
      <c r="K2772" s="88">
        <v>103</v>
      </c>
    </row>
    <row r="2773" spans="2:11" ht="52.5" customHeight="1">
      <c r="B2773" s="86"/>
      <c r="C2773" s="111" t="s">
        <v>37</v>
      </c>
      <c r="D2773" s="78" t="s">
        <v>5517</v>
      </c>
      <c r="E2773" s="79" t="s">
        <v>5518</v>
      </c>
      <c r="F2773" s="116">
        <v>512.62</v>
      </c>
      <c r="G2773" s="81" t="s">
        <v>126</v>
      </c>
      <c r="H2773" s="79" t="s">
        <v>5519</v>
      </c>
      <c r="I2773" s="83" t="s">
        <v>65</v>
      </c>
      <c r="J2773" s="84" t="s">
        <v>69</v>
      </c>
      <c r="K2773" s="88">
        <v>105</v>
      </c>
    </row>
    <row r="2774" spans="2:11" ht="52.5" customHeight="1">
      <c r="B2774" s="86"/>
      <c r="C2774" s="111" t="s">
        <v>37</v>
      </c>
      <c r="D2774" s="78">
        <v>44175</v>
      </c>
      <c r="E2774" s="79" t="s">
        <v>5520</v>
      </c>
      <c r="F2774" s="116">
        <v>1729.61</v>
      </c>
      <c r="G2774" s="81" t="s">
        <v>126</v>
      </c>
      <c r="H2774" s="79" t="s">
        <v>5245</v>
      </c>
      <c r="I2774" s="83" t="s">
        <v>65</v>
      </c>
      <c r="J2774" s="84" t="s">
        <v>69</v>
      </c>
      <c r="K2774" s="88">
        <v>106</v>
      </c>
    </row>
    <row r="2775" spans="2:11" ht="72" customHeight="1">
      <c r="B2775" s="86"/>
      <c r="C2775" s="111" t="s">
        <v>37</v>
      </c>
      <c r="D2775" s="78">
        <v>44181</v>
      </c>
      <c r="E2775" s="79" t="s">
        <v>5521</v>
      </c>
      <c r="F2775" s="116">
        <v>1500</v>
      </c>
      <c r="G2775" s="81" t="s">
        <v>124</v>
      </c>
      <c r="H2775" s="79" t="s">
        <v>1398</v>
      </c>
      <c r="I2775" s="83" t="s">
        <v>65</v>
      </c>
      <c r="J2775" s="84" t="s">
        <v>65</v>
      </c>
      <c r="K2775" s="88">
        <v>107</v>
      </c>
    </row>
    <row r="2776" spans="2:11" ht="52.5" customHeight="1">
      <c r="B2776" s="86"/>
      <c r="C2776" s="111" t="s">
        <v>37</v>
      </c>
      <c r="D2776" s="78" t="s">
        <v>5522</v>
      </c>
      <c r="E2776" s="79" t="s">
        <v>5518</v>
      </c>
      <c r="F2776" s="116">
        <v>665.28</v>
      </c>
      <c r="G2776" s="81" t="s">
        <v>129</v>
      </c>
      <c r="H2776" s="79" t="s">
        <v>5523</v>
      </c>
      <c r="I2776" s="83" t="s">
        <v>65</v>
      </c>
      <c r="J2776" s="84" t="s">
        <v>69</v>
      </c>
      <c r="K2776" s="88">
        <v>110</v>
      </c>
    </row>
    <row r="2777" spans="2:11" ht="128.15" customHeight="1">
      <c r="B2777" s="86"/>
      <c r="C2777" s="111" t="s">
        <v>37</v>
      </c>
      <c r="D2777" s="78">
        <v>44221</v>
      </c>
      <c r="E2777" s="79" t="s">
        <v>5524</v>
      </c>
      <c r="F2777" s="116">
        <v>2200</v>
      </c>
      <c r="G2777" s="81" t="s">
        <v>199</v>
      </c>
      <c r="H2777" s="79" t="s">
        <v>1398</v>
      </c>
      <c r="I2777" s="83" t="s">
        <v>65</v>
      </c>
      <c r="J2777" s="84" t="s">
        <v>65</v>
      </c>
      <c r="K2777" s="88">
        <v>111</v>
      </c>
    </row>
    <row r="2778" spans="2:11" ht="52.5" customHeight="1">
      <c r="B2778" s="86"/>
      <c r="C2778" s="111" t="s">
        <v>127</v>
      </c>
      <c r="D2778" s="78">
        <v>44222</v>
      </c>
      <c r="E2778" s="79" t="s">
        <v>5525</v>
      </c>
      <c r="F2778" s="116">
        <v>574.73</v>
      </c>
      <c r="G2778" s="81" t="s">
        <v>243</v>
      </c>
      <c r="H2778" s="79" t="s">
        <v>162</v>
      </c>
      <c r="I2778" s="83" t="s">
        <v>65</v>
      </c>
      <c r="J2778" s="84" t="s">
        <v>69</v>
      </c>
      <c r="K2778" s="88">
        <v>112</v>
      </c>
    </row>
    <row r="2779" spans="2:11" ht="52.5" customHeight="1">
      <c r="B2779" s="86"/>
      <c r="C2779" s="111" t="s">
        <v>127</v>
      </c>
      <c r="D2779" s="78">
        <v>44334</v>
      </c>
      <c r="E2779" s="79" t="s">
        <v>5526</v>
      </c>
      <c r="F2779" s="116">
        <v>2972.8</v>
      </c>
      <c r="G2779" s="81" t="s">
        <v>129</v>
      </c>
      <c r="H2779" s="79" t="s">
        <v>619</v>
      </c>
      <c r="I2779" s="83" t="s">
        <v>65</v>
      </c>
      <c r="J2779" s="84" t="s">
        <v>69</v>
      </c>
      <c r="K2779" s="88">
        <v>114</v>
      </c>
    </row>
    <row r="2780" spans="2:11" ht="52.5" customHeight="1">
      <c r="B2780" s="86"/>
      <c r="C2780" s="111" t="s">
        <v>37</v>
      </c>
      <c r="D2780" s="78">
        <v>44334</v>
      </c>
      <c r="E2780" s="79" t="s">
        <v>5527</v>
      </c>
      <c r="F2780" s="116">
        <v>2648.4</v>
      </c>
      <c r="G2780" s="81" t="s">
        <v>129</v>
      </c>
      <c r="H2780" s="79" t="s">
        <v>5528</v>
      </c>
      <c r="I2780" s="83" t="s">
        <v>65</v>
      </c>
      <c r="J2780" s="84" t="s">
        <v>69</v>
      </c>
      <c r="K2780" s="88">
        <v>115</v>
      </c>
    </row>
    <row r="2781" spans="2:11" ht="52.5" customHeight="1">
      <c r="B2781" s="86"/>
      <c r="C2781" s="111" t="s">
        <v>37</v>
      </c>
      <c r="D2781" s="78">
        <v>44512</v>
      </c>
      <c r="E2781" s="79" t="s">
        <v>5529</v>
      </c>
      <c r="F2781" s="116">
        <v>1077.5999999999999</v>
      </c>
      <c r="G2781" s="81" t="s">
        <v>199</v>
      </c>
      <c r="H2781" s="79" t="s">
        <v>491</v>
      </c>
      <c r="I2781" s="83" t="s">
        <v>65</v>
      </c>
      <c r="J2781" s="84" t="s">
        <v>69</v>
      </c>
      <c r="K2781" s="88">
        <v>116</v>
      </c>
    </row>
    <row r="2782" spans="2:11" ht="52.5" customHeight="1">
      <c r="B2782" s="86"/>
      <c r="C2782" s="111" t="s">
        <v>37</v>
      </c>
      <c r="D2782" s="78">
        <v>44643</v>
      </c>
      <c r="E2782" s="79" t="s">
        <v>5530</v>
      </c>
      <c r="F2782" s="116">
        <v>169.21</v>
      </c>
      <c r="G2782" s="81" t="s">
        <v>129</v>
      </c>
      <c r="H2782" s="79" t="s">
        <v>5531</v>
      </c>
      <c r="I2782" s="83" t="s">
        <v>65</v>
      </c>
      <c r="J2782" s="84" t="s">
        <v>69</v>
      </c>
      <c r="K2782" s="88">
        <v>120</v>
      </c>
    </row>
    <row r="2783" spans="2:11" ht="52.5" customHeight="1">
      <c r="B2783" s="86"/>
      <c r="C2783" s="111" t="s">
        <v>37</v>
      </c>
      <c r="D2783" s="78">
        <v>44693</v>
      </c>
      <c r="E2783" s="79" t="s">
        <v>5532</v>
      </c>
      <c r="F2783" s="116">
        <v>922.37</v>
      </c>
      <c r="G2783" s="81" t="s">
        <v>129</v>
      </c>
      <c r="H2783" s="79" t="s">
        <v>339</v>
      </c>
      <c r="I2783" s="83" t="s">
        <v>65</v>
      </c>
      <c r="J2783" s="84" t="s">
        <v>65</v>
      </c>
      <c r="K2783" s="88">
        <v>121</v>
      </c>
    </row>
    <row r="2784" spans="2:11" ht="52.5" customHeight="1">
      <c r="B2784" s="86"/>
      <c r="C2784" s="111" t="s">
        <v>5533</v>
      </c>
      <c r="D2784" s="78">
        <v>44720</v>
      </c>
      <c r="E2784" s="79" t="s">
        <v>5534</v>
      </c>
      <c r="F2784" s="116">
        <v>694.5</v>
      </c>
      <c r="G2784" s="81" t="s">
        <v>124</v>
      </c>
      <c r="H2784" s="79" t="s">
        <v>5535</v>
      </c>
      <c r="I2784" s="83" t="s">
        <v>65</v>
      </c>
      <c r="J2784" s="84" t="s">
        <v>69</v>
      </c>
      <c r="K2784" s="88">
        <v>124</v>
      </c>
    </row>
    <row r="2785" spans="2:11" ht="82" customHeight="1">
      <c r="B2785" s="86"/>
      <c r="C2785" s="111" t="s">
        <v>5536</v>
      </c>
      <c r="D2785" s="78">
        <v>44771</v>
      </c>
      <c r="E2785" s="79" t="s">
        <v>5537</v>
      </c>
      <c r="F2785" s="116">
        <v>625.5</v>
      </c>
      <c r="G2785" s="81" t="s">
        <v>124</v>
      </c>
      <c r="H2785" s="79" t="s">
        <v>5538</v>
      </c>
      <c r="I2785" s="83" t="s">
        <v>65</v>
      </c>
      <c r="J2785" s="84" t="s">
        <v>65</v>
      </c>
      <c r="K2785" s="88">
        <v>125</v>
      </c>
    </row>
    <row r="2786" spans="2:11" ht="72" customHeight="1">
      <c r="B2786" s="86"/>
      <c r="C2786" s="111" t="s">
        <v>5536</v>
      </c>
      <c r="D2786" s="78">
        <v>44771</v>
      </c>
      <c r="E2786" s="79" t="s">
        <v>5539</v>
      </c>
      <c r="F2786" s="116">
        <v>700</v>
      </c>
      <c r="G2786" s="81" t="s">
        <v>124</v>
      </c>
      <c r="H2786" s="79" t="s">
        <v>5540</v>
      </c>
      <c r="I2786" s="83" t="s">
        <v>65</v>
      </c>
      <c r="J2786" s="84" t="s">
        <v>69</v>
      </c>
      <c r="K2786" s="88">
        <v>126</v>
      </c>
    </row>
    <row r="2787" spans="2:11" ht="52.5" customHeight="1">
      <c r="B2787" s="86"/>
      <c r="C2787" s="111" t="s">
        <v>5533</v>
      </c>
      <c r="D2787" s="78" t="s">
        <v>5541</v>
      </c>
      <c r="E2787" s="79" t="s">
        <v>5542</v>
      </c>
      <c r="F2787" s="116">
        <v>200</v>
      </c>
      <c r="G2787" s="81" t="s">
        <v>129</v>
      </c>
      <c r="H2787" s="79" t="s">
        <v>5543</v>
      </c>
      <c r="I2787" s="83" t="s">
        <v>65</v>
      </c>
      <c r="J2787" s="84" t="s">
        <v>69</v>
      </c>
      <c r="K2787" s="88">
        <v>127</v>
      </c>
    </row>
    <row r="2788" spans="2:11" ht="60" customHeight="1">
      <c r="B2788" s="86"/>
      <c r="C2788" s="111" t="s">
        <v>5536</v>
      </c>
      <c r="D2788" s="78">
        <v>44788</v>
      </c>
      <c r="E2788" s="79" t="s">
        <v>5544</v>
      </c>
      <c r="F2788" s="116">
        <v>13434.63</v>
      </c>
      <c r="G2788" s="81" t="s">
        <v>129</v>
      </c>
      <c r="H2788" s="79" t="s">
        <v>5545</v>
      </c>
      <c r="I2788" s="83" t="s">
        <v>65</v>
      </c>
      <c r="J2788" s="84" t="s">
        <v>65</v>
      </c>
      <c r="K2788" s="88">
        <v>128</v>
      </c>
    </row>
    <row r="2789" spans="2:11" ht="52.5" customHeight="1">
      <c r="B2789" s="86"/>
      <c r="C2789" s="111" t="s">
        <v>5536</v>
      </c>
      <c r="D2789" s="78">
        <v>44936</v>
      </c>
      <c r="E2789" s="79" t="s">
        <v>5546</v>
      </c>
      <c r="F2789" s="116">
        <v>130.19999999999999</v>
      </c>
      <c r="G2789" s="81" t="s">
        <v>129</v>
      </c>
      <c r="H2789" s="79" t="s">
        <v>142</v>
      </c>
      <c r="I2789" s="83" t="s">
        <v>65</v>
      </c>
      <c r="J2789" s="84" t="s">
        <v>65</v>
      </c>
      <c r="K2789" s="88">
        <v>129</v>
      </c>
    </row>
    <row r="2790" spans="2:11" ht="86.15" customHeight="1">
      <c r="B2790" s="86"/>
      <c r="C2790" s="111" t="s">
        <v>235</v>
      </c>
      <c r="D2790" s="78">
        <v>44964</v>
      </c>
      <c r="E2790" s="79" t="s">
        <v>5547</v>
      </c>
      <c r="F2790" s="116">
        <v>588.79999999999995</v>
      </c>
      <c r="G2790" s="81" t="s">
        <v>126</v>
      </c>
      <c r="H2790" s="79" t="s">
        <v>139</v>
      </c>
      <c r="I2790" s="83" t="s">
        <v>65</v>
      </c>
      <c r="J2790" s="84" t="s">
        <v>65</v>
      </c>
      <c r="K2790" s="88">
        <v>130</v>
      </c>
    </row>
    <row r="2791" spans="2:11" ht="60" customHeight="1">
      <c r="B2791" s="86"/>
      <c r="C2791" s="111" t="s">
        <v>5536</v>
      </c>
      <c r="D2791" s="78">
        <v>44979</v>
      </c>
      <c r="E2791" s="79" t="s">
        <v>5548</v>
      </c>
      <c r="F2791" s="116">
        <v>5477.3</v>
      </c>
      <c r="G2791" s="81" t="s">
        <v>129</v>
      </c>
      <c r="H2791" s="79" t="s">
        <v>5549</v>
      </c>
      <c r="I2791" s="83" t="s">
        <v>65</v>
      </c>
      <c r="J2791" s="84" t="s">
        <v>65</v>
      </c>
      <c r="K2791" s="88">
        <v>131</v>
      </c>
    </row>
    <row r="2792" spans="2:11" ht="60" customHeight="1">
      <c r="B2792" s="94"/>
      <c r="C2792" s="111" t="s">
        <v>37</v>
      </c>
      <c r="D2792" s="78" t="s">
        <v>5550</v>
      </c>
      <c r="E2792" s="79" t="s">
        <v>5551</v>
      </c>
      <c r="F2792" s="116">
        <v>1067.29</v>
      </c>
      <c r="G2792" s="81" t="s">
        <v>124</v>
      </c>
      <c r="H2792" s="79" t="s">
        <v>699</v>
      </c>
      <c r="I2792" s="83" t="s">
        <v>43</v>
      </c>
      <c r="J2792" s="84" t="s">
        <v>2092</v>
      </c>
      <c r="K2792" s="88">
        <v>132</v>
      </c>
    </row>
    <row r="2793" spans="2:11" ht="60" customHeight="1">
      <c r="B2793" s="94"/>
      <c r="C2793" s="111" t="s">
        <v>5552</v>
      </c>
      <c r="D2793" s="78">
        <v>45040</v>
      </c>
      <c r="E2793" s="79" t="s">
        <v>5553</v>
      </c>
      <c r="F2793" s="116">
        <v>130.46</v>
      </c>
      <c r="G2793" s="81" t="s">
        <v>124</v>
      </c>
      <c r="H2793" s="79" t="s">
        <v>3593</v>
      </c>
      <c r="I2793" s="83" t="s">
        <v>2092</v>
      </c>
      <c r="J2793" s="84" t="s">
        <v>69</v>
      </c>
      <c r="K2793" s="88">
        <v>133</v>
      </c>
    </row>
    <row r="2794" spans="2:11" ht="60" customHeight="1">
      <c r="B2794" s="94"/>
      <c r="C2794" s="111" t="s">
        <v>5554</v>
      </c>
      <c r="D2794" s="78">
        <v>45058</v>
      </c>
      <c r="E2794" s="79" t="s">
        <v>5555</v>
      </c>
      <c r="F2794" s="116">
        <v>552.63</v>
      </c>
      <c r="G2794" s="81" t="s">
        <v>129</v>
      </c>
      <c r="H2794" s="79" t="s">
        <v>5556</v>
      </c>
      <c r="I2794" s="83" t="s">
        <v>2092</v>
      </c>
      <c r="J2794" s="84" t="s">
        <v>2092</v>
      </c>
      <c r="K2794" s="88">
        <v>134</v>
      </c>
    </row>
    <row r="2795" spans="2:11" ht="102.75" customHeight="1">
      <c r="B2795" s="94"/>
      <c r="C2795" s="111" t="s">
        <v>5557</v>
      </c>
      <c r="D2795" s="78">
        <v>45350</v>
      </c>
      <c r="E2795" s="79" t="s">
        <v>5558</v>
      </c>
      <c r="F2795" s="116">
        <v>2500</v>
      </c>
      <c r="G2795" s="81" t="s">
        <v>5559</v>
      </c>
      <c r="H2795" s="79" t="s">
        <v>5560</v>
      </c>
      <c r="I2795" s="83" t="s">
        <v>2092</v>
      </c>
      <c r="J2795" s="84" t="s">
        <v>2092</v>
      </c>
      <c r="K2795" s="88">
        <v>136</v>
      </c>
    </row>
    <row r="2796" spans="2:11" ht="60" customHeight="1">
      <c r="B2796" s="94"/>
      <c r="C2796" s="111" t="s">
        <v>5561</v>
      </c>
      <c r="D2796" s="78">
        <v>45351</v>
      </c>
      <c r="E2796" s="79" t="s">
        <v>5562</v>
      </c>
      <c r="F2796" s="116">
        <v>239.47</v>
      </c>
      <c r="G2796" s="81" t="s">
        <v>5563</v>
      </c>
      <c r="H2796" s="79" t="s">
        <v>5564</v>
      </c>
      <c r="I2796" s="83" t="s">
        <v>2092</v>
      </c>
      <c r="J2796" s="84" t="s">
        <v>69</v>
      </c>
      <c r="K2796" s="88">
        <v>137</v>
      </c>
    </row>
    <row r="2797" spans="2:11" ht="60" customHeight="1">
      <c r="B2797" s="94"/>
      <c r="C2797" s="111" t="s">
        <v>5557</v>
      </c>
      <c r="D2797" s="78">
        <v>45351</v>
      </c>
      <c r="E2797" s="79" t="s">
        <v>5565</v>
      </c>
      <c r="F2797" s="116">
        <v>197.68</v>
      </c>
      <c r="G2797" s="81" t="s">
        <v>5566</v>
      </c>
      <c r="H2797" s="79" t="s">
        <v>5567</v>
      </c>
      <c r="I2797" s="83" t="s">
        <v>43</v>
      </c>
      <c r="J2797" s="84" t="s">
        <v>2092</v>
      </c>
      <c r="K2797" s="88">
        <v>138</v>
      </c>
    </row>
    <row r="2798" spans="2:11" ht="60" customHeight="1">
      <c r="B2798" s="94"/>
      <c r="C2798" s="111" t="s">
        <v>37</v>
      </c>
      <c r="D2798" s="78">
        <v>45393</v>
      </c>
      <c r="E2798" s="79" t="s">
        <v>5568</v>
      </c>
      <c r="F2798" s="116">
        <v>275.74</v>
      </c>
      <c r="G2798" s="81" t="s">
        <v>5559</v>
      </c>
      <c r="H2798" s="79" t="s">
        <v>5569</v>
      </c>
      <c r="I2798" s="83" t="s">
        <v>2092</v>
      </c>
      <c r="J2798" s="84" t="s">
        <v>43</v>
      </c>
      <c r="K2798" s="88">
        <v>139</v>
      </c>
    </row>
    <row r="2799" spans="2:11" ht="60" customHeight="1">
      <c r="B2799" s="94"/>
      <c r="C2799" s="111" t="s">
        <v>5570</v>
      </c>
      <c r="D2799" s="78">
        <v>45512</v>
      </c>
      <c r="E2799" s="79" t="s">
        <v>5571</v>
      </c>
      <c r="F2799" s="116">
        <v>195</v>
      </c>
      <c r="G2799" s="81" t="s">
        <v>5572</v>
      </c>
      <c r="H2799" s="79" t="s">
        <v>5573</v>
      </c>
      <c r="I2799" s="83" t="s">
        <v>2092</v>
      </c>
      <c r="J2799" s="84" t="s">
        <v>69</v>
      </c>
      <c r="K2799" s="88">
        <v>140</v>
      </c>
    </row>
    <row r="2800" spans="2:11" ht="60" customHeight="1">
      <c r="B2800" s="94"/>
      <c r="C2800" s="111" t="s">
        <v>37</v>
      </c>
      <c r="D2800" s="78">
        <v>45512</v>
      </c>
      <c r="E2800" s="79" t="s">
        <v>5574</v>
      </c>
      <c r="F2800" s="116">
        <v>195</v>
      </c>
      <c r="G2800" s="81" t="s">
        <v>5572</v>
      </c>
      <c r="H2800" s="79" t="s">
        <v>5575</v>
      </c>
      <c r="I2800" s="83" t="s">
        <v>69</v>
      </c>
      <c r="J2800" s="84" t="s">
        <v>2092</v>
      </c>
      <c r="K2800" s="88">
        <v>141</v>
      </c>
    </row>
    <row r="2801" spans="2:11" ht="60" customHeight="1">
      <c r="B2801" s="94"/>
      <c r="C2801" s="111" t="s">
        <v>5576</v>
      </c>
      <c r="D2801" s="78">
        <v>45553</v>
      </c>
      <c r="E2801" s="79" t="s">
        <v>5577</v>
      </c>
      <c r="F2801" s="116">
        <v>48.1</v>
      </c>
      <c r="G2801" s="81" t="s">
        <v>5572</v>
      </c>
      <c r="H2801" s="79" t="s">
        <v>5575</v>
      </c>
      <c r="I2801" s="83" t="s">
        <v>2092</v>
      </c>
      <c r="J2801" s="84" t="s">
        <v>2092</v>
      </c>
      <c r="K2801" s="88">
        <v>142</v>
      </c>
    </row>
    <row r="2802" spans="2:11" ht="60" customHeight="1">
      <c r="B2802" s="94"/>
      <c r="C2802" s="111" t="s">
        <v>5578</v>
      </c>
      <c r="D2802" s="78">
        <v>45572</v>
      </c>
      <c r="E2802" s="79" t="s">
        <v>5579</v>
      </c>
      <c r="F2802" s="116">
        <v>330.19</v>
      </c>
      <c r="G2802" s="81" t="s">
        <v>5572</v>
      </c>
      <c r="H2802" s="79" t="s">
        <v>3593</v>
      </c>
      <c r="I2802" s="83" t="s">
        <v>2092</v>
      </c>
      <c r="J2802" s="84" t="s">
        <v>69</v>
      </c>
      <c r="K2802" s="88">
        <v>143</v>
      </c>
    </row>
    <row r="2803" spans="2:11" ht="60" customHeight="1">
      <c r="B2803" s="94"/>
      <c r="C2803" s="111" t="s">
        <v>5576</v>
      </c>
      <c r="D2803" s="78">
        <v>45588</v>
      </c>
      <c r="E2803" s="79" t="s">
        <v>5580</v>
      </c>
      <c r="F2803" s="116">
        <v>220.2</v>
      </c>
      <c r="G2803" s="81" t="s">
        <v>5572</v>
      </c>
      <c r="H2803" s="79" t="s">
        <v>5581</v>
      </c>
      <c r="I2803" s="83" t="s">
        <v>2092</v>
      </c>
      <c r="J2803" s="84" t="s">
        <v>69</v>
      </c>
      <c r="K2803" s="88">
        <v>144</v>
      </c>
    </row>
    <row r="2804" spans="2:11" ht="60" customHeight="1">
      <c r="B2804" s="94"/>
      <c r="C2804" s="111" t="s">
        <v>5582</v>
      </c>
      <c r="D2804" s="78">
        <v>45625</v>
      </c>
      <c r="E2804" s="79" t="s">
        <v>5583</v>
      </c>
      <c r="F2804" s="116">
        <v>800</v>
      </c>
      <c r="G2804" s="81" t="s">
        <v>5584</v>
      </c>
      <c r="H2804" s="79" t="s">
        <v>4497</v>
      </c>
      <c r="I2804" s="83" t="s">
        <v>2092</v>
      </c>
      <c r="J2804" s="84" t="s">
        <v>69</v>
      </c>
      <c r="K2804" s="88">
        <v>145</v>
      </c>
    </row>
    <row r="2805" spans="2:11" ht="60" customHeight="1">
      <c r="B2805" s="94"/>
      <c r="C2805" s="111" t="s">
        <v>5576</v>
      </c>
      <c r="D2805" s="78">
        <v>45625</v>
      </c>
      <c r="E2805" s="79" t="s">
        <v>5583</v>
      </c>
      <c r="F2805" s="116">
        <v>10022.1</v>
      </c>
      <c r="G2805" s="81" t="s">
        <v>5584</v>
      </c>
      <c r="H2805" s="79" t="s">
        <v>5585</v>
      </c>
      <c r="I2805" s="83" t="s">
        <v>2092</v>
      </c>
      <c r="J2805" s="84" t="s">
        <v>2092</v>
      </c>
      <c r="K2805" s="88">
        <v>146</v>
      </c>
    </row>
    <row r="2806" spans="2:11" ht="60" customHeight="1">
      <c r="B2806" s="94"/>
      <c r="C2806" s="111" t="s">
        <v>5576</v>
      </c>
      <c r="D2806" s="78">
        <v>45628</v>
      </c>
      <c r="E2806" s="79" t="s">
        <v>5586</v>
      </c>
      <c r="F2806" s="116">
        <v>301.85000000000002</v>
      </c>
      <c r="G2806" s="81" t="s">
        <v>5587</v>
      </c>
      <c r="H2806" s="79" t="s">
        <v>5588</v>
      </c>
      <c r="I2806" s="83" t="s">
        <v>2092</v>
      </c>
      <c r="J2806" s="84" t="s">
        <v>69</v>
      </c>
      <c r="K2806" s="88">
        <v>147</v>
      </c>
    </row>
    <row r="2807" spans="2:11" ht="60" customHeight="1">
      <c r="B2807" s="94"/>
      <c r="C2807" s="111" t="s">
        <v>5576</v>
      </c>
      <c r="D2807" s="78">
        <v>45671</v>
      </c>
      <c r="E2807" s="79" t="s">
        <v>5589</v>
      </c>
      <c r="F2807" s="116">
        <v>542.98</v>
      </c>
      <c r="G2807" s="81" t="s">
        <v>5584</v>
      </c>
      <c r="H2807" s="79" t="s">
        <v>5588</v>
      </c>
      <c r="I2807" s="83" t="s">
        <v>69</v>
      </c>
      <c r="J2807" s="84" t="s">
        <v>2092</v>
      </c>
      <c r="K2807" s="88">
        <v>148</v>
      </c>
    </row>
    <row r="2808" spans="2:11" ht="60" customHeight="1">
      <c r="B2808" s="94"/>
      <c r="C2808" s="111" t="s">
        <v>5582</v>
      </c>
      <c r="D2808" s="78">
        <v>45694</v>
      </c>
      <c r="E2808" s="79" t="s">
        <v>5590</v>
      </c>
      <c r="F2808" s="116">
        <v>170.51</v>
      </c>
      <c r="G2808" s="81" t="s">
        <v>5584</v>
      </c>
      <c r="H2808" s="79" t="s">
        <v>5591</v>
      </c>
      <c r="I2808" s="83" t="s">
        <v>2092</v>
      </c>
      <c r="J2808" s="84" t="s">
        <v>69</v>
      </c>
      <c r="K2808" s="88">
        <v>149</v>
      </c>
    </row>
    <row r="2809" spans="2:11" ht="60" customHeight="1">
      <c r="B2809" s="94"/>
      <c r="C2809" s="111" t="s">
        <v>5582</v>
      </c>
      <c r="D2809" s="78">
        <v>45726</v>
      </c>
      <c r="E2809" s="79" t="s">
        <v>5592</v>
      </c>
      <c r="F2809" s="116">
        <v>792.04</v>
      </c>
      <c r="G2809" s="81" t="s">
        <v>5584</v>
      </c>
      <c r="H2809" s="79" t="s">
        <v>5593</v>
      </c>
      <c r="I2809" s="83" t="s">
        <v>2092</v>
      </c>
      <c r="J2809" s="84" t="s">
        <v>69</v>
      </c>
      <c r="K2809" s="88">
        <v>150</v>
      </c>
    </row>
    <row r="2810" spans="2:11" ht="71.25" customHeight="1">
      <c r="B2810" s="95"/>
      <c r="C2810" s="111" t="s">
        <v>5576</v>
      </c>
      <c r="D2810" s="78">
        <v>45726</v>
      </c>
      <c r="E2810" s="79" t="s">
        <v>5594</v>
      </c>
      <c r="F2810" s="116">
        <v>5644.57</v>
      </c>
      <c r="G2810" s="81" t="s">
        <v>5584</v>
      </c>
      <c r="H2810" s="79" t="s">
        <v>5595</v>
      </c>
      <c r="I2810" s="83" t="s">
        <v>2092</v>
      </c>
      <c r="J2810" s="84" t="s">
        <v>2092</v>
      </c>
      <c r="K2810" s="88">
        <v>151</v>
      </c>
    </row>
    <row r="2811" spans="2:11" ht="52.5" customHeight="1">
      <c r="B2811" s="76" t="s">
        <v>9353</v>
      </c>
      <c r="C2811" s="77" t="s">
        <v>366</v>
      </c>
      <c r="D2811" s="78" t="s">
        <v>5596</v>
      </c>
      <c r="E2811" s="79" t="s">
        <v>5597</v>
      </c>
      <c r="F2811" s="80">
        <v>780</v>
      </c>
      <c r="G2811" s="81" t="s">
        <v>243</v>
      </c>
      <c r="H2811" s="82" t="s">
        <v>55</v>
      </c>
      <c r="I2811" s="83" t="s">
        <v>42</v>
      </c>
      <c r="J2811" s="84" t="s">
        <v>69</v>
      </c>
      <c r="K2811" s="88">
        <v>1</v>
      </c>
    </row>
    <row r="2812" spans="2:11" ht="52.5" customHeight="1">
      <c r="B2812" s="86"/>
      <c r="C2812" s="77" t="s">
        <v>58</v>
      </c>
      <c r="D2812" s="78">
        <v>39429</v>
      </c>
      <c r="E2812" s="79" t="s">
        <v>5598</v>
      </c>
      <c r="F2812" s="80">
        <v>745</v>
      </c>
      <c r="G2812" s="81" t="s">
        <v>243</v>
      </c>
      <c r="H2812" s="82" t="s">
        <v>983</v>
      </c>
      <c r="I2812" s="83" t="s">
        <v>42</v>
      </c>
      <c r="J2812" s="84" t="s">
        <v>69</v>
      </c>
      <c r="K2812" s="88">
        <v>5</v>
      </c>
    </row>
    <row r="2813" spans="2:11" ht="52.5" customHeight="1">
      <c r="B2813" s="86"/>
      <c r="C2813" s="77" t="s">
        <v>58</v>
      </c>
      <c r="D2813" s="78">
        <v>39443</v>
      </c>
      <c r="E2813" s="79" t="s">
        <v>5599</v>
      </c>
      <c r="F2813" s="80">
        <v>200</v>
      </c>
      <c r="G2813" s="81" t="s">
        <v>243</v>
      </c>
      <c r="H2813" s="82" t="s">
        <v>5600</v>
      </c>
      <c r="I2813" s="83" t="s">
        <v>42</v>
      </c>
      <c r="J2813" s="84" t="s">
        <v>69</v>
      </c>
      <c r="K2813" s="88">
        <v>6</v>
      </c>
    </row>
    <row r="2814" spans="2:11" ht="52.5" customHeight="1">
      <c r="B2814" s="86"/>
      <c r="C2814" s="77" t="s">
        <v>58</v>
      </c>
      <c r="D2814" s="78">
        <v>39444</v>
      </c>
      <c r="E2814" s="79" t="s">
        <v>5601</v>
      </c>
      <c r="F2814" s="80">
        <v>382</v>
      </c>
      <c r="G2814" s="81" t="s">
        <v>243</v>
      </c>
      <c r="H2814" s="82" t="s">
        <v>5602</v>
      </c>
      <c r="I2814" s="83" t="s">
        <v>42</v>
      </c>
      <c r="J2814" s="84" t="s">
        <v>69</v>
      </c>
      <c r="K2814" s="88">
        <v>7</v>
      </c>
    </row>
    <row r="2815" spans="2:11" ht="52.5" customHeight="1">
      <c r="B2815" s="86"/>
      <c r="C2815" s="77" t="s">
        <v>37</v>
      </c>
      <c r="D2815" s="78">
        <v>40438</v>
      </c>
      <c r="E2815" s="79" t="s">
        <v>5603</v>
      </c>
      <c r="F2815" s="80">
        <v>200</v>
      </c>
      <c r="G2815" s="81" t="s">
        <v>295</v>
      </c>
      <c r="H2815" s="82" t="s">
        <v>649</v>
      </c>
      <c r="I2815" s="83" t="s">
        <v>42</v>
      </c>
      <c r="J2815" s="84" t="s">
        <v>69</v>
      </c>
      <c r="K2815" s="88">
        <v>10</v>
      </c>
    </row>
    <row r="2816" spans="2:11" ht="52.5" customHeight="1">
      <c r="B2816" s="86"/>
      <c r="C2816" s="77" t="s">
        <v>366</v>
      </c>
      <c r="D2816" s="78">
        <v>40490</v>
      </c>
      <c r="E2816" s="79" t="s">
        <v>5604</v>
      </c>
      <c r="F2816" s="80">
        <v>100</v>
      </c>
      <c r="G2816" s="81" t="s">
        <v>295</v>
      </c>
      <c r="H2816" s="82" t="s">
        <v>1171</v>
      </c>
      <c r="I2816" s="83" t="s">
        <v>42</v>
      </c>
      <c r="J2816" s="84" t="s">
        <v>69</v>
      </c>
      <c r="K2816" s="88">
        <v>12</v>
      </c>
    </row>
    <row r="2817" spans="2:11" ht="52.5" customHeight="1">
      <c r="B2817" s="86"/>
      <c r="C2817" s="77" t="s">
        <v>37</v>
      </c>
      <c r="D2817" s="78">
        <v>40578</v>
      </c>
      <c r="E2817" s="79" t="s">
        <v>5605</v>
      </c>
      <c r="F2817" s="80">
        <v>374.8</v>
      </c>
      <c r="G2817" s="81" t="s">
        <v>52</v>
      </c>
      <c r="H2817" s="82" t="s">
        <v>890</v>
      </c>
      <c r="I2817" s="83" t="s">
        <v>42</v>
      </c>
      <c r="J2817" s="84" t="s">
        <v>69</v>
      </c>
      <c r="K2817" s="88">
        <v>14</v>
      </c>
    </row>
    <row r="2818" spans="2:11" ht="72" customHeight="1">
      <c r="B2818" s="86"/>
      <c r="C2818" s="77" t="s">
        <v>37</v>
      </c>
      <c r="D2818" s="78" t="s">
        <v>5606</v>
      </c>
      <c r="E2818" s="79" t="s">
        <v>5607</v>
      </c>
      <c r="F2818" s="80">
        <v>53587</v>
      </c>
      <c r="G2818" s="81" t="s">
        <v>109</v>
      </c>
      <c r="H2818" s="82" t="s">
        <v>5608</v>
      </c>
      <c r="I2818" s="83" t="s">
        <v>65</v>
      </c>
      <c r="J2818" s="87" t="s">
        <v>69</v>
      </c>
      <c r="K2818" s="96" t="s">
        <v>5609</v>
      </c>
    </row>
    <row r="2819" spans="2:11" ht="52.5" customHeight="1">
      <c r="B2819" s="86"/>
      <c r="C2819" s="77" t="s">
        <v>37</v>
      </c>
      <c r="D2819" s="78">
        <v>40609</v>
      </c>
      <c r="E2819" s="79" t="s">
        <v>5610</v>
      </c>
      <c r="F2819" s="80">
        <v>88</v>
      </c>
      <c r="G2819" s="81" t="s">
        <v>52</v>
      </c>
      <c r="H2819" s="82" t="s">
        <v>5611</v>
      </c>
      <c r="I2819" s="83" t="s">
        <v>42</v>
      </c>
      <c r="J2819" s="87" t="s">
        <v>69</v>
      </c>
      <c r="K2819" s="88">
        <v>17</v>
      </c>
    </row>
    <row r="2820" spans="2:11" ht="52.5" customHeight="1">
      <c r="B2820" s="86"/>
      <c r="C2820" s="77" t="s">
        <v>37</v>
      </c>
      <c r="D2820" s="78" t="s">
        <v>5612</v>
      </c>
      <c r="E2820" s="79" t="s">
        <v>5613</v>
      </c>
      <c r="F2820" s="80">
        <v>650.63499999999999</v>
      </c>
      <c r="G2820" s="81" t="s">
        <v>295</v>
      </c>
      <c r="H2820" s="82" t="s">
        <v>2167</v>
      </c>
      <c r="I2820" s="83" t="s">
        <v>42</v>
      </c>
      <c r="J2820" s="87" t="s">
        <v>69</v>
      </c>
      <c r="K2820" s="96" t="s">
        <v>5614</v>
      </c>
    </row>
    <row r="2821" spans="2:11" ht="52.5" customHeight="1">
      <c r="B2821" s="86"/>
      <c r="C2821" s="77" t="s">
        <v>366</v>
      </c>
      <c r="D2821" s="78">
        <v>40967</v>
      </c>
      <c r="E2821" s="79" t="s">
        <v>5615</v>
      </c>
      <c r="F2821" s="80">
        <v>7400</v>
      </c>
      <c r="G2821" s="81" t="s">
        <v>243</v>
      </c>
      <c r="H2821" s="82" t="s">
        <v>611</v>
      </c>
      <c r="I2821" s="83" t="s">
        <v>42</v>
      </c>
      <c r="J2821" s="87" t="s">
        <v>69</v>
      </c>
      <c r="K2821" s="88">
        <v>21</v>
      </c>
    </row>
    <row r="2822" spans="2:11" ht="52.5" customHeight="1">
      <c r="B2822" s="86"/>
      <c r="C2822" s="77" t="s">
        <v>37</v>
      </c>
      <c r="D2822" s="78">
        <v>41065</v>
      </c>
      <c r="E2822" s="79" t="s">
        <v>5616</v>
      </c>
      <c r="F2822" s="80">
        <v>90.3</v>
      </c>
      <c r="G2822" s="81" t="s">
        <v>40</v>
      </c>
      <c r="H2822" s="82" t="s">
        <v>649</v>
      </c>
      <c r="I2822" s="83" t="s">
        <v>42</v>
      </c>
      <c r="J2822" s="84" t="s">
        <v>69</v>
      </c>
      <c r="K2822" s="88">
        <v>22</v>
      </c>
    </row>
    <row r="2823" spans="2:11" ht="60" customHeight="1">
      <c r="B2823" s="86"/>
      <c r="C2823" s="77" t="s">
        <v>5617</v>
      </c>
      <c r="D2823" s="78" t="s">
        <v>5618</v>
      </c>
      <c r="E2823" s="79" t="s">
        <v>5619</v>
      </c>
      <c r="F2823" s="80">
        <v>177526.55</v>
      </c>
      <c r="G2823" s="81" t="s">
        <v>40</v>
      </c>
      <c r="H2823" s="82" t="s">
        <v>3337</v>
      </c>
      <c r="I2823" s="83" t="s">
        <v>42</v>
      </c>
      <c r="J2823" s="87" t="s">
        <v>65</v>
      </c>
      <c r="K2823" s="88">
        <v>23</v>
      </c>
    </row>
    <row r="2824" spans="2:11" ht="52.5" customHeight="1">
      <c r="B2824" s="86"/>
      <c r="C2824" s="77" t="s">
        <v>37</v>
      </c>
      <c r="D2824" s="78" t="s">
        <v>5620</v>
      </c>
      <c r="E2824" s="79" t="s">
        <v>5621</v>
      </c>
      <c r="F2824" s="80">
        <v>2087.5500000000002</v>
      </c>
      <c r="G2824" s="81" t="s">
        <v>40</v>
      </c>
      <c r="H2824" s="82" t="s">
        <v>2167</v>
      </c>
      <c r="I2824" s="83" t="s">
        <v>42</v>
      </c>
      <c r="J2824" s="84" t="s">
        <v>69</v>
      </c>
      <c r="K2824" s="88">
        <v>1</v>
      </c>
    </row>
    <row r="2825" spans="2:11" ht="238.5" customHeight="1">
      <c r="B2825" s="86"/>
      <c r="C2825" s="77" t="s">
        <v>37</v>
      </c>
      <c r="D2825" s="93" t="s">
        <v>9570</v>
      </c>
      <c r="E2825" s="79" t="s">
        <v>5622</v>
      </c>
      <c r="F2825" s="80">
        <v>66929.91</v>
      </c>
      <c r="G2825" s="81" t="s">
        <v>5024</v>
      </c>
      <c r="H2825" s="82" t="s">
        <v>5623</v>
      </c>
      <c r="I2825" s="83" t="s">
        <v>65</v>
      </c>
      <c r="J2825" s="84" t="s">
        <v>65</v>
      </c>
      <c r="K2825" s="96" t="s">
        <v>5624</v>
      </c>
    </row>
    <row r="2826" spans="2:11" ht="52.5" customHeight="1">
      <c r="B2826" s="86"/>
      <c r="C2826" s="77" t="s">
        <v>37</v>
      </c>
      <c r="D2826" s="78">
        <v>41407</v>
      </c>
      <c r="E2826" s="79" t="s">
        <v>5625</v>
      </c>
      <c r="F2826" s="80">
        <v>520.86</v>
      </c>
      <c r="G2826" s="81" t="s">
        <v>52</v>
      </c>
      <c r="H2826" s="82" t="s">
        <v>1519</v>
      </c>
      <c r="I2826" s="83" t="s">
        <v>65</v>
      </c>
      <c r="J2826" s="84" t="s">
        <v>69</v>
      </c>
      <c r="K2826" s="88">
        <v>1</v>
      </c>
    </row>
    <row r="2827" spans="2:11" ht="72" customHeight="1">
      <c r="B2827" s="86"/>
      <c r="C2827" s="77" t="s">
        <v>37</v>
      </c>
      <c r="D2827" s="78" t="s">
        <v>5626</v>
      </c>
      <c r="E2827" s="79" t="s">
        <v>5627</v>
      </c>
      <c r="F2827" s="80">
        <v>2706</v>
      </c>
      <c r="G2827" s="81" t="s">
        <v>40</v>
      </c>
      <c r="H2827" s="82" t="s">
        <v>5225</v>
      </c>
      <c r="I2827" s="83" t="s">
        <v>65</v>
      </c>
      <c r="J2827" s="84" t="s">
        <v>69</v>
      </c>
      <c r="K2827" s="88">
        <v>1</v>
      </c>
    </row>
    <row r="2828" spans="2:11" ht="52.5" customHeight="1">
      <c r="B2828" s="86"/>
      <c r="C2828" s="77" t="s">
        <v>37</v>
      </c>
      <c r="D2828" s="78">
        <v>41495</v>
      </c>
      <c r="E2828" s="79" t="s">
        <v>5628</v>
      </c>
      <c r="F2828" s="80">
        <v>311.89999999999998</v>
      </c>
      <c r="G2828" s="81" t="s">
        <v>73</v>
      </c>
      <c r="H2828" s="82" t="s">
        <v>76</v>
      </c>
      <c r="I2828" s="83" t="s">
        <v>65</v>
      </c>
      <c r="J2828" s="84" t="s">
        <v>69</v>
      </c>
      <c r="K2828" s="88">
        <v>27</v>
      </c>
    </row>
    <row r="2829" spans="2:11" ht="84.75" customHeight="1">
      <c r="B2829" s="86"/>
      <c r="C2829" s="77" t="s">
        <v>37</v>
      </c>
      <c r="D2829" s="78">
        <v>41507</v>
      </c>
      <c r="E2829" s="79" t="s">
        <v>5629</v>
      </c>
      <c r="F2829" s="80">
        <v>1297.56</v>
      </c>
      <c r="G2829" s="81" t="s">
        <v>73</v>
      </c>
      <c r="H2829" s="82" t="s">
        <v>76</v>
      </c>
      <c r="I2829" s="83" t="s">
        <v>65</v>
      </c>
      <c r="J2829" s="84" t="s">
        <v>69</v>
      </c>
      <c r="K2829" s="88">
        <v>2</v>
      </c>
    </row>
    <row r="2830" spans="2:11" ht="52.5" customHeight="1">
      <c r="B2830" s="86"/>
      <c r="C2830" s="77" t="s">
        <v>37</v>
      </c>
      <c r="D2830" s="78">
        <v>41530</v>
      </c>
      <c r="E2830" s="79" t="s">
        <v>5630</v>
      </c>
      <c r="F2830" s="80">
        <v>180.4</v>
      </c>
      <c r="G2830" s="81" t="s">
        <v>63</v>
      </c>
      <c r="H2830" s="82" t="s">
        <v>194</v>
      </c>
      <c r="I2830" s="83" t="s">
        <v>65</v>
      </c>
      <c r="J2830" s="84" t="s">
        <v>69</v>
      </c>
      <c r="K2830" s="88">
        <v>28</v>
      </c>
    </row>
    <row r="2831" spans="2:11" ht="60" customHeight="1">
      <c r="B2831" s="86"/>
      <c r="C2831" s="77" t="s">
        <v>37</v>
      </c>
      <c r="D2831" s="78">
        <v>41544</v>
      </c>
      <c r="E2831" s="79" t="s">
        <v>5631</v>
      </c>
      <c r="F2831" s="80">
        <v>301.3</v>
      </c>
      <c r="G2831" s="81" t="s">
        <v>73</v>
      </c>
      <c r="H2831" s="82" t="s">
        <v>5632</v>
      </c>
      <c r="I2831" s="83" t="s">
        <v>65</v>
      </c>
      <c r="J2831" s="84" t="s">
        <v>69</v>
      </c>
      <c r="K2831" s="88">
        <v>1</v>
      </c>
    </row>
    <row r="2832" spans="2:11" ht="52.5" customHeight="1">
      <c r="B2832" s="86"/>
      <c r="C2832" s="77" t="s">
        <v>546</v>
      </c>
      <c r="D2832" s="78">
        <v>42115</v>
      </c>
      <c r="E2832" s="79" t="s">
        <v>5633</v>
      </c>
      <c r="F2832" s="80">
        <v>3346.1</v>
      </c>
      <c r="G2832" s="81" t="s">
        <v>79</v>
      </c>
      <c r="H2832" s="82" t="s">
        <v>196</v>
      </c>
      <c r="I2832" s="83" t="s">
        <v>42</v>
      </c>
      <c r="J2832" s="84" t="s">
        <v>69</v>
      </c>
      <c r="K2832" s="88">
        <v>36</v>
      </c>
    </row>
    <row r="2833" spans="2:11" ht="52.5" customHeight="1">
      <c r="B2833" s="86"/>
      <c r="C2833" s="77" t="s">
        <v>546</v>
      </c>
      <c r="D2833" s="78">
        <v>42202</v>
      </c>
      <c r="E2833" s="79" t="s">
        <v>5634</v>
      </c>
      <c r="F2833" s="80">
        <v>1512.3</v>
      </c>
      <c r="G2833" s="81" t="s">
        <v>79</v>
      </c>
      <c r="H2833" s="82" t="s">
        <v>196</v>
      </c>
      <c r="I2833" s="83" t="s">
        <v>42</v>
      </c>
      <c r="J2833" s="84" t="s">
        <v>69</v>
      </c>
      <c r="K2833" s="88">
        <v>39</v>
      </c>
    </row>
    <row r="2834" spans="2:11" ht="52.5" customHeight="1">
      <c r="B2834" s="86"/>
      <c r="C2834" s="77" t="s">
        <v>58</v>
      </c>
      <c r="D2834" s="78" t="s">
        <v>5635</v>
      </c>
      <c r="E2834" s="79" t="s">
        <v>5636</v>
      </c>
      <c r="F2834" s="80">
        <v>967.04</v>
      </c>
      <c r="G2834" s="81" t="s">
        <v>304</v>
      </c>
      <c r="H2834" s="82" t="s">
        <v>91</v>
      </c>
      <c r="I2834" s="83" t="s">
        <v>42</v>
      </c>
      <c r="J2834" s="84" t="s">
        <v>69</v>
      </c>
      <c r="K2834" s="96" t="s">
        <v>5637</v>
      </c>
    </row>
    <row r="2835" spans="2:11" ht="52.5" customHeight="1">
      <c r="B2835" s="86"/>
      <c r="C2835" s="77" t="s">
        <v>58</v>
      </c>
      <c r="D2835" s="78">
        <v>42202</v>
      </c>
      <c r="E2835" s="79" t="s">
        <v>5638</v>
      </c>
      <c r="F2835" s="80">
        <v>93.65</v>
      </c>
      <c r="G2835" s="81" t="s">
        <v>243</v>
      </c>
      <c r="H2835" s="82" t="s">
        <v>53</v>
      </c>
      <c r="I2835" s="83" t="s">
        <v>42</v>
      </c>
      <c r="J2835" s="84" t="s">
        <v>69</v>
      </c>
      <c r="K2835" s="88">
        <v>41</v>
      </c>
    </row>
    <row r="2836" spans="2:11" ht="52.5" customHeight="1">
      <c r="B2836" s="86"/>
      <c r="C2836" s="77" t="s">
        <v>37</v>
      </c>
      <c r="D2836" s="78">
        <v>42557</v>
      </c>
      <c r="E2836" s="89" t="s">
        <v>5639</v>
      </c>
      <c r="F2836" s="116">
        <v>167.44</v>
      </c>
      <c r="G2836" s="81" t="s">
        <v>204</v>
      </c>
      <c r="H2836" s="79" t="s">
        <v>5640</v>
      </c>
      <c r="I2836" s="83" t="s">
        <v>42</v>
      </c>
      <c r="J2836" s="84" t="s">
        <v>69</v>
      </c>
      <c r="K2836" s="88">
        <v>48</v>
      </c>
    </row>
    <row r="2837" spans="2:11" ht="82" customHeight="1">
      <c r="B2837" s="86"/>
      <c r="C2837" s="77" t="s">
        <v>94</v>
      </c>
      <c r="D2837" s="78">
        <v>42622</v>
      </c>
      <c r="E2837" s="89" t="s">
        <v>5641</v>
      </c>
      <c r="F2837" s="116">
        <v>555.5</v>
      </c>
      <c r="G2837" s="81" t="s">
        <v>337</v>
      </c>
      <c r="H2837" s="79" t="s">
        <v>2375</v>
      </c>
      <c r="I2837" s="83" t="s">
        <v>42</v>
      </c>
      <c r="J2837" s="87" t="s">
        <v>69</v>
      </c>
      <c r="K2837" s="88">
        <v>49</v>
      </c>
    </row>
    <row r="2838" spans="2:11" ht="141" customHeight="1">
      <c r="B2838" s="86"/>
      <c r="C2838" s="77" t="s">
        <v>37</v>
      </c>
      <c r="D2838" s="78" t="s">
        <v>5642</v>
      </c>
      <c r="E2838" s="89" t="s">
        <v>5643</v>
      </c>
      <c r="F2838" s="116">
        <v>2319.9263999999998</v>
      </c>
      <c r="G2838" s="81" t="s">
        <v>97</v>
      </c>
      <c r="H2838" s="79" t="s">
        <v>41</v>
      </c>
      <c r="I2838" s="83" t="s">
        <v>65</v>
      </c>
      <c r="J2838" s="87" t="s">
        <v>65</v>
      </c>
      <c r="K2838" s="88">
        <v>3</v>
      </c>
    </row>
    <row r="2839" spans="2:11" ht="52.5" customHeight="1">
      <c r="B2839" s="86"/>
      <c r="C2839" s="77" t="s">
        <v>37</v>
      </c>
      <c r="D2839" s="78">
        <v>43012</v>
      </c>
      <c r="E2839" s="89" t="s">
        <v>5644</v>
      </c>
      <c r="F2839" s="116">
        <v>1165.06</v>
      </c>
      <c r="G2839" s="81" t="s">
        <v>63</v>
      </c>
      <c r="H2839" s="79" t="s">
        <v>619</v>
      </c>
      <c r="I2839" s="83" t="s">
        <v>65</v>
      </c>
      <c r="J2839" s="87" t="s">
        <v>69</v>
      </c>
      <c r="K2839" s="88">
        <v>52</v>
      </c>
    </row>
    <row r="2840" spans="2:11" ht="52.5" customHeight="1">
      <c r="B2840" s="86"/>
      <c r="C2840" s="101" t="s">
        <v>37</v>
      </c>
      <c r="D2840" s="102">
        <v>43012</v>
      </c>
      <c r="E2840" s="103" t="s">
        <v>5645</v>
      </c>
      <c r="F2840" s="90">
        <v>511.46</v>
      </c>
      <c r="G2840" s="104" t="s">
        <v>63</v>
      </c>
      <c r="H2840" s="103" t="s">
        <v>5646</v>
      </c>
      <c r="I2840" s="121" t="s">
        <v>65</v>
      </c>
      <c r="J2840" s="84" t="s">
        <v>69</v>
      </c>
      <c r="K2840" s="251">
        <v>53</v>
      </c>
    </row>
    <row r="2841" spans="2:11" ht="52.5" customHeight="1">
      <c r="B2841" s="86"/>
      <c r="C2841" s="101" t="s">
        <v>37</v>
      </c>
      <c r="D2841" s="102">
        <v>43045</v>
      </c>
      <c r="E2841" s="103" t="s">
        <v>5647</v>
      </c>
      <c r="F2841" s="90">
        <v>8264.52</v>
      </c>
      <c r="G2841" s="104" t="s">
        <v>3376</v>
      </c>
      <c r="H2841" s="103" t="s">
        <v>1680</v>
      </c>
      <c r="I2841" s="121" t="s">
        <v>65</v>
      </c>
      <c r="J2841" s="84" t="s">
        <v>69</v>
      </c>
      <c r="K2841" s="251">
        <v>1</v>
      </c>
    </row>
    <row r="2842" spans="2:11" ht="52.5" customHeight="1">
      <c r="B2842" s="86"/>
      <c r="C2842" s="101" t="s">
        <v>37</v>
      </c>
      <c r="D2842" s="102" t="s">
        <v>5648</v>
      </c>
      <c r="E2842" s="103" t="s">
        <v>5649</v>
      </c>
      <c r="F2842" s="90">
        <v>2607.1999999999998</v>
      </c>
      <c r="G2842" s="104" t="s">
        <v>109</v>
      </c>
      <c r="H2842" s="103" t="s">
        <v>5650</v>
      </c>
      <c r="I2842" s="121" t="s">
        <v>65</v>
      </c>
      <c r="J2842" s="84" t="s">
        <v>69</v>
      </c>
      <c r="K2842" s="251">
        <v>55</v>
      </c>
    </row>
    <row r="2843" spans="2:11" ht="52.5" customHeight="1">
      <c r="B2843" s="86"/>
      <c r="C2843" s="101" t="s">
        <v>37</v>
      </c>
      <c r="D2843" s="102" t="s">
        <v>5651</v>
      </c>
      <c r="E2843" s="103" t="s">
        <v>5652</v>
      </c>
      <c r="F2843" s="90">
        <v>500</v>
      </c>
      <c r="G2843" s="104" t="s">
        <v>109</v>
      </c>
      <c r="H2843" s="103" t="s">
        <v>5653</v>
      </c>
      <c r="I2843" s="121" t="s">
        <v>65</v>
      </c>
      <c r="J2843" s="84" t="s">
        <v>69</v>
      </c>
      <c r="K2843" s="251">
        <v>17</v>
      </c>
    </row>
    <row r="2844" spans="2:11" ht="52.5" customHeight="1">
      <c r="B2844" s="86"/>
      <c r="C2844" s="101" t="s">
        <v>127</v>
      </c>
      <c r="D2844" s="102">
        <v>43276</v>
      </c>
      <c r="E2844" s="103" t="s">
        <v>5654</v>
      </c>
      <c r="F2844" s="90">
        <v>300</v>
      </c>
      <c r="G2844" s="104" t="s">
        <v>109</v>
      </c>
      <c r="H2844" s="103" t="s">
        <v>159</v>
      </c>
      <c r="I2844" s="121" t="s">
        <v>65</v>
      </c>
      <c r="J2844" s="84" t="s">
        <v>69</v>
      </c>
      <c r="K2844" s="251">
        <v>1</v>
      </c>
    </row>
    <row r="2845" spans="2:11" ht="52.5" customHeight="1">
      <c r="B2845" s="86"/>
      <c r="C2845" s="101" t="s">
        <v>37</v>
      </c>
      <c r="D2845" s="102">
        <v>43573</v>
      </c>
      <c r="E2845" s="103" t="s">
        <v>5655</v>
      </c>
      <c r="F2845" s="90">
        <v>100</v>
      </c>
      <c r="G2845" s="104" t="s">
        <v>109</v>
      </c>
      <c r="H2845" s="103" t="s">
        <v>2979</v>
      </c>
      <c r="I2845" s="121" t="s">
        <v>65</v>
      </c>
      <c r="J2845" s="84" t="s">
        <v>69</v>
      </c>
      <c r="K2845" s="251">
        <v>59</v>
      </c>
    </row>
    <row r="2846" spans="2:11" ht="60" customHeight="1">
      <c r="B2846" s="86"/>
      <c r="C2846" s="101" t="s">
        <v>37</v>
      </c>
      <c r="D2846" s="102" t="s">
        <v>5656</v>
      </c>
      <c r="E2846" s="103" t="s">
        <v>5657</v>
      </c>
      <c r="F2846" s="90">
        <v>37432.839999999997</v>
      </c>
      <c r="G2846" s="104" t="s">
        <v>109</v>
      </c>
      <c r="H2846" s="103" t="s">
        <v>5658</v>
      </c>
      <c r="I2846" s="121" t="s">
        <v>65</v>
      </c>
      <c r="J2846" s="84" t="s">
        <v>65</v>
      </c>
      <c r="K2846" s="251" t="s">
        <v>5659</v>
      </c>
    </row>
    <row r="2847" spans="2:11" ht="60" customHeight="1">
      <c r="B2847" s="86"/>
      <c r="C2847" s="101" t="s">
        <v>37</v>
      </c>
      <c r="D2847" s="102" t="s">
        <v>5660</v>
      </c>
      <c r="E2847" s="103" t="s">
        <v>5661</v>
      </c>
      <c r="F2847" s="90">
        <v>11114.81</v>
      </c>
      <c r="G2847" s="104" t="s">
        <v>5662</v>
      </c>
      <c r="H2847" s="103" t="s">
        <v>5663</v>
      </c>
      <c r="I2847" s="121" t="s">
        <v>65</v>
      </c>
      <c r="J2847" s="84" t="s">
        <v>65</v>
      </c>
      <c r="K2847" s="251" t="s">
        <v>5664</v>
      </c>
    </row>
    <row r="2848" spans="2:11" ht="52.5" customHeight="1">
      <c r="B2848" s="86"/>
      <c r="C2848" s="101" t="s">
        <v>37</v>
      </c>
      <c r="D2848" s="102">
        <v>43788</v>
      </c>
      <c r="E2848" s="103" t="s">
        <v>5665</v>
      </c>
      <c r="F2848" s="90">
        <v>78.400000000000006</v>
      </c>
      <c r="G2848" s="104" t="s">
        <v>5666</v>
      </c>
      <c r="H2848" s="103" t="s">
        <v>5667</v>
      </c>
      <c r="I2848" s="121" t="s">
        <v>65</v>
      </c>
      <c r="J2848" s="84" t="s">
        <v>65</v>
      </c>
      <c r="K2848" s="251">
        <v>63</v>
      </c>
    </row>
    <row r="2849" spans="2:11" ht="52.5" customHeight="1">
      <c r="B2849" s="86"/>
      <c r="C2849" s="101" t="s">
        <v>37</v>
      </c>
      <c r="D2849" s="102" t="s">
        <v>5668</v>
      </c>
      <c r="E2849" s="103" t="s">
        <v>5669</v>
      </c>
      <c r="F2849" s="90">
        <v>600</v>
      </c>
      <c r="G2849" s="104" t="s">
        <v>5666</v>
      </c>
      <c r="H2849" s="103" t="s">
        <v>5670</v>
      </c>
      <c r="I2849" s="121" t="s">
        <v>65</v>
      </c>
      <c r="J2849" s="84" t="s">
        <v>69</v>
      </c>
      <c r="K2849" s="251">
        <v>64</v>
      </c>
    </row>
    <row r="2850" spans="2:11" ht="52.5" customHeight="1">
      <c r="B2850" s="86"/>
      <c r="C2850" s="101" t="s">
        <v>37</v>
      </c>
      <c r="D2850" s="102" t="s">
        <v>5671</v>
      </c>
      <c r="E2850" s="103" t="s">
        <v>5672</v>
      </c>
      <c r="F2850" s="90">
        <v>88.05</v>
      </c>
      <c r="G2850" s="104" t="s">
        <v>5673</v>
      </c>
      <c r="H2850" s="103" t="s">
        <v>339</v>
      </c>
      <c r="I2850" s="121" t="s">
        <v>65</v>
      </c>
      <c r="J2850" s="84" t="s">
        <v>69</v>
      </c>
      <c r="K2850" s="251">
        <v>3</v>
      </c>
    </row>
    <row r="2851" spans="2:11" ht="60" customHeight="1">
      <c r="B2851" s="86"/>
      <c r="C2851" s="101" t="s">
        <v>37</v>
      </c>
      <c r="D2851" s="102">
        <v>43819</v>
      </c>
      <c r="E2851" s="103" t="s">
        <v>5674</v>
      </c>
      <c r="F2851" s="90">
        <v>811.42</v>
      </c>
      <c r="G2851" s="104" t="s">
        <v>5675</v>
      </c>
      <c r="H2851" s="103" t="s">
        <v>261</v>
      </c>
      <c r="I2851" s="121" t="s">
        <v>65</v>
      </c>
      <c r="J2851" s="84" t="s">
        <v>43</v>
      </c>
      <c r="K2851" s="251">
        <v>69</v>
      </c>
    </row>
    <row r="2852" spans="2:11" ht="84.65" customHeight="1">
      <c r="B2852" s="86"/>
      <c r="C2852" s="101" t="s">
        <v>5676</v>
      </c>
      <c r="D2852" s="102" t="s">
        <v>5677</v>
      </c>
      <c r="E2852" s="103" t="s">
        <v>5678</v>
      </c>
      <c r="F2852" s="90">
        <v>4765.8</v>
      </c>
      <c r="G2852" s="104" t="s">
        <v>5679</v>
      </c>
      <c r="H2852" s="103" t="s">
        <v>5680</v>
      </c>
      <c r="I2852" s="121" t="s">
        <v>65</v>
      </c>
      <c r="J2852" s="84" t="s">
        <v>69</v>
      </c>
      <c r="K2852" s="251" t="s">
        <v>5681</v>
      </c>
    </row>
    <row r="2853" spans="2:11" ht="52.5" customHeight="1">
      <c r="B2853" s="86"/>
      <c r="C2853" s="101" t="s">
        <v>37</v>
      </c>
      <c r="D2853" s="102" t="s">
        <v>5682</v>
      </c>
      <c r="E2853" s="103" t="s">
        <v>5683</v>
      </c>
      <c r="F2853" s="90">
        <v>91.18</v>
      </c>
      <c r="G2853" s="104" t="s">
        <v>5684</v>
      </c>
      <c r="H2853" s="103" t="s">
        <v>247</v>
      </c>
      <c r="I2853" s="121" t="s">
        <v>65</v>
      </c>
      <c r="J2853" s="84" t="s">
        <v>69</v>
      </c>
      <c r="K2853" s="251">
        <v>70</v>
      </c>
    </row>
    <row r="2854" spans="2:11" ht="60" customHeight="1">
      <c r="B2854" s="86"/>
      <c r="C2854" s="101" t="s">
        <v>5685</v>
      </c>
      <c r="D2854" s="102" t="s">
        <v>5686</v>
      </c>
      <c r="E2854" s="103" t="s">
        <v>5687</v>
      </c>
      <c r="F2854" s="90">
        <v>1400</v>
      </c>
      <c r="G2854" s="104" t="s">
        <v>5688</v>
      </c>
      <c r="H2854" s="103" t="s">
        <v>5689</v>
      </c>
      <c r="I2854" s="121" t="s">
        <v>65</v>
      </c>
      <c r="J2854" s="84" t="s">
        <v>69</v>
      </c>
      <c r="K2854" s="251" t="s">
        <v>5690</v>
      </c>
    </row>
    <row r="2855" spans="2:11" ht="196.5" customHeight="1">
      <c r="B2855" s="86"/>
      <c r="C2855" s="101" t="s">
        <v>5691</v>
      </c>
      <c r="D2855" s="102" t="s">
        <v>5692</v>
      </c>
      <c r="E2855" s="103" t="s">
        <v>5693</v>
      </c>
      <c r="F2855" s="90">
        <v>29300</v>
      </c>
      <c r="G2855" s="104" t="s">
        <v>5694</v>
      </c>
      <c r="H2855" s="103" t="s">
        <v>5695</v>
      </c>
      <c r="I2855" s="121" t="s">
        <v>65</v>
      </c>
      <c r="J2855" s="84" t="s">
        <v>65</v>
      </c>
      <c r="K2855" s="251">
        <v>72</v>
      </c>
    </row>
    <row r="2856" spans="2:11" ht="52.5" customHeight="1">
      <c r="B2856" s="86"/>
      <c r="C2856" s="101" t="s">
        <v>37</v>
      </c>
      <c r="D2856" s="102">
        <v>44109</v>
      </c>
      <c r="E2856" s="103" t="s">
        <v>5696</v>
      </c>
      <c r="F2856" s="90">
        <v>53.05</v>
      </c>
      <c r="G2856" s="104" t="s">
        <v>129</v>
      </c>
      <c r="H2856" s="103" t="s">
        <v>3207</v>
      </c>
      <c r="I2856" s="121" t="s">
        <v>65</v>
      </c>
      <c r="J2856" s="84" t="s">
        <v>69</v>
      </c>
      <c r="K2856" s="251">
        <v>73</v>
      </c>
    </row>
    <row r="2857" spans="2:11" ht="52.5" customHeight="1">
      <c r="B2857" s="86"/>
      <c r="C2857" s="101" t="s">
        <v>37</v>
      </c>
      <c r="D2857" s="102">
        <v>44189</v>
      </c>
      <c r="E2857" s="103" t="s">
        <v>5697</v>
      </c>
      <c r="F2857" s="90">
        <v>416.85</v>
      </c>
      <c r="G2857" s="104" t="s">
        <v>243</v>
      </c>
      <c r="H2857" s="103" t="s">
        <v>139</v>
      </c>
      <c r="I2857" s="121" t="s">
        <v>65</v>
      </c>
      <c r="J2857" s="84" t="s">
        <v>69</v>
      </c>
      <c r="K2857" s="251">
        <v>74</v>
      </c>
    </row>
    <row r="2858" spans="2:11" ht="135.75" customHeight="1">
      <c r="B2858" s="86"/>
      <c r="C2858" s="101" t="s">
        <v>5698</v>
      </c>
      <c r="D2858" s="102" t="s">
        <v>5699</v>
      </c>
      <c r="E2858" s="103" t="s">
        <v>5700</v>
      </c>
      <c r="F2858" s="90">
        <v>46916.92</v>
      </c>
      <c r="G2858" s="104" t="s">
        <v>5701</v>
      </c>
      <c r="H2858" s="103" t="s">
        <v>5702</v>
      </c>
      <c r="I2858" s="121" t="s">
        <v>65</v>
      </c>
      <c r="J2858" s="84" t="s">
        <v>65</v>
      </c>
      <c r="K2858" s="251" t="s">
        <v>5703</v>
      </c>
    </row>
    <row r="2859" spans="2:11" ht="117.75" customHeight="1">
      <c r="B2859" s="86"/>
      <c r="C2859" s="101" t="s">
        <v>143</v>
      </c>
      <c r="D2859" s="102">
        <v>44302</v>
      </c>
      <c r="E2859" s="103" t="s">
        <v>5704</v>
      </c>
      <c r="F2859" s="90">
        <v>3213.2</v>
      </c>
      <c r="G2859" s="104" t="s">
        <v>129</v>
      </c>
      <c r="H2859" s="103" t="s">
        <v>5705</v>
      </c>
      <c r="I2859" s="121" t="s">
        <v>65</v>
      </c>
      <c r="J2859" s="84"/>
      <c r="K2859" s="251">
        <v>78</v>
      </c>
    </row>
    <row r="2860" spans="2:11" ht="60" customHeight="1">
      <c r="B2860" s="86"/>
      <c r="C2860" s="205" t="s">
        <v>143</v>
      </c>
      <c r="D2860" s="93">
        <v>44407</v>
      </c>
      <c r="E2860" s="252" t="s">
        <v>5706</v>
      </c>
      <c r="F2860" s="253">
        <v>1989.7</v>
      </c>
      <c r="G2860" s="124" t="s">
        <v>129</v>
      </c>
      <c r="H2860" s="206" t="s">
        <v>5707</v>
      </c>
      <c r="I2860" s="207" t="s">
        <v>65</v>
      </c>
      <c r="J2860" s="208" t="s" ph="1">
        <v>69</v>
      </c>
      <c r="K2860" s="254">
        <v>83</v>
      </c>
    </row>
    <row r="2861" spans="2:11" ht="52.5" customHeight="1">
      <c r="B2861" s="86"/>
      <c r="C2861" s="205" t="s">
        <v>37</v>
      </c>
      <c r="D2861" s="93">
        <v>44487</v>
      </c>
      <c r="E2861" s="252" t="s">
        <v>5708</v>
      </c>
      <c r="F2861" s="253">
        <v>225.21</v>
      </c>
      <c r="G2861" s="124" t="s">
        <v>129</v>
      </c>
      <c r="H2861" s="206" t="s">
        <v>4787</v>
      </c>
      <c r="I2861" s="207" t="s">
        <v>65</v>
      </c>
      <c r="J2861" s="208" t="s">
        <v>65</v>
      </c>
      <c r="K2861" s="254">
        <v>8</v>
      </c>
    </row>
    <row r="2862" spans="2:11" ht="52.5" customHeight="1">
      <c r="B2862" s="86"/>
      <c r="C2862" s="205" t="s">
        <v>37</v>
      </c>
      <c r="D2862" s="93">
        <v>44636</v>
      </c>
      <c r="E2862" s="252" t="s">
        <v>5709</v>
      </c>
      <c r="F2862" s="80">
        <v>200</v>
      </c>
      <c r="G2862" s="124" t="s">
        <v>124</v>
      </c>
      <c r="H2862" s="206" t="s">
        <v>5710</v>
      </c>
      <c r="I2862" s="207" t="s">
        <v>65</v>
      </c>
      <c r="J2862" s="208" t="s">
        <v>65</v>
      </c>
      <c r="K2862" s="254">
        <v>96</v>
      </c>
    </row>
    <row r="2863" spans="2:11" ht="52.5" customHeight="1">
      <c r="B2863" s="86"/>
      <c r="C2863" s="205" t="s">
        <v>37</v>
      </c>
      <c r="D2863" s="93">
        <v>44847</v>
      </c>
      <c r="E2863" s="252" t="s">
        <v>5711</v>
      </c>
      <c r="F2863" s="80">
        <v>51.88</v>
      </c>
      <c r="G2863" s="124" t="s">
        <v>199</v>
      </c>
      <c r="H2863" s="206" t="s">
        <v>112</v>
      </c>
      <c r="I2863" s="207" t="s">
        <v>65</v>
      </c>
      <c r="J2863" s="208" t="s">
        <v>69</v>
      </c>
      <c r="K2863" s="254">
        <v>99</v>
      </c>
    </row>
    <row r="2864" spans="2:11" ht="145" customHeight="1">
      <c r="B2864" s="86"/>
      <c r="C2864" s="205" t="s">
        <v>37</v>
      </c>
      <c r="D2864" s="93">
        <v>44931</v>
      </c>
      <c r="E2864" s="252" t="s">
        <v>5712</v>
      </c>
      <c r="F2864" s="80">
        <v>1100</v>
      </c>
      <c r="G2864" s="124" t="s">
        <v>126</v>
      </c>
      <c r="H2864" s="206" t="s">
        <v>5713</v>
      </c>
      <c r="I2864" s="207" t="s">
        <v>65</v>
      </c>
      <c r="J2864" s="208" t="s">
        <v>69</v>
      </c>
      <c r="K2864" s="254">
        <v>100</v>
      </c>
    </row>
    <row r="2865" spans="2:11" ht="72" customHeight="1">
      <c r="B2865" s="86"/>
      <c r="C2865" s="205" t="s">
        <v>143</v>
      </c>
      <c r="D2865" s="93" t="s">
        <v>5714</v>
      </c>
      <c r="E2865" s="252" t="s">
        <v>5715</v>
      </c>
      <c r="F2865" s="80">
        <v>3700</v>
      </c>
      <c r="G2865" s="124" t="s">
        <v>126</v>
      </c>
      <c r="H2865" s="206" t="s">
        <v>5716</v>
      </c>
      <c r="I2865" s="207" t="s">
        <v>65</v>
      </c>
      <c r="J2865" s="208" t="s">
        <v>65</v>
      </c>
      <c r="K2865" s="254" t="s">
        <v>5717</v>
      </c>
    </row>
    <row r="2866" spans="2:11" ht="89.5" customHeight="1">
      <c r="B2866" s="86"/>
      <c r="C2866" s="205" t="s">
        <v>37</v>
      </c>
      <c r="D2866" s="93">
        <v>44994</v>
      </c>
      <c r="E2866" s="252" t="s">
        <v>5718</v>
      </c>
      <c r="F2866" s="80">
        <v>2762.11</v>
      </c>
      <c r="G2866" s="124" t="s">
        <v>126</v>
      </c>
      <c r="H2866" s="206" t="s">
        <v>1210</v>
      </c>
      <c r="I2866" s="207" t="s">
        <v>65</v>
      </c>
      <c r="J2866" s="208" t="s">
        <v>65</v>
      </c>
      <c r="K2866" s="254">
        <v>102</v>
      </c>
    </row>
    <row r="2867" spans="2:11" ht="69.75" customHeight="1">
      <c r="B2867" s="94"/>
      <c r="C2867" s="205" t="s">
        <v>37</v>
      </c>
      <c r="D2867" s="93">
        <v>45037</v>
      </c>
      <c r="E2867" s="252" t="s">
        <v>5719</v>
      </c>
      <c r="F2867" s="80">
        <v>400</v>
      </c>
      <c r="G2867" s="124" t="s">
        <v>126</v>
      </c>
      <c r="H2867" s="206" t="s">
        <v>5720</v>
      </c>
      <c r="I2867" s="207" t="s">
        <v>65</v>
      </c>
      <c r="J2867" s="208" t="s">
        <v>1290</v>
      </c>
      <c r="K2867" s="254">
        <v>4</v>
      </c>
    </row>
    <row r="2868" spans="2:11" ht="125.5" customHeight="1">
      <c r="B2868" s="94"/>
      <c r="C2868" s="205" t="s">
        <v>37</v>
      </c>
      <c r="D2868" s="93" t="s">
        <v>9333</v>
      </c>
      <c r="E2868" s="252" t="s">
        <v>5721</v>
      </c>
      <c r="F2868" s="80">
        <v>45080.7</v>
      </c>
      <c r="G2868" s="124" t="s">
        <v>126</v>
      </c>
      <c r="H2868" s="206" t="s">
        <v>5722</v>
      </c>
      <c r="I2868" s="207" t="s">
        <v>65</v>
      </c>
      <c r="J2868" s="208" t="s">
        <v>65</v>
      </c>
      <c r="K2868" s="254" t="s">
        <v>9332</v>
      </c>
    </row>
    <row r="2869" spans="2:11" ht="69.75" customHeight="1">
      <c r="B2869" s="94"/>
      <c r="C2869" s="205" t="s">
        <v>37</v>
      </c>
      <c r="D2869" s="93" t="s">
        <v>5723</v>
      </c>
      <c r="E2869" s="252" t="s">
        <v>5724</v>
      </c>
      <c r="F2869" s="80">
        <v>129.97999999999999</v>
      </c>
      <c r="G2869" s="124" t="s">
        <v>129</v>
      </c>
      <c r="H2869" s="206" t="s">
        <v>5725</v>
      </c>
      <c r="I2869" s="207" t="s">
        <v>65</v>
      </c>
      <c r="J2869" s="84" t="s">
        <v>43</v>
      </c>
      <c r="K2869" s="254" t="s">
        <v>5726</v>
      </c>
    </row>
    <row r="2870" spans="2:11" ht="51.75" customHeight="1">
      <c r="B2870" s="94"/>
      <c r="C2870" s="205" t="s">
        <v>37</v>
      </c>
      <c r="D2870" s="93">
        <v>45089</v>
      </c>
      <c r="E2870" s="252" t="s">
        <v>5727</v>
      </c>
      <c r="F2870" s="80">
        <v>612.15</v>
      </c>
      <c r="G2870" s="124" t="s">
        <v>124</v>
      </c>
      <c r="H2870" s="206" t="s">
        <v>139</v>
      </c>
      <c r="I2870" s="207" t="s">
        <v>43</v>
      </c>
      <c r="J2870" s="208" t="s">
        <v>65</v>
      </c>
      <c r="K2870" s="254">
        <v>107</v>
      </c>
    </row>
    <row r="2871" spans="2:11" ht="51.75" customHeight="1">
      <c r="B2871" s="94"/>
      <c r="C2871" s="205" t="s">
        <v>37</v>
      </c>
      <c r="D2871" s="93">
        <v>45163</v>
      </c>
      <c r="E2871" s="252" t="s">
        <v>5728</v>
      </c>
      <c r="F2871" s="80">
        <v>144.38</v>
      </c>
      <c r="G2871" s="124" t="s">
        <v>129</v>
      </c>
      <c r="H2871" s="206" t="s">
        <v>5729</v>
      </c>
      <c r="I2871" s="207" t="s">
        <v>65</v>
      </c>
      <c r="J2871" s="84" t="s">
        <v>43</v>
      </c>
      <c r="K2871" s="254">
        <v>5</v>
      </c>
    </row>
    <row r="2872" spans="2:11" ht="51.75" customHeight="1">
      <c r="B2872" s="94"/>
      <c r="C2872" s="205" t="s">
        <v>37</v>
      </c>
      <c r="D2872" s="93">
        <v>45198</v>
      </c>
      <c r="E2872" s="252" t="s">
        <v>5730</v>
      </c>
      <c r="F2872" s="80">
        <v>943.07</v>
      </c>
      <c r="G2872" s="124" t="s">
        <v>124</v>
      </c>
      <c r="H2872" s="206" t="s">
        <v>244</v>
      </c>
      <c r="I2872" s="207" t="s">
        <v>65</v>
      </c>
      <c r="J2872" s="84" t="s">
        <v>69</v>
      </c>
      <c r="K2872" s="254">
        <v>113</v>
      </c>
    </row>
    <row r="2873" spans="2:11" ht="51.75" customHeight="1">
      <c r="B2873" s="94"/>
      <c r="C2873" s="205" t="s">
        <v>37</v>
      </c>
      <c r="D2873" s="93">
        <v>45218</v>
      </c>
      <c r="E2873" s="252" t="s">
        <v>5731</v>
      </c>
      <c r="F2873" s="80">
        <v>1243.3</v>
      </c>
      <c r="G2873" s="124" t="s">
        <v>126</v>
      </c>
      <c r="H2873" s="206" t="s">
        <v>5732</v>
      </c>
      <c r="I2873" s="207" t="s">
        <v>65</v>
      </c>
      <c r="J2873" s="84" t="s">
        <v>43</v>
      </c>
      <c r="K2873" s="254">
        <v>114</v>
      </c>
    </row>
    <row r="2874" spans="2:11" ht="51.75" customHeight="1">
      <c r="B2874" s="94"/>
      <c r="C2874" s="205" t="s">
        <v>37</v>
      </c>
      <c r="D2874" s="93" t="s">
        <v>5733</v>
      </c>
      <c r="E2874" s="252" t="s">
        <v>5734</v>
      </c>
      <c r="F2874" s="80">
        <v>161.63</v>
      </c>
      <c r="G2874" s="124" t="s">
        <v>124</v>
      </c>
      <c r="H2874" s="206" t="s">
        <v>2089</v>
      </c>
      <c r="I2874" s="207" t="s">
        <v>65</v>
      </c>
      <c r="J2874" s="84" t="s">
        <v>43</v>
      </c>
      <c r="K2874" s="254" t="s">
        <v>5735</v>
      </c>
    </row>
    <row r="2875" spans="2:11" ht="51.75" customHeight="1">
      <c r="B2875" s="94"/>
      <c r="C2875" s="205" t="s">
        <v>37</v>
      </c>
      <c r="D2875" s="93">
        <v>45331</v>
      </c>
      <c r="E2875" s="252" t="s">
        <v>5736</v>
      </c>
      <c r="F2875" s="80">
        <v>162.29</v>
      </c>
      <c r="G2875" s="124" t="s">
        <v>126</v>
      </c>
      <c r="H2875" s="206" t="s">
        <v>684</v>
      </c>
      <c r="I2875" s="207" t="s">
        <v>65</v>
      </c>
      <c r="J2875" s="84" t="s">
        <v>43</v>
      </c>
      <c r="K2875" s="254">
        <v>1</v>
      </c>
    </row>
    <row r="2876" spans="2:11" ht="51.75" customHeight="1">
      <c r="B2876" s="94"/>
      <c r="C2876" s="205" t="s">
        <v>37</v>
      </c>
      <c r="D2876" s="93" t="s">
        <v>5737</v>
      </c>
      <c r="E2876" s="252" t="s">
        <v>5738</v>
      </c>
      <c r="F2876" s="80">
        <v>4281.34</v>
      </c>
      <c r="G2876" s="124" t="s">
        <v>5739</v>
      </c>
      <c r="H2876" s="206" t="s">
        <v>5740</v>
      </c>
      <c r="I2876" s="207" t="s">
        <v>65</v>
      </c>
      <c r="J2876" s="84" t="s">
        <v>65</v>
      </c>
      <c r="K2876" s="254" t="s">
        <v>5741</v>
      </c>
    </row>
    <row r="2877" spans="2:11" ht="51.75" customHeight="1">
      <c r="B2877" s="94"/>
      <c r="C2877" s="205" t="s">
        <v>37</v>
      </c>
      <c r="D2877" s="93">
        <v>45450</v>
      </c>
      <c r="E2877" s="252" t="s">
        <v>5742</v>
      </c>
      <c r="F2877" s="80">
        <v>2659.1</v>
      </c>
      <c r="G2877" s="124" t="s">
        <v>5743</v>
      </c>
      <c r="H2877" s="206" t="s">
        <v>5744</v>
      </c>
      <c r="I2877" s="207" t="s">
        <v>65</v>
      </c>
      <c r="J2877" s="84" t="s">
        <v>65</v>
      </c>
      <c r="K2877" s="254">
        <v>124</v>
      </c>
    </row>
    <row r="2878" spans="2:11" ht="51.75" customHeight="1">
      <c r="B2878" s="94"/>
      <c r="C2878" s="205" t="s">
        <v>37</v>
      </c>
      <c r="D2878" s="93">
        <v>45541</v>
      </c>
      <c r="E2878" s="252" t="s">
        <v>5745</v>
      </c>
      <c r="F2878" s="80">
        <v>2821.8</v>
      </c>
      <c r="G2878" s="124" t="s">
        <v>5746</v>
      </c>
      <c r="H2878" s="206" t="s">
        <v>5747</v>
      </c>
      <c r="I2878" s="207" t="s">
        <v>65</v>
      </c>
      <c r="J2878" s="84" t="s">
        <v>65</v>
      </c>
      <c r="K2878" s="254">
        <v>133</v>
      </c>
    </row>
    <row r="2879" spans="2:11" ht="51.75" customHeight="1">
      <c r="B2879" s="94"/>
      <c r="C2879" s="205" t="s">
        <v>37</v>
      </c>
      <c r="D2879" s="93">
        <v>45636</v>
      </c>
      <c r="E2879" s="252" t="s">
        <v>5748</v>
      </c>
      <c r="F2879" s="80">
        <v>55</v>
      </c>
      <c r="G2879" s="124" t="s">
        <v>5749</v>
      </c>
      <c r="H2879" s="206" t="s">
        <v>5750</v>
      </c>
      <c r="I2879" s="207" t="s">
        <v>65</v>
      </c>
      <c r="J2879" s="84" t="s">
        <v>69</v>
      </c>
      <c r="K2879" s="254">
        <v>136</v>
      </c>
    </row>
    <row r="2880" spans="2:11" ht="51.75" customHeight="1">
      <c r="B2880" s="94"/>
      <c r="C2880" s="205" t="s">
        <v>37</v>
      </c>
      <c r="D2880" s="93">
        <v>45814</v>
      </c>
      <c r="E2880" s="252" t="s">
        <v>5751</v>
      </c>
      <c r="F2880" s="80">
        <v>392</v>
      </c>
      <c r="G2880" s="124" t="s">
        <v>5752</v>
      </c>
      <c r="H2880" s="206" t="s">
        <v>170</v>
      </c>
      <c r="I2880" s="207" t="s">
        <v>65</v>
      </c>
      <c r="J2880" s="84" t="s">
        <v>69</v>
      </c>
      <c r="K2880" s="254">
        <v>142</v>
      </c>
    </row>
    <row r="2881" spans="2:11" ht="51.75" customHeight="1">
      <c r="B2881" s="94"/>
      <c r="C2881" s="205" t="s">
        <v>37</v>
      </c>
      <c r="D2881" s="93">
        <v>45849</v>
      </c>
      <c r="E2881" s="252" t="s">
        <v>5753</v>
      </c>
      <c r="F2881" s="80">
        <v>300</v>
      </c>
      <c r="G2881" s="124" t="s">
        <v>5754</v>
      </c>
      <c r="H2881" s="206" t="s">
        <v>5755</v>
      </c>
      <c r="I2881" s="207" t="s">
        <v>65</v>
      </c>
      <c r="J2881" s="84" t="s">
        <v>65</v>
      </c>
      <c r="K2881" s="254">
        <v>144</v>
      </c>
    </row>
    <row r="2882" spans="2:11" ht="51.75" customHeight="1">
      <c r="B2882" s="94"/>
      <c r="C2882" s="205" t="s">
        <v>37</v>
      </c>
      <c r="D2882" s="93">
        <v>45862</v>
      </c>
      <c r="E2882" s="252" t="s">
        <v>5756</v>
      </c>
      <c r="F2882" s="80">
        <v>100</v>
      </c>
      <c r="G2882" s="124" t="s">
        <v>5757</v>
      </c>
      <c r="H2882" s="206" t="s">
        <v>5758</v>
      </c>
      <c r="I2882" s="207" t="s">
        <v>65</v>
      </c>
      <c r="J2882" s="84" t="s">
        <v>69</v>
      </c>
      <c r="K2882" s="254">
        <v>145</v>
      </c>
    </row>
    <row r="2883" spans="2:11" ht="57" customHeight="1">
      <c r="B2883" s="94"/>
      <c r="C2883" s="205" t="s">
        <v>37</v>
      </c>
      <c r="D2883" s="93">
        <v>45972</v>
      </c>
      <c r="E2883" s="252" t="s">
        <v>5759</v>
      </c>
      <c r="F2883" s="80">
        <v>483.64</v>
      </c>
      <c r="G2883" s="124" t="s">
        <v>5760</v>
      </c>
      <c r="H2883" s="206" t="s">
        <v>261</v>
      </c>
      <c r="I2883" s="207" t="s">
        <v>65</v>
      </c>
      <c r="J2883" s="84" t="s">
        <v>69</v>
      </c>
      <c r="K2883" s="254">
        <v>147</v>
      </c>
    </row>
    <row r="2884" spans="2:11" ht="285" customHeight="1">
      <c r="B2884" s="94"/>
      <c r="C2884" s="205" t="s">
        <v>37</v>
      </c>
      <c r="D2884" s="93" t="s">
        <v>5761</v>
      </c>
      <c r="E2884" s="252" t="s">
        <v>5762</v>
      </c>
      <c r="F2884" s="80">
        <v>6426.3</v>
      </c>
      <c r="G2884" s="124" t="s">
        <v>5763</v>
      </c>
      <c r="H2884" s="206" t="s">
        <v>5764</v>
      </c>
      <c r="I2884" s="207" t="s">
        <v>65</v>
      </c>
      <c r="J2884" s="84" t="s">
        <v>65</v>
      </c>
      <c r="K2884" s="254">
        <v>148</v>
      </c>
    </row>
    <row r="2885" spans="2:11" ht="52.5" customHeight="1">
      <c r="B2885" s="95"/>
      <c r="C2885" s="205" t="s">
        <v>37</v>
      </c>
      <c r="D2885" s="93">
        <v>46017</v>
      </c>
      <c r="E2885" s="252" t="s">
        <v>9352</v>
      </c>
      <c r="F2885" s="80">
        <v>654.03</v>
      </c>
      <c r="G2885" s="124" t="s">
        <v>9350</v>
      </c>
      <c r="H2885" s="206" t="s">
        <v>9351</v>
      </c>
      <c r="I2885" s="207" t="s">
        <v>65</v>
      </c>
      <c r="J2885" s="84" t="s">
        <v>69</v>
      </c>
      <c r="K2885" s="254">
        <v>151</v>
      </c>
    </row>
    <row r="2886" spans="2:11" ht="51.75" customHeight="1">
      <c r="B2886" s="76" t="s">
        <v>9407</v>
      </c>
      <c r="C2886" s="77" t="s">
        <v>58</v>
      </c>
      <c r="D2886" s="78" t="s">
        <v>5765</v>
      </c>
      <c r="E2886" s="79" t="s">
        <v>5766</v>
      </c>
      <c r="F2886" s="80">
        <v>621.29999999999995</v>
      </c>
      <c r="G2886" s="81" t="s">
        <v>243</v>
      </c>
      <c r="H2886" s="82" t="s">
        <v>41</v>
      </c>
      <c r="I2886" s="83" t="s">
        <v>42</v>
      </c>
      <c r="J2886" s="87" t="s">
        <v>65</v>
      </c>
      <c r="K2886" s="88">
        <v>2</v>
      </c>
    </row>
    <row r="2887" spans="2:11" ht="52.5" customHeight="1">
      <c r="B2887" s="94"/>
      <c r="C2887" s="77" t="s">
        <v>58</v>
      </c>
      <c r="D2887" s="78">
        <v>38807</v>
      </c>
      <c r="E2887" s="79" t="s">
        <v>5767</v>
      </c>
      <c r="F2887" s="80">
        <v>200</v>
      </c>
      <c r="G2887" s="81" t="s">
        <v>243</v>
      </c>
      <c r="H2887" s="82" t="s">
        <v>5768</v>
      </c>
      <c r="I2887" s="83" t="s">
        <v>42</v>
      </c>
      <c r="J2887" s="84" t="s">
        <v>43</v>
      </c>
      <c r="K2887" s="88">
        <v>5</v>
      </c>
    </row>
    <row r="2888" spans="2:11" ht="107.25" customHeight="1">
      <c r="B2888" s="94"/>
      <c r="C2888" s="77" t="s">
        <v>58</v>
      </c>
      <c r="D2888" s="78">
        <v>39052</v>
      </c>
      <c r="E2888" s="79" t="s">
        <v>5769</v>
      </c>
      <c r="F2888" s="80">
        <v>795.25</v>
      </c>
      <c r="G2888" s="81" t="s">
        <v>243</v>
      </c>
      <c r="H2888" s="82" t="s">
        <v>5770</v>
      </c>
      <c r="I2888" s="83" t="s">
        <v>42</v>
      </c>
      <c r="J2888" s="87" t="s">
        <v>69</v>
      </c>
      <c r="K2888" s="88">
        <v>7</v>
      </c>
    </row>
    <row r="2889" spans="2:11" ht="52.5" customHeight="1">
      <c r="B2889" s="94"/>
      <c r="C2889" s="77" t="s">
        <v>58</v>
      </c>
      <c r="D2889" s="78" t="s">
        <v>5771</v>
      </c>
      <c r="E2889" s="79" t="s">
        <v>5772</v>
      </c>
      <c r="F2889" s="80">
        <v>907.1</v>
      </c>
      <c r="G2889" s="81" t="s">
        <v>243</v>
      </c>
      <c r="H2889" s="82" t="s">
        <v>2151</v>
      </c>
      <c r="I2889" s="83" t="s">
        <v>42</v>
      </c>
      <c r="J2889" s="87" t="s">
        <v>69</v>
      </c>
      <c r="K2889" s="88">
        <v>10</v>
      </c>
    </row>
    <row r="2890" spans="2:11" ht="95.5" customHeight="1">
      <c r="B2890" s="94"/>
      <c r="C2890" s="77" t="s">
        <v>58</v>
      </c>
      <c r="D2890" s="78">
        <v>39787</v>
      </c>
      <c r="E2890" s="79" t="s">
        <v>5773</v>
      </c>
      <c r="F2890" s="80">
        <v>3238.8</v>
      </c>
      <c r="G2890" s="81" t="s">
        <v>243</v>
      </c>
      <c r="H2890" s="82" t="s">
        <v>983</v>
      </c>
      <c r="I2890" s="83" t="s">
        <v>42</v>
      </c>
      <c r="J2890" s="84" t="s">
        <v>69</v>
      </c>
      <c r="K2890" s="88">
        <v>11</v>
      </c>
    </row>
    <row r="2891" spans="2:11" ht="52.5" customHeight="1">
      <c r="B2891" s="94"/>
      <c r="C2891" s="77" t="s">
        <v>58</v>
      </c>
      <c r="D2891" s="78">
        <v>39843</v>
      </c>
      <c r="E2891" s="79" t="s">
        <v>5774</v>
      </c>
      <c r="F2891" s="80">
        <v>281.10000000000002</v>
      </c>
      <c r="G2891" s="81" t="s">
        <v>243</v>
      </c>
      <c r="H2891" s="82" t="s">
        <v>5775</v>
      </c>
      <c r="I2891" s="83" t="s">
        <v>42</v>
      </c>
      <c r="J2891" s="84" t="s">
        <v>69</v>
      </c>
      <c r="K2891" s="88">
        <v>12</v>
      </c>
    </row>
    <row r="2892" spans="2:11" ht="99.75" customHeight="1">
      <c r="B2892" s="94"/>
      <c r="C2892" s="77" t="s">
        <v>58</v>
      </c>
      <c r="D2892" s="78">
        <v>39857</v>
      </c>
      <c r="E2892" s="79" t="s">
        <v>5776</v>
      </c>
      <c r="F2892" s="80">
        <v>719.24</v>
      </c>
      <c r="G2892" s="81" t="s">
        <v>243</v>
      </c>
      <c r="H2892" s="82" t="s">
        <v>5777</v>
      </c>
      <c r="I2892" s="83" t="s">
        <v>42</v>
      </c>
      <c r="J2892" s="87" t="s">
        <v>69</v>
      </c>
      <c r="K2892" s="88">
        <v>13</v>
      </c>
    </row>
    <row r="2893" spans="2:11" ht="107.25" customHeight="1">
      <c r="B2893" s="94"/>
      <c r="C2893" s="77" t="s">
        <v>58</v>
      </c>
      <c r="D2893" s="78" t="s">
        <v>5778</v>
      </c>
      <c r="E2893" s="79" t="s">
        <v>5779</v>
      </c>
      <c r="F2893" s="80">
        <v>1215.24</v>
      </c>
      <c r="G2893" s="81" t="s">
        <v>243</v>
      </c>
      <c r="H2893" s="82" t="s">
        <v>5780</v>
      </c>
      <c r="I2893" s="83" t="s">
        <v>42</v>
      </c>
      <c r="J2893" s="87" t="s">
        <v>69</v>
      </c>
      <c r="K2893" s="88">
        <v>14</v>
      </c>
    </row>
    <row r="2894" spans="2:11" ht="52.5" customHeight="1">
      <c r="B2894" s="94"/>
      <c r="C2894" s="77" t="s">
        <v>58</v>
      </c>
      <c r="D2894" s="78" t="s">
        <v>5781</v>
      </c>
      <c r="E2894" s="79" t="s">
        <v>5782</v>
      </c>
      <c r="F2894" s="80">
        <v>73.400000000000006</v>
      </c>
      <c r="G2894" s="81" t="s">
        <v>52</v>
      </c>
      <c r="H2894" s="82" t="s">
        <v>5783</v>
      </c>
      <c r="I2894" s="83" t="s">
        <v>42</v>
      </c>
      <c r="J2894" s="87" t="s">
        <v>69</v>
      </c>
      <c r="K2894" s="88">
        <v>15</v>
      </c>
    </row>
    <row r="2895" spans="2:11" ht="52.5" customHeight="1">
      <c r="B2895" s="94"/>
      <c r="C2895" s="77" t="s">
        <v>58</v>
      </c>
      <c r="D2895" s="110">
        <v>39969</v>
      </c>
      <c r="E2895" s="89" t="s">
        <v>5784</v>
      </c>
      <c r="F2895" s="80">
        <v>389.91</v>
      </c>
      <c r="G2895" s="81" t="s">
        <v>243</v>
      </c>
      <c r="H2895" s="82" t="s">
        <v>5785</v>
      </c>
      <c r="I2895" s="83" t="s">
        <v>42</v>
      </c>
      <c r="J2895" s="84" t="s">
        <v>69</v>
      </c>
      <c r="K2895" s="88">
        <v>16</v>
      </c>
    </row>
    <row r="2896" spans="2:11" ht="52.5" customHeight="1">
      <c r="B2896" s="94"/>
      <c r="C2896" s="77" t="s">
        <v>58</v>
      </c>
      <c r="D2896" s="110">
        <v>40018</v>
      </c>
      <c r="E2896" s="89" t="s">
        <v>5786</v>
      </c>
      <c r="F2896" s="80">
        <v>260.2</v>
      </c>
      <c r="G2896" s="81" t="s">
        <v>243</v>
      </c>
      <c r="H2896" s="82" t="s">
        <v>5787</v>
      </c>
      <c r="I2896" s="100" t="s">
        <v>43</v>
      </c>
      <c r="J2896" s="87" t="s">
        <v>65</v>
      </c>
      <c r="K2896" s="88">
        <v>17</v>
      </c>
    </row>
    <row r="2897" spans="2:11" ht="52.5" customHeight="1">
      <c r="B2897" s="94"/>
      <c r="C2897" s="77" t="s">
        <v>37</v>
      </c>
      <c r="D2897" s="78">
        <v>40053</v>
      </c>
      <c r="E2897" s="79" t="s">
        <v>5788</v>
      </c>
      <c r="F2897" s="116">
        <v>225.9</v>
      </c>
      <c r="G2897" s="81" t="s">
        <v>204</v>
      </c>
      <c r="H2897" s="79" t="s">
        <v>1135</v>
      </c>
      <c r="I2897" s="83" t="s">
        <v>42</v>
      </c>
      <c r="J2897" s="87" t="s">
        <v>69</v>
      </c>
      <c r="K2897" s="88">
        <v>18</v>
      </c>
    </row>
    <row r="2898" spans="2:11" ht="52.5" customHeight="1">
      <c r="B2898" s="94"/>
      <c r="C2898" s="77" t="s">
        <v>58</v>
      </c>
      <c r="D2898" s="110">
        <v>40263</v>
      </c>
      <c r="E2898" s="89" t="s">
        <v>5789</v>
      </c>
      <c r="F2898" s="80">
        <v>53.7</v>
      </c>
      <c r="G2898" s="81" t="s">
        <v>243</v>
      </c>
      <c r="H2898" s="82" t="s">
        <v>41</v>
      </c>
      <c r="I2898" s="100" t="s">
        <v>43</v>
      </c>
      <c r="J2898" s="87" t="s">
        <v>65</v>
      </c>
      <c r="K2898" s="88">
        <v>20</v>
      </c>
    </row>
    <row r="2899" spans="2:11" ht="52.5" customHeight="1">
      <c r="B2899" s="94"/>
      <c r="C2899" s="77" t="s">
        <v>4889</v>
      </c>
      <c r="D2899" s="78" t="s">
        <v>5790</v>
      </c>
      <c r="E2899" s="79" t="s">
        <v>5791</v>
      </c>
      <c r="F2899" s="80">
        <v>750.3</v>
      </c>
      <c r="G2899" s="81" t="s">
        <v>3376</v>
      </c>
      <c r="H2899" s="82" t="s">
        <v>60</v>
      </c>
      <c r="I2899" s="83" t="s">
        <v>42</v>
      </c>
      <c r="J2899" s="84" t="s">
        <v>69</v>
      </c>
      <c r="K2899" s="88">
        <v>25</v>
      </c>
    </row>
    <row r="2900" spans="2:11" ht="72" customHeight="1">
      <c r="B2900" s="94"/>
      <c r="C2900" s="77" t="s">
        <v>37</v>
      </c>
      <c r="D2900" s="78">
        <v>40473</v>
      </c>
      <c r="E2900" s="79" t="s">
        <v>5792</v>
      </c>
      <c r="F2900" s="80">
        <v>532.34</v>
      </c>
      <c r="G2900" s="81" t="s">
        <v>52</v>
      </c>
      <c r="H2900" s="82" t="s">
        <v>5793</v>
      </c>
      <c r="I2900" s="83" t="s">
        <v>42</v>
      </c>
      <c r="J2900" s="87" t="s">
        <v>69</v>
      </c>
      <c r="K2900" s="88">
        <v>27</v>
      </c>
    </row>
    <row r="2901" spans="2:11" ht="52.5" customHeight="1">
      <c r="B2901" s="94"/>
      <c r="C2901" s="77" t="s">
        <v>37</v>
      </c>
      <c r="D2901" s="78" t="s">
        <v>5794</v>
      </c>
      <c r="E2901" s="89" t="s">
        <v>5795</v>
      </c>
      <c r="F2901" s="80">
        <v>675.41</v>
      </c>
      <c r="G2901" s="81" t="s">
        <v>295</v>
      </c>
      <c r="H2901" s="82" t="s">
        <v>41</v>
      </c>
      <c r="I2901" s="83" t="s">
        <v>42</v>
      </c>
      <c r="J2901" s="87" t="s">
        <v>69</v>
      </c>
      <c r="K2901" s="88">
        <v>28</v>
      </c>
    </row>
    <row r="2902" spans="2:11" ht="52.5" customHeight="1">
      <c r="B2902" s="94"/>
      <c r="C2902" s="77" t="s">
        <v>37</v>
      </c>
      <c r="D2902" s="78" t="s">
        <v>5796</v>
      </c>
      <c r="E2902" s="79" t="s">
        <v>5797</v>
      </c>
      <c r="F2902" s="80">
        <v>766.1</v>
      </c>
      <c r="G2902" s="81" t="s">
        <v>5701</v>
      </c>
      <c r="H2902" s="82" t="s">
        <v>491</v>
      </c>
      <c r="I2902" s="83" t="s">
        <v>42</v>
      </c>
      <c r="J2902" s="87" t="s">
        <v>65</v>
      </c>
      <c r="K2902" s="88">
        <v>29</v>
      </c>
    </row>
    <row r="2903" spans="2:11" ht="118.5" customHeight="1">
      <c r="B2903" s="94"/>
      <c r="C2903" s="77" t="s">
        <v>102</v>
      </c>
      <c r="D2903" s="127" t="s">
        <v>5798</v>
      </c>
      <c r="E2903" s="79" t="s">
        <v>5799</v>
      </c>
      <c r="F2903" s="90">
        <v>43751.74</v>
      </c>
      <c r="G2903" s="81" t="s">
        <v>204</v>
      </c>
      <c r="H2903" s="79" t="s">
        <v>5800</v>
      </c>
      <c r="I2903" s="83" t="s">
        <v>65</v>
      </c>
      <c r="J2903" s="91" t="s">
        <v>69</v>
      </c>
      <c r="K2903" s="88">
        <v>31</v>
      </c>
    </row>
    <row r="2904" spans="2:11" ht="52.5" customHeight="1">
      <c r="B2904" s="94"/>
      <c r="C2904" s="77" t="s">
        <v>37</v>
      </c>
      <c r="D2904" s="78">
        <v>40571</v>
      </c>
      <c r="E2904" s="82" t="s">
        <v>5801</v>
      </c>
      <c r="F2904" s="80">
        <v>2275.44</v>
      </c>
      <c r="G2904" s="81" t="s">
        <v>295</v>
      </c>
      <c r="H2904" s="82" t="s">
        <v>5802</v>
      </c>
      <c r="I2904" s="83" t="s">
        <v>42</v>
      </c>
      <c r="J2904" s="87" t="s">
        <v>69</v>
      </c>
      <c r="K2904" s="88">
        <v>32</v>
      </c>
    </row>
    <row r="2905" spans="2:11" ht="52.5" customHeight="1">
      <c r="B2905" s="94"/>
      <c r="C2905" s="77" t="s">
        <v>58</v>
      </c>
      <c r="D2905" s="78">
        <v>40599</v>
      </c>
      <c r="E2905" s="89" t="s">
        <v>5803</v>
      </c>
      <c r="F2905" s="80">
        <v>56277</v>
      </c>
      <c r="G2905" s="81" t="s">
        <v>169</v>
      </c>
      <c r="H2905" s="82" t="s">
        <v>2020</v>
      </c>
      <c r="I2905" s="83" t="s">
        <v>42</v>
      </c>
      <c r="J2905" s="87" t="s">
        <v>69</v>
      </c>
      <c r="K2905" s="88">
        <v>34</v>
      </c>
    </row>
    <row r="2906" spans="2:11" ht="52.5" customHeight="1">
      <c r="B2906" s="94"/>
      <c r="C2906" s="77" t="s">
        <v>58</v>
      </c>
      <c r="D2906" s="78">
        <v>40613</v>
      </c>
      <c r="E2906" s="79" t="s">
        <v>5804</v>
      </c>
      <c r="F2906" s="80">
        <v>320</v>
      </c>
      <c r="G2906" s="81" t="s">
        <v>295</v>
      </c>
      <c r="H2906" s="82" t="s">
        <v>777</v>
      </c>
      <c r="I2906" s="83" t="s">
        <v>42</v>
      </c>
      <c r="J2906" s="84" t="s">
        <v>69</v>
      </c>
      <c r="K2906" s="88">
        <v>35</v>
      </c>
    </row>
    <row r="2907" spans="2:11" ht="52.5" customHeight="1">
      <c r="B2907" s="94"/>
      <c r="C2907" s="77" t="s">
        <v>58</v>
      </c>
      <c r="D2907" s="78">
        <v>40620</v>
      </c>
      <c r="E2907" s="79" t="s">
        <v>5805</v>
      </c>
      <c r="F2907" s="80">
        <v>635.80999999999995</v>
      </c>
      <c r="G2907" s="81" t="s">
        <v>295</v>
      </c>
      <c r="H2907" s="82" t="s">
        <v>5806</v>
      </c>
      <c r="I2907" s="83" t="s">
        <v>42</v>
      </c>
      <c r="J2907" s="84" t="s">
        <v>69</v>
      </c>
      <c r="K2907" s="88">
        <v>37</v>
      </c>
    </row>
    <row r="2908" spans="2:11" ht="52.5" customHeight="1">
      <c r="B2908" s="94"/>
      <c r="C2908" s="77" t="s">
        <v>58</v>
      </c>
      <c r="D2908" s="78">
        <v>40627</v>
      </c>
      <c r="E2908" s="89" t="s">
        <v>5807</v>
      </c>
      <c r="F2908" s="80">
        <v>955</v>
      </c>
      <c r="G2908" s="81" t="s">
        <v>295</v>
      </c>
      <c r="H2908" s="82" t="s">
        <v>41</v>
      </c>
      <c r="I2908" s="100" t="s">
        <v>43</v>
      </c>
      <c r="J2908" s="87" t="s">
        <v>65</v>
      </c>
      <c r="K2908" s="88">
        <v>38</v>
      </c>
    </row>
    <row r="2909" spans="2:11" ht="52.5" customHeight="1">
      <c r="B2909" s="94"/>
      <c r="C2909" s="77" t="s">
        <v>58</v>
      </c>
      <c r="D2909" s="78">
        <v>40634</v>
      </c>
      <c r="E2909" s="82" t="s">
        <v>5808</v>
      </c>
      <c r="F2909" s="80">
        <v>5778.52</v>
      </c>
      <c r="G2909" s="81" t="s">
        <v>40</v>
      </c>
      <c r="H2909" s="82" t="s">
        <v>5809</v>
      </c>
      <c r="I2909" s="83" t="s">
        <v>42</v>
      </c>
      <c r="J2909" s="87" t="s">
        <v>69</v>
      </c>
      <c r="K2909" s="88">
        <v>39</v>
      </c>
    </row>
    <row r="2910" spans="2:11" ht="154" customHeight="1">
      <c r="B2910" s="94"/>
      <c r="C2910" s="77" t="s">
        <v>58</v>
      </c>
      <c r="D2910" s="78">
        <v>40653</v>
      </c>
      <c r="E2910" s="89" t="s">
        <v>5810</v>
      </c>
      <c r="F2910" s="80">
        <v>1764.34</v>
      </c>
      <c r="G2910" s="81" t="s">
        <v>295</v>
      </c>
      <c r="H2910" s="82" t="s">
        <v>777</v>
      </c>
      <c r="I2910" s="83" t="s">
        <v>42</v>
      </c>
      <c r="J2910" s="84" t="s">
        <v>69</v>
      </c>
      <c r="K2910" s="88">
        <v>40</v>
      </c>
    </row>
    <row r="2911" spans="2:11" ht="185.25" customHeight="1">
      <c r="B2911" s="94"/>
      <c r="C2911" s="77" t="s">
        <v>58</v>
      </c>
      <c r="D2911" s="78">
        <v>40661</v>
      </c>
      <c r="E2911" s="89" t="s">
        <v>5811</v>
      </c>
      <c r="F2911" s="80">
        <v>13451</v>
      </c>
      <c r="G2911" s="81" t="s">
        <v>40</v>
      </c>
      <c r="H2911" s="82" t="s">
        <v>5812</v>
      </c>
      <c r="I2911" s="83" t="s">
        <v>42</v>
      </c>
      <c r="J2911" s="87" t="s">
        <v>69</v>
      </c>
      <c r="K2911" s="88">
        <v>41</v>
      </c>
    </row>
    <row r="2912" spans="2:11" ht="52.5" customHeight="1">
      <c r="B2912" s="94"/>
      <c r="C2912" s="77" t="s">
        <v>58</v>
      </c>
      <c r="D2912" s="78">
        <v>40676</v>
      </c>
      <c r="E2912" s="79" t="s">
        <v>5813</v>
      </c>
      <c r="F2912" s="80">
        <v>991.44</v>
      </c>
      <c r="G2912" s="81" t="s">
        <v>40</v>
      </c>
      <c r="H2912" s="82" t="s">
        <v>60</v>
      </c>
      <c r="I2912" s="83" t="s">
        <v>42</v>
      </c>
      <c r="J2912" s="87" t="s">
        <v>69</v>
      </c>
      <c r="K2912" s="88">
        <v>42</v>
      </c>
    </row>
    <row r="2913" spans="2:11" ht="52.5" customHeight="1">
      <c r="B2913" s="94"/>
      <c r="C2913" s="77" t="s">
        <v>58</v>
      </c>
      <c r="D2913" s="78" t="s">
        <v>5814</v>
      </c>
      <c r="E2913" s="79" t="s">
        <v>5815</v>
      </c>
      <c r="F2913" s="80">
        <v>4470.8</v>
      </c>
      <c r="G2913" s="81" t="s">
        <v>295</v>
      </c>
      <c r="H2913" s="82" t="s">
        <v>5816</v>
      </c>
      <c r="I2913" s="83" t="s">
        <v>42</v>
      </c>
      <c r="J2913" s="87" t="s">
        <v>69</v>
      </c>
      <c r="K2913" s="88">
        <v>45</v>
      </c>
    </row>
    <row r="2914" spans="2:11" ht="60" customHeight="1">
      <c r="B2914" s="94"/>
      <c r="C2914" s="77" t="s">
        <v>58</v>
      </c>
      <c r="D2914" s="78">
        <v>40711</v>
      </c>
      <c r="E2914" s="79" t="s">
        <v>5817</v>
      </c>
      <c r="F2914" s="80">
        <v>10001.200000000001</v>
      </c>
      <c r="G2914" s="81" t="s">
        <v>40</v>
      </c>
      <c r="H2914" s="82" t="s">
        <v>2616</v>
      </c>
      <c r="I2914" s="83" t="s">
        <v>42</v>
      </c>
      <c r="J2914" s="87" t="s">
        <v>69</v>
      </c>
      <c r="K2914" s="88">
        <v>47</v>
      </c>
    </row>
    <row r="2915" spans="2:11" ht="52.5" customHeight="1">
      <c r="B2915" s="94"/>
      <c r="C2915" s="77" t="s">
        <v>58</v>
      </c>
      <c r="D2915" s="78" t="s">
        <v>5818</v>
      </c>
      <c r="E2915" s="79" t="s">
        <v>5819</v>
      </c>
      <c r="F2915" s="80">
        <v>193.4</v>
      </c>
      <c r="G2915" s="81" t="s">
        <v>295</v>
      </c>
      <c r="H2915" s="82" t="s">
        <v>60</v>
      </c>
      <c r="I2915" s="83" t="s">
        <v>42</v>
      </c>
      <c r="J2915" s="87" t="s">
        <v>69</v>
      </c>
      <c r="K2915" s="88">
        <v>48</v>
      </c>
    </row>
    <row r="2916" spans="2:11" ht="52.5" customHeight="1">
      <c r="B2916" s="94"/>
      <c r="C2916" s="77" t="s">
        <v>58</v>
      </c>
      <c r="D2916" s="78">
        <v>40739</v>
      </c>
      <c r="E2916" s="79" t="s">
        <v>5820</v>
      </c>
      <c r="F2916" s="80">
        <v>776.26</v>
      </c>
      <c r="G2916" s="81" t="s">
        <v>40</v>
      </c>
      <c r="H2916" s="82" t="s">
        <v>91</v>
      </c>
      <c r="I2916" s="83" t="s">
        <v>42</v>
      </c>
      <c r="J2916" s="84" t="s">
        <v>69</v>
      </c>
      <c r="K2916" s="88">
        <v>50</v>
      </c>
    </row>
    <row r="2917" spans="2:11" ht="52.5" customHeight="1">
      <c r="B2917" s="94"/>
      <c r="C2917" s="77" t="s">
        <v>58</v>
      </c>
      <c r="D2917" s="78">
        <v>40753</v>
      </c>
      <c r="E2917" s="79" t="s">
        <v>5821</v>
      </c>
      <c r="F2917" s="80">
        <v>338.6</v>
      </c>
      <c r="G2917" s="81" t="s">
        <v>52</v>
      </c>
      <c r="H2917" s="82" t="s">
        <v>5822</v>
      </c>
      <c r="I2917" s="83" t="s">
        <v>42</v>
      </c>
      <c r="J2917" s="87" t="s">
        <v>69</v>
      </c>
      <c r="K2917" s="88">
        <v>51</v>
      </c>
    </row>
    <row r="2918" spans="2:11" ht="52.5" customHeight="1">
      <c r="B2918" s="94"/>
      <c r="C2918" s="77" t="s">
        <v>58</v>
      </c>
      <c r="D2918" s="78">
        <v>40767</v>
      </c>
      <c r="E2918" s="79" t="s">
        <v>5823</v>
      </c>
      <c r="F2918" s="80">
        <v>101.5</v>
      </c>
      <c r="G2918" s="81" t="s">
        <v>52</v>
      </c>
      <c r="H2918" s="82" t="s">
        <v>777</v>
      </c>
      <c r="I2918" s="83" t="s">
        <v>42</v>
      </c>
      <c r="J2918" s="84" t="s">
        <v>69</v>
      </c>
      <c r="K2918" s="88">
        <v>52</v>
      </c>
    </row>
    <row r="2919" spans="2:11" ht="52.5" customHeight="1">
      <c r="B2919" s="94"/>
      <c r="C2919" s="77" t="s">
        <v>58</v>
      </c>
      <c r="D2919" s="78">
        <v>40816</v>
      </c>
      <c r="E2919" s="79" t="s">
        <v>5824</v>
      </c>
      <c r="F2919" s="80">
        <v>172.5</v>
      </c>
      <c r="G2919" s="81" t="s">
        <v>52</v>
      </c>
      <c r="H2919" s="82" t="s">
        <v>4410</v>
      </c>
      <c r="I2919" s="83" t="s">
        <v>42</v>
      </c>
      <c r="J2919" s="87" t="s">
        <v>69</v>
      </c>
      <c r="K2919" s="88">
        <v>57</v>
      </c>
    </row>
    <row r="2920" spans="2:11" ht="52.5" customHeight="1">
      <c r="B2920" s="94"/>
      <c r="C2920" s="77" t="s">
        <v>58</v>
      </c>
      <c r="D2920" s="78">
        <v>40816</v>
      </c>
      <c r="E2920" s="79" t="s">
        <v>5825</v>
      </c>
      <c r="F2920" s="80">
        <v>137.6</v>
      </c>
      <c r="G2920" s="81" t="s">
        <v>52</v>
      </c>
      <c r="H2920" s="82" t="s">
        <v>5826</v>
      </c>
      <c r="I2920" s="83" t="s">
        <v>42</v>
      </c>
      <c r="J2920" s="87" t="s">
        <v>69</v>
      </c>
      <c r="K2920" s="88">
        <v>58</v>
      </c>
    </row>
    <row r="2921" spans="2:11" ht="52.5" customHeight="1">
      <c r="B2921" s="94"/>
      <c r="C2921" s="77" t="s">
        <v>58</v>
      </c>
      <c r="D2921" s="78">
        <v>40830</v>
      </c>
      <c r="E2921" s="89" t="s">
        <v>5827</v>
      </c>
      <c r="F2921" s="80">
        <v>8328.2999999999993</v>
      </c>
      <c r="G2921" s="81" t="s">
        <v>295</v>
      </c>
      <c r="H2921" s="82" t="s">
        <v>5828</v>
      </c>
      <c r="I2921" s="83" t="s">
        <v>42</v>
      </c>
      <c r="J2921" s="84" t="s">
        <v>69</v>
      </c>
      <c r="K2921" s="88">
        <v>59</v>
      </c>
    </row>
    <row r="2922" spans="2:11" ht="52.5" customHeight="1">
      <c r="B2922" s="94"/>
      <c r="C2922" s="77" t="s">
        <v>58</v>
      </c>
      <c r="D2922" s="78">
        <v>40851</v>
      </c>
      <c r="E2922" s="89" t="s">
        <v>5829</v>
      </c>
      <c r="F2922" s="80">
        <v>255.64</v>
      </c>
      <c r="G2922" s="81" t="s">
        <v>40</v>
      </c>
      <c r="H2922" s="82" t="s">
        <v>5830</v>
      </c>
      <c r="I2922" s="83" t="s">
        <v>42</v>
      </c>
      <c r="J2922" s="87" t="s">
        <v>69</v>
      </c>
      <c r="K2922" s="88">
        <v>62</v>
      </c>
    </row>
    <row r="2923" spans="2:11" ht="52.5" customHeight="1">
      <c r="B2923" s="94"/>
      <c r="C2923" s="77" t="s">
        <v>58</v>
      </c>
      <c r="D2923" s="78" t="s">
        <v>5831</v>
      </c>
      <c r="E2923" s="79" t="s">
        <v>5832</v>
      </c>
      <c r="F2923" s="80">
        <v>88.23</v>
      </c>
      <c r="G2923" s="81" t="s">
        <v>40</v>
      </c>
      <c r="H2923" s="82" t="s">
        <v>41</v>
      </c>
      <c r="I2923" s="83" t="s">
        <v>42</v>
      </c>
      <c r="J2923" s="84" t="s">
        <v>69</v>
      </c>
      <c r="K2923" s="88">
        <v>63</v>
      </c>
    </row>
    <row r="2924" spans="2:11" ht="192" customHeight="1">
      <c r="B2924" s="94"/>
      <c r="C2924" s="77" t="s">
        <v>58</v>
      </c>
      <c r="D2924" s="78" t="s">
        <v>5833</v>
      </c>
      <c r="E2924" s="143" t="s">
        <v>5834</v>
      </c>
      <c r="F2924" s="80">
        <v>2369.5500000000002</v>
      </c>
      <c r="G2924" s="81" t="s">
        <v>40</v>
      </c>
      <c r="H2924" s="82" t="s">
        <v>122</v>
      </c>
      <c r="I2924" s="83" t="s">
        <v>42</v>
      </c>
      <c r="J2924" s="87" t="s">
        <v>69</v>
      </c>
      <c r="K2924" s="88">
        <v>65</v>
      </c>
    </row>
    <row r="2925" spans="2:11" ht="85" customHeight="1">
      <c r="B2925" s="94"/>
      <c r="C2925" s="77" t="s">
        <v>58</v>
      </c>
      <c r="D2925" s="78" t="s">
        <v>5835</v>
      </c>
      <c r="E2925" s="79" t="s">
        <v>5836</v>
      </c>
      <c r="F2925" s="80">
        <v>36621.480000000003</v>
      </c>
      <c r="G2925" s="81" t="s">
        <v>40</v>
      </c>
      <c r="H2925" s="82" t="s">
        <v>5837</v>
      </c>
      <c r="I2925" s="83" t="s">
        <v>42</v>
      </c>
      <c r="J2925" s="84" t="s">
        <v>69</v>
      </c>
      <c r="K2925" s="88">
        <v>66</v>
      </c>
    </row>
    <row r="2926" spans="2:11" ht="52.5" customHeight="1">
      <c r="B2926" s="94"/>
      <c r="C2926" s="77" t="s">
        <v>58</v>
      </c>
      <c r="D2926" s="78">
        <v>40921</v>
      </c>
      <c r="E2926" s="79" t="s">
        <v>5838</v>
      </c>
      <c r="F2926" s="80">
        <v>130</v>
      </c>
      <c r="G2926" s="81" t="s">
        <v>52</v>
      </c>
      <c r="H2926" s="82" t="s">
        <v>627</v>
      </c>
      <c r="I2926" s="83" t="s">
        <v>42</v>
      </c>
      <c r="J2926" s="84" t="s">
        <v>69</v>
      </c>
      <c r="K2926" s="88">
        <v>67</v>
      </c>
    </row>
    <row r="2927" spans="2:11" ht="52.5" customHeight="1">
      <c r="B2927" s="94"/>
      <c r="C2927" s="77" t="s">
        <v>58</v>
      </c>
      <c r="D2927" s="78">
        <v>40935</v>
      </c>
      <c r="E2927" s="79" t="s">
        <v>5839</v>
      </c>
      <c r="F2927" s="80">
        <v>6442.2</v>
      </c>
      <c r="G2927" s="81" t="s">
        <v>40</v>
      </c>
      <c r="H2927" s="82" t="s">
        <v>649</v>
      </c>
      <c r="I2927" s="83" t="s">
        <v>42</v>
      </c>
      <c r="J2927" s="84" t="s">
        <v>69</v>
      </c>
      <c r="K2927" s="88">
        <v>68</v>
      </c>
    </row>
    <row r="2928" spans="2:11" ht="52.5" customHeight="1">
      <c r="B2928" s="94"/>
      <c r="C2928" s="77" t="s">
        <v>58</v>
      </c>
      <c r="D2928" s="78">
        <v>40942</v>
      </c>
      <c r="E2928" s="89" t="s">
        <v>5840</v>
      </c>
      <c r="F2928" s="80">
        <v>194.1</v>
      </c>
      <c r="G2928" s="81" t="s">
        <v>52</v>
      </c>
      <c r="H2928" s="82" t="s">
        <v>3919</v>
      </c>
      <c r="I2928" s="83" t="s">
        <v>42</v>
      </c>
      <c r="J2928" s="84" t="s">
        <v>69</v>
      </c>
      <c r="K2928" s="88">
        <v>69</v>
      </c>
    </row>
    <row r="2929" spans="2:11" ht="52.5" customHeight="1">
      <c r="B2929" s="94"/>
      <c r="C2929" s="77" t="s">
        <v>58</v>
      </c>
      <c r="D2929" s="78">
        <v>40942</v>
      </c>
      <c r="E2929" s="89" t="s">
        <v>5841</v>
      </c>
      <c r="F2929" s="80">
        <v>56.3</v>
      </c>
      <c r="G2929" s="81" t="s">
        <v>52</v>
      </c>
      <c r="H2929" s="82" t="s">
        <v>1389</v>
      </c>
      <c r="I2929" s="83" t="s">
        <v>42</v>
      </c>
      <c r="J2929" s="84" t="s">
        <v>69</v>
      </c>
      <c r="K2929" s="88">
        <v>70</v>
      </c>
    </row>
    <row r="2930" spans="2:11" ht="52.5" customHeight="1">
      <c r="B2930" s="94"/>
      <c r="C2930" s="77" t="s">
        <v>58</v>
      </c>
      <c r="D2930" s="78" t="s">
        <v>5842</v>
      </c>
      <c r="E2930" s="125" t="s">
        <v>5843</v>
      </c>
      <c r="F2930" s="80">
        <v>1253.2</v>
      </c>
      <c r="G2930" s="81" t="s">
        <v>40</v>
      </c>
      <c r="H2930" s="82" t="s">
        <v>1207</v>
      </c>
      <c r="I2930" s="83" t="s">
        <v>42</v>
      </c>
      <c r="J2930" s="87" t="s">
        <v>69</v>
      </c>
      <c r="K2930" s="88">
        <v>72</v>
      </c>
    </row>
    <row r="2931" spans="2:11" ht="52.5" customHeight="1">
      <c r="B2931" s="94"/>
      <c r="C2931" s="77" t="s">
        <v>58</v>
      </c>
      <c r="D2931" s="78">
        <v>40998</v>
      </c>
      <c r="E2931" s="79" t="s">
        <v>5844</v>
      </c>
      <c r="F2931" s="80">
        <v>149.13999999999999</v>
      </c>
      <c r="G2931" s="81" t="s">
        <v>40</v>
      </c>
      <c r="H2931" s="82" t="s">
        <v>41</v>
      </c>
      <c r="I2931" s="83" t="s">
        <v>42</v>
      </c>
      <c r="J2931" s="87" t="s">
        <v>69</v>
      </c>
      <c r="K2931" s="88">
        <v>73</v>
      </c>
    </row>
    <row r="2932" spans="2:11" ht="52.5" customHeight="1">
      <c r="B2932" s="94"/>
      <c r="C2932" s="77" t="s">
        <v>58</v>
      </c>
      <c r="D2932" s="78">
        <v>41019</v>
      </c>
      <c r="E2932" s="79" t="s">
        <v>5845</v>
      </c>
      <c r="F2932" s="80">
        <v>591.9</v>
      </c>
      <c r="G2932" s="81" t="s">
        <v>40</v>
      </c>
      <c r="H2932" s="82" t="s">
        <v>101</v>
      </c>
      <c r="I2932" s="83" t="s">
        <v>42</v>
      </c>
      <c r="J2932" s="84" t="s">
        <v>69</v>
      </c>
      <c r="K2932" s="88">
        <v>74</v>
      </c>
    </row>
    <row r="2933" spans="2:11" ht="52.5" customHeight="1">
      <c r="B2933" s="94"/>
      <c r="C2933" s="77" t="s">
        <v>58</v>
      </c>
      <c r="D2933" s="78" t="s">
        <v>5846</v>
      </c>
      <c r="E2933" s="79" t="s">
        <v>5847</v>
      </c>
      <c r="F2933" s="80">
        <v>3412</v>
      </c>
      <c r="G2933" s="81" t="s">
        <v>40</v>
      </c>
      <c r="H2933" s="82" t="s">
        <v>5816</v>
      </c>
      <c r="I2933" s="83" t="s">
        <v>42</v>
      </c>
      <c r="J2933" s="84" t="s">
        <v>69</v>
      </c>
      <c r="K2933" s="88">
        <v>75</v>
      </c>
    </row>
    <row r="2934" spans="2:11" ht="52.5" customHeight="1">
      <c r="B2934" s="94"/>
      <c r="C2934" s="77" t="s">
        <v>5617</v>
      </c>
      <c r="D2934" s="78">
        <v>41054</v>
      </c>
      <c r="E2934" s="79" t="s">
        <v>5848</v>
      </c>
      <c r="F2934" s="80">
        <v>12167.95</v>
      </c>
      <c r="G2934" s="81" t="s">
        <v>40</v>
      </c>
      <c r="H2934" s="82" t="s">
        <v>465</v>
      </c>
      <c r="I2934" s="83" t="s">
        <v>42</v>
      </c>
      <c r="J2934" s="87" t="s">
        <v>69</v>
      </c>
      <c r="K2934" s="88">
        <v>76</v>
      </c>
    </row>
    <row r="2935" spans="2:11" ht="52.5" customHeight="1">
      <c r="B2935" s="94"/>
      <c r="C2935" s="77" t="s">
        <v>58</v>
      </c>
      <c r="D2935" s="78">
        <v>41061</v>
      </c>
      <c r="E2935" s="79" t="s">
        <v>5849</v>
      </c>
      <c r="F2935" s="80">
        <v>126.6</v>
      </c>
      <c r="G2935" s="81" t="s">
        <v>52</v>
      </c>
      <c r="H2935" s="82" t="s">
        <v>5850</v>
      </c>
      <c r="I2935" s="83" t="s">
        <v>42</v>
      </c>
      <c r="J2935" s="87" t="s">
        <v>69</v>
      </c>
      <c r="K2935" s="88">
        <v>77</v>
      </c>
    </row>
    <row r="2936" spans="2:11" ht="52.5" customHeight="1">
      <c r="B2936" s="94"/>
      <c r="C2936" s="77" t="s">
        <v>58</v>
      </c>
      <c r="D2936" s="78">
        <v>41075</v>
      </c>
      <c r="E2936" s="79" t="s">
        <v>5851</v>
      </c>
      <c r="F2936" s="80">
        <v>71.83</v>
      </c>
      <c r="G2936" s="81" t="s">
        <v>52</v>
      </c>
      <c r="H2936" s="82" t="s">
        <v>333</v>
      </c>
      <c r="I2936" s="83" t="s">
        <v>42</v>
      </c>
      <c r="J2936" s="84" t="s">
        <v>69</v>
      </c>
      <c r="K2936" s="88">
        <v>78</v>
      </c>
    </row>
    <row r="2937" spans="2:11" ht="52.5" customHeight="1">
      <c r="B2937" s="94"/>
      <c r="C2937" s="77" t="s">
        <v>58</v>
      </c>
      <c r="D2937" s="78">
        <v>41089</v>
      </c>
      <c r="E2937" s="79" t="s">
        <v>5852</v>
      </c>
      <c r="F2937" s="80">
        <v>706.6</v>
      </c>
      <c r="G2937" s="81" t="s">
        <v>40</v>
      </c>
      <c r="H2937" s="82" t="s">
        <v>469</v>
      </c>
      <c r="I2937" s="83" t="s">
        <v>42</v>
      </c>
      <c r="J2937" s="87" t="s">
        <v>69</v>
      </c>
      <c r="K2937" s="88">
        <v>80</v>
      </c>
    </row>
    <row r="2938" spans="2:11" ht="52.5" customHeight="1">
      <c r="B2938" s="94"/>
      <c r="C2938" s="77" t="s">
        <v>58</v>
      </c>
      <c r="D2938" s="78" t="s">
        <v>5853</v>
      </c>
      <c r="E2938" s="79" t="s">
        <v>5854</v>
      </c>
      <c r="F2938" s="80">
        <v>400</v>
      </c>
      <c r="G2938" s="81" t="s">
        <v>52</v>
      </c>
      <c r="H2938" s="82" t="s">
        <v>5855</v>
      </c>
      <c r="I2938" s="83" t="s">
        <v>42</v>
      </c>
      <c r="J2938" s="87" t="s">
        <v>69</v>
      </c>
      <c r="K2938" s="88">
        <v>81</v>
      </c>
    </row>
    <row r="2939" spans="2:11" ht="52.5" customHeight="1">
      <c r="B2939" s="94"/>
      <c r="C2939" s="77" t="s">
        <v>58</v>
      </c>
      <c r="D2939" s="78" t="s">
        <v>5856</v>
      </c>
      <c r="E2939" s="79" t="s">
        <v>5857</v>
      </c>
      <c r="F2939" s="80">
        <v>800</v>
      </c>
      <c r="G2939" s="81" t="s">
        <v>40</v>
      </c>
      <c r="H2939" s="82" t="s">
        <v>5858</v>
      </c>
      <c r="I2939" s="83" t="s">
        <v>42</v>
      </c>
      <c r="J2939" s="87" t="s">
        <v>69</v>
      </c>
      <c r="K2939" s="88">
        <v>81</v>
      </c>
    </row>
    <row r="2940" spans="2:11" ht="52.5" customHeight="1">
      <c r="B2940" s="94"/>
      <c r="C2940" s="77" t="s">
        <v>58</v>
      </c>
      <c r="D2940" s="78" t="s">
        <v>5859</v>
      </c>
      <c r="E2940" s="79" t="s">
        <v>5860</v>
      </c>
      <c r="F2940" s="80">
        <v>80.56</v>
      </c>
      <c r="G2940" s="81" t="s">
        <v>40</v>
      </c>
      <c r="H2940" s="82" t="s">
        <v>2278</v>
      </c>
      <c r="I2940" s="83" t="s">
        <v>42</v>
      </c>
      <c r="J2940" s="84" t="s">
        <v>69</v>
      </c>
      <c r="K2940" s="88">
        <v>84</v>
      </c>
    </row>
    <row r="2941" spans="2:11" ht="52.5" customHeight="1">
      <c r="B2941" s="94"/>
      <c r="C2941" s="77" t="s">
        <v>58</v>
      </c>
      <c r="D2941" s="78">
        <v>41145</v>
      </c>
      <c r="E2941" s="79" t="s">
        <v>5861</v>
      </c>
      <c r="F2941" s="80">
        <v>186.7</v>
      </c>
      <c r="G2941" s="81" t="s">
        <v>243</v>
      </c>
      <c r="H2941" s="82" t="s">
        <v>5862</v>
      </c>
      <c r="I2941" s="83" t="s">
        <v>42</v>
      </c>
      <c r="J2941" s="87" t="s">
        <v>69</v>
      </c>
      <c r="K2941" s="88">
        <v>85</v>
      </c>
    </row>
    <row r="2942" spans="2:11" ht="52.5" customHeight="1">
      <c r="B2942" s="94"/>
      <c r="C2942" s="77" t="s">
        <v>58</v>
      </c>
      <c r="D2942" s="78">
        <v>41159</v>
      </c>
      <c r="E2942" s="79" t="s">
        <v>5863</v>
      </c>
      <c r="F2942" s="80">
        <v>690.89</v>
      </c>
      <c r="G2942" s="81" t="s">
        <v>63</v>
      </c>
      <c r="H2942" s="82" t="s">
        <v>5862</v>
      </c>
      <c r="I2942" s="83" t="s">
        <v>42</v>
      </c>
      <c r="J2942" s="87" t="s">
        <v>69</v>
      </c>
      <c r="K2942" s="88">
        <v>86</v>
      </c>
    </row>
    <row r="2943" spans="2:11" ht="52.5" customHeight="1">
      <c r="B2943" s="94"/>
      <c r="C2943" s="77" t="s">
        <v>58</v>
      </c>
      <c r="D2943" s="78">
        <v>41166</v>
      </c>
      <c r="E2943" s="79" t="s">
        <v>5864</v>
      </c>
      <c r="F2943" s="80">
        <v>441</v>
      </c>
      <c r="G2943" s="81" t="s">
        <v>63</v>
      </c>
      <c r="H2943" s="82" t="s">
        <v>170</v>
      </c>
      <c r="I2943" s="83" t="s">
        <v>42</v>
      </c>
      <c r="J2943" s="84" t="s">
        <v>69</v>
      </c>
      <c r="K2943" s="88">
        <v>88</v>
      </c>
    </row>
    <row r="2944" spans="2:11" ht="52.5" customHeight="1">
      <c r="B2944" s="94"/>
      <c r="C2944" s="77" t="s">
        <v>99</v>
      </c>
      <c r="D2944" s="78">
        <v>41180</v>
      </c>
      <c r="E2944" s="79" t="s">
        <v>5865</v>
      </c>
      <c r="F2944" s="80">
        <v>7945.7</v>
      </c>
      <c r="G2944" s="81" t="s">
        <v>199</v>
      </c>
      <c r="H2944" s="82" t="s">
        <v>1071</v>
      </c>
      <c r="I2944" s="83" t="s">
        <v>42</v>
      </c>
      <c r="J2944" s="87" t="s">
        <v>69</v>
      </c>
      <c r="K2944" s="88">
        <v>91</v>
      </c>
    </row>
    <row r="2945" spans="2:11" ht="60" customHeight="1">
      <c r="B2945" s="94"/>
      <c r="C2945" s="77" t="s">
        <v>99</v>
      </c>
      <c r="D2945" s="78" t="s">
        <v>5866</v>
      </c>
      <c r="E2945" s="79" t="s">
        <v>5867</v>
      </c>
      <c r="F2945" s="80">
        <v>14067.31</v>
      </c>
      <c r="G2945" s="81" t="s">
        <v>63</v>
      </c>
      <c r="H2945" s="82" t="s">
        <v>795</v>
      </c>
      <c r="I2945" s="83" t="s">
        <v>42</v>
      </c>
      <c r="J2945" s="87" t="s">
        <v>65</v>
      </c>
      <c r="K2945" s="88">
        <v>92</v>
      </c>
    </row>
    <row r="2946" spans="2:11" ht="52.5" customHeight="1">
      <c r="B2946" s="94"/>
      <c r="C2946" s="77" t="s">
        <v>5617</v>
      </c>
      <c r="D2946" s="78">
        <v>41201</v>
      </c>
      <c r="E2946" s="79" t="s">
        <v>5868</v>
      </c>
      <c r="F2946" s="80">
        <v>5000</v>
      </c>
      <c r="G2946" s="81" t="s">
        <v>63</v>
      </c>
      <c r="H2946" s="82" t="s">
        <v>122</v>
      </c>
      <c r="I2946" s="83" t="s">
        <v>42</v>
      </c>
      <c r="J2946" s="87" t="s">
        <v>69</v>
      </c>
      <c r="K2946" s="88">
        <v>93</v>
      </c>
    </row>
    <row r="2947" spans="2:11" ht="72" customHeight="1">
      <c r="B2947" s="94"/>
      <c r="C2947" s="77" t="s">
        <v>102</v>
      </c>
      <c r="D2947" s="78">
        <v>41201</v>
      </c>
      <c r="E2947" s="79" t="s">
        <v>5865</v>
      </c>
      <c r="F2947" s="80">
        <v>883.5</v>
      </c>
      <c r="G2947" s="81" t="s">
        <v>199</v>
      </c>
      <c r="H2947" s="82" t="s">
        <v>5869</v>
      </c>
      <c r="I2947" s="83" t="s">
        <v>42</v>
      </c>
      <c r="J2947" s="87" t="s">
        <v>69</v>
      </c>
      <c r="K2947" s="88">
        <v>94</v>
      </c>
    </row>
    <row r="2948" spans="2:11" ht="52.5" customHeight="1">
      <c r="B2948" s="94"/>
      <c r="C2948" s="77" t="s">
        <v>58</v>
      </c>
      <c r="D2948" s="78" t="s">
        <v>5870</v>
      </c>
      <c r="E2948" s="79" t="s">
        <v>5871</v>
      </c>
      <c r="F2948" s="80">
        <v>2433.08</v>
      </c>
      <c r="G2948" s="81" t="s">
        <v>63</v>
      </c>
      <c r="H2948" s="82" t="s">
        <v>2310</v>
      </c>
      <c r="I2948" s="83" t="s">
        <v>42</v>
      </c>
      <c r="J2948" s="87" t="s">
        <v>69</v>
      </c>
      <c r="K2948" s="88">
        <v>95</v>
      </c>
    </row>
    <row r="2949" spans="2:11" ht="52.5" customHeight="1">
      <c r="B2949" s="94"/>
      <c r="C2949" s="77" t="s">
        <v>58</v>
      </c>
      <c r="D2949" s="78">
        <v>41243</v>
      </c>
      <c r="E2949" s="79" t="s">
        <v>5872</v>
      </c>
      <c r="F2949" s="80">
        <v>2340.6</v>
      </c>
      <c r="G2949" s="81" t="s">
        <v>243</v>
      </c>
      <c r="H2949" s="82" t="s">
        <v>5873</v>
      </c>
      <c r="I2949" s="83" t="s">
        <v>42</v>
      </c>
      <c r="J2949" s="87" t="s">
        <v>69</v>
      </c>
      <c r="K2949" s="88">
        <v>96</v>
      </c>
    </row>
    <row r="2950" spans="2:11" ht="52.5" customHeight="1">
      <c r="B2950" s="94"/>
      <c r="C2950" s="77" t="s">
        <v>58</v>
      </c>
      <c r="D2950" s="78" t="s">
        <v>5874</v>
      </c>
      <c r="E2950" s="89" t="s">
        <v>5875</v>
      </c>
      <c r="F2950" s="80">
        <v>163</v>
      </c>
      <c r="G2950" s="81" t="s">
        <v>40</v>
      </c>
      <c r="H2950" s="82" t="s">
        <v>2242</v>
      </c>
      <c r="I2950" s="83" t="s">
        <v>42</v>
      </c>
      <c r="J2950" s="84" t="s">
        <v>69</v>
      </c>
      <c r="K2950" s="88">
        <v>97</v>
      </c>
    </row>
    <row r="2951" spans="2:11" ht="60" customHeight="1">
      <c r="B2951" s="94"/>
      <c r="C2951" s="77" t="s">
        <v>58</v>
      </c>
      <c r="D2951" s="78" t="s">
        <v>5876</v>
      </c>
      <c r="E2951" s="79" t="s">
        <v>5877</v>
      </c>
      <c r="F2951" s="80">
        <v>669.02</v>
      </c>
      <c r="G2951" s="81" t="s">
        <v>40</v>
      </c>
      <c r="H2951" s="82" t="s">
        <v>5878</v>
      </c>
      <c r="I2951" s="83" t="s">
        <v>42</v>
      </c>
      <c r="J2951" s="87" t="s">
        <v>69</v>
      </c>
      <c r="K2951" s="88">
        <v>99</v>
      </c>
    </row>
    <row r="2952" spans="2:11" ht="52.5" customHeight="1">
      <c r="B2952" s="94"/>
      <c r="C2952" s="77" t="s">
        <v>99</v>
      </c>
      <c r="D2952" s="78" t="s">
        <v>5879</v>
      </c>
      <c r="E2952" s="89" t="s">
        <v>5880</v>
      </c>
      <c r="F2952" s="80">
        <v>6347.72</v>
      </c>
      <c r="G2952" s="81" t="s">
        <v>63</v>
      </c>
      <c r="H2952" s="82" t="s">
        <v>2020</v>
      </c>
      <c r="I2952" s="83" t="s">
        <v>42</v>
      </c>
      <c r="J2952" s="84" t="s">
        <v>69</v>
      </c>
      <c r="K2952" s="88">
        <v>100</v>
      </c>
    </row>
    <row r="2953" spans="2:11" ht="52.5" customHeight="1">
      <c r="B2953" s="94"/>
      <c r="C2953" s="77" t="s">
        <v>37</v>
      </c>
      <c r="D2953" s="78">
        <v>41334</v>
      </c>
      <c r="E2953" s="89" t="s">
        <v>5881</v>
      </c>
      <c r="F2953" s="80">
        <v>333.5</v>
      </c>
      <c r="G2953" s="81" t="s">
        <v>52</v>
      </c>
      <c r="H2953" s="82" t="s">
        <v>170</v>
      </c>
      <c r="I2953" s="83" t="s">
        <v>42</v>
      </c>
      <c r="J2953" s="87" t="s">
        <v>69</v>
      </c>
      <c r="K2953" s="88">
        <v>101</v>
      </c>
    </row>
    <row r="2954" spans="2:11" ht="52.5" customHeight="1">
      <c r="B2954" s="94"/>
      <c r="C2954" s="77" t="s">
        <v>37</v>
      </c>
      <c r="D2954" s="78">
        <v>41348</v>
      </c>
      <c r="E2954" s="89" t="s">
        <v>5882</v>
      </c>
      <c r="F2954" s="80">
        <v>677.16</v>
      </c>
      <c r="G2954" s="81" t="s">
        <v>63</v>
      </c>
      <c r="H2954" s="82" t="s">
        <v>5883</v>
      </c>
      <c r="I2954" s="83" t="s">
        <v>42</v>
      </c>
      <c r="J2954" s="87" t="s">
        <v>69</v>
      </c>
      <c r="K2954" s="88">
        <v>103</v>
      </c>
    </row>
    <row r="2955" spans="2:11" ht="52.5" customHeight="1">
      <c r="B2955" s="94"/>
      <c r="C2955" s="77" t="s">
        <v>37</v>
      </c>
      <c r="D2955" s="78">
        <v>41362</v>
      </c>
      <c r="E2955" s="89" t="s">
        <v>5884</v>
      </c>
      <c r="F2955" s="80">
        <v>983.81</v>
      </c>
      <c r="G2955" s="81" t="s">
        <v>63</v>
      </c>
      <c r="H2955" s="82" t="s">
        <v>777</v>
      </c>
      <c r="I2955" s="83" t="s">
        <v>42</v>
      </c>
      <c r="J2955" s="84" t="s">
        <v>69</v>
      </c>
      <c r="K2955" s="88">
        <v>105</v>
      </c>
    </row>
    <row r="2956" spans="2:11" ht="52.5" customHeight="1">
      <c r="B2956" s="94"/>
      <c r="C2956" s="77" t="s">
        <v>37</v>
      </c>
      <c r="D2956" s="78">
        <v>41362</v>
      </c>
      <c r="E2956" s="89" t="s">
        <v>5885</v>
      </c>
      <c r="F2956" s="80">
        <v>55.56</v>
      </c>
      <c r="G2956" s="81" t="s">
        <v>63</v>
      </c>
      <c r="H2956" s="82" t="s">
        <v>580</v>
      </c>
      <c r="I2956" s="83" t="s">
        <v>42</v>
      </c>
      <c r="J2956" s="84" t="s">
        <v>69</v>
      </c>
      <c r="K2956" s="88">
        <v>106</v>
      </c>
    </row>
    <row r="2957" spans="2:11" ht="52.5" customHeight="1">
      <c r="B2957" s="94"/>
      <c r="C2957" s="77" t="s">
        <v>37</v>
      </c>
      <c r="D2957" s="78">
        <v>41418</v>
      </c>
      <c r="E2957" s="89" t="s">
        <v>5886</v>
      </c>
      <c r="F2957" s="80">
        <v>388.79</v>
      </c>
      <c r="G2957" s="81" t="s">
        <v>63</v>
      </c>
      <c r="H2957" s="82" t="s">
        <v>1001</v>
      </c>
      <c r="I2957" s="100" t="s">
        <v>65</v>
      </c>
      <c r="J2957" s="84" t="s">
        <v>69</v>
      </c>
      <c r="K2957" s="88">
        <v>110</v>
      </c>
    </row>
    <row r="2958" spans="2:11" ht="52.5" customHeight="1">
      <c r="B2958" s="94"/>
      <c r="C2958" s="77" t="s">
        <v>37</v>
      </c>
      <c r="D2958" s="78" t="s">
        <v>5887</v>
      </c>
      <c r="E2958" s="89" t="s">
        <v>5888</v>
      </c>
      <c r="F2958" s="80">
        <v>1432.7</v>
      </c>
      <c r="G2958" s="81" t="s">
        <v>73</v>
      </c>
      <c r="H2958" s="82" t="s">
        <v>4136</v>
      </c>
      <c r="I2958" s="100" t="s">
        <v>65</v>
      </c>
      <c r="J2958" s="84" t="s">
        <v>69</v>
      </c>
      <c r="K2958" s="88">
        <v>111</v>
      </c>
    </row>
    <row r="2959" spans="2:11" ht="52.5" customHeight="1">
      <c r="B2959" s="94"/>
      <c r="C2959" s="77" t="s">
        <v>37</v>
      </c>
      <c r="D2959" s="78">
        <v>41474</v>
      </c>
      <c r="E2959" s="89" t="s">
        <v>5889</v>
      </c>
      <c r="F2959" s="80">
        <v>62.9</v>
      </c>
      <c r="G2959" s="81" t="s">
        <v>63</v>
      </c>
      <c r="H2959" s="82" t="s">
        <v>196</v>
      </c>
      <c r="I2959" s="100" t="s">
        <v>65</v>
      </c>
      <c r="J2959" s="84" t="s">
        <v>69</v>
      </c>
      <c r="K2959" s="88">
        <v>112</v>
      </c>
    </row>
    <row r="2960" spans="2:11" ht="244" customHeight="1">
      <c r="B2960" s="94"/>
      <c r="C2960" s="77" t="s">
        <v>37</v>
      </c>
      <c r="D2960" s="78">
        <v>41481</v>
      </c>
      <c r="E2960" s="89" t="s">
        <v>5890</v>
      </c>
      <c r="F2960" s="80">
        <v>20817.52</v>
      </c>
      <c r="G2960" s="81" t="s">
        <v>63</v>
      </c>
      <c r="H2960" s="82" t="s">
        <v>5891</v>
      </c>
      <c r="I2960" s="100" t="s">
        <v>65</v>
      </c>
      <c r="J2960" s="84" t="s">
        <v>69</v>
      </c>
      <c r="K2960" s="88">
        <v>113</v>
      </c>
    </row>
    <row r="2961" spans="2:12" ht="52.5" customHeight="1">
      <c r="B2961" s="94"/>
      <c r="C2961" s="77" t="s">
        <v>37</v>
      </c>
      <c r="D2961" s="78" t="s">
        <v>5892</v>
      </c>
      <c r="E2961" s="89" t="s">
        <v>5893</v>
      </c>
      <c r="F2961" s="80">
        <v>100</v>
      </c>
      <c r="G2961" s="81" t="s">
        <v>73</v>
      </c>
      <c r="H2961" s="82" t="s">
        <v>221</v>
      </c>
      <c r="I2961" s="100" t="s">
        <v>65</v>
      </c>
      <c r="J2961" s="84" t="s">
        <v>69</v>
      </c>
      <c r="K2961" s="88">
        <v>114</v>
      </c>
    </row>
    <row r="2962" spans="2:12" ht="52.5" customHeight="1">
      <c r="B2962" s="94"/>
      <c r="C2962" s="77" t="s">
        <v>37</v>
      </c>
      <c r="D2962" s="78" t="s">
        <v>5894</v>
      </c>
      <c r="E2962" s="89" t="s">
        <v>5895</v>
      </c>
      <c r="F2962" s="80">
        <v>279.10000000000002</v>
      </c>
      <c r="G2962" s="81" t="s">
        <v>653</v>
      </c>
      <c r="H2962" s="82" t="s">
        <v>616</v>
      </c>
      <c r="I2962" s="100" t="s">
        <v>65</v>
      </c>
      <c r="J2962" s="84" t="s">
        <v>69</v>
      </c>
      <c r="K2962" s="88">
        <v>115</v>
      </c>
    </row>
    <row r="2963" spans="2:12" ht="60" customHeight="1">
      <c r="B2963" s="94"/>
      <c r="C2963" s="77" t="s">
        <v>37</v>
      </c>
      <c r="D2963" s="78">
        <v>41488</v>
      </c>
      <c r="E2963" s="89" t="s">
        <v>5896</v>
      </c>
      <c r="F2963" s="80">
        <v>4758</v>
      </c>
      <c r="G2963" s="81" t="s">
        <v>73</v>
      </c>
      <c r="H2963" s="82" t="s">
        <v>616</v>
      </c>
      <c r="I2963" s="100" t="s">
        <v>65</v>
      </c>
      <c r="J2963" s="84" t="s">
        <v>69</v>
      </c>
      <c r="K2963" s="88">
        <v>116</v>
      </c>
    </row>
    <row r="2964" spans="2:12" ht="52.5" customHeight="1">
      <c r="B2964" s="94"/>
      <c r="C2964" s="77" t="s">
        <v>37</v>
      </c>
      <c r="D2964" s="78">
        <v>41488</v>
      </c>
      <c r="E2964" s="89" t="s">
        <v>5897</v>
      </c>
      <c r="F2964" s="80">
        <v>1462</v>
      </c>
      <c r="G2964" s="81" t="s">
        <v>73</v>
      </c>
      <c r="H2964" s="82" t="s">
        <v>616</v>
      </c>
      <c r="I2964" s="100" t="s">
        <v>65</v>
      </c>
      <c r="J2964" s="84" t="s">
        <v>69</v>
      </c>
      <c r="K2964" s="88">
        <v>117</v>
      </c>
    </row>
    <row r="2965" spans="2:12" ht="60" customHeight="1">
      <c r="B2965" s="94"/>
      <c r="C2965" s="77" t="s">
        <v>37</v>
      </c>
      <c r="D2965" s="78" t="s">
        <v>5898</v>
      </c>
      <c r="E2965" s="89" t="s">
        <v>5899</v>
      </c>
      <c r="F2965" s="80">
        <v>585.79999999999995</v>
      </c>
      <c r="G2965" s="81" t="s">
        <v>73</v>
      </c>
      <c r="H2965" s="82" t="s">
        <v>616</v>
      </c>
      <c r="I2965" s="100" t="s">
        <v>65</v>
      </c>
      <c r="J2965" s="84" t="s">
        <v>69</v>
      </c>
      <c r="K2965" s="88">
        <v>118</v>
      </c>
    </row>
    <row r="2966" spans="2:12" ht="52.5" customHeight="1">
      <c r="B2966" s="94"/>
      <c r="C2966" s="77" t="s">
        <v>37</v>
      </c>
      <c r="D2966" s="78">
        <v>41516</v>
      </c>
      <c r="E2966" s="89" t="s">
        <v>5900</v>
      </c>
      <c r="F2966" s="80">
        <v>711.9</v>
      </c>
      <c r="G2966" s="81" t="s">
        <v>73</v>
      </c>
      <c r="H2966" s="82" t="s">
        <v>5901</v>
      </c>
      <c r="I2966" s="100" t="s">
        <v>65</v>
      </c>
      <c r="J2966" s="84" t="s">
        <v>69</v>
      </c>
      <c r="K2966" s="88">
        <v>120</v>
      </c>
    </row>
    <row r="2967" spans="2:12" ht="52.5" customHeight="1">
      <c r="B2967" s="94"/>
      <c r="C2967" s="77" t="s">
        <v>37</v>
      </c>
      <c r="D2967" s="78">
        <v>41516</v>
      </c>
      <c r="E2967" s="89" t="s">
        <v>5902</v>
      </c>
      <c r="F2967" s="80">
        <v>1876</v>
      </c>
      <c r="G2967" s="81" t="s">
        <v>73</v>
      </c>
      <c r="H2967" s="82" t="s">
        <v>4136</v>
      </c>
      <c r="I2967" s="100" t="s">
        <v>65</v>
      </c>
      <c r="J2967" s="84" t="s">
        <v>69</v>
      </c>
      <c r="K2967" s="88">
        <v>121</v>
      </c>
    </row>
    <row r="2968" spans="2:12" ht="52.5" customHeight="1">
      <c r="B2968" s="94"/>
      <c r="C2968" s="77" t="s">
        <v>37</v>
      </c>
      <c r="D2968" s="78" t="s">
        <v>5903</v>
      </c>
      <c r="E2968" s="89" t="s">
        <v>5904</v>
      </c>
      <c r="F2968" s="80">
        <v>1228.4000000000001</v>
      </c>
      <c r="G2968" s="81" t="s">
        <v>97</v>
      </c>
      <c r="H2968" s="82" t="s">
        <v>2435</v>
      </c>
      <c r="I2968" s="100" t="s">
        <v>65</v>
      </c>
      <c r="J2968" s="84" t="s">
        <v>65</v>
      </c>
      <c r="K2968" s="88">
        <v>122</v>
      </c>
    </row>
    <row r="2969" spans="2:12" ht="72" customHeight="1">
      <c r="B2969" s="94"/>
      <c r="C2969" s="77" t="s">
        <v>37</v>
      </c>
      <c r="D2969" s="78">
        <v>41530</v>
      </c>
      <c r="E2969" s="89" t="s">
        <v>5905</v>
      </c>
      <c r="F2969" s="80">
        <v>1595</v>
      </c>
      <c r="G2969" s="81" t="s">
        <v>73</v>
      </c>
      <c r="H2969" s="82" t="s">
        <v>616</v>
      </c>
      <c r="I2969" s="100" t="s">
        <v>65</v>
      </c>
      <c r="J2969" s="84" t="s">
        <v>69</v>
      </c>
      <c r="K2969" s="88">
        <v>123</v>
      </c>
    </row>
    <row r="2970" spans="2:12" ht="52.5" customHeight="1">
      <c r="B2970" s="94"/>
      <c r="C2970" s="77" t="s">
        <v>37</v>
      </c>
      <c r="D2970" s="78" t="s">
        <v>5906</v>
      </c>
      <c r="E2970" s="89" t="s">
        <v>5907</v>
      </c>
      <c r="F2970" s="80">
        <v>461.83</v>
      </c>
      <c r="G2970" s="81" t="s">
        <v>73</v>
      </c>
      <c r="H2970" s="82" t="s">
        <v>5908</v>
      </c>
      <c r="I2970" s="100" t="s">
        <v>65</v>
      </c>
      <c r="J2970" s="84" t="s">
        <v>69</v>
      </c>
      <c r="K2970" s="88">
        <v>125</v>
      </c>
    </row>
    <row r="2971" spans="2:12" ht="82" customHeight="1">
      <c r="B2971" s="94"/>
      <c r="C2971" s="77" t="s">
        <v>37</v>
      </c>
      <c r="D2971" s="78">
        <v>41565</v>
      </c>
      <c r="E2971" s="89" t="s">
        <v>5909</v>
      </c>
      <c r="F2971" s="80">
        <v>1645.13</v>
      </c>
      <c r="G2971" s="81" t="s">
        <v>73</v>
      </c>
      <c r="H2971" s="82" t="s">
        <v>5910</v>
      </c>
      <c r="I2971" s="100" t="s">
        <v>65</v>
      </c>
      <c r="J2971" s="84" t="s">
        <v>69</v>
      </c>
      <c r="K2971" s="88">
        <v>127</v>
      </c>
    </row>
    <row r="2972" spans="2:12" ht="52.5" customHeight="1">
      <c r="B2972" s="94"/>
      <c r="C2972" s="77" t="s">
        <v>37</v>
      </c>
      <c r="D2972" s="78">
        <v>41572</v>
      </c>
      <c r="E2972" s="89" t="s">
        <v>5911</v>
      </c>
      <c r="F2972" s="80">
        <v>12691.75</v>
      </c>
      <c r="G2972" s="81" t="s">
        <v>73</v>
      </c>
      <c r="H2972" s="82" t="s">
        <v>5912</v>
      </c>
      <c r="I2972" s="100" t="s">
        <v>65</v>
      </c>
      <c r="J2972" s="84" t="s">
        <v>69</v>
      </c>
      <c r="K2972" s="88">
        <v>128</v>
      </c>
    </row>
    <row r="2973" spans="2:12" ht="50.25" customHeight="1">
      <c r="B2973" s="94"/>
      <c r="C2973" s="77" t="s">
        <v>37</v>
      </c>
      <c r="D2973" s="78">
        <v>41586</v>
      </c>
      <c r="E2973" s="89" t="s">
        <v>5913</v>
      </c>
      <c r="F2973" s="80">
        <v>29.89</v>
      </c>
      <c r="G2973" s="81" t="s">
        <v>73</v>
      </c>
      <c r="H2973" s="82" t="s">
        <v>5914</v>
      </c>
      <c r="I2973" s="83" t="s">
        <v>42</v>
      </c>
      <c r="J2973" s="84" t="s">
        <v>69</v>
      </c>
      <c r="K2973" s="88">
        <v>129</v>
      </c>
      <c r="L2973" s="34"/>
    </row>
    <row r="2974" spans="2:12" ht="377.5" customHeight="1">
      <c r="B2974" s="94"/>
      <c r="C2974" s="255" t="s">
        <v>102</v>
      </c>
      <c r="D2974" s="256" t="s">
        <v>5915</v>
      </c>
      <c r="E2974" s="257" t="s">
        <v>5916</v>
      </c>
      <c r="F2974" s="258">
        <v>239107.49</v>
      </c>
      <c r="G2974" s="259" t="s">
        <v>97</v>
      </c>
      <c r="H2974" s="260" t="s">
        <v>2686</v>
      </c>
      <c r="I2974" s="261" t="s">
        <v>65</v>
      </c>
      <c r="J2974" s="262" t="s">
        <v>65</v>
      </c>
      <c r="K2974" s="263">
        <v>130</v>
      </c>
    </row>
    <row r="2975" spans="2:12" ht="52.5" customHeight="1">
      <c r="B2975" s="94"/>
      <c r="C2975" s="77" t="s">
        <v>37</v>
      </c>
      <c r="D2975" s="78" t="s">
        <v>5917</v>
      </c>
      <c r="E2975" s="89" t="s">
        <v>5918</v>
      </c>
      <c r="F2975" s="80">
        <v>42.23</v>
      </c>
      <c r="G2975" s="81" t="s">
        <v>73</v>
      </c>
      <c r="H2975" s="82" t="s">
        <v>661</v>
      </c>
      <c r="I2975" s="83" t="s">
        <v>42</v>
      </c>
      <c r="J2975" s="84" t="s">
        <v>69</v>
      </c>
      <c r="K2975" s="88">
        <v>131</v>
      </c>
    </row>
    <row r="2976" spans="2:12" ht="52.5" customHeight="1">
      <c r="B2976" s="94"/>
      <c r="C2976" s="77" t="s">
        <v>472</v>
      </c>
      <c r="D2976" s="78">
        <v>41621</v>
      </c>
      <c r="E2976" s="89" t="s">
        <v>5919</v>
      </c>
      <c r="F2976" s="80">
        <v>4650.46</v>
      </c>
      <c r="G2976" s="81" t="s">
        <v>73</v>
      </c>
      <c r="H2976" s="82" t="s">
        <v>1185</v>
      </c>
      <c r="I2976" s="83" t="s">
        <v>42</v>
      </c>
      <c r="J2976" s="84" t="s">
        <v>69</v>
      </c>
      <c r="K2976" s="88">
        <v>132</v>
      </c>
    </row>
    <row r="2977" spans="2:11" ht="52.5" customHeight="1">
      <c r="B2977" s="94"/>
      <c r="C2977" s="77" t="s">
        <v>37</v>
      </c>
      <c r="D2977" s="78">
        <v>41628</v>
      </c>
      <c r="E2977" s="89" t="s">
        <v>5920</v>
      </c>
      <c r="F2977" s="80">
        <v>983.1</v>
      </c>
      <c r="G2977" s="81" t="s">
        <v>73</v>
      </c>
      <c r="H2977" s="82" t="s">
        <v>5921</v>
      </c>
      <c r="I2977" s="83" t="s">
        <v>42</v>
      </c>
      <c r="J2977" s="84" t="s">
        <v>69</v>
      </c>
      <c r="K2977" s="88">
        <v>133</v>
      </c>
    </row>
    <row r="2978" spans="2:11" ht="52.5" customHeight="1">
      <c r="B2978" s="94"/>
      <c r="C2978" s="77" t="s">
        <v>37</v>
      </c>
      <c r="D2978" s="78">
        <v>41663</v>
      </c>
      <c r="E2978" s="89" t="s">
        <v>5922</v>
      </c>
      <c r="F2978" s="80">
        <v>2321.8000000000002</v>
      </c>
      <c r="G2978" s="81" t="s">
        <v>73</v>
      </c>
      <c r="H2978" s="82" t="s">
        <v>5923</v>
      </c>
      <c r="I2978" s="83" t="s">
        <v>65</v>
      </c>
      <c r="J2978" s="84" t="s">
        <v>69</v>
      </c>
      <c r="K2978" s="88">
        <v>134</v>
      </c>
    </row>
    <row r="2979" spans="2:11" ht="72" customHeight="1">
      <c r="B2979" s="94"/>
      <c r="C2979" s="77" t="s">
        <v>472</v>
      </c>
      <c r="D2979" s="78">
        <v>41670</v>
      </c>
      <c r="E2979" s="79" t="s">
        <v>5924</v>
      </c>
      <c r="F2979" s="80">
        <v>11842</v>
      </c>
      <c r="G2979" s="81" t="s">
        <v>653</v>
      </c>
      <c r="H2979" s="82" t="s">
        <v>5925</v>
      </c>
      <c r="I2979" s="83" t="s">
        <v>42</v>
      </c>
      <c r="J2979" s="84" t="s">
        <v>69</v>
      </c>
      <c r="K2979" s="88">
        <v>135</v>
      </c>
    </row>
    <row r="2980" spans="2:11" ht="52.5" customHeight="1">
      <c r="B2980" s="94"/>
      <c r="C2980" s="77" t="s">
        <v>37</v>
      </c>
      <c r="D2980" s="78">
        <v>41677</v>
      </c>
      <c r="E2980" s="79" t="s">
        <v>5926</v>
      </c>
      <c r="F2980" s="80">
        <v>503.44</v>
      </c>
      <c r="G2980" s="81" t="s">
        <v>73</v>
      </c>
      <c r="H2980" s="82" t="s">
        <v>4120</v>
      </c>
      <c r="I2980" s="83" t="s">
        <v>65</v>
      </c>
      <c r="J2980" s="84" t="s">
        <v>69</v>
      </c>
      <c r="K2980" s="88">
        <v>136</v>
      </c>
    </row>
    <row r="2981" spans="2:11" ht="88.5" customHeight="1">
      <c r="B2981" s="94"/>
      <c r="C2981" s="77" t="s">
        <v>37</v>
      </c>
      <c r="D2981" s="78" t="s">
        <v>5927</v>
      </c>
      <c r="E2981" s="79" t="s">
        <v>5928</v>
      </c>
      <c r="F2981" s="80">
        <v>3602.12</v>
      </c>
      <c r="G2981" s="81" t="s">
        <v>73</v>
      </c>
      <c r="H2981" s="82" t="s">
        <v>5929</v>
      </c>
      <c r="I2981" s="83" t="s">
        <v>65</v>
      </c>
      <c r="J2981" s="84" t="s">
        <v>65</v>
      </c>
      <c r="K2981" s="88">
        <v>138</v>
      </c>
    </row>
    <row r="2982" spans="2:11" ht="52.5" customHeight="1">
      <c r="B2982" s="94"/>
      <c r="C2982" s="77" t="s">
        <v>37</v>
      </c>
      <c r="D2982" s="78" t="s">
        <v>5930</v>
      </c>
      <c r="E2982" s="79" t="s">
        <v>5931</v>
      </c>
      <c r="F2982" s="80">
        <v>2354.52</v>
      </c>
      <c r="G2982" s="81" t="s">
        <v>73</v>
      </c>
      <c r="H2982" s="82" t="s">
        <v>600</v>
      </c>
      <c r="I2982" s="83" t="s">
        <v>65</v>
      </c>
      <c r="J2982" s="84" t="s">
        <v>69</v>
      </c>
      <c r="K2982" s="88">
        <v>139</v>
      </c>
    </row>
    <row r="2983" spans="2:11" ht="60" customHeight="1">
      <c r="B2983" s="94"/>
      <c r="C2983" s="77" t="s">
        <v>37</v>
      </c>
      <c r="D2983" s="78" t="s">
        <v>5932</v>
      </c>
      <c r="E2983" s="79" t="s">
        <v>5933</v>
      </c>
      <c r="F2983" s="80">
        <v>158.69999999999999</v>
      </c>
      <c r="G2983" s="81" t="s">
        <v>73</v>
      </c>
      <c r="H2983" s="82" t="s">
        <v>600</v>
      </c>
      <c r="I2983" s="83" t="s">
        <v>65</v>
      </c>
      <c r="J2983" s="84" t="s">
        <v>65</v>
      </c>
      <c r="K2983" s="88">
        <v>141</v>
      </c>
    </row>
    <row r="2984" spans="2:11" ht="150" customHeight="1">
      <c r="B2984" s="94"/>
      <c r="C2984" s="77" t="s">
        <v>37</v>
      </c>
      <c r="D2984" s="78" t="s">
        <v>5934</v>
      </c>
      <c r="E2984" s="79" t="s">
        <v>5935</v>
      </c>
      <c r="F2984" s="80">
        <v>35170.199999999997</v>
      </c>
      <c r="G2984" s="81" t="s">
        <v>75</v>
      </c>
      <c r="H2984" s="82" t="s">
        <v>5936</v>
      </c>
      <c r="I2984" s="83" t="s">
        <v>42</v>
      </c>
      <c r="J2984" s="84" t="s">
        <v>65</v>
      </c>
      <c r="K2984" s="88">
        <v>143</v>
      </c>
    </row>
    <row r="2985" spans="2:11" ht="52.5" customHeight="1">
      <c r="B2985" s="94"/>
      <c r="C2985" s="77" t="s">
        <v>58</v>
      </c>
      <c r="D2985" s="78" t="s">
        <v>5937</v>
      </c>
      <c r="E2985" s="79" t="s">
        <v>5938</v>
      </c>
      <c r="F2985" s="80">
        <v>1552.55</v>
      </c>
      <c r="G2985" s="81" t="s">
        <v>79</v>
      </c>
      <c r="H2985" s="82" t="s">
        <v>5939</v>
      </c>
      <c r="I2985" s="83" t="s">
        <v>42</v>
      </c>
      <c r="J2985" s="84" t="s">
        <v>65</v>
      </c>
      <c r="K2985" s="88">
        <v>144</v>
      </c>
    </row>
    <row r="2986" spans="2:11" ht="52.5" customHeight="1">
      <c r="B2986" s="94"/>
      <c r="C2986" s="77" t="s">
        <v>5940</v>
      </c>
      <c r="D2986" s="78" t="s">
        <v>5941</v>
      </c>
      <c r="E2986" s="79" t="s">
        <v>5942</v>
      </c>
      <c r="F2986" s="80">
        <v>33654.300000000003</v>
      </c>
      <c r="G2986" s="81" t="s">
        <v>79</v>
      </c>
      <c r="H2986" s="82" t="s">
        <v>1185</v>
      </c>
      <c r="I2986" s="83" t="s">
        <v>42</v>
      </c>
      <c r="J2986" s="84" t="s">
        <v>65</v>
      </c>
      <c r="K2986" s="88">
        <v>145</v>
      </c>
    </row>
    <row r="2987" spans="2:11" ht="52.5" customHeight="1">
      <c r="B2987" s="94"/>
      <c r="C2987" s="77" t="s">
        <v>58</v>
      </c>
      <c r="D2987" s="78">
        <v>41831</v>
      </c>
      <c r="E2987" s="79" t="s">
        <v>5943</v>
      </c>
      <c r="F2987" s="80">
        <v>370.35</v>
      </c>
      <c r="G2987" s="81" t="s">
        <v>79</v>
      </c>
      <c r="H2987" s="82" t="s">
        <v>661</v>
      </c>
      <c r="I2987" s="83" t="s">
        <v>42</v>
      </c>
      <c r="J2987" s="84" t="s">
        <v>69</v>
      </c>
      <c r="K2987" s="88">
        <v>146</v>
      </c>
    </row>
    <row r="2988" spans="2:11" ht="60" customHeight="1">
      <c r="B2988" s="94"/>
      <c r="C2988" s="77" t="s">
        <v>58</v>
      </c>
      <c r="D2988" s="78">
        <v>41845</v>
      </c>
      <c r="E2988" s="79" t="s">
        <v>5944</v>
      </c>
      <c r="F2988" s="80">
        <v>157.62</v>
      </c>
      <c r="G2988" s="81" t="s">
        <v>75</v>
      </c>
      <c r="H2988" s="82" t="s">
        <v>5945</v>
      </c>
      <c r="I2988" s="83" t="s">
        <v>42</v>
      </c>
      <c r="J2988" s="84" t="s">
        <v>69</v>
      </c>
      <c r="K2988" s="88">
        <v>148</v>
      </c>
    </row>
    <row r="2989" spans="2:11" ht="52.5" customHeight="1">
      <c r="B2989" s="94"/>
      <c r="C2989" s="77" t="s">
        <v>58</v>
      </c>
      <c r="D2989" s="78">
        <v>41852</v>
      </c>
      <c r="E2989" s="79" t="s">
        <v>5946</v>
      </c>
      <c r="F2989" s="80">
        <v>319.14</v>
      </c>
      <c r="G2989" s="81" t="s">
        <v>75</v>
      </c>
      <c r="H2989" s="82" t="s">
        <v>5947</v>
      </c>
      <c r="I2989" s="83" t="s">
        <v>42</v>
      </c>
      <c r="J2989" s="84" t="s">
        <v>69</v>
      </c>
      <c r="K2989" s="88">
        <v>149</v>
      </c>
    </row>
    <row r="2990" spans="2:11" ht="52.5" customHeight="1">
      <c r="B2990" s="94"/>
      <c r="C2990" s="77" t="s">
        <v>58</v>
      </c>
      <c r="D2990" s="78">
        <v>41859</v>
      </c>
      <c r="E2990" s="79" t="s">
        <v>5948</v>
      </c>
      <c r="F2990" s="80">
        <v>521.70000000000005</v>
      </c>
      <c r="G2990" s="81" t="s">
        <v>79</v>
      </c>
      <c r="H2990" s="82" t="s">
        <v>602</v>
      </c>
      <c r="I2990" s="83" t="s">
        <v>42</v>
      </c>
      <c r="J2990" s="84" t="s">
        <v>69</v>
      </c>
      <c r="K2990" s="88">
        <v>150</v>
      </c>
    </row>
    <row r="2991" spans="2:11" ht="184.5" customHeight="1">
      <c r="B2991" s="94"/>
      <c r="C2991" s="77" t="s">
        <v>4271</v>
      </c>
      <c r="D2991" s="78" t="s">
        <v>5949</v>
      </c>
      <c r="E2991" s="79" t="s">
        <v>5950</v>
      </c>
      <c r="F2991" s="80">
        <v>22727.14</v>
      </c>
      <c r="G2991" s="81" t="s">
        <v>165</v>
      </c>
      <c r="H2991" s="82" t="s">
        <v>5925</v>
      </c>
      <c r="I2991" s="83" t="s">
        <v>42</v>
      </c>
      <c r="J2991" s="84" t="s">
        <v>65</v>
      </c>
      <c r="K2991" s="88">
        <v>151</v>
      </c>
    </row>
    <row r="2992" spans="2:11" ht="99" customHeight="1">
      <c r="B2992" s="94"/>
      <c r="C2992" s="77" t="s">
        <v>4271</v>
      </c>
      <c r="D2992" s="78">
        <v>41908</v>
      </c>
      <c r="E2992" s="79" t="s">
        <v>5951</v>
      </c>
      <c r="F2992" s="80">
        <v>12129.4</v>
      </c>
      <c r="G2992" s="81" t="s">
        <v>79</v>
      </c>
      <c r="H2992" s="82" t="s">
        <v>5925</v>
      </c>
      <c r="I2992" s="83" t="s">
        <v>42</v>
      </c>
      <c r="J2992" s="84" t="s">
        <v>69</v>
      </c>
      <c r="K2992" s="88">
        <v>152</v>
      </c>
    </row>
    <row r="2993" spans="2:11" ht="52.5" customHeight="1">
      <c r="B2993" s="94"/>
      <c r="C2993" s="77" t="s">
        <v>37</v>
      </c>
      <c r="D2993" s="78">
        <v>41936</v>
      </c>
      <c r="E2993" s="89" t="s">
        <v>5952</v>
      </c>
      <c r="F2993" s="116">
        <v>255.02</v>
      </c>
      <c r="G2993" s="81" t="s">
        <v>97</v>
      </c>
      <c r="H2993" s="79" t="s">
        <v>41</v>
      </c>
      <c r="I2993" s="83" t="s">
        <v>42</v>
      </c>
      <c r="J2993" s="87" t="s">
        <v>69</v>
      </c>
      <c r="K2993" s="88">
        <v>153</v>
      </c>
    </row>
    <row r="2994" spans="2:11" ht="52.5" customHeight="1">
      <c r="B2994" s="94"/>
      <c r="C2994" s="77" t="s">
        <v>58</v>
      </c>
      <c r="D2994" s="78" t="s">
        <v>5953</v>
      </c>
      <c r="E2994" s="79" t="s">
        <v>5954</v>
      </c>
      <c r="F2994" s="80">
        <v>67.010000000000005</v>
      </c>
      <c r="G2994" s="81" t="s">
        <v>79</v>
      </c>
      <c r="H2994" s="82" t="s">
        <v>600</v>
      </c>
      <c r="I2994" s="83" t="s">
        <v>42</v>
      </c>
      <c r="J2994" s="84" t="s">
        <v>69</v>
      </c>
      <c r="K2994" s="88">
        <v>154</v>
      </c>
    </row>
    <row r="2995" spans="2:11" ht="72" customHeight="1">
      <c r="B2995" s="94"/>
      <c r="C2995" s="77" t="s">
        <v>58</v>
      </c>
      <c r="D2995" s="78">
        <v>41964</v>
      </c>
      <c r="E2995" s="79" t="s">
        <v>5955</v>
      </c>
      <c r="F2995" s="80">
        <v>255</v>
      </c>
      <c r="G2995" s="81" t="s">
        <v>75</v>
      </c>
      <c r="H2995" s="82" t="s">
        <v>5956</v>
      </c>
      <c r="I2995" s="83" t="s">
        <v>42</v>
      </c>
      <c r="J2995" s="84" t="s">
        <v>69</v>
      </c>
      <c r="K2995" s="88">
        <v>155</v>
      </c>
    </row>
    <row r="2996" spans="2:11" ht="60" customHeight="1">
      <c r="B2996" s="94"/>
      <c r="C2996" s="77" t="s">
        <v>58</v>
      </c>
      <c r="D2996" s="78">
        <v>41999</v>
      </c>
      <c r="E2996" s="79" t="s">
        <v>5957</v>
      </c>
      <c r="F2996" s="80">
        <v>5812.4</v>
      </c>
      <c r="G2996" s="81" t="s">
        <v>79</v>
      </c>
      <c r="H2996" s="82" t="s">
        <v>5958</v>
      </c>
      <c r="I2996" s="83" t="s">
        <v>42</v>
      </c>
      <c r="J2996" s="84" t="s">
        <v>69</v>
      </c>
      <c r="K2996" s="88">
        <v>160</v>
      </c>
    </row>
    <row r="2997" spans="2:11" ht="52.5" customHeight="1">
      <c r="B2997" s="94"/>
      <c r="C2997" s="77" t="s">
        <v>58</v>
      </c>
      <c r="D2997" s="78">
        <v>42041</v>
      </c>
      <c r="E2997" s="79" t="s">
        <v>5959</v>
      </c>
      <c r="F2997" s="80">
        <v>29.35</v>
      </c>
      <c r="G2997" s="81" t="s">
        <v>193</v>
      </c>
      <c r="H2997" s="82" t="s">
        <v>602</v>
      </c>
      <c r="I2997" s="83" t="s">
        <v>65</v>
      </c>
      <c r="J2997" s="84" t="s">
        <v>69</v>
      </c>
      <c r="K2997" s="88">
        <v>162</v>
      </c>
    </row>
    <row r="2998" spans="2:11" ht="52.5" customHeight="1">
      <c r="B2998" s="94"/>
      <c r="C2998" s="77" t="s">
        <v>4271</v>
      </c>
      <c r="D2998" s="78">
        <v>42041</v>
      </c>
      <c r="E2998" s="79" t="s">
        <v>5960</v>
      </c>
      <c r="F2998" s="80">
        <v>12518.85</v>
      </c>
      <c r="G2998" s="81" t="s">
        <v>193</v>
      </c>
      <c r="H2998" s="82" t="s">
        <v>658</v>
      </c>
      <c r="I2998" s="83" t="s">
        <v>42</v>
      </c>
      <c r="J2998" s="84" t="s">
        <v>69</v>
      </c>
      <c r="K2998" s="88">
        <v>163</v>
      </c>
    </row>
    <row r="2999" spans="2:11" ht="52.5" customHeight="1">
      <c r="B2999" s="94"/>
      <c r="C2999" s="77" t="s">
        <v>58</v>
      </c>
      <c r="D2999" s="78">
        <v>42055</v>
      </c>
      <c r="E2999" s="79" t="s">
        <v>5961</v>
      </c>
      <c r="F2999" s="80">
        <v>388.4</v>
      </c>
      <c r="G2999" s="81" t="s">
        <v>193</v>
      </c>
      <c r="H2999" s="82" t="s">
        <v>661</v>
      </c>
      <c r="I2999" s="83" t="s">
        <v>42</v>
      </c>
      <c r="J2999" s="84" t="s">
        <v>69</v>
      </c>
      <c r="K2999" s="88">
        <v>164</v>
      </c>
    </row>
    <row r="3000" spans="2:11" ht="52.5" customHeight="1">
      <c r="B3000" s="94"/>
      <c r="C3000" s="77" t="s">
        <v>58</v>
      </c>
      <c r="D3000" s="78">
        <v>42055</v>
      </c>
      <c r="E3000" s="79" t="s">
        <v>5962</v>
      </c>
      <c r="F3000" s="80">
        <v>1177.7</v>
      </c>
      <c r="G3000" s="81" t="s">
        <v>193</v>
      </c>
      <c r="H3000" s="82" t="s">
        <v>600</v>
      </c>
      <c r="I3000" s="83" t="s">
        <v>42</v>
      </c>
      <c r="J3000" s="84" t="s">
        <v>69</v>
      </c>
      <c r="K3000" s="88">
        <v>165</v>
      </c>
    </row>
    <row r="3001" spans="2:11" ht="52.5" customHeight="1">
      <c r="B3001" s="94"/>
      <c r="C3001" s="77" t="s">
        <v>58</v>
      </c>
      <c r="D3001" s="78">
        <v>42062</v>
      </c>
      <c r="E3001" s="89" t="s">
        <v>5963</v>
      </c>
      <c r="F3001" s="116">
        <v>88.3</v>
      </c>
      <c r="G3001" s="81" t="s">
        <v>204</v>
      </c>
      <c r="H3001" s="79" t="s">
        <v>5964</v>
      </c>
      <c r="I3001" s="83" t="s">
        <v>42</v>
      </c>
      <c r="J3001" s="84" t="s">
        <v>69</v>
      </c>
      <c r="K3001" s="88">
        <v>167</v>
      </c>
    </row>
    <row r="3002" spans="2:11" ht="52.5" customHeight="1">
      <c r="B3002" s="94"/>
      <c r="C3002" s="77" t="s">
        <v>58</v>
      </c>
      <c r="D3002" s="78" t="s">
        <v>5965</v>
      </c>
      <c r="E3002" s="79" t="s">
        <v>5966</v>
      </c>
      <c r="F3002" s="80">
        <v>700</v>
      </c>
      <c r="G3002" s="81" t="s">
        <v>193</v>
      </c>
      <c r="H3002" s="82" t="s">
        <v>602</v>
      </c>
      <c r="I3002" s="83" t="s">
        <v>42</v>
      </c>
      <c r="J3002" s="84" t="s">
        <v>69</v>
      </c>
      <c r="K3002" s="88">
        <v>168</v>
      </c>
    </row>
    <row r="3003" spans="2:11" ht="72" customHeight="1">
      <c r="B3003" s="94"/>
      <c r="C3003" s="77" t="s">
        <v>4271</v>
      </c>
      <c r="D3003" s="78">
        <v>42083</v>
      </c>
      <c r="E3003" s="79" t="s">
        <v>5967</v>
      </c>
      <c r="F3003" s="80">
        <v>6701.08</v>
      </c>
      <c r="G3003" s="81" t="s">
        <v>193</v>
      </c>
      <c r="H3003" s="82" t="s">
        <v>5925</v>
      </c>
      <c r="I3003" s="83" t="s">
        <v>42</v>
      </c>
      <c r="J3003" s="84" t="s">
        <v>69</v>
      </c>
      <c r="K3003" s="88">
        <v>169</v>
      </c>
    </row>
    <row r="3004" spans="2:11" ht="52.5" customHeight="1">
      <c r="B3004" s="94"/>
      <c r="C3004" s="77" t="s">
        <v>37</v>
      </c>
      <c r="D3004" s="78">
        <v>42090</v>
      </c>
      <c r="E3004" s="89" t="s">
        <v>5968</v>
      </c>
      <c r="F3004" s="116">
        <v>184.43</v>
      </c>
      <c r="G3004" s="81" t="s">
        <v>204</v>
      </c>
      <c r="H3004" s="79" t="s">
        <v>5830</v>
      </c>
      <c r="I3004" s="83" t="s">
        <v>42</v>
      </c>
      <c r="J3004" s="87" t="s">
        <v>69</v>
      </c>
      <c r="K3004" s="88">
        <v>170</v>
      </c>
    </row>
    <row r="3005" spans="2:11" ht="60" customHeight="1">
      <c r="B3005" s="94"/>
      <c r="C3005" s="77" t="s">
        <v>5969</v>
      </c>
      <c r="D3005" s="78">
        <v>42153</v>
      </c>
      <c r="E3005" s="79" t="s">
        <v>5970</v>
      </c>
      <c r="F3005" s="80">
        <v>7024.36</v>
      </c>
      <c r="G3005" s="81" t="s">
        <v>193</v>
      </c>
      <c r="H3005" s="82" t="s">
        <v>795</v>
      </c>
      <c r="I3005" s="83" t="s">
        <v>42</v>
      </c>
      <c r="J3005" s="84" t="s">
        <v>69</v>
      </c>
      <c r="K3005" s="88">
        <v>171</v>
      </c>
    </row>
    <row r="3006" spans="2:11" ht="60" customHeight="1">
      <c r="B3006" s="94"/>
      <c r="C3006" s="77" t="s">
        <v>5969</v>
      </c>
      <c r="D3006" s="78">
        <v>42167</v>
      </c>
      <c r="E3006" s="79" t="s">
        <v>5971</v>
      </c>
      <c r="F3006" s="80">
        <v>2017.2</v>
      </c>
      <c r="G3006" s="81" t="s">
        <v>243</v>
      </c>
      <c r="H3006" s="82" t="s">
        <v>5489</v>
      </c>
      <c r="I3006" s="83" t="s">
        <v>42</v>
      </c>
      <c r="J3006" s="84" t="s">
        <v>69</v>
      </c>
      <c r="K3006" s="88">
        <v>172</v>
      </c>
    </row>
    <row r="3007" spans="2:11" ht="52.5" customHeight="1">
      <c r="B3007" s="94"/>
      <c r="C3007" s="77" t="s">
        <v>58</v>
      </c>
      <c r="D3007" s="78">
        <v>42174</v>
      </c>
      <c r="E3007" s="79" t="s">
        <v>5972</v>
      </c>
      <c r="F3007" s="80">
        <v>243.34</v>
      </c>
      <c r="G3007" s="81" t="s">
        <v>243</v>
      </c>
      <c r="H3007" s="82" t="s">
        <v>5973</v>
      </c>
      <c r="I3007" s="83" t="s">
        <v>42</v>
      </c>
      <c r="J3007" s="84" t="s">
        <v>69</v>
      </c>
      <c r="K3007" s="88">
        <v>174</v>
      </c>
    </row>
    <row r="3008" spans="2:11" ht="52.5" customHeight="1">
      <c r="B3008" s="94"/>
      <c r="C3008" s="77" t="s">
        <v>58</v>
      </c>
      <c r="D3008" s="78">
        <v>42174</v>
      </c>
      <c r="E3008" s="79" t="s">
        <v>5974</v>
      </c>
      <c r="F3008" s="80">
        <v>248.04</v>
      </c>
      <c r="G3008" s="81" t="s">
        <v>193</v>
      </c>
      <c r="H3008" s="82" t="s">
        <v>91</v>
      </c>
      <c r="I3008" s="83" t="s">
        <v>42</v>
      </c>
      <c r="J3008" s="84" t="s">
        <v>69</v>
      </c>
      <c r="K3008" s="88">
        <v>175</v>
      </c>
    </row>
    <row r="3009" spans="2:11" ht="52.5" customHeight="1">
      <c r="B3009" s="94"/>
      <c r="C3009" s="77" t="s">
        <v>99</v>
      </c>
      <c r="D3009" s="78" t="s">
        <v>5975</v>
      </c>
      <c r="E3009" s="79" t="s">
        <v>5976</v>
      </c>
      <c r="F3009" s="80">
        <v>5709.77</v>
      </c>
      <c r="G3009" s="81" t="s">
        <v>169</v>
      </c>
      <c r="H3009" s="82" t="s">
        <v>4715</v>
      </c>
      <c r="I3009" s="83" t="s">
        <v>42</v>
      </c>
      <c r="J3009" s="84" t="s">
        <v>69</v>
      </c>
      <c r="K3009" s="88">
        <v>176</v>
      </c>
    </row>
    <row r="3010" spans="2:11" ht="52.5" customHeight="1">
      <c r="B3010" s="94"/>
      <c r="C3010" s="77" t="s">
        <v>489</v>
      </c>
      <c r="D3010" s="78" t="s">
        <v>5977</v>
      </c>
      <c r="E3010" s="79" t="s">
        <v>5978</v>
      </c>
      <c r="F3010" s="80">
        <v>675.85</v>
      </c>
      <c r="G3010" s="81" t="s">
        <v>52</v>
      </c>
      <c r="H3010" s="82" t="s">
        <v>2814</v>
      </c>
      <c r="I3010" s="83" t="s">
        <v>65</v>
      </c>
      <c r="J3010" s="84" t="s">
        <v>65</v>
      </c>
      <c r="K3010" s="88">
        <v>177</v>
      </c>
    </row>
    <row r="3011" spans="2:11" ht="52.5" customHeight="1">
      <c r="B3011" s="94"/>
      <c r="C3011" s="77" t="s">
        <v>58</v>
      </c>
      <c r="D3011" s="78">
        <v>42195</v>
      </c>
      <c r="E3011" s="79" t="s">
        <v>5979</v>
      </c>
      <c r="F3011" s="80">
        <v>7901.3</v>
      </c>
      <c r="G3011" s="81" t="s">
        <v>193</v>
      </c>
      <c r="H3011" s="82" t="s">
        <v>2020</v>
      </c>
      <c r="I3011" s="83" t="s">
        <v>42</v>
      </c>
      <c r="J3011" s="84" t="s">
        <v>69</v>
      </c>
      <c r="K3011" s="88">
        <v>178</v>
      </c>
    </row>
    <row r="3012" spans="2:11" ht="52.5" customHeight="1">
      <c r="B3012" s="94"/>
      <c r="C3012" s="77" t="s">
        <v>58</v>
      </c>
      <c r="D3012" s="78">
        <v>42209</v>
      </c>
      <c r="E3012" s="79" t="s">
        <v>5980</v>
      </c>
      <c r="F3012" s="80">
        <v>1581.82</v>
      </c>
      <c r="G3012" s="81" t="s">
        <v>193</v>
      </c>
      <c r="H3012" s="82" t="s">
        <v>91</v>
      </c>
      <c r="I3012" s="83" t="s">
        <v>42</v>
      </c>
      <c r="J3012" s="84" t="s">
        <v>69</v>
      </c>
      <c r="K3012" s="88">
        <v>179</v>
      </c>
    </row>
    <row r="3013" spans="2:11" ht="52.5" customHeight="1">
      <c r="B3013" s="94"/>
      <c r="C3013" s="77" t="s">
        <v>4271</v>
      </c>
      <c r="D3013" s="78">
        <v>42216</v>
      </c>
      <c r="E3013" s="79" t="s">
        <v>5981</v>
      </c>
      <c r="F3013" s="80">
        <v>4351</v>
      </c>
      <c r="G3013" s="81" t="s">
        <v>193</v>
      </c>
      <c r="H3013" s="82" t="s">
        <v>5982</v>
      </c>
      <c r="I3013" s="83" t="s">
        <v>42</v>
      </c>
      <c r="J3013" s="84" t="s">
        <v>69</v>
      </c>
      <c r="K3013" s="88">
        <v>180</v>
      </c>
    </row>
    <row r="3014" spans="2:11" ht="52.5" customHeight="1">
      <c r="B3014" s="94"/>
      <c r="C3014" s="77" t="s">
        <v>58</v>
      </c>
      <c r="D3014" s="78">
        <v>42230</v>
      </c>
      <c r="E3014" s="79" t="s">
        <v>5983</v>
      </c>
      <c r="F3014" s="80">
        <v>109.13</v>
      </c>
      <c r="G3014" s="81" t="s">
        <v>243</v>
      </c>
      <c r="H3014" s="82" t="s">
        <v>5984</v>
      </c>
      <c r="I3014" s="83" t="s">
        <v>42</v>
      </c>
      <c r="J3014" s="84" t="s">
        <v>69</v>
      </c>
      <c r="K3014" s="88">
        <v>181</v>
      </c>
    </row>
    <row r="3015" spans="2:11" ht="52.5" customHeight="1">
      <c r="B3015" s="94"/>
      <c r="C3015" s="77" t="s">
        <v>58</v>
      </c>
      <c r="D3015" s="78">
        <v>42230</v>
      </c>
      <c r="E3015" s="79" t="s">
        <v>5985</v>
      </c>
      <c r="F3015" s="80">
        <v>106.54</v>
      </c>
      <c r="G3015" s="81" t="s">
        <v>243</v>
      </c>
      <c r="H3015" s="82" t="s">
        <v>5986</v>
      </c>
      <c r="I3015" s="83" t="s">
        <v>42</v>
      </c>
      <c r="J3015" s="84" t="s">
        <v>69</v>
      </c>
      <c r="K3015" s="88">
        <v>182</v>
      </c>
    </row>
    <row r="3016" spans="2:11" ht="52.5" customHeight="1">
      <c r="B3016" s="94"/>
      <c r="C3016" s="77" t="s">
        <v>58</v>
      </c>
      <c r="D3016" s="78">
        <v>42237</v>
      </c>
      <c r="E3016" s="79" t="s">
        <v>5987</v>
      </c>
      <c r="F3016" s="80">
        <v>21.29</v>
      </c>
      <c r="G3016" s="81" t="s">
        <v>243</v>
      </c>
      <c r="H3016" s="82" t="s">
        <v>5988</v>
      </c>
      <c r="I3016" s="83" t="s">
        <v>42</v>
      </c>
      <c r="J3016" s="84" t="s">
        <v>69</v>
      </c>
      <c r="K3016" s="88">
        <v>183</v>
      </c>
    </row>
    <row r="3017" spans="2:11" ht="60" customHeight="1">
      <c r="B3017" s="94"/>
      <c r="C3017" s="77" t="s">
        <v>58</v>
      </c>
      <c r="D3017" s="83" t="s">
        <v>5989</v>
      </c>
      <c r="E3017" s="79" t="s">
        <v>5990</v>
      </c>
      <c r="F3017" s="80">
        <v>2730.4</v>
      </c>
      <c r="G3017" s="81" t="s">
        <v>193</v>
      </c>
      <c r="H3017" s="82" t="s">
        <v>5991</v>
      </c>
      <c r="I3017" s="83" t="s">
        <v>42</v>
      </c>
      <c r="J3017" s="84" t="s">
        <v>65</v>
      </c>
      <c r="K3017" s="88">
        <v>184</v>
      </c>
    </row>
    <row r="3018" spans="2:11" ht="132.65" customHeight="1">
      <c r="B3018" s="94"/>
      <c r="C3018" s="77" t="s">
        <v>58</v>
      </c>
      <c r="D3018" s="78">
        <v>42276</v>
      </c>
      <c r="E3018" s="79" t="s">
        <v>5992</v>
      </c>
      <c r="F3018" s="80">
        <v>1272.5999999999999</v>
      </c>
      <c r="G3018" s="81" t="s">
        <v>193</v>
      </c>
      <c r="H3018" s="82" t="s">
        <v>5993</v>
      </c>
      <c r="I3018" s="83" t="s">
        <v>42</v>
      </c>
      <c r="J3018" s="84" t="s">
        <v>69</v>
      </c>
      <c r="K3018" s="88">
        <v>185</v>
      </c>
    </row>
    <row r="3019" spans="2:11" ht="60" customHeight="1">
      <c r="B3019" s="94"/>
      <c r="C3019" s="77" t="s">
        <v>37</v>
      </c>
      <c r="D3019" s="78" t="s">
        <v>5994</v>
      </c>
      <c r="E3019" s="89" t="s">
        <v>5995</v>
      </c>
      <c r="F3019" s="116">
        <v>32955.800000000003</v>
      </c>
      <c r="G3019" s="81" t="s">
        <v>97</v>
      </c>
      <c r="H3019" s="79" t="s">
        <v>5996</v>
      </c>
      <c r="I3019" s="83" t="s">
        <v>42</v>
      </c>
      <c r="J3019" s="84" t="s">
        <v>65</v>
      </c>
      <c r="K3019" s="88">
        <v>188</v>
      </c>
    </row>
    <row r="3020" spans="2:11" ht="60" customHeight="1">
      <c r="B3020" s="94"/>
      <c r="C3020" s="77" t="s">
        <v>37</v>
      </c>
      <c r="D3020" s="78">
        <v>42321</v>
      </c>
      <c r="E3020" s="89" t="s">
        <v>5997</v>
      </c>
      <c r="F3020" s="115">
        <v>336.5</v>
      </c>
      <c r="G3020" s="81" t="s">
        <v>97</v>
      </c>
      <c r="H3020" s="79" t="s">
        <v>5998</v>
      </c>
      <c r="I3020" s="83" t="s">
        <v>42</v>
      </c>
      <c r="J3020" s="84" t="s">
        <v>69</v>
      </c>
      <c r="K3020" s="88">
        <v>189</v>
      </c>
    </row>
    <row r="3021" spans="2:11" ht="52.5" customHeight="1">
      <c r="B3021" s="94"/>
      <c r="C3021" s="77" t="s">
        <v>37</v>
      </c>
      <c r="D3021" s="78" t="s">
        <v>5999</v>
      </c>
      <c r="E3021" s="89" t="s">
        <v>6000</v>
      </c>
      <c r="F3021" s="115">
        <v>4522.34</v>
      </c>
      <c r="G3021" s="81" t="s">
        <v>97</v>
      </c>
      <c r="H3021" s="79" t="s">
        <v>6001</v>
      </c>
      <c r="I3021" s="83" t="s">
        <v>42</v>
      </c>
      <c r="J3021" s="84" t="s">
        <v>65</v>
      </c>
      <c r="K3021" s="88">
        <v>190</v>
      </c>
    </row>
    <row r="3022" spans="2:11" ht="165.75" customHeight="1">
      <c r="B3022" s="94"/>
      <c r="C3022" s="77" t="s">
        <v>37</v>
      </c>
      <c r="D3022" s="78" t="s">
        <v>6002</v>
      </c>
      <c r="E3022" s="89" t="s">
        <v>6003</v>
      </c>
      <c r="F3022" s="116">
        <v>47910.400000000001</v>
      </c>
      <c r="G3022" s="81" t="s">
        <v>204</v>
      </c>
      <c r="H3022" s="79" t="s">
        <v>6004</v>
      </c>
      <c r="I3022" s="83" t="s">
        <v>42</v>
      </c>
      <c r="J3022" s="84" t="s">
        <v>69</v>
      </c>
      <c r="K3022" s="88">
        <v>191</v>
      </c>
    </row>
    <row r="3023" spans="2:11" ht="52.5" customHeight="1">
      <c r="B3023" s="94"/>
      <c r="C3023" s="77" t="s">
        <v>37</v>
      </c>
      <c r="D3023" s="78">
        <v>42342</v>
      </c>
      <c r="E3023" s="89" t="s">
        <v>6003</v>
      </c>
      <c r="F3023" s="116">
        <v>8019.2</v>
      </c>
      <c r="G3023" s="81" t="s">
        <v>97</v>
      </c>
      <c r="H3023" s="79" t="s">
        <v>777</v>
      </c>
      <c r="I3023" s="83" t="s">
        <v>42</v>
      </c>
      <c r="J3023" s="84" t="s">
        <v>69</v>
      </c>
      <c r="K3023" s="88">
        <v>191</v>
      </c>
    </row>
    <row r="3024" spans="2:11" ht="52.5" customHeight="1">
      <c r="B3024" s="94"/>
      <c r="C3024" s="77" t="s">
        <v>37</v>
      </c>
      <c r="D3024" s="78" t="s">
        <v>6005</v>
      </c>
      <c r="E3024" s="89" t="s">
        <v>6006</v>
      </c>
      <c r="F3024" s="212">
        <v>1400</v>
      </c>
      <c r="G3024" s="213" t="s">
        <v>63</v>
      </c>
      <c r="H3024" s="89" t="s">
        <v>6007</v>
      </c>
      <c r="I3024" s="83" t="s">
        <v>42</v>
      </c>
      <c r="J3024" s="84" t="s">
        <v>65</v>
      </c>
      <c r="K3024" s="88">
        <v>192</v>
      </c>
    </row>
    <row r="3025" spans="2:11" ht="60" customHeight="1">
      <c r="B3025" s="94"/>
      <c r="C3025" s="77" t="s">
        <v>37</v>
      </c>
      <c r="D3025" s="78" t="s">
        <v>6008</v>
      </c>
      <c r="E3025" s="89" t="s">
        <v>6009</v>
      </c>
      <c r="F3025" s="212">
        <v>2030.65</v>
      </c>
      <c r="G3025" s="213" t="s">
        <v>225</v>
      </c>
      <c r="H3025" s="89" t="s">
        <v>6010</v>
      </c>
      <c r="I3025" s="83" t="s">
        <v>65</v>
      </c>
      <c r="J3025" s="84" t="s">
        <v>69</v>
      </c>
      <c r="K3025" s="88">
        <v>192</v>
      </c>
    </row>
    <row r="3026" spans="2:11" ht="72" customHeight="1">
      <c r="B3026" s="94"/>
      <c r="C3026" s="77" t="s">
        <v>37</v>
      </c>
      <c r="D3026" s="78">
        <v>42356</v>
      </c>
      <c r="E3026" s="89" t="s">
        <v>6011</v>
      </c>
      <c r="F3026" s="116">
        <v>594.1</v>
      </c>
      <c r="G3026" s="81" t="s">
        <v>97</v>
      </c>
      <c r="H3026" s="79" t="s">
        <v>6012</v>
      </c>
      <c r="I3026" s="83" t="s">
        <v>42</v>
      </c>
      <c r="J3026" s="87" t="s">
        <v>69</v>
      </c>
      <c r="K3026" s="88">
        <v>193</v>
      </c>
    </row>
    <row r="3027" spans="2:11" ht="84" customHeight="1">
      <c r="B3027" s="94"/>
      <c r="C3027" s="77" t="s">
        <v>37</v>
      </c>
      <c r="D3027" s="78">
        <v>42426</v>
      </c>
      <c r="E3027" s="89" t="s">
        <v>6013</v>
      </c>
      <c r="F3027" s="116">
        <v>77.3</v>
      </c>
      <c r="G3027" s="81" t="s">
        <v>204</v>
      </c>
      <c r="H3027" s="79" t="s">
        <v>6014</v>
      </c>
      <c r="I3027" s="83" t="s">
        <v>42</v>
      </c>
      <c r="J3027" s="87" t="s">
        <v>69</v>
      </c>
      <c r="K3027" s="88">
        <v>194</v>
      </c>
    </row>
    <row r="3028" spans="2:11" ht="52.5" customHeight="1">
      <c r="B3028" s="94"/>
      <c r="C3028" s="77" t="s">
        <v>37</v>
      </c>
      <c r="D3028" s="78">
        <v>42440</v>
      </c>
      <c r="E3028" s="89" t="s">
        <v>6015</v>
      </c>
      <c r="F3028" s="116">
        <v>89.38</v>
      </c>
      <c r="G3028" s="81" t="s">
        <v>204</v>
      </c>
      <c r="H3028" s="79" t="s">
        <v>777</v>
      </c>
      <c r="I3028" s="83" t="s">
        <v>42</v>
      </c>
      <c r="J3028" s="84" t="s">
        <v>69</v>
      </c>
      <c r="K3028" s="88">
        <v>196</v>
      </c>
    </row>
    <row r="3029" spans="2:11" ht="52.5" customHeight="1">
      <c r="B3029" s="94"/>
      <c r="C3029" s="77" t="s">
        <v>110</v>
      </c>
      <c r="D3029" s="78" t="s">
        <v>6016</v>
      </c>
      <c r="E3029" s="89" t="s">
        <v>6017</v>
      </c>
      <c r="F3029" s="116">
        <v>8241.2000000000007</v>
      </c>
      <c r="G3029" s="81" t="s">
        <v>109</v>
      </c>
      <c r="H3029" s="79" t="s">
        <v>6018</v>
      </c>
      <c r="I3029" s="83" t="s">
        <v>42</v>
      </c>
      <c r="J3029" s="84" t="s">
        <v>69</v>
      </c>
      <c r="K3029" s="88">
        <v>197</v>
      </c>
    </row>
    <row r="3030" spans="2:11" ht="52.5" customHeight="1">
      <c r="B3030" s="94"/>
      <c r="C3030" s="77" t="s">
        <v>99</v>
      </c>
      <c r="D3030" s="78">
        <v>42482</v>
      </c>
      <c r="E3030" s="89" t="s">
        <v>6019</v>
      </c>
      <c r="F3030" s="116">
        <v>4755.1000000000004</v>
      </c>
      <c r="G3030" s="81" t="s">
        <v>97</v>
      </c>
      <c r="H3030" s="79" t="s">
        <v>6020</v>
      </c>
      <c r="I3030" s="83" t="s">
        <v>42</v>
      </c>
      <c r="J3030" s="84" t="s">
        <v>69</v>
      </c>
      <c r="K3030" s="88">
        <v>198</v>
      </c>
    </row>
    <row r="3031" spans="2:11" ht="236.5" customHeight="1">
      <c r="B3031" s="94"/>
      <c r="C3031" s="77" t="s">
        <v>6021</v>
      </c>
      <c r="D3031" s="78" t="s">
        <v>6022</v>
      </c>
      <c r="E3031" s="89" t="s">
        <v>6023</v>
      </c>
      <c r="F3031" s="116">
        <v>21587.43</v>
      </c>
      <c r="G3031" s="81" t="s">
        <v>63</v>
      </c>
      <c r="H3031" s="79" t="s">
        <v>6024</v>
      </c>
      <c r="I3031" s="83" t="s">
        <v>65</v>
      </c>
      <c r="J3031" s="87" t="s">
        <v>65</v>
      </c>
      <c r="K3031" s="88">
        <v>199</v>
      </c>
    </row>
    <row r="3032" spans="2:11" ht="52.5" customHeight="1">
      <c r="B3032" s="94"/>
      <c r="C3032" s="77" t="s">
        <v>37</v>
      </c>
      <c r="D3032" s="78">
        <v>42503</v>
      </c>
      <c r="E3032" s="89" t="s">
        <v>6025</v>
      </c>
      <c r="F3032" s="116">
        <v>529.03</v>
      </c>
      <c r="G3032" s="81" t="s">
        <v>52</v>
      </c>
      <c r="H3032" s="79" t="s">
        <v>777</v>
      </c>
      <c r="I3032" s="83" t="s">
        <v>42</v>
      </c>
      <c r="J3032" s="84" t="s">
        <v>69</v>
      </c>
      <c r="K3032" s="88">
        <v>200</v>
      </c>
    </row>
    <row r="3033" spans="2:11" ht="60" customHeight="1">
      <c r="B3033" s="94"/>
      <c r="C3033" s="77" t="s">
        <v>99</v>
      </c>
      <c r="D3033" s="78">
        <v>42503</v>
      </c>
      <c r="E3033" s="89" t="s">
        <v>6026</v>
      </c>
      <c r="F3033" s="116">
        <v>3200.12</v>
      </c>
      <c r="G3033" s="81" t="s">
        <v>97</v>
      </c>
      <c r="H3033" s="79" t="s">
        <v>6027</v>
      </c>
      <c r="I3033" s="83" t="s">
        <v>42</v>
      </c>
      <c r="J3033" s="87" t="s">
        <v>69</v>
      </c>
      <c r="K3033" s="88">
        <v>201</v>
      </c>
    </row>
    <row r="3034" spans="2:11" ht="96.75" customHeight="1">
      <c r="B3034" s="94"/>
      <c r="C3034" s="77" t="s">
        <v>37</v>
      </c>
      <c r="D3034" s="78">
        <v>42517</v>
      </c>
      <c r="E3034" s="89" t="s">
        <v>6028</v>
      </c>
      <c r="F3034" s="116">
        <v>301.18</v>
      </c>
      <c r="G3034" s="81" t="s">
        <v>52</v>
      </c>
      <c r="H3034" s="82" t="s">
        <v>6029</v>
      </c>
      <c r="I3034" s="83" t="s">
        <v>42</v>
      </c>
      <c r="J3034" s="87" t="s">
        <v>69</v>
      </c>
      <c r="K3034" s="88">
        <v>202</v>
      </c>
    </row>
    <row r="3035" spans="2:11" ht="52.5" customHeight="1">
      <c r="B3035" s="94"/>
      <c r="C3035" s="77" t="s">
        <v>37</v>
      </c>
      <c r="D3035" s="78">
        <v>42566</v>
      </c>
      <c r="E3035" s="89" t="s">
        <v>6030</v>
      </c>
      <c r="F3035" s="116">
        <v>255.88</v>
      </c>
      <c r="G3035" s="81" t="s">
        <v>97</v>
      </c>
      <c r="H3035" s="82" t="s">
        <v>777</v>
      </c>
      <c r="I3035" s="83" t="s">
        <v>42</v>
      </c>
      <c r="J3035" s="84" t="s">
        <v>69</v>
      </c>
      <c r="K3035" s="88">
        <v>204</v>
      </c>
    </row>
    <row r="3036" spans="2:11" ht="52.5" customHeight="1">
      <c r="B3036" s="94"/>
      <c r="C3036" s="77" t="s">
        <v>37</v>
      </c>
      <c r="D3036" s="78">
        <v>42566</v>
      </c>
      <c r="E3036" s="89" t="s">
        <v>6031</v>
      </c>
      <c r="F3036" s="116">
        <v>135.63999999999999</v>
      </c>
      <c r="G3036" s="81" t="s">
        <v>97</v>
      </c>
      <c r="H3036" s="79" t="s">
        <v>333</v>
      </c>
      <c r="I3036" s="83" t="s">
        <v>42</v>
      </c>
      <c r="J3036" s="84" t="s">
        <v>69</v>
      </c>
      <c r="K3036" s="88">
        <v>205</v>
      </c>
    </row>
    <row r="3037" spans="2:11" ht="52.5" customHeight="1">
      <c r="B3037" s="94"/>
      <c r="C3037" s="77" t="s">
        <v>37</v>
      </c>
      <c r="D3037" s="78" t="s">
        <v>6032</v>
      </c>
      <c r="E3037" s="89" t="s">
        <v>6033</v>
      </c>
      <c r="F3037" s="116">
        <v>2300</v>
      </c>
      <c r="G3037" s="81" t="s">
        <v>97</v>
      </c>
      <c r="H3037" s="82" t="s">
        <v>139</v>
      </c>
      <c r="I3037" s="83" t="s">
        <v>42</v>
      </c>
      <c r="J3037" s="87" t="s">
        <v>65</v>
      </c>
      <c r="K3037" s="88">
        <v>207</v>
      </c>
    </row>
    <row r="3038" spans="2:11" ht="60" customHeight="1">
      <c r="B3038" s="94"/>
      <c r="C3038" s="77" t="s">
        <v>94</v>
      </c>
      <c r="D3038" s="78">
        <v>42601</v>
      </c>
      <c r="E3038" s="89" t="s">
        <v>6034</v>
      </c>
      <c r="F3038" s="116">
        <v>436.59</v>
      </c>
      <c r="G3038" s="81" t="s">
        <v>4581</v>
      </c>
      <c r="H3038" s="82" t="s">
        <v>6035</v>
      </c>
      <c r="I3038" s="83" t="s">
        <v>42</v>
      </c>
      <c r="J3038" s="87" t="s">
        <v>69</v>
      </c>
      <c r="K3038" s="88">
        <v>208</v>
      </c>
    </row>
    <row r="3039" spans="2:11" ht="84" customHeight="1">
      <c r="B3039" s="94"/>
      <c r="C3039" s="77" t="s">
        <v>94</v>
      </c>
      <c r="D3039" s="78">
        <v>42622</v>
      </c>
      <c r="E3039" s="89" t="s">
        <v>6036</v>
      </c>
      <c r="F3039" s="116">
        <v>7650.04</v>
      </c>
      <c r="G3039" s="81" t="s">
        <v>97</v>
      </c>
      <c r="H3039" s="82" t="s">
        <v>6037</v>
      </c>
      <c r="I3039" s="83" t="s">
        <v>42</v>
      </c>
      <c r="J3039" s="87" t="s">
        <v>69</v>
      </c>
      <c r="K3039" s="88">
        <v>209</v>
      </c>
    </row>
    <row r="3040" spans="2:11" ht="52.5" customHeight="1">
      <c r="B3040" s="94"/>
      <c r="C3040" s="77" t="s">
        <v>94</v>
      </c>
      <c r="D3040" s="78">
        <v>42622</v>
      </c>
      <c r="E3040" s="89" t="s">
        <v>6038</v>
      </c>
      <c r="F3040" s="116">
        <v>3881.17</v>
      </c>
      <c r="G3040" s="81" t="s">
        <v>2373</v>
      </c>
      <c r="H3040" s="82" t="s">
        <v>6039</v>
      </c>
      <c r="I3040" s="83" t="s">
        <v>42</v>
      </c>
      <c r="J3040" s="84" t="s">
        <v>69</v>
      </c>
      <c r="K3040" s="88">
        <v>210</v>
      </c>
    </row>
    <row r="3041" spans="2:11" ht="72" customHeight="1">
      <c r="B3041" s="94"/>
      <c r="C3041" s="77" t="s">
        <v>94</v>
      </c>
      <c r="D3041" s="78">
        <v>42622</v>
      </c>
      <c r="E3041" s="89" t="s">
        <v>6040</v>
      </c>
      <c r="F3041" s="116">
        <v>224.78</v>
      </c>
      <c r="G3041" s="81" t="s">
        <v>204</v>
      </c>
      <c r="H3041" s="82" t="s">
        <v>6041</v>
      </c>
      <c r="I3041" s="83" t="s">
        <v>42</v>
      </c>
      <c r="J3041" s="87" t="s">
        <v>69</v>
      </c>
      <c r="K3041" s="88">
        <v>211</v>
      </c>
    </row>
    <row r="3042" spans="2:11" ht="52.5" customHeight="1">
      <c r="B3042" s="94"/>
      <c r="C3042" s="77" t="s">
        <v>94</v>
      </c>
      <c r="D3042" s="78" t="s">
        <v>6042</v>
      </c>
      <c r="E3042" s="89" t="s">
        <v>6043</v>
      </c>
      <c r="F3042" s="116">
        <v>18176.07</v>
      </c>
      <c r="G3042" s="81" t="s">
        <v>97</v>
      </c>
      <c r="H3042" s="82" t="s">
        <v>6044</v>
      </c>
      <c r="I3042" s="83" t="s">
        <v>42</v>
      </c>
      <c r="J3042" s="87" t="s">
        <v>65</v>
      </c>
      <c r="K3042" s="88">
        <v>212</v>
      </c>
    </row>
    <row r="3043" spans="2:11" ht="52.5" customHeight="1">
      <c r="B3043" s="94"/>
      <c r="C3043" s="77" t="s">
        <v>6045</v>
      </c>
      <c r="D3043" s="78">
        <v>42650</v>
      </c>
      <c r="E3043" s="89" t="s">
        <v>6046</v>
      </c>
      <c r="F3043" s="116">
        <v>6036.96</v>
      </c>
      <c r="G3043" s="81" t="s">
        <v>97</v>
      </c>
      <c r="H3043" s="82" t="s">
        <v>6047</v>
      </c>
      <c r="I3043" s="83" t="s">
        <v>42</v>
      </c>
      <c r="J3043" s="84" t="s">
        <v>69</v>
      </c>
      <c r="K3043" s="88">
        <v>214</v>
      </c>
    </row>
    <row r="3044" spans="2:11" ht="52.5" customHeight="1">
      <c r="B3044" s="94"/>
      <c r="C3044" s="77" t="s">
        <v>94</v>
      </c>
      <c r="D3044" s="78">
        <v>42685</v>
      </c>
      <c r="E3044" s="89" t="s">
        <v>6048</v>
      </c>
      <c r="F3044" s="116">
        <v>418.77</v>
      </c>
      <c r="G3044" s="81" t="s">
        <v>2373</v>
      </c>
      <c r="H3044" s="82" t="s">
        <v>41</v>
      </c>
      <c r="I3044" s="83" t="s">
        <v>43</v>
      </c>
      <c r="J3044" s="84" t="s">
        <v>65</v>
      </c>
      <c r="K3044" s="88">
        <v>215</v>
      </c>
    </row>
    <row r="3045" spans="2:11" ht="52.5" customHeight="1">
      <c r="B3045" s="94"/>
      <c r="C3045" s="77" t="s">
        <v>94</v>
      </c>
      <c r="D3045" s="78">
        <v>42685</v>
      </c>
      <c r="E3045" s="89" t="s">
        <v>6049</v>
      </c>
      <c r="F3045" s="116">
        <v>195.4</v>
      </c>
      <c r="G3045" s="81" t="s">
        <v>5701</v>
      </c>
      <c r="H3045" s="82" t="s">
        <v>60</v>
      </c>
      <c r="I3045" s="83" t="s">
        <v>42</v>
      </c>
      <c r="J3045" s="84" t="s">
        <v>69</v>
      </c>
      <c r="K3045" s="88">
        <v>216</v>
      </c>
    </row>
    <row r="3046" spans="2:11" ht="52.5" customHeight="1">
      <c r="B3046" s="94"/>
      <c r="C3046" s="77" t="s">
        <v>94</v>
      </c>
      <c r="D3046" s="78">
        <v>42699</v>
      </c>
      <c r="E3046" s="89" t="s">
        <v>6050</v>
      </c>
      <c r="F3046" s="116">
        <v>195</v>
      </c>
      <c r="G3046" s="81" t="s">
        <v>97</v>
      </c>
      <c r="H3046" s="82" t="s">
        <v>196</v>
      </c>
      <c r="I3046" s="83" t="s">
        <v>42</v>
      </c>
      <c r="J3046" s="84" t="s">
        <v>69</v>
      </c>
      <c r="K3046" s="88">
        <v>218</v>
      </c>
    </row>
    <row r="3047" spans="2:11" ht="52.5" customHeight="1">
      <c r="B3047" s="94"/>
      <c r="C3047" s="77" t="s">
        <v>94</v>
      </c>
      <c r="D3047" s="78">
        <v>42706</v>
      </c>
      <c r="E3047" s="89" t="s">
        <v>6051</v>
      </c>
      <c r="F3047" s="116">
        <v>200</v>
      </c>
      <c r="G3047" s="81" t="s">
        <v>204</v>
      </c>
      <c r="H3047" s="82" t="s">
        <v>196</v>
      </c>
      <c r="I3047" s="83" t="s">
        <v>42</v>
      </c>
      <c r="J3047" s="84" t="s">
        <v>69</v>
      </c>
      <c r="K3047" s="88">
        <v>220</v>
      </c>
    </row>
    <row r="3048" spans="2:11" ht="52.5" customHeight="1">
      <c r="B3048" s="94"/>
      <c r="C3048" s="77" t="s">
        <v>1168</v>
      </c>
      <c r="D3048" s="78">
        <v>42713</v>
      </c>
      <c r="E3048" s="89" t="s">
        <v>6052</v>
      </c>
      <c r="F3048" s="116">
        <v>677.49</v>
      </c>
      <c r="G3048" s="81" t="s">
        <v>97</v>
      </c>
      <c r="H3048" s="82" t="s">
        <v>2616</v>
      </c>
      <c r="I3048" s="83" t="s">
        <v>42</v>
      </c>
      <c r="J3048" s="84" t="s">
        <v>69</v>
      </c>
      <c r="K3048" s="88">
        <v>221</v>
      </c>
    </row>
    <row r="3049" spans="2:11" ht="52.5" customHeight="1">
      <c r="B3049" s="94"/>
      <c r="C3049" s="77" t="s">
        <v>1168</v>
      </c>
      <c r="D3049" s="78">
        <v>42713</v>
      </c>
      <c r="E3049" s="89" t="s">
        <v>6053</v>
      </c>
      <c r="F3049" s="116">
        <v>2881.75</v>
      </c>
      <c r="G3049" s="81" t="s">
        <v>97</v>
      </c>
      <c r="H3049" s="82" t="s">
        <v>6054</v>
      </c>
      <c r="I3049" s="83" t="s">
        <v>42</v>
      </c>
      <c r="J3049" s="87" t="s">
        <v>69</v>
      </c>
      <c r="K3049" s="88">
        <v>222</v>
      </c>
    </row>
    <row r="3050" spans="2:11" ht="52.5" customHeight="1">
      <c r="B3050" s="94"/>
      <c r="C3050" s="77" t="s">
        <v>99</v>
      </c>
      <c r="D3050" s="78">
        <v>42748</v>
      </c>
      <c r="E3050" s="89" t="s">
        <v>6055</v>
      </c>
      <c r="F3050" s="116">
        <v>6934.51</v>
      </c>
      <c r="G3050" s="81" t="s">
        <v>109</v>
      </c>
      <c r="H3050" s="82" t="s">
        <v>4130</v>
      </c>
      <c r="I3050" s="83" t="s">
        <v>65</v>
      </c>
      <c r="J3050" s="84" t="s">
        <v>69</v>
      </c>
      <c r="K3050" s="88">
        <v>224</v>
      </c>
    </row>
    <row r="3051" spans="2:11" ht="348.5" customHeight="1">
      <c r="B3051" s="94"/>
      <c r="C3051" s="77" t="s">
        <v>9563</v>
      </c>
      <c r="D3051" s="78" t="s">
        <v>9564</v>
      </c>
      <c r="E3051" s="264" t="s">
        <v>9565</v>
      </c>
      <c r="F3051" s="90">
        <v>316028.90999999997</v>
      </c>
      <c r="G3051" s="81" t="s">
        <v>109</v>
      </c>
      <c r="H3051" s="82" t="s">
        <v>9562</v>
      </c>
      <c r="I3051" s="83" t="s">
        <v>65</v>
      </c>
      <c r="J3051" s="84" t="s">
        <v>65</v>
      </c>
      <c r="K3051" s="88">
        <v>226</v>
      </c>
    </row>
    <row r="3052" spans="2:11" ht="52.5" customHeight="1">
      <c r="B3052" s="94"/>
      <c r="C3052" s="77" t="s">
        <v>37</v>
      </c>
      <c r="D3052" s="78">
        <v>42818</v>
      </c>
      <c r="E3052" s="89" t="s">
        <v>6056</v>
      </c>
      <c r="F3052" s="116">
        <v>816.93</v>
      </c>
      <c r="G3052" s="81" t="s">
        <v>109</v>
      </c>
      <c r="H3052" s="82" t="s">
        <v>1071</v>
      </c>
      <c r="I3052" s="83" t="s">
        <v>65</v>
      </c>
      <c r="J3052" s="84" t="s">
        <v>69</v>
      </c>
      <c r="K3052" s="88">
        <v>228</v>
      </c>
    </row>
    <row r="3053" spans="2:11" ht="52.5" customHeight="1">
      <c r="B3053" s="94"/>
      <c r="C3053" s="101" t="s">
        <v>37</v>
      </c>
      <c r="D3053" s="102">
        <v>42825</v>
      </c>
      <c r="E3053" s="103" t="s">
        <v>6057</v>
      </c>
      <c r="F3053" s="115">
        <v>322.60000000000002</v>
      </c>
      <c r="G3053" s="104" t="s">
        <v>204</v>
      </c>
      <c r="H3053" s="103" t="s">
        <v>999</v>
      </c>
      <c r="I3053" s="105" t="s">
        <v>65</v>
      </c>
      <c r="J3053" s="84" t="s">
        <v>69</v>
      </c>
      <c r="K3053" s="107">
        <v>229</v>
      </c>
    </row>
    <row r="3054" spans="2:11" ht="52.5" customHeight="1">
      <c r="B3054" s="94"/>
      <c r="C3054" s="77" t="s">
        <v>110</v>
      </c>
      <c r="D3054" s="127" t="s">
        <v>6058</v>
      </c>
      <c r="E3054" s="79" t="s">
        <v>6059</v>
      </c>
      <c r="F3054" s="90">
        <v>7110.87</v>
      </c>
      <c r="G3054" s="81" t="s">
        <v>97</v>
      </c>
      <c r="H3054" s="79" t="s">
        <v>1071</v>
      </c>
      <c r="I3054" s="83" t="s">
        <v>65</v>
      </c>
      <c r="J3054" s="84" t="s">
        <v>69</v>
      </c>
      <c r="K3054" s="92">
        <v>230</v>
      </c>
    </row>
    <row r="3055" spans="2:11" ht="52.5" customHeight="1">
      <c r="B3055" s="94"/>
      <c r="C3055" s="77" t="s">
        <v>58</v>
      </c>
      <c r="D3055" s="127" t="s">
        <v>6060</v>
      </c>
      <c r="E3055" s="79" t="s">
        <v>6061</v>
      </c>
      <c r="F3055" s="90">
        <v>6030.75</v>
      </c>
      <c r="G3055" s="81" t="s">
        <v>97</v>
      </c>
      <c r="H3055" s="79" t="s">
        <v>6062</v>
      </c>
      <c r="I3055" s="83" t="s">
        <v>65</v>
      </c>
      <c r="J3055" s="91" t="s">
        <v>65</v>
      </c>
      <c r="K3055" s="92">
        <v>232</v>
      </c>
    </row>
    <row r="3056" spans="2:11" ht="52.5" customHeight="1">
      <c r="B3056" s="94"/>
      <c r="C3056" s="77" t="s">
        <v>102</v>
      </c>
      <c r="D3056" s="127" t="s">
        <v>6063</v>
      </c>
      <c r="E3056" s="79" t="s">
        <v>6064</v>
      </c>
      <c r="F3056" s="90">
        <v>10657.03</v>
      </c>
      <c r="G3056" s="81" t="s">
        <v>5701</v>
      </c>
      <c r="H3056" s="79" t="s">
        <v>6065</v>
      </c>
      <c r="I3056" s="83" t="s">
        <v>65</v>
      </c>
      <c r="J3056" s="91" t="s">
        <v>69</v>
      </c>
      <c r="K3056" s="92">
        <v>233</v>
      </c>
    </row>
    <row r="3057" spans="2:11" ht="60" customHeight="1">
      <c r="B3057" s="94"/>
      <c r="C3057" s="77" t="s">
        <v>102</v>
      </c>
      <c r="D3057" s="127" t="s">
        <v>6066</v>
      </c>
      <c r="E3057" s="79" t="s">
        <v>6067</v>
      </c>
      <c r="F3057" s="90">
        <v>1823.2</v>
      </c>
      <c r="G3057" s="81" t="s">
        <v>97</v>
      </c>
      <c r="H3057" s="79" t="s">
        <v>6068</v>
      </c>
      <c r="I3057" s="83" t="s">
        <v>65</v>
      </c>
      <c r="J3057" s="91" t="s">
        <v>65</v>
      </c>
      <c r="K3057" s="92">
        <v>234</v>
      </c>
    </row>
    <row r="3058" spans="2:11" ht="52.5" customHeight="1">
      <c r="B3058" s="94"/>
      <c r="C3058" s="77" t="s">
        <v>99</v>
      </c>
      <c r="D3058" s="127">
        <v>42881</v>
      </c>
      <c r="E3058" s="79" t="s">
        <v>6069</v>
      </c>
      <c r="F3058" s="90">
        <v>5190.3100000000004</v>
      </c>
      <c r="G3058" s="81" t="s">
        <v>97</v>
      </c>
      <c r="H3058" s="79" t="s">
        <v>6070</v>
      </c>
      <c r="I3058" s="83" t="s">
        <v>65</v>
      </c>
      <c r="J3058" s="91" t="s">
        <v>69</v>
      </c>
      <c r="K3058" s="92">
        <v>235</v>
      </c>
    </row>
    <row r="3059" spans="2:11" ht="52.5" customHeight="1">
      <c r="B3059" s="94"/>
      <c r="C3059" s="77" t="s">
        <v>99</v>
      </c>
      <c r="D3059" s="127">
        <v>42902</v>
      </c>
      <c r="E3059" s="79" t="s">
        <v>6071</v>
      </c>
      <c r="F3059" s="90">
        <v>6072.69</v>
      </c>
      <c r="G3059" s="81" t="s">
        <v>97</v>
      </c>
      <c r="H3059" s="79" t="s">
        <v>6072</v>
      </c>
      <c r="I3059" s="83" t="s">
        <v>65</v>
      </c>
      <c r="J3059" s="91" t="s">
        <v>69</v>
      </c>
      <c r="K3059" s="92">
        <v>238</v>
      </c>
    </row>
    <row r="3060" spans="2:11" ht="72" customHeight="1">
      <c r="B3060" s="94"/>
      <c r="C3060" s="77" t="s">
        <v>102</v>
      </c>
      <c r="D3060" s="127" t="s">
        <v>6073</v>
      </c>
      <c r="E3060" s="79" t="s">
        <v>6074</v>
      </c>
      <c r="F3060" s="90">
        <v>34976.6</v>
      </c>
      <c r="G3060" s="81" t="s">
        <v>204</v>
      </c>
      <c r="H3060" s="79" t="s">
        <v>6075</v>
      </c>
      <c r="I3060" s="83" t="s">
        <v>65</v>
      </c>
      <c r="J3060" s="91" t="s">
        <v>65</v>
      </c>
      <c r="K3060" s="92">
        <v>239</v>
      </c>
    </row>
    <row r="3061" spans="2:11" ht="52.5" customHeight="1">
      <c r="B3061" s="94"/>
      <c r="C3061" s="77" t="s">
        <v>58</v>
      </c>
      <c r="D3061" s="127">
        <v>42930</v>
      </c>
      <c r="E3061" s="79" t="s">
        <v>6076</v>
      </c>
      <c r="F3061" s="90">
        <v>324.01</v>
      </c>
      <c r="G3061" s="81" t="s">
        <v>204</v>
      </c>
      <c r="H3061" s="79" t="s">
        <v>2175</v>
      </c>
      <c r="I3061" s="83" t="s">
        <v>65</v>
      </c>
      <c r="J3061" s="91" t="s">
        <v>65</v>
      </c>
      <c r="K3061" s="92">
        <v>242</v>
      </c>
    </row>
    <row r="3062" spans="2:11" ht="52.5" customHeight="1">
      <c r="B3062" s="94"/>
      <c r="C3062" s="77" t="s">
        <v>58</v>
      </c>
      <c r="D3062" s="127">
        <v>42937</v>
      </c>
      <c r="E3062" s="79" t="s">
        <v>6077</v>
      </c>
      <c r="F3062" s="90">
        <v>1108.5</v>
      </c>
      <c r="G3062" s="81" t="s">
        <v>97</v>
      </c>
      <c r="H3062" s="79" t="s">
        <v>60</v>
      </c>
      <c r="I3062" s="83" t="s">
        <v>65</v>
      </c>
      <c r="J3062" s="91" t="s">
        <v>65</v>
      </c>
      <c r="K3062" s="92">
        <v>243</v>
      </c>
    </row>
    <row r="3063" spans="2:11" ht="52.5" customHeight="1">
      <c r="B3063" s="94"/>
      <c r="C3063" s="77" t="s">
        <v>58</v>
      </c>
      <c r="D3063" s="127">
        <v>42944</v>
      </c>
      <c r="E3063" s="79" t="s">
        <v>6078</v>
      </c>
      <c r="F3063" s="90">
        <v>498.8</v>
      </c>
      <c r="G3063" s="81" t="s">
        <v>204</v>
      </c>
      <c r="H3063" s="79" t="s">
        <v>2643</v>
      </c>
      <c r="I3063" s="83" t="s">
        <v>65</v>
      </c>
      <c r="J3063" s="91" t="s">
        <v>65</v>
      </c>
      <c r="K3063" s="92">
        <v>244</v>
      </c>
    </row>
    <row r="3064" spans="2:11" ht="52.5" customHeight="1">
      <c r="B3064" s="94"/>
      <c r="C3064" s="77" t="s">
        <v>99</v>
      </c>
      <c r="D3064" s="127">
        <v>42965</v>
      </c>
      <c r="E3064" s="79" t="s">
        <v>6079</v>
      </c>
      <c r="F3064" s="90">
        <v>526.51</v>
      </c>
      <c r="G3064" s="81" t="s">
        <v>204</v>
      </c>
      <c r="H3064" s="79" t="s">
        <v>2031</v>
      </c>
      <c r="I3064" s="83" t="s">
        <v>65</v>
      </c>
      <c r="J3064" s="91" t="s">
        <v>42</v>
      </c>
      <c r="K3064" s="92">
        <v>248</v>
      </c>
    </row>
    <row r="3065" spans="2:11" ht="121" customHeight="1">
      <c r="B3065" s="94"/>
      <c r="C3065" s="77" t="s">
        <v>58</v>
      </c>
      <c r="D3065" s="127">
        <v>42972</v>
      </c>
      <c r="E3065" s="79" t="s">
        <v>6080</v>
      </c>
      <c r="F3065" s="90">
        <v>20921.939999999999</v>
      </c>
      <c r="G3065" s="81" t="s">
        <v>5701</v>
      </c>
      <c r="H3065" s="79" t="s">
        <v>3872</v>
      </c>
      <c r="I3065" s="83" t="s">
        <v>65</v>
      </c>
      <c r="J3065" s="91" t="s">
        <v>42</v>
      </c>
      <c r="K3065" s="92">
        <v>249</v>
      </c>
    </row>
    <row r="3066" spans="2:11" ht="82.5" customHeight="1">
      <c r="B3066" s="94"/>
      <c r="C3066" s="77" t="s">
        <v>58</v>
      </c>
      <c r="D3066" s="127">
        <v>42979</v>
      </c>
      <c r="E3066" s="79" t="s">
        <v>6081</v>
      </c>
      <c r="F3066" s="90">
        <v>298.27</v>
      </c>
      <c r="G3066" s="81" t="s">
        <v>204</v>
      </c>
      <c r="H3066" s="79" t="s">
        <v>6082</v>
      </c>
      <c r="I3066" s="83" t="s">
        <v>65</v>
      </c>
      <c r="J3066" s="91" t="s">
        <v>42</v>
      </c>
      <c r="K3066" s="92">
        <v>250</v>
      </c>
    </row>
    <row r="3067" spans="2:11" ht="52.5" customHeight="1">
      <c r="B3067" s="94"/>
      <c r="C3067" s="77" t="s">
        <v>99</v>
      </c>
      <c r="D3067" s="127">
        <v>42979</v>
      </c>
      <c r="E3067" s="79" t="s">
        <v>6083</v>
      </c>
      <c r="F3067" s="90">
        <v>0.93</v>
      </c>
      <c r="G3067" s="81" t="s">
        <v>204</v>
      </c>
      <c r="H3067" s="79" t="s">
        <v>1203</v>
      </c>
      <c r="I3067" s="83" t="s">
        <v>65</v>
      </c>
      <c r="J3067" s="91" t="s">
        <v>42</v>
      </c>
      <c r="K3067" s="92">
        <v>251</v>
      </c>
    </row>
    <row r="3068" spans="2:11" ht="60" customHeight="1">
      <c r="B3068" s="94"/>
      <c r="C3068" s="77" t="s">
        <v>99</v>
      </c>
      <c r="D3068" s="127">
        <v>43007</v>
      </c>
      <c r="E3068" s="79" t="s">
        <v>6084</v>
      </c>
      <c r="F3068" s="90">
        <v>10337.43</v>
      </c>
      <c r="G3068" s="81" t="s">
        <v>97</v>
      </c>
      <c r="H3068" s="79" t="s">
        <v>2484</v>
      </c>
      <c r="I3068" s="83" t="s">
        <v>65</v>
      </c>
      <c r="J3068" s="91" t="s">
        <v>65</v>
      </c>
      <c r="K3068" s="92">
        <v>252</v>
      </c>
    </row>
    <row r="3069" spans="2:11" ht="52.5" customHeight="1">
      <c r="B3069" s="94"/>
      <c r="C3069" s="77" t="s">
        <v>37</v>
      </c>
      <c r="D3069" s="127">
        <v>43077</v>
      </c>
      <c r="E3069" s="79" t="s">
        <v>6085</v>
      </c>
      <c r="F3069" s="90">
        <v>2144.6</v>
      </c>
      <c r="G3069" s="81" t="s">
        <v>109</v>
      </c>
      <c r="H3069" s="79" t="s">
        <v>6086</v>
      </c>
      <c r="I3069" s="83" t="s">
        <v>65</v>
      </c>
      <c r="J3069" s="91" t="s">
        <v>65</v>
      </c>
      <c r="K3069" s="92">
        <v>254</v>
      </c>
    </row>
    <row r="3070" spans="2:11" ht="52.5" customHeight="1">
      <c r="B3070" s="94"/>
      <c r="C3070" s="77" t="s">
        <v>37</v>
      </c>
      <c r="D3070" s="127">
        <v>43084</v>
      </c>
      <c r="E3070" s="79" t="s">
        <v>6087</v>
      </c>
      <c r="F3070" s="90">
        <v>1908.2</v>
      </c>
      <c r="G3070" s="81" t="s">
        <v>109</v>
      </c>
      <c r="H3070" s="79" t="s">
        <v>122</v>
      </c>
      <c r="I3070" s="83" t="s">
        <v>65</v>
      </c>
      <c r="J3070" s="91" t="s">
        <v>65</v>
      </c>
      <c r="K3070" s="92">
        <v>256</v>
      </c>
    </row>
    <row r="3071" spans="2:11" ht="72" customHeight="1">
      <c r="B3071" s="94"/>
      <c r="C3071" s="77" t="s">
        <v>37</v>
      </c>
      <c r="D3071" s="127">
        <v>43084</v>
      </c>
      <c r="E3071" s="79" t="s">
        <v>6088</v>
      </c>
      <c r="F3071" s="90">
        <v>356.73</v>
      </c>
      <c r="G3071" s="81" t="s">
        <v>225</v>
      </c>
      <c r="H3071" s="79" t="s">
        <v>6089</v>
      </c>
      <c r="I3071" s="83" t="s">
        <v>65</v>
      </c>
      <c r="J3071" s="91" t="s">
        <v>69</v>
      </c>
      <c r="K3071" s="92">
        <v>257</v>
      </c>
    </row>
    <row r="3072" spans="2:11" ht="52.5" customHeight="1">
      <c r="B3072" s="94"/>
      <c r="C3072" s="77" t="s">
        <v>37</v>
      </c>
      <c r="D3072" s="127">
        <v>43084</v>
      </c>
      <c r="E3072" s="79" t="s">
        <v>6090</v>
      </c>
      <c r="F3072" s="90">
        <v>173.7</v>
      </c>
      <c r="G3072" s="81" t="s">
        <v>109</v>
      </c>
      <c r="H3072" s="79" t="s">
        <v>98</v>
      </c>
      <c r="I3072" s="83" t="s">
        <v>65</v>
      </c>
      <c r="J3072" s="91" t="s">
        <v>65</v>
      </c>
      <c r="K3072" s="92">
        <v>258</v>
      </c>
    </row>
    <row r="3073" spans="2:11" ht="52.5" customHeight="1">
      <c r="B3073" s="94"/>
      <c r="C3073" s="77" t="s">
        <v>37</v>
      </c>
      <c r="D3073" s="127">
        <v>43084</v>
      </c>
      <c r="E3073" s="79" t="s">
        <v>6091</v>
      </c>
      <c r="F3073" s="90">
        <v>566.1</v>
      </c>
      <c r="G3073" s="81" t="s">
        <v>109</v>
      </c>
      <c r="H3073" s="79" t="s">
        <v>616</v>
      </c>
      <c r="I3073" s="83" t="s">
        <v>65</v>
      </c>
      <c r="J3073" s="91" t="s">
        <v>65</v>
      </c>
      <c r="K3073" s="92">
        <v>259</v>
      </c>
    </row>
    <row r="3074" spans="2:11" ht="72" customHeight="1">
      <c r="B3074" s="94"/>
      <c r="C3074" s="77" t="s">
        <v>160</v>
      </c>
      <c r="D3074" s="127">
        <v>43091</v>
      </c>
      <c r="E3074" s="79" t="s">
        <v>6092</v>
      </c>
      <c r="F3074" s="90">
        <v>8357.9</v>
      </c>
      <c r="G3074" s="81" t="s">
        <v>63</v>
      </c>
      <c r="H3074" s="79" t="s">
        <v>795</v>
      </c>
      <c r="I3074" s="83" t="s">
        <v>65</v>
      </c>
      <c r="J3074" s="91" t="s">
        <v>69</v>
      </c>
      <c r="K3074" s="92">
        <v>260</v>
      </c>
    </row>
    <row r="3075" spans="2:11" ht="145" customHeight="1">
      <c r="B3075" s="94"/>
      <c r="C3075" s="77" t="s">
        <v>37</v>
      </c>
      <c r="D3075" s="127" t="s">
        <v>6093</v>
      </c>
      <c r="E3075" s="79" t="s">
        <v>6094</v>
      </c>
      <c r="F3075" s="90">
        <v>8578.1</v>
      </c>
      <c r="G3075" s="81" t="s">
        <v>109</v>
      </c>
      <c r="H3075" s="79" t="s">
        <v>6095</v>
      </c>
      <c r="I3075" s="83" t="s">
        <v>65</v>
      </c>
      <c r="J3075" s="91" t="s">
        <v>65</v>
      </c>
      <c r="K3075" s="92">
        <v>261</v>
      </c>
    </row>
    <row r="3076" spans="2:11" ht="52.5" customHeight="1">
      <c r="B3076" s="94"/>
      <c r="C3076" s="77" t="s">
        <v>37</v>
      </c>
      <c r="D3076" s="127">
        <v>43147</v>
      </c>
      <c r="E3076" s="79" t="s">
        <v>6096</v>
      </c>
      <c r="F3076" s="90">
        <v>114.76</v>
      </c>
      <c r="G3076" s="81" t="s">
        <v>225</v>
      </c>
      <c r="H3076" s="79" t="s">
        <v>673</v>
      </c>
      <c r="I3076" s="83" t="s">
        <v>65</v>
      </c>
      <c r="J3076" s="91" t="s">
        <v>69</v>
      </c>
      <c r="K3076" s="92">
        <v>263</v>
      </c>
    </row>
    <row r="3077" spans="2:11" ht="52.5" customHeight="1">
      <c r="B3077" s="94"/>
      <c r="C3077" s="77" t="s">
        <v>160</v>
      </c>
      <c r="D3077" s="127">
        <v>43175</v>
      </c>
      <c r="E3077" s="79" t="s">
        <v>6097</v>
      </c>
      <c r="F3077" s="90">
        <v>91138</v>
      </c>
      <c r="G3077" s="81" t="s">
        <v>109</v>
      </c>
      <c r="H3077" s="79" t="s">
        <v>6098</v>
      </c>
      <c r="I3077" s="83" t="s">
        <v>65</v>
      </c>
      <c r="J3077" s="91" t="s">
        <v>69</v>
      </c>
      <c r="K3077" s="92">
        <v>265</v>
      </c>
    </row>
    <row r="3078" spans="2:11" ht="378" customHeight="1">
      <c r="B3078" s="94"/>
      <c r="C3078" s="77" t="s">
        <v>489</v>
      </c>
      <c r="D3078" s="127">
        <v>43182</v>
      </c>
      <c r="E3078" s="79" t="s">
        <v>6099</v>
      </c>
      <c r="F3078" s="90">
        <v>5509</v>
      </c>
      <c r="G3078" s="81" t="s">
        <v>109</v>
      </c>
      <c r="H3078" s="79" t="s">
        <v>6100</v>
      </c>
      <c r="I3078" s="83" t="s">
        <v>65</v>
      </c>
      <c r="J3078" s="91" t="s">
        <v>65</v>
      </c>
      <c r="K3078" s="92">
        <v>266</v>
      </c>
    </row>
    <row r="3079" spans="2:11" ht="52.5" customHeight="1">
      <c r="B3079" s="94"/>
      <c r="C3079" s="77" t="s">
        <v>110</v>
      </c>
      <c r="D3079" s="127">
        <v>43182</v>
      </c>
      <c r="E3079" s="79" t="s">
        <v>6101</v>
      </c>
      <c r="F3079" s="90">
        <v>4611.76</v>
      </c>
      <c r="G3079" s="81" t="s">
        <v>109</v>
      </c>
      <c r="H3079" s="79" t="s">
        <v>6102</v>
      </c>
      <c r="I3079" s="83" t="s">
        <v>65</v>
      </c>
      <c r="J3079" s="91" t="s">
        <v>69</v>
      </c>
      <c r="K3079" s="92">
        <v>268</v>
      </c>
    </row>
    <row r="3080" spans="2:11" ht="52.5" customHeight="1">
      <c r="B3080" s="94"/>
      <c r="C3080" s="77" t="s">
        <v>37</v>
      </c>
      <c r="D3080" s="127">
        <v>43203</v>
      </c>
      <c r="E3080" s="79" t="s">
        <v>6103</v>
      </c>
      <c r="F3080" s="90">
        <v>58.58</v>
      </c>
      <c r="G3080" s="81" t="s">
        <v>243</v>
      </c>
      <c r="H3080" s="79" t="s">
        <v>6104</v>
      </c>
      <c r="I3080" s="83" t="s">
        <v>65</v>
      </c>
      <c r="J3080" s="91" t="s">
        <v>65</v>
      </c>
      <c r="K3080" s="92">
        <v>269</v>
      </c>
    </row>
    <row r="3081" spans="2:11" ht="60" customHeight="1">
      <c r="B3081" s="94"/>
      <c r="C3081" s="77" t="s">
        <v>37</v>
      </c>
      <c r="D3081" s="127" t="s">
        <v>6105</v>
      </c>
      <c r="E3081" s="79" t="s">
        <v>6106</v>
      </c>
      <c r="F3081" s="90">
        <v>802.1</v>
      </c>
      <c r="G3081" s="81" t="s">
        <v>243</v>
      </c>
      <c r="H3081" s="79" t="s">
        <v>2719</v>
      </c>
      <c r="I3081" s="83" t="s">
        <v>65</v>
      </c>
      <c r="J3081" s="91" t="s">
        <v>65</v>
      </c>
      <c r="K3081" s="92">
        <v>270</v>
      </c>
    </row>
    <row r="3082" spans="2:11" ht="112.5" customHeight="1">
      <c r="B3082" s="94"/>
      <c r="C3082" s="77" t="s">
        <v>37</v>
      </c>
      <c r="D3082" s="127">
        <v>43245</v>
      </c>
      <c r="E3082" s="79" t="s">
        <v>6107</v>
      </c>
      <c r="F3082" s="90">
        <v>596.76</v>
      </c>
      <c r="G3082" s="81" t="s">
        <v>63</v>
      </c>
      <c r="H3082" s="79" t="s">
        <v>4481</v>
      </c>
      <c r="I3082" s="83" t="s">
        <v>65</v>
      </c>
      <c r="J3082" s="91" t="s">
        <v>65</v>
      </c>
      <c r="K3082" s="92">
        <v>271</v>
      </c>
    </row>
    <row r="3083" spans="2:11" ht="52.5" customHeight="1">
      <c r="B3083" s="94"/>
      <c r="C3083" s="77" t="s">
        <v>37</v>
      </c>
      <c r="D3083" s="127">
        <v>43245</v>
      </c>
      <c r="E3083" s="79" t="s">
        <v>6108</v>
      </c>
      <c r="F3083" s="90">
        <v>1798.57</v>
      </c>
      <c r="G3083" s="81" t="s">
        <v>3730</v>
      </c>
      <c r="H3083" s="79" t="s">
        <v>2728</v>
      </c>
      <c r="I3083" s="83" t="s">
        <v>65</v>
      </c>
      <c r="J3083" s="91" t="s">
        <v>65</v>
      </c>
      <c r="K3083" s="92">
        <v>272</v>
      </c>
    </row>
    <row r="3084" spans="2:11" ht="82.5" customHeight="1">
      <c r="B3084" s="94"/>
      <c r="C3084" s="77" t="s">
        <v>37</v>
      </c>
      <c r="D3084" s="127" t="s">
        <v>6109</v>
      </c>
      <c r="E3084" s="79" t="s">
        <v>6110</v>
      </c>
      <c r="F3084" s="90">
        <v>15252.42</v>
      </c>
      <c r="G3084" s="81" t="s">
        <v>109</v>
      </c>
      <c r="H3084" s="79" t="s">
        <v>6111</v>
      </c>
      <c r="I3084" s="83" t="s">
        <v>65</v>
      </c>
      <c r="J3084" s="91" t="s">
        <v>65</v>
      </c>
      <c r="K3084" s="92">
        <v>276</v>
      </c>
    </row>
    <row r="3085" spans="2:11" ht="128.15" customHeight="1">
      <c r="B3085" s="94"/>
      <c r="C3085" s="77" t="s">
        <v>37</v>
      </c>
      <c r="D3085" s="127">
        <v>43294</v>
      </c>
      <c r="E3085" s="79" t="s">
        <v>6112</v>
      </c>
      <c r="F3085" s="90">
        <v>294.97000000000003</v>
      </c>
      <c r="G3085" s="81" t="s">
        <v>225</v>
      </c>
      <c r="H3085" s="79" t="s">
        <v>6113</v>
      </c>
      <c r="I3085" s="83" t="s">
        <v>65</v>
      </c>
      <c r="J3085" s="91" t="s">
        <v>65</v>
      </c>
      <c r="K3085" s="92">
        <v>277</v>
      </c>
    </row>
    <row r="3086" spans="2:11" ht="60" customHeight="1">
      <c r="B3086" s="94"/>
      <c r="C3086" s="77" t="s">
        <v>37</v>
      </c>
      <c r="D3086" s="127">
        <v>43301</v>
      </c>
      <c r="E3086" s="79" t="s">
        <v>6114</v>
      </c>
      <c r="F3086" s="90">
        <v>488.72</v>
      </c>
      <c r="G3086" s="81" t="s">
        <v>225</v>
      </c>
      <c r="H3086" s="79" t="s">
        <v>5716</v>
      </c>
      <c r="I3086" s="83" t="s">
        <v>65</v>
      </c>
      <c r="J3086" s="91" t="s">
        <v>65</v>
      </c>
      <c r="K3086" s="92">
        <v>278</v>
      </c>
    </row>
    <row r="3087" spans="2:11" ht="52.5" customHeight="1">
      <c r="B3087" s="94"/>
      <c r="C3087" s="77" t="s">
        <v>37</v>
      </c>
      <c r="D3087" s="127">
        <v>43322</v>
      </c>
      <c r="E3087" s="79" t="s">
        <v>6115</v>
      </c>
      <c r="F3087" s="90">
        <v>57.32</v>
      </c>
      <c r="G3087" s="81" t="s">
        <v>225</v>
      </c>
      <c r="H3087" s="79" t="s">
        <v>994</v>
      </c>
      <c r="I3087" s="83" t="s">
        <v>65</v>
      </c>
      <c r="J3087" s="91" t="s">
        <v>69</v>
      </c>
      <c r="K3087" s="92">
        <v>279</v>
      </c>
    </row>
    <row r="3088" spans="2:11" ht="60" customHeight="1">
      <c r="B3088" s="94"/>
      <c r="C3088" s="77" t="s">
        <v>37</v>
      </c>
      <c r="D3088" s="127" t="s">
        <v>6116</v>
      </c>
      <c r="E3088" s="79" t="s">
        <v>6117</v>
      </c>
      <c r="F3088" s="90">
        <v>41.45</v>
      </c>
      <c r="G3088" s="81" t="s">
        <v>109</v>
      </c>
      <c r="H3088" s="79" t="s">
        <v>162</v>
      </c>
      <c r="I3088" s="83" t="s">
        <v>65</v>
      </c>
      <c r="J3088" s="91" t="s">
        <v>69</v>
      </c>
      <c r="K3088" s="92">
        <v>280</v>
      </c>
    </row>
    <row r="3089" spans="2:11" ht="52.5" customHeight="1">
      <c r="B3089" s="94"/>
      <c r="C3089" s="77" t="s">
        <v>37</v>
      </c>
      <c r="D3089" s="127">
        <v>43371</v>
      </c>
      <c r="E3089" s="79" t="s">
        <v>6118</v>
      </c>
      <c r="F3089" s="90">
        <v>2444.4</v>
      </c>
      <c r="G3089" s="81" t="s">
        <v>225</v>
      </c>
      <c r="H3089" s="79" t="s">
        <v>6072</v>
      </c>
      <c r="I3089" s="83" t="s">
        <v>65</v>
      </c>
      <c r="J3089" s="91" t="s">
        <v>69</v>
      </c>
      <c r="K3089" s="92">
        <v>282</v>
      </c>
    </row>
    <row r="3090" spans="2:11" ht="52.5" customHeight="1">
      <c r="B3090" s="94"/>
      <c r="C3090" s="77" t="s">
        <v>37</v>
      </c>
      <c r="D3090" s="127">
        <v>43399</v>
      </c>
      <c r="E3090" s="79" t="s">
        <v>6119</v>
      </c>
      <c r="F3090" s="90">
        <v>554.26</v>
      </c>
      <c r="G3090" s="81" t="s">
        <v>109</v>
      </c>
      <c r="H3090" s="79" t="s">
        <v>6120</v>
      </c>
      <c r="I3090" s="83" t="s">
        <v>65</v>
      </c>
      <c r="J3090" s="91" t="s">
        <v>65</v>
      </c>
      <c r="K3090" s="92">
        <v>284</v>
      </c>
    </row>
    <row r="3091" spans="2:11" ht="52.5" customHeight="1">
      <c r="B3091" s="94"/>
      <c r="C3091" s="77" t="s">
        <v>37</v>
      </c>
      <c r="D3091" s="127" t="s">
        <v>6121</v>
      </c>
      <c r="E3091" s="79" t="s">
        <v>6122</v>
      </c>
      <c r="F3091" s="90">
        <v>2054.5</v>
      </c>
      <c r="G3091" s="81" t="s">
        <v>225</v>
      </c>
      <c r="H3091" s="79" t="s">
        <v>491</v>
      </c>
      <c r="I3091" s="83" t="s">
        <v>65</v>
      </c>
      <c r="J3091" s="91" t="s">
        <v>65</v>
      </c>
      <c r="K3091" s="92">
        <v>285</v>
      </c>
    </row>
    <row r="3092" spans="2:11" ht="52.5" customHeight="1">
      <c r="B3092" s="94"/>
      <c r="C3092" s="77" t="s">
        <v>37</v>
      </c>
      <c r="D3092" s="127">
        <v>43420</v>
      </c>
      <c r="E3092" s="79" t="s">
        <v>6123</v>
      </c>
      <c r="F3092" s="90">
        <v>286.8</v>
      </c>
      <c r="G3092" s="81" t="s">
        <v>109</v>
      </c>
      <c r="H3092" s="79" t="s">
        <v>115</v>
      </c>
      <c r="I3092" s="83" t="s">
        <v>65</v>
      </c>
      <c r="J3092" s="91" t="s">
        <v>65</v>
      </c>
      <c r="K3092" s="92">
        <v>286</v>
      </c>
    </row>
    <row r="3093" spans="2:11" ht="52.5" customHeight="1">
      <c r="B3093" s="94"/>
      <c r="C3093" s="77" t="s">
        <v>4738</v>
      </c>
      <c r="D3093" s="127">
        <v>43441</v>
      </c>
      <c r="E3093" s="79" t="s">
        <v>6124</v>
      </c>
      <c r="F3093" s="90">
        <v>16205.04</v>
      </c>
      <c r="G3093" s="81" t="s">
        <v>109</v>
      </c>
      <c r="H3093" s="79" t="s">
        <v>418</v>
      </c>
      <c r="I3093" s="83" t="s">
        <v>65</v>
      </c>
      <c r="J3093" s="91" t="s">
        <v>65</v>
      </c>
      <c r="K3093" s="92">
        <v>287</v>
      </c>
    </row>
    <row r="3094" spans="2:11" ht="52.5" customHeight="1">
      <c r="B3094" s="94"/>
      <c r="C3094" s="77" t="s">
        <v>37</v>
      </c>
      <c r="D3094" s="127">
        <v>43448</v>
      </c>
      <c r="E3094" s="79" t="s">
        <v>6125</v>
      </c>
      <c r="F3094" s="90">
        <v>136.4</v>
      </c>
      <c r="G3094" s="81" t="s">
        <v>109</v>
      </c>
      <c r="H3094" s="79" t="s">
        <v>673</v>
      </c>
      <c r="I3094" s="83" t="s">
        <v>69</v>
      </c>
      <c r="J3094" s="91" t="s">
        <v>65</v>
      </c>
      <c r="K3094" s="92">
        <v>288</v>
      </c>
    </row>
    <row r="3095" spans="2:11" ht="60" customHeight="1">
      <c r="B3095" s="94"/>
      <c r="C3095" s="77" t="s">
        <v>160</v>
      </c>
      <c r="D3095" s="127">
        <v>43455</v>
      </c>
      <c r="E3095" s="79" t="s">
        <v>6126</v>
      </c>
      <c r="F3095" s="90">
        <v>3368.3</v>
      </c>
      <c r="G3095" s="81" t="s">
        <v>109</v>
      </c>
      <c r="H3095" s="79" t="s">
        <v>6127</v>
      </c>
      <c r="I3095" s="83" t="s">
        <v>65</v>
      </c>
      <c r="J3095" s="91" t="s">
        <v>69</v>
      </c>
      <c r="K3095" s="92">
        <v>289</v>
      </c>
    </row>
    <row r="3096" spans="2:11" ht="52.5" customHeight="1">
      <c r="B3096" s="94"/>
      <c r="C3096" s="77" t="s">
        <v>37</v>
      </c>
      <c r="D3096" s="127" t="s">
        <v>6128</v>
      </c>
      <c r="E3096" s="79" t="s">
        <v>6129</v>
      </c>
      <c r="F3096" s="90">
        <v>2077.41</v>
      </c>
      <c r="G3096" s="81" t="s">
        <v>109</v>
      </c>
      <c r="H3096" s="79" t="s">
        <v>6130</v>
      </c>
      <c r="I3096" s="83" t="s">
        <v>65</v>
      </c>
      <c r="J3096" s="91" t="s">
        <v>65</v>
      </c>
      <c r="K3096" s="92">
        <v>290</v>
      </c>
    </row>
    <row r="3097" spans="2:11" ht="52.5" customHeight="1">
      <c r="B3097" s="94"/>
      <c r="C3097" s="77" t="s">
        <v>58</v>
      </c>
      <c r="D3097" s="127" t="s">
        <v>6131</v>
      </c>
      <c r="E3097" s="79" t="s">
        <v>6132</v>
      </c>
      <c r="F3097" s="90">
        <v>166.3</v>
      </c>
      <c r="G3097" s="81" t="s">
        <v>225</v>
      </c>
      <c r="H3097" s="79" t="s">
        <v>627</v>
      </c>
      <c r="I3097" s="83" t="s">
        <v>65</v>
      </c>
      <c r="J3097" s="91" t="s">
        <v>65</v>
      </c>
      <c r="K3097" s="92">
        <v>291</v>
      </c>
    </row>
    <row r="3098" spans="2:11" ht="52.5" customHeight="1">
      <c r="B3098" s="94"/>
      <c r="C3098" s="77" t="s">
        <v>160</v>
      </c>
      <c r="D3098" s="127">
        <v>43525</v>
      </c>
      <c r="E3098" s="79" t="s">
        <v>6133</v>
      </c>
      <c r="F3098" s="90">
        <v>199.8</v>
      </c>
      <c r="G3098" s="81" t="s">
        <v>243</v>
      </c>
      <c r="H3098" s="79" t="s">
        <v>6134</v>
      </c>
      <c r="I3098" s="83" t="s">
        <v>65</v>
      </c>
      <c r="J3098" s="91" t="s">
        <v>69</v>
      </c>
      <c r="K3098" s="92">
        <v>292</v>
      </c>
    </row>
    <row r="3099" spans="2:11" ht="52.5" customHeight="1">
      <c r="B3099" s="94"/>
      <c r="C3099" s="77" t="s">
        <v>37</v>
      </c>
      <c r="D3099" s="127">
        <v>43550</v>
      </c>
      <c r="E3099" s="79" t="s">
        <v>6135</v>
      </c>
      <c r="F3099" s="90">
        <v>854.6</v>
      </c>
      <c r="G3099" s="81" t="s">
        <v>109</v>
      </c>
      <c r="H3099" s="79" t="s">
        <v>673</v>
      </c>
      <c r="I3099" s="83" t="s">
        <v>65</v>
      </c>
      <c r="J3099" s="91" t="s">
        <v>65</v>
      </c>
      <c r="K3099" s="92">
        <v>293</v>
      </c>
    </row>
    <row r="3100" spans="2:11" ht="52.5" customHeight="1">
      <c r="B3100" s="94"/>
      <c r="C3100" s="77" t="s">
        <v>37</v>
      </c>
      <c r="D3100" s="127">
        <v>43553</v>
      </c>
      <c r="E3100" s="79" t="s">
        <v>6136</v>
      </c>
      <c r="F3100" s="90">
        <v>51.5</v>
      </c>
      <c r="G3100" s="81" t="s">
        <v>225</v>
      </c>
      <c r="H3100" s="79" t="s">
        <v>916</v>
      </c>
      <c r="I3100" s="83" t="s">
        <v>65</v>
      </c>
      <c r="J3100" s="91" t="s">
        <v>69</v>
      </c>
      <c r="K3100" s="92">
        <v>294</v>
      </c>
    </row>
    <row r="3101" spans="2:11" ht="105.65" customHeight="1">
      <c r="B3101" s="94"/>
      <c r="C3101" s="77" t="s">
        <v>37</v>
      </c>
      <c r="D3101" s="127">
        <v>43553</v>
      </c>
      <c r="E3101" s="79" t="s">
        <v>6137</v>
      </c>
      <c r="F3101" s="90">
        <v>12656.3</v>
      </c>
      <c r="G3101" s="81" t="s">
        <v>63</v>
      </c>
      <c r="H3101" s="79" t="s">
        <v>6138</v>
      </c>
      <c r="I3101" s="83" t="s">
        <v>65</v>
      </c>
      <c r="J3101" s="91" t="s">
        <v>65</v>
      </c>
      <c r="K3101" s="92">
        <v>295</v>
      </c>
    </row>
    <row r="3102" spans="2:11" ht="60" customHeight="1">
      <c r="B3102" s="94"/>
      <c r="C3102" s="77" t="s">
        <v>110</v>
      </c>
      <c r="D3102" s="127">
        <v>43602</v>
      </c>
      <c r="E3102" s="79" t="s">
        <v>6139</v>
      </c>
      <c r="F3102" s="90">
        <v>7049</v>
      </c>
      <c r="G3102" s="81" t="s">
        <v>109</v>
      </c>
      <c r="H3102" s="79" t="s">
        <v>788</v>
      </c>
      <c r="I3102" s="83" t="s">
        <v>65</v>
      </c>
      <c r="J3102" s="91" t="s">
        <v>69</v>
      </c>
      <c r="K3102" s="92">
        <v>296</v>
      </c>
    </row>
    <row r="3103" spans="2:11" ht="60" customHeight="1">
      <c r="B3103" s="94"/>
      <c r="C3103" s="77" t="s">
        <v>110</v>
      </c>
      <c r="D3103" s="127">
        <v>43609</v>
      </c>
      <c r="E3103" s="79" t="s">
        <v>6140</v>
      </c>
      <c r="F3103" s="90">
        <v>43906.14</v>
      </c>
      <c r="G3103" s="81" t="s">
        <v>243</v>
      </c>
      <c r="H3103" s="79" t="s">
        <v>3551</v>
      </c>
      <c r="I3103" s="83" t="s">
        <v>65</v>
      </c>
      <c r="J3103" s="91" t="s">
        <v>65</v>
      </c>
      <c r="K3103" s="92">
        <v>298</v>
      </c>
    </row>
    <row r="3104" spans="2:11" ht="52.5" customHeight="1">
      <c r="B3104" s="94"/>
      <c r="C3104" s="77" t="s">
        <v>110</v>
      </c>
      <c r="D3104" s="127" t="s">
        <v>6141</v>
      </c>
      <c r="E3104" s="79" t="s">
        <v>6142</v>
      </c>
      <c r="F3104" s="90">
        <v>988.15</v>
      </c>
      <c r="G3104" s="81" t="s">
        <v>109</v>
      </c>
      <c r="H3104" s="79" t="s">
        <v>2814</v>
      </c>
      <c r="I3104" s="83" t="s">
        <v>65</v>
      </c>
      <c r="J3104" s="91" t="s">
        <v>69</v>
      </c>
      <c r="K3104" s="92">
        <v>299</v>
      </c>
    </row>
    <row r="3105" spans="2:11" ht="52.5" customHeight="1">
      <c r="B3105" s="94"/>
      <c r="C3105" s="77" t="s">
        <v>37</v>
      </c>
      <c r="D3105" s="127">
        <v>43616</v>
      </c>
      <c r="E3105" s="79" t="s">
        <v>6143</v>
      </c>
      <c r="F3105" s="90">
        <v>4643.55</v>
      </c>
      <c r="G3105" s="81" t="s">
        <v>109</v>
      </c>
      <c r="H3105" s="79" t="s">
        <v>2762</v>
      </c>
      <c r="I3105" s="83" t="s">
        <v>65</v>
      </c>
      <c r="J3105" s="91" t="s">
        <v>65</v>
      </c>
      <c r="K3105" s="92">
        <v>300</v>
      </c>
    </row>
    <row r="3106" spans="2:11" ht="79" customHeight="1">
      <c r="B3106" s="94"/>
      <c r="C3106" s="77" t="s">
        <v>37</v>
      </c>
      <c r="D3106" s="127" t="s">
        <v>6144</v>
      </c>
      <c r="E3106" s="79" t="s">
        <v>6145</v>
      </c>
      <c r="F3106" s="90">
        <v>2740.4</v>
      </c>
      <c r="G3106" s="81" t="s">
        <v>109</v>
      </c>
      <c r="H3106" s="79" t="s">
        <v>6146</v>
      </c>
      <c r="I3106" s="83" t="s">
        <v>65</v>
      </c>
      <c r="J3106" s="91" t="s">
        <v>65</v>
      </c>
      <c r="K3106" s="92">
        <v>301</v>
      </c>
    </row>
    <row r="3107" spans="2:11" ht="72" customHeight="1">
      <c r="B3107" s="94"/>
      <c r="C3107" s="77" t="s">
        <v>37</v>
      </c>
      <c r="D3107" s="127">
        <v>43630</v>
      </c>
      <c r="E3107" s="79" t="s">
        <v>6147</v>
      </c>
      <c r="F3107" s="90">
        <v>169.81</v>
      </c>
      <c r="G3107" s="81" t="s">
        <v>243</v>
      </c>
      <c r="H3107" s="79" t="s">
        <v>3464</v>
      </c>
      <c r="I3107" s="83" t="s">
        <v>65</v>
      </c>
      <c r="J3107" s="91" t="s">
        <v>65</v>
      </c>
      <c r="K3107" s="92">
        <v>302</v>
      </c>
    </row>
    <row r="3108" spans="2:11" ht="52.5" customHeight="1">
      <c r="B3108" s="94"/>
      <c r="C3108" s="77" t="s">
        <v>37</v>
      </c>
      <c r="D3108" s="127">
        <v>43637</v>
      </c>
      <c r="E3108" s="79" t="s">
        <v>6148</v>
      </c>
      <c r="F3108" s="90">
        <v>780.7</v>
      </c>
      <c r="G3108" s="81" t="s">
        <v>109</v>
      </c>
      <c r="H3108" s="79" t="s">
        <v>6149</v>
      </c>
      <c r="I3108" s="83" t="s">
        <v>65</v>
      </c>
      <c r="J3108" s="91" t="s">
        <v>65</v>
      </c>
      <c r="K3108" s="92">
        <v>303</v>
      </c>
    </row>
    <row r="3109" spans="2:11" ht="60" customHeight="1">
      <c r="B3109" s="94"/>
      <c r="C3109" s="77" t="s">
        <v>37</v>
      </c>
      <c r="D3109" s="127">
        <v>43658</v>
      </c>
      <c r="E3109" s="79" t="s">
        <v>6150</v>
      </c>
      <c r="F3109" s="90">
        <v>91.23</v>
      </c>
      <c r="G3109" s="81" t="s">
        <v>109</v>
      </c>
      <c r="H3109" s="79" t="s">
        <v>6151</v>
      </c>
      <c r="I3109" s="83" t="s">
        <v>65</v>
      </c>
      <c r="J3109" s="91" t="s">
        <v>65</v>
      </c>
      <c r="K3109" s="92">
        <v>304</v>
      </c>
    </row>
    <row r="3110" spans="2:11" ht="52.5" customHeight="1">
      <c r="B3110" s="94"/>
      <c r="C3110" s="77" t="s">
        <v>110</v>
      </c>
      <c r="D3110" s="127" t="s">
        <v>6152</v>
      </c>
      <c r="E3110" s="79" t="s">
        <v>6153</v>
      </c>
      <c r="F3110" s="90">
        <v>5254.47</v>
      </c>
      <c r="G3110" s="81" t="s">
        <v>109</v>
      </c>
      <c r="H3110" s="79" t="s">
        <v>2814</v>
      </c>
      <c r="I3110" s="83" t="s">
        <v>65</v>
      </c>
      <c r="J3110" s="91" t="s">
        <v>69</v>
      </c>
      <c r="K3110" s="92">
        <v>305</v>
      </c>
    </row>
    <row r="3111" spans="2:11" ht="52.5" customHeight="1">
      <c r="B3111" s="94"/>
      <c r="C3111" s="77" t="s">
        <v>37</v>
      </c>
      <c r="D3111" s="127">
        <v>43658</v>
      </c>
      <c r="E3111" s="79" t="s">
        <v>6154</v>
      </c>
      <c r="F3111" s="90">
        <v>405</v>
      </c>
      <c r="G3111" s="81" t="s">
        <v>109</v>
      </c>
      <c r="H3111" s="79" t="s">
        <v>503</v>
      </c>
      <c r="I3111" s="83" t="s">
        <v>65</v>
      </c>
      <c r="J3111" s="91" t="s">
        <v>65</v>
      </c>
      <c r="K3111" s="92">
        <v>306</v>
      </c>
    </row>
    <row r="3112" spans="2:11" ht="52.5" customHeight="1">
      <c r="B3112" s="94"/>
      <c r="C3112" s="77" t="s">
        <v>37</v>
      </c>
      <c r="D3112" s="127">
        <v>43693</v>
      </c>
      <c r="E3112" s="79" t="s">
        <v>6155</v>
      </c>
      <c r="F3112" s="90">
        <v>3552.2</v>
      </c>
      <c r="G3112" s="81" t="s">
        <v>109</v>
      </c>
      <c r="H3112" s="79" t="s">
        <v>491</v>
      </c>
      <c r="I3112" s="83" t="s">
        <v>65</v>
      </c>
      <c r="J3112" s="91" t="s">
        <v>65</v>
      </c>
      <c r="K3112" s="92">
        <v>308</v>
      </c>
    </row>
    <row r="3113" spans="2:11" ht="60" customHeight="1">
      <c r="B3113" s="94"/>
      <c r="C3113" s="77" t="s">
        <v>37</v>
      </c>
      <c r="D3113" s="127">
        <v>43707</v>
      </c>
      <c r="E3113" s="79" t="s">
        <v>6156</v>
      </c>
      <c r="F3113" s="90">
        <v>2374.5</v>
      </c>
      <c r="G3113" s="81" t="s">
        <v>225</v>
      </c>
      <c r="H3113" s="79" t="s">
        <v>6157</v>
      </c>
      <c r="I3113" s="83" t="s">
        <v>65</v>
      </c>
      <c r="J3113" s="91" t="s">
        <v>69</v>
      </c>
      <c r="K3113" s="92">
        <v>309</v>
      </c>
    </row>
    <row r="3114" spans="2:11" ht="52.5" customHeight="1">
      <c r="B3114" s="94"/>
      <c r="C3114" s="77" t="s">
        <v>37</v>
      </c>
      <c r="D3114" s="127" t="s">
        <v>6158</v>
      </c>
      <c r="E3114" s="79" t="s">
        <v>6159</v>
      </c>
      <c r="F3114" s="90">
        <v>5119.45</v>
      </c>
      <c r="G3114" s="81" t="s">
        <v>225</v>
      </c>
      <c r="H3114" s="79" t="s">
        <v>6160</v>
      </c>
      <c r="I3114" s="83" t="s">
        <v>65</v>
      </c>
      <c r="J3114" s="91" t="s">
        <v>65</v>
      </c>
      <c r="K3114" s="92">
        <v>310</v>
      </c>
    </row>
    <row r="3115" spans="2:11" ht="52.5" customHeight="1">
      <c r="B3115" s="94"/>
      <c r="C3115" s="77" t="s">
        <v>37</v>
      </c>
      <c r="D3115" s="127">
        <v>43721</v>
      </c>
      <c r="E3115" s="79" t="s">
        <v>6161</v>
      </c>
      <c r="F3115" s="90">
        <v>1143.5999999999999</v>
      </c>
      <c r="G3115" s="81" t="s">
        <v>109</v>
      </c>
      <c r="H3115" s="79" t="s">
        <v>2762</v>
      </c>
      <c r="I3115" s="83" t="s">
        <v>65</v>
      </c>
      <c r="J3115" s="91" t="s">
        <v>65</v>
      </c>
      <c r="K3115" s="92">
        <v>311</v>
      </c>
    </row>
    <row r="3116" spans="2:11" ht="52.5" customHeight="1">
      <c r="B3116" s="94"/>
      <c r="C3116" s="77" t="s">
        <v>37</v>
      </c>
      <c r="D3116" s="127" t="s">
        <v>6162</v>
      </c>
      <c r="E3116" s="79" t="s">
        <v>6163</v>
      </c>
      <c r="F3116" s="90">
        <v>963.8</v>
      </c>
      <c r="G3116" s="81" t="s">
        <v>109</v>
      </c>
      <c r="H3116" s="79" t="s">
        <v>4160</v>
      </c>
      <c r="I3116" s="83" t="s">
        <v>65</v>
      </c>
      <c r="J3116" s="91" t="s">
        <v>69</v>
      </c>
      <c r="K3116" s="92">
        <v>312</v>
      </c>
    </row>
    <row r="3117" spans="2:11" ht="52.5" customHeight="1">
      <c r="B3117" s="94"/>
      <c r="C3117" s="77" t="s">
        <v>37</v>
      </c>
      <c r="D3117" s="127">
        <v>43763</v>
      </c>
      <c r="E3117" s="79" t="s">
        <v>6164</v>
      </c>
      <c r="F3117" s="90">
        <v>1747.61</v>
      </c>
      <c r="G3117" s="81" t="s">
        <v>6165</v>
      </c>
      <c r="H3117" s="79" t="s">
        <v>6166</v>
      </c>
      <c r="I3117" s="83" t="s">
        <v>65</v>
      </c>
      <c r="J3117" s="91" t="s">
        <v>65</v>
      </c>
      <c r="K3117" s="92">
        <v>313</v>
      </c>
    </row>
    <row r="3118" spans="2:11" ht="52.5" customHeight="1">
      <c r="B3118" s="94"/>
      <c r="C3118" s="77" t="s">
        <v>37</v>
      </c>
      <c r="D3118" s="127">
        <v>43763</v>
      </c>
      <c r="E3118" s="79" t="s">
        <v>6167</v>
      </c>
      <c r="F3118" s="90">
        <v>396.81</v>
      </c>
      <c r="G3118" s="81" t="s">
        <v>6168</v>
      </c>
      <c r="H3118" s="79" t="s">
        <v>6169</v>
      </c>
      <c r="I3118" s="83" t="s">
        <v>65</v>
      </c>
      <c r="J3118" s="91" t="s">
        <v>65</v>
      </c>
      <c r="K3118" s="92">
        <v>314</v>
      </c>
    </row>
    <row r="3119" spans="2:11" ht="52.5" customHeight="1">
      <c r="B3119" s="94"/>
      <c r="C3119" s="77" t="s">
        <v>37</v>
      </c>
      <c r="D3119" s="127" t="s">
        <v>6170</v>
      </c>
      <c r="E3119" s="79" t="s">
        <v>6171</v>
      </c>
      <c r="F3119" s="90">
        <v>92</v>
      </c>
      <c r="G3119" s="81" t="s">
        <v>6172</v>
      </c>
      <c r="H3119" s="79" t="s">
        <v>5245</v>
      </c>
      <c r="I3119" s="83" t="s">
        <v>65</v>
      </c>
      <c r="J3119" s="91" t="s">
        <v>69</v>
      </c>
      <c r="K3119" s="92">
        <v>315</v>
      </c>
    </row>
    <row r="3120" spans="2:11" ht="52.5" customHeight="1">
      <c r="B3120" s="94"/>
      <c r="C3120" s="77" t="s">
        <v>37</v>
      </c>
      <c r="D3120" s="127" t="s">
        <v>6173</v>
      </c>
      <c r="E3120" s="79" t="s">
        <v>6174</v>
      </c>
      <c r="F3120" s="90">
        <v>1131.27</v>
      </c>
      <c r="G3120" s="81" t="s">
        <v>6168</v>
      </c>
      <c r="H3120" s="79" t="s">
        <v>6175</v>
      </c>
      <c r="I3120" s="83" t="s">
        <v>65</v>
      </c>
      <c r="J3120" s="91" t="s">
        <v>69</v>
      </c>
      <c r="K3120" s="92">
        <v>316</v>
      </c>
    </row>
    <row r="3121" spans="2:11" ht="52.5" customHeight="1">
      <c r="B3121" s="94"/>
      <c r="C3121" s="77" t="s">
        <v>37</v>
      </c>
      <c r="D3121" s="127" t="s">
        <v>6176</v>
      </c>
      <c r="E3121" s="79" t="s">
        <v>6177</v>
      </c>
      <c r="F3121" s="90">
        <v>1243.3</v>
      </c>
      <c r="G3121" s="81" t="s">
        <v>6178</v>
      </c>
      <c r="H3121" s="79" t="s">
        <v>6179</v>
      </c>
      <c r="I3121" s="83" t="s">
        <v>65</v>
      </c>
      <c r="J3121" s="91" t="s">
        <v>69</v>
      </c>
      <c r="K3121" s="92">
        <v>317</v>
      </c>
    </row>
    <row r="3122" spans="2:11" ht="60" customHeight="1">
      <c r="B3122" s="94"/>
      <c r="C3122" s="77" t="s">
        <v>37</v>
      </c>
      <c r="D3122" s="127">
        <v>43861</v>
      </c>
      <c r="E3122" s="79" t="s">
        <v>6180</v>
      </c>
      <c r="F3122" s="90">
        <v>6755.93</v>
      </c>
      <c r="G3122" s="81" t="s">
        <v>6181</v>
      </c>
      <c r="H3122" s="79" t="s">
        <v>6182</v>
      </c>
      <c r="I3122" s="83" t="s">
        <v>65</v>
      </c>
      <c r="J3122" s="91" t="s">
        <v>69</v>
      </c>
      <c r="K3122" s="92">
        <v>318</v>
      </c>
    </row>
    <row r="3123" spans="2:11" ht="52.5" customHeight="1">
      <c r="B3123" s="94"/>
      <c r="C3123" s="77" t="s">
        <v>37</v>
      </c>
      <c r="D3123" s="127">
        <v>43875</v>
      </c>
      <c r="E3123" s="79" t="s">
        <v>6183</v>
      </c>
      <c r="F3123" s="90">
        <v>1465.04</v>
      </c>
      <c r="G3123" s="81" t="s">
        <v>5679</v>
      </c>
      <c r="H3123" s="79" t="s">
        <v>139</v>
      </c>
      <c r="I3123" s="83" t="s">
        <v>65</v>
      </c>
      <c r="J3123" s="91" t="s">
        <v>65</v>
      </c>
      <c r="K3123" s="92">
        <v>319</v>
      </c>
    </row>
    <row r="3124" spans="2:11" ht="52.5" customHeight="1">
      <c r="B3124" s="94"/>
      <c r="C3124" s="77" t="s">
        <v>37</v>
      </c>
      <c r="D3124" s="127">
        <v>43875</v>
      </c>
      <c r="E3124" s="79" t="s">
        <v>6184</v>
      </c>
      <c r="F3124" s="90">
        <v>87.28</v>
      </c>
      <c r="G3124" s="81" t="s">
        <v>6185</v>
      </c>
      <c r="H3124" s="79" t="s">
        <v>139</v>
      </c>
      <c r="I3124" s="83" t="s">
        <v>65</v>
      </c>
      <c r="J3124" s="91" t="s">
        <v>65</v>
      </c>
      <c r="K3124" s="92">
        <v>320</v>
      </c>
    </row>
    <row r="3125" spans="2:11" ht="349" customHeight="1">
      <c r="B3125" s="94"/>
      <c r="C3125" s="77" t="s">
        <v>9563</v>
      </c>
      <c r="D3125" s="78">
        <v>43875</v>
      </c>
      <c r="E3125" s="265" t="s">
        <v>9566</v>
      </c>
      <c r="F3125" s="80">
        <v>61739</v>
      </c>
      <c r="G3125" s="81" t="s">
        <v>63</v>
      </c>
      <c r="H3125" s="79" t="s">
        <v>9567</v>
      </c>
      <c r="I3125" s="83" t="s">
        <v>65</v>
      </c>
      <c r="J3125" s="91" t="s">
        <v>65</v>
      </c>
      <c r="K3125" s="92">
        <v>321</v>
      </c>
    </row>
    <row r="3126" spans="2:11" ht="60" customHeight="1">
      <c r="B3126" s="94"/>
      <c r="C3126" s="77" t="s">
        <v>6187</v>
      </c>
      <c r="D3126" s="78">
        <v>43882</v>
      </c>
      <c r="E3126" s="79" t="s">
        <v>6188</v>
      </c>
      <c r="F3126" s="80">
        <v>1601.12</v>
      </c>
      <c r="G3126" s="81" t="s">
        <v>6189</v>
      </c>
      <c r="H3126" s="82" t="s">
        <v>6190</v>
      </c>
      <c r="I3126" s="83" t="s">
        <v>65</v>
      </c>
      <c r="J3126" s="84" t="s">
        <v>69</v>
      </c>
      <c r="K3126" s="88">
        <v>322</v>
      </c>
    </row>
    <row r="3127" spans="2:11" ht="52.5" customHeight="1">
      <c r="B3127" s="94"/>
      <c r="C3127" s="77" t="s">
        <v>37</v>
      </c>
      <c r="D3127" s="78">
        <v>43909</v>
      </c>
      <c r="E3127" s="79" t="s">
        <v>6191</v>
      </c>
      <c r="F3127" s="80">
        <v>98.3</v>
      </c>
      <c r="G3127" s="81" t="s">
        <v>63</v>
      </c>
      <c r="H3127" s="82" t="s">
        <v>139</v>
      </c>
      <c r="I3127" s="83" t="s">
        <v>65</v>
      </c>
      <c r="J3127" s="84" t="s">
        <v>69</v>
      </c>
      <c r="K3127" s="88">
        <v>323</v>
      </c>
    </row>
    <row r="3128" spans="2:11" ht="52.5" customHeight="1">
      <c r="B3128" s="94"/>
      <c r="C3128" s="77" t="s">
        <v>37</v>
      </c>
      <c r="D3128" s="78">
        <v>43909</v>
      </c>
      <c r="E3128" s="79" t="s">
        <v>6192</v>
      </c>
      <c r="F3128" s="80">
        <v>108</v>
      </c>
      <c r="G3128" s="81" t="s">
        <v>243</v>
      </c>
      <c r="H3128" s="82" t="s">
        <v>139</v>
      </c>
      <c r="I3128" s="83" t="s">
        <v>65</v>
      </c>
      <c r="J3128" s="84" t="s">
        <v>65</v>
      </c>
      <c r="K3128" s="88">
        <v>324</v>
      </c>
    </row>
    <row r="3129" spans="2:11" ht="52.5" customHeight="1">
      <c r="B3129" s="94"/>
      <c r="C3129" s="77" t="s">
        <v>37</v>
      </c>
      <c r="D3129" s="78">
        <v>43917</v>
      </c>
      <c r="E3129" s="79" t="s">
        <v>6193</v>
      </c>
      <c r="F3129" s="80">
        <v>1583.45</v>
      </c>
      <c r="G3129" s="81" t="s">
        <v>6194</v>
      </c>
      <c r="H3129" s="82" t="s">
        <v>139</v>
      </c>
      <c r="I3129" s="83" t="s">
        <v>65</v>
      </c>
      <c r="J3129" s="84" t="s">
        <v>69</v>
      </c>
      <c r="K3129" s="88">
        <v>325</v>
      </c>
    </row>
    <row r="3130" spans="2:11" ht="52.5" customHeight="1">
      <c r="B3130" s="94"/>
      <c r="C3130" s="77" t="s">
        <v>37</v>
      </c>
      <c r="D3130" s="78">
        <v>43924</v>
      </c>
      <c r="E3130" s="79" t="s">
        <v>6195</v>
      </c>
      <c r="F3130" s="80">
        <v>1135.96</v>
      </c>
      <c r="G3130" s="81" t="s">
        <v>6196</v>
      </c>
      <c r="H3130" s="82" t="s">
        <v>6197</v>
      </c>
      <c r="I3130" s="83" t="s">
        <v>65</v>
      </c>
      <c r="J3130" s="84" t="s">
        <v>65</v>
      </c>
      <c r="K3130" s="88">
        <v>326</v>
      </c>
    </row>
    <row r="3131" spans="2:11" ht="52.5" customHeight="1">
      <c r="B3131" s="94"/>
      <c r="C3131" s="77" t="s">
        <v>37</v>
      </c>
      <c r="D3131" s="78" t="s">
        <v>6198</v>
      </c>
      <c r="E3131" s="79" t="s">
        <v>6199</v>
      </c>
      <c r="F3131" s="80">
        <v>606.9</v>
      </c>
      <c r="G3131" s="81" t="s">
        <v>1504</v>
      </c>
      <c r="H3131" s="82" t="s">
        <v>135</v>
      </c>
      <c r="I3131" s="83" t="s">
        <v>65</v>
      </c>
      <c r="J3131" s="84" t="s">
        <v>69</v>
      </c>
      <c r="K3131" s="88">
        <v>328</v>
      </c>
    </row>
    <row r="3132" spans="2:11" ht="140.15" customHeight="1">
      <c r="B3132" s="94"/>
      <c r="C3132" s="77" t="s">
        <v>37</v>
      </c>
      <c r="D3132" s="78">
        <v>43966</v>
      </c>
      <c r="E3132" s="79" t="s">
        <v>6200</v>
      </c>
      <c r="F3132" s="80">
        <v>4286.95</v>
      </c>
      <c r="G3132" s="81" t="s">
        <v>243</v>
      </c>
      <c r="H3132" s="82" t="s">
        <v>6201</v>
      </c>
      <c r="I3132" s="83" t="s">
        <v>65</v>
      </c>
      <c r="J3132" s="84" t="s">
        <v>65</v>
      </c>
      <c r="K3132" s="88">
        <v>330</v>
      </c>
    </row>
    <row r="3133" spans="2:11" ht="52.5" customHeight="1">
      <c r="B3133" s="94"/>
      <c r="C3133" s="77" t="s">
        <v>6202</v>
      </c>
      <c r="D3133" s="78">
        <v>43980</v>
      </c>
      <c r="E3133" s="79" t="s">
        <v>6203</v>
      </c>
      <c r="F3133" s="80">
        <v>6793.5</v>
      </c>
      <c r="G3133" s="81" t="s">
        <v>6204</v>
      </c>
      <c r="H3133" s="82" t="s">
        <v>6205</v>
      </c>
      <c r="I3133" s="83" t="s">
        <v>65</v>
      </c>
      <c r="J3133" s="84" t="s">
        <v>65</v>
      </c>
      <c r="K3133" s="88">
        <v>331</v>
      </c>
    </row>
    <row r="3134" spans="2:11" ht="52.5" customHeight="1">
      <c r="B3134" s="94"/>
      <c r="C3134" s="77" t="s">
        <v>37</v>
      </c>
      <c r="D3134" s="78">
        <v>43987</v>
      </c>
      <c r="E3134" s="79" t="s">
        <v>6206</v>
      </c>
      <c r="F3134" s="80">
        <v>278.72000000000003</v>
      </c>
      <c r="G3134" s="81" t="s">
        <v>243</v>
      </c>
      <c r="H3134" s="82" t="s">
        <v>247</v>
      </c>
      <c r="I3134" s="83" t="s">
        <v>65</v>
      </c>
      <c r="J3134" s="84" t="s">
        <v>65</v>
      </c>
      <c r="K3134" s="88">
        <v>332</v>
      </c>
    </row>
    <row r="3135" spans="2:11" ht="80.5" customHeight="1">
      <c r="B3135" s="94"/>
      <c r="C3135" s="77" t="s">
        <v>37</v>
      </c>
      <c r="D3135" s="78">
        <v>44001</v>
      </c>
      <c r="E3135" s="79" t="s">
        <v>6207</v>
      </c>
      <c r="F3135" s="80">
        <v>3898.5</v>
      </c>
      <c r="G3135" s="81" t="s">
        <v>6208</v>
      </c>
      <c r="H3135" s="82" t="s">
        <v>6209</v>
      </c>
      <c r="I3135" s="83" t="s">
        <v>65</v>
      </c>
      <c r="J3135" s="84" t="s">
        <v>65</v>
      </c>
      <c r="K3135" s="88">
        <v>333</v>
      </c>
    </row>
    <row r="3136" spans="2:11" ht="52.5" customHeight="1">
      <c r="B3136" s="94"/>
      <c r="C3136" s="77" t="s">
        <v>37</v>
      </c>
      <c r="D3136" s="78">
        <v>44001</v>
      </c>
      <c r="E3136" s="79" t="s">
        <v>6210</v>
      </c>
      <c r="F3136" s="80">
        <v>459.87</v>
      </c>
      <c r="G3136" s="81" t="s">
        <v>6208</v>
      </c>
      <c r="H3136" s="82" t="s">
        <v>139</v>
      </c>
      <c r="I3136" s="83" t="s">
        <v>65</v>
      </c>
      <c r="J3136" s="84" t="s">
        <v>65</v>
      </c>
      <c r="K3136" s="88">
        <v>334</v>
      </c>
    </row>
    <row r="3137" spans="2:11" ht="52.5" customHeight="1">
      <c r="B3137" s="94"/>
      <c r="C3137" s="77" t="s">
        <v>37</v>
      </c>
      <c r="D3137" s="78" t="s">
        <v>6211</v>
      </c>
      <c r="E3137" s="79" t="s">
        <v>6212</v>
      </c>
      <c r="F3137" s="80">
        <v>23872.3</v>
      </c>
      <c r="G3137" s="81" t="s">
        <v>6208</v>
      </c>
      <c r="H3137" s="82" t="s">
        <v>142</v>
      </c>
      <c r="I3137" s="83" t="s">
        <v>65</v>
      </c>
      <c r="J3137" s="84" t="s">
        <v>65</v>
      </c>
      <c r="K3137" s="88">
        <v>335</v>
      </c>
    </row>
    <row r="3138" spans="2:11" ht="52.5" customHeight="1">
      <c r="B3138" s="94"/>
      <c r="C3138" s="77" t="s">
        <v>37</v>
      </c>
      <c r="D3138" s="78">
        <v>44008</v>
      </c>
      <c r="E3138" s="79" t="s">
        <v>6213</v>
      </c>
      <c r="F3138" s="80">
        <v>2626.75</v>
      </c>
      <c r="G3138" s="81" t="s">
        <v>243</v>
      </c>
      <c r="H3138" s="82" t="s">
        <v>122</v>
      </c>
      <c r="I3138" s="83" t="s">
        <v>65</v>
      </c>
      <c r="J3138" s="84" t="s">
        <v>69</v>
      </c>
      <c r="K3138" s="88">
        <v>336</v>
      </c>
    </row>
    <row r="3139" spans="2:11" ht="60" customHeight="1">
      <c r="B3139" s="94"/>
      <c r="C3139" s="77" t="s">
        <v>6214</v>
      </c>
      <c r="D3139" s="78">
        <v>44043</v>
      </c>
      <c r="E3139" s="79" t="s">
        <v>6215</v>
      </c>
      <c r="F3139" s="80">
        <v>2657.54</v>
      </c>
      <c r="G3139" s="81" t="s">
        <v>233</v>
      </c>
      <c r="H3139" s="82" t="s">
        <v>3902</v>
      </c>
      <c r="I3139" s="83" t="s">
        <v>65</v>
      </c>
      <c r="J3139" s="84" t="s">
        <v>65</v>
      </c>
      <c r="K3139" s="88">
        <v>337</v>
      </c>
    </row>
    <row r="3140" spans="2:11" ht="52.5" customHeight="1">
      <c r="B3140" s="94"/>
      <c r="C3140" s="77" t="s">
        <v>37</v>
      </c>
      <c r="D3140" s="78" t="s">
        <v>6216</v>
      </c>
      <c r="E3140" s="79" t="s">
        <v>6217</v>
      </c>
      <c r="F3140" s="80">
        <v>1029.05</v>
      </c>
      <c r="G3140" s="81" t="s">
        <v>233</v>
      </c>
      <c r="H3140" s="82" t="s">
        <v>98</v>
      </c>
      <c r="I3140" s="83" t="s">
        <v>65</v>
      </c>
      <c r="J3140" s="84" t="s">
        <v>65</v>
      </c>
      <c r="K3140" s="88">
        <v>338</v>
      </c>
    </row>
    <row r="3141" spans="2:11" ht="52.5" customHeight="1">
      <c r="B3141" s="94"/>
      <c r="C3141" s="77" t="s">
        <v>329</v>
      </c>
      <c r="D3141" s="78">
        <v>44050</v>
      </c>
      <c r="E3141" s="79" t="s">
        <v>6218</v>
      </c>
      <c r="F3141" s="80">
        <v>267.87</v>
      </c>
      <c r="G3141" s="81" t="s">
        <v>233</v>
      </c>
      <c r="H3141" s="82" t="s">
        <v>1903</v>
      </c>
      <c r="I3141" s="83" t="s">
        <v>65</v>
      </c>
      <c r="J3141" s="84" t="s">
        <v>65</v>
      </c>
      <c r="K3141" s="88">
        <v>339</v>
      </c>
    </row>
    <row r="3142" spans="2:11" ht="83.25" customHeight="1">
      <c r="B3142" s="94"/>
      <c r="C3142" s="77" t="s">
        <v>37</v>
      </c>
      <c r="D3142" s="78">
        <v>44057</v>
      </c>
      <c r="E3142" s="79" t="s">
        <v>6219</v>
      </c>
      <c r="F3142" s="80">
        <v>113.29</v>
      </c>
      <c r="G3142" s="81" t="s">
        <v>243</v>
      </c>
      <c r="H3142" s="82" t="s">
        <v>6220</v>
      </c>
      <c r="I3142" s="83" t="s">
        <v>65</v>
      </c>
      <c r="J3142" s="84" t="s">
        <v>69</v>
      </c>
      <c r="K3142" s="88">
        <v>340</v>
      </c>
    </row>
    <row r="3143" spans="2:11" ht="60" customHeight="1">
      <c r="B3143" s="94"/>
      <c r="C3143" s="77" t="s">
        <v>133</v>
      </c>
      <c r="D3143" s="78">
        <v>44064</v>
      </c>
      <c r="E3143" s="79" t="s">
        <v>6221</v>
      </c>
      <c r="F3143" s="80">
        <v>4174.5</v>
      </c>
      <c r="G3143" s="81" t="s">
        <v>124</v>
      </c>
      <c r="H3143" s="82" t="s">
        <v>6222</v>
      </c>
      <c r="I3143" s="83" t="s">
        <v>65</v>
      </c>
      <c r="J3143" s="84" t="s">
        <v>65</v>
      </c>
      <c r="K3143" s="88">
        <v>341</v>
      </c>
    </row>
    <row r="3144" spans="2:11" ht="52.5" customHeight="1">
      <c r="B3144" s="94"/>
      <c r="C3144" s="77" t="s">
        <v>37</v>
      </c>
      <c r="D3144" s="78">
        <v>44071</v>
      </c>
      <c r="E3144" s="79" t="s">
        <v>6223</v>
      </c>
      <c r="F3144" s="80">
        <v>8909.19</v>
      </c>
      <c r="G3144" s="81" t="s">
        <v>63</v>
      </c>
      <c r="H3144" s="82" t="s">
        <v>162</v>
      </c>
      <c r="I3144" s="83" t="s">
        <v>65</v>
      </c>
      <c r="J3144" s="84" t="s">
        <v>65</v>
      </c>
      <c r="K3144" s="88">
        <v>342</v>
      </c>
    </row>
    <row r="3145" spans="2:11" ht="52.5" customHeight="1">
      <c r="B3145" s="94"/>
      <c r="C3145" s="77" t="s">
        <v>133</v>
      </c>
      <c r="D3145" s="78">
        <v>44120</v>
      </c>
      <c r="E3145" s="79" t="s">
        <v>6224</v>
      </c>
      <c r="F3145" s="80">
        <v>1895.94</v>
      </c>
      <c r="G3145" s="81" t="s">
        <v>129</v>
      </c>
      <c r="H3145" s="82" t="s">
        <v>6225</v>
      </c>
      <c r="I3145" s="83" t="s">
        <v>65</v>
      </c>
      <c r="J3145" s="84" t="s">
        <v>65</v>
      </c>
      <c r="K3145" s="88">
        <v>343</v>
      </c>
    </row>
    <row r="3146" spans="2:11" ht="52.5" customHeight="1">
      <c r="B3146" s="94"/>
      <c r="C3146" s="77" t="s">
        <v>153</v>
      </c>
      <c r="D3146" s="78">
        <v>44162</v>
      </c>
      <c r="E3146" s="79" t="s">
        <v>6226</v>
      </c>
      <c r="F3146" s="80">
        <v>1592.93</v>
      </c>
      <c r="G3146" s="81" t="s">
        <v>126</v>
      </c>
      <c r="H3146" s="82" t="s">
        <v>142</v>
      </c>
      <c r="I3146" s="83" t="s">
        <v>65</v>
      </c>
      <c r="J3146" s="84" t="s">
        <v>65</v>
      </c>
      <c r="K3146" s="88">
        <v>344</v>
      </c>
    </row>
    <row r="3147" spans="2:11" ht="72" customHeight="1">
      <c r="B3147" s="94"/>
      <c r="C3147" s="77" t="s">
        <v>37</v>
      </c>
      <c r="D3147" s="78">
        <v>44176</v>
      </c>
      <c r="E3147" s="79" t="s">
        <v>6227</v>
      </c>
      <c r="F3147" s="80">
        <v>356.6</v>
      </c>
      <c r="G3147" s="81" t="s">
        <v>129</v>
      </c>
      <c r="H3147" s="82" t="s">
        <v>6228</v>
      </c>
      <c r="I3147" s="83" t="s">
        <v>65</v>
      </c>
      <c r="J3147" s="84" t="s">
        <v>65</v>
      </c>
      <c r="K3147" s="88">
        <v>345</v>
      </c>
    </row>
    <row r="3148" spans="2:11" ht="173.5" customHeight="1">
      <c r="B3148" s="94"/>
      <c r="C3148" s="77" t="s">
        <v>37</v>
      </c>
      <c r="D3148" s="78" t="s">
        <v>6229</v>
      </c>
      <c r="E3148" s="79" t="s">
        <v>6230</v>
      </c>
      <c r="F3148" s="80">
        <v>10375.629999999999</v>
      </c>
      <c r="G3148" s="81" t="s">
        <v>129</v>
      </c>
      <c r="H3148" s="82" t="s">
        <v>6231</v>
      </c>
      <c r="I3148" s="83" t="s">
        <v>65</v>
      </c>
      <c r="J3148" s="84" t="s">
        <v>65</v>
      </c>
      <c r="K3148" s="88">
        <v>346</v>
      </c>
    </row>
    <row r="3149" spans="2:11" ht="52.5" customHeight="1">
      <c r="B3149" s="94"/>
      <c r="C3149" s="77" t="s">
        <v>37</v>
      </c>
      <c r="D3149" s="78">
        <v>44218</v>
      </c>
      <c r="E3149" s="79" t="s">
        <v>6232</v>
      </c>
      <c r="F3149" s="80">
        <v>184.42</v>
      </c>
      <c r="G3149" s="81" t="s">
        <v>126</v>
      </c>
      <c r="H3149" s="82" t="s">
        <v>247</v>
      </c>
      <c r="I3149" s="83" t="s">
        <v>65</v>
      </c>
      <c r="J3149" s="84" t="s">
        <v>69</v>
      </c>
      <c r="K3149" s="88">
        <v>347</v>
      </c>
    </row>
    <row r="3150" spans="2:11" ht="133.5" customHeight="1">
      <c r="B3150" s="94"/>
      <c r="C3150" s="77" t="s">
        <v>130</v>
      </c>
      <c r="D3150" s="78" t="s">
        <v>6233</v>
      </c>
      <c r="E3150" s="79" t="s">
        <v>6234</v>
      </c>
      <c r="F3150" s="80">
        <v>1626233.53</v>
      </c>
      <c r="G3150" s="81" t="s">
        <v>126</v>
      </c>
      <c r="H3150" s="82" t="s">
        <v>122</v>
      </c>
      <c r="I3150" s="83" t="s">
        <v>65</v>
      </c>
      <c r="J3150" s="84" t="s">
        <v>65</v>
      </c>
      <c r="K3150" s="88">
        <v>348</v>
      </c>
    </row>
    <row r="3151" spans="2:11" ht="52.5" customHeight="1">
      <c r="B3151" s="94"/>
      <c r="C3151" s="77" t="s">
        <v>37</v>
      </c>
      <c r="D3151" s="78">
        <v>44253</v>
      </c>
      <c r="E3151" s="79" t="s">
        <v>6235</v>
      </c>
      <c r="F3151" s="80">
        <v>330.94</v>
      </c>
      <c r="G3151" s="81" t="s">
        <v>126</v>
      </c>
      <c r="H3151" s="82" t="s">
        <v>139</v>
      </c>
      <c r="I3151" s="83" t="s">
        <v>65</v>
      </c>
      <c r="J3151" s="84" t="s">
        <v>65</v>
      </c>
      <c r="K3151" s="88">
        <v>349</v>
      </c>
    </row>
    <row r="3152" spans="2:11" ht="52.5" customHeight="1">
      <c r="B3152" s="94"/>
      <c r="C3152" s="77" t="s">
        <v>133</v>
      </c>
      <c r="D3152" s="78">
        <v>44253</v>
      </c>
      <c r="E3152" s="79" t="s">
        <v>6236</v>
      </c>
      <c r="F3152" s="80">
        <v>63284.07</v>
      </c>
      <c r="G3152" s="81" t="s">
        <v>124</v>
      </c>
      <c r="H3152" s="82" t="s">
        <v>518</v>
      </c>
      <c r="I3152" s="83" t="s">
        <v>65</v>
      </c>
      <c r="J3152" s="84" t="s">
        <v>69</v>
      </c>
      <c r="K3152" s="88">
        <v>350</v>
      </c>
    </row>
    <row r="3153" spans="2:11" ht="52.5" customHeight="1">
      <c r="B3153" s="94"/>
      <c r="C3153" s="77" t="s">
        <v>37</v>
      </c>
      <c r="D3153" s="78">
        <v>44274</v>
      </c>
      <c r="E3153" s="79" t="s">
        <v>6237</v>
      </c>
      <c r="F3153" s="80">
        <v>374.56</v>
      </c>
      <c r="G3153" s="81" t="s">
        <v>126</v>
      </c>
      <c r="H3153" s="82" t="s">
        <v>139</v>
      </c>
      <c r="I3153" s="83" t="s">
        <v>69</v>
      </c>
      <c r="J3153" s="84" t="s">
        <v>65</v>
      </c>
      <c r="K3153" s="88">
        <v>351</v>
      </c>
    </row>
    <row r="3154" spans="2:11" ht="52.5" customHeight="1">
      <c r="B3154" s="94"/>
      <c r="C3154" s="77" t="s">
        <v>37</v>
      </c>
      <c r="D3154" s="78">
        <v>44274</v>
      </c>
      <c r="E3154" s="79" t="s">
        <v>6238</v>
      </c>
      <c r="F3154" s="80">
        <v>536.86</v>
      </c>
      <c r="G3154" s="81" t="s">
        <v>126</v>
      </c>
      <c r="H3154" s="82" t="s">
        <v>139</v>
      </c>
      <c r="I3154" s="83" t="s">
        <v>69</v>
      </c>
      <c r="J3154" s="84" t="s">
        <v>65</v>
      </c>
      <c r="K3154" s="88">
        <v>352</v>
      </c>
    </row>
    <row r="3155" spans="2:11" ht="99" customHeight="1">
      <c r="B3155" s="94"/>
      <c r="C3155" s="77" t="s">
        <v>37</v>
      </c>
      <c r="D3155" s="78" t="s">
        <v>6239</v>
      </c>
      <c r="E3155" s="79" t="s">
        <v>6240</v>
      </c>
      <c r="F3155" s="80">
        <v>12561.93</v>
      </c>
      <c r="G3155" s="81" t="s">
        <v>6241</v>
      </c>
      <c r="H3155" s="266" t="s">
        <v>6242</v>
      </c>
      <c r="I3155" s="83" t="s">
        <v>65</v>
      </c>
      <c r="J3155" s="84" t="s">
        <v>65</v>
      </c>
      <c r="K3155" s="88">
        <v>353</v>
      </c>
    </row>
    <row r="3156" spans="2:11" ht="107.5" customHeight="1">
      <c r="B3156" s="94"/>
      <c r="C3156" s="77" t="s">
        <v>37</v>
      </c>
      <c r="D3156" s="78">
        <v>44281</v>
      </c>
      <c r="E3156" s="79" t="s">
        <v>6243</v>
      </c>
      <c r="F3156" s="80">
        <v>3374.74</v>
      </c>
      <c r="G3156" s="81" t="s">
        <v>126</v>
      </c>
      <c r="H3156" s="82" t="s">
        <v>6244</v>
      </c>
      <c r="I3156" s="83" t="s">
        <v>65</v>
      </c>
      <c r="J3156" s="84" t="s">
        <v>65</v>
      </c>
      <c r="K3156" s="88">
        <v>354</v>
      </c>
    </row>
    <row r="3157" spans="2:11" ht="52.5" customHeight="1">
      <c r="B3157" s="94"/>
      <c r="C3157" s="77" t="s">
        <v>37</v>
      </c>
      <c r="D3157" s="78">
        <v>44295</v>
      </c>
      <c r="E3157" s="79" t="s">
        <v>6245</v>
      </c>
      <c r="F3157" s="80">
        <v>786.01</v>
      </c>
      <c r="G3157" s="81" t="s">
        <v>63</v>
      </c>
      <c r="H3157" s="82" t="s">
        <v>139</v>
      </c>
      <c r="I3157" s="83" t="s">
        <v>65</v>
      </c>
      <c r="J3157" s="84" t="s">
        <v>65</v>
      </c>
      <c r="K3157" s="88">
        <v>355</v>
      </c>
    </row>
    <row r="3158" spans="2:11" ht="52.5" customHeight="1">
      <c r="B3158" s="94"/>
      <c r="C3158" s="77" t="s">
        <v>37</v>
      </c>
      <c r="D3158" s="78">
        <v>44302</v>
      </c>
      <c r="E3158" s="79" t="s">
        <v>6246</v>
      </c>
      <c r="F3158" s="80">
        <v>1063.3399999999999</v>
      </c>
      <c r="G3158" s="81" t="s">
        <v>63</v>
      </c>
      <c r="H3158" s="82" t="s">
        <v>139</v>
      </c>
      <c r="I3158" s="83" t="s">
        <v>69</v>
      </c>
      <c r="J3158" s="84" t="s">
        <v>65</v>
      </c>
      <c r="K3158" s="88">
        <v>356</v>
      </c>
    </row>
    <row r="3159" spans="2:11" ht="52.5" customHeight="1">
      <c r="B3159" s="94"/>
      <c r="C3159" s="77" t="s">
        <v>133</v>
      </c>
      <c r="D3159" s="78">
        <v>44323</v>
      </c>
      <c r="E3159" s="79" t="s">
        <v>6247</v>
      </c>
      <c r="F3159" s="80">
        <v>2936.4</v>
      </c>
      <c r="G3159" s="81" t="s">
        <v>124</v>
      </c>
      <c r="H3159" s="82" t="s">
        <v>518</v>
      </c>
      <c r="I3159" s="83" t="s">
        <v>65</v>
      </c>
      <c r="J3159" s="84" t="s">
        <v>69</v>
      </c>
      <c r="K3159" s="88">
        <v>357</v>
      </c>
    </row>
    <row r="3160" spans="2:11" ht="116.15" customHeight="1">
      <c r="B3160" s="94"/>
      <c r="C3160" s="77" t="s">
        <v>37</v>
      </c>
      <c r="D3160" s="78">
        <v>44337</v>
      </c>
      <c r="E3160" s="79" t="s">
        <v>6248</v>
      </c>
      <c r="F3160" s="80">
        <v>57575</v>
      </c>
      <c r="G3160" s="81" t="s">
        <v>126</v>
      </c>
      <c r="H3160" s="82" t="s">
        <v>6249</v>
      </c>
      <c r="I3160" s="83" t="s">
        <v>65</v>
      </c>
      <c r="J3160" s="84" t="s">
        <v>65</v>
      </c>
      <c r="K3160" s="88">
        <v>358</v>
      </c>
    </row>
    <row r="3161" spans="2:11" ht="60" customHeight="1">
      <c r="B3161" s="94"/>
      <c r="C3161" s="77" t="s">
        <v>37</v>
      </c>
      <c r="D3161" s="78">
        <v>44351</v>
      </c>
      <c r="E3161" s="79" t="s">
        <v>6250</v>
      </c>
      <c r="F3161" s="80">
        <v>1647.16</v>
      </c>
      <c r="G3161" s="81" t="s">
        <v>63</v>
      </c>
      <c r="H3161" s="82" t="s">
        <v>3796</v>
      </c>
      <c r="I3161" s="83" t="s">
        <v>65</v>
      </c>
      <c r="J3161" s="84" t="s">
        <v>65</v>
      </c>
      <c r="K3161" s="88">
        <v>360</v>
      </c>
    </row>
    <row r="3162" spans="2:11" ht="52.5" customHeight="1">
      <c r="B3162" s="94"/>
      <c r="C3162" s="77" t="s">
        <v>37</v>
      </c>
      <c r="D3162" s="78">
        <v>44365</v>
      </c>
      <c r="E3162" s="79" t="s">
        <v>6251</v>
      </c>
      <c r="F3162" s="80">
        <v>323.91000000000003</v>
      </c>
      <c r="G3162" s="81" t="s">
        <v>63</v>
      </c>
      <c r="H3162" s="82" t="s">
        <v>3908</v>
      </c>
      <c r="I3162" s="83" t="s">
        <v>65</v>
      </c>
      <c r="J3162" s="84" t="s">
        <v>69</v>
      </c>
      <c r="K3162" s="88">
        <v>361</v>
      </c>
    </row>
    <row r="3163" spans="2:11" ht="52.5" customHeight="1">
      <c r="B3163" s="94"/>
      <c r="C3163" s="77" t="s">
        <v>37</v>
      </c>
      <c r="D3163" s="78">
        <v>44372</v>
      </c>
      <c r="E3163" s="79" t="s">
        <v>6252</v>
      </c>
      <c r="F3163" s="80">
        <v>281.01</v>
      </c>
      <c r="G3163" s="81" t="s">
        <v>243</v>
      </c>
      <c r="H3163" s="82" t="s">
        <v>6253</v>
      </c>
      <c r="I3163" s="83" t="s">
        <v>65</v>
      </c>
      <c r="J3163" s="84" t="s">
        <v>69</v>
      </c>
      <c r="K3163" s="88">
        <v>362</v>
      </c>
    </row>
    <row r="3164" spans="2:11" ht="72" customHeight="1">
      <c r="B3164" s="94"/>
      <c r="C3164" s="77" t="s">
        <v>37</v>
      </c>
      <c r="D3164" s="78">
        <v>44386</v>
      </c>
      <c r="E3164" s="79" t="s">
        <v>6254</v>
      </c>
      <c r="F3164" s="80">
        <v>3178.43</v>
      </c>
      <c r="G3164" s="81" t="s">
        <v>243</v>
      </c>
      <c r="H3164" s="82" t="s">
        <v>4074</v>
      </c>
      <c r="I3164" s="83" t="s">
        <v>65</v>
      </c>
      <c r="J3164" s="84" t="s">
        <v>65</v>
      </c>
      <c r="K3164" s="88">
        <v>363</v>
      </c>
    </row>
    <row r="3165" spans="2:11" ht="52.5" customHeight="1">
      <c r="B3165" s="94"/>
      <c r="C3165" s="77" t="s">
        <v>37</v>
      </c>
      <c r="D3165" s="78">
        <v>44393</v>
      </c>
      <c r="E3165" s="79" t="s">
        <v>6255</v>
      </c>
      <c r="F3165" s="80">
        <v>181.86</v>
      </c>
      <c r="G3165" s="81" t="s">
        <v>243</v>
      </c>
      <c r="H3165" s="82" t="s">
        <v>6104</v>
      </c>
      <c r="I3165" s="83" t="s">
        <v>65</v>
      </c>
      <c r="J3165" s="84" t="s">
        <v>65</v>
      </c>
      <c r="K3165" s="88">
        <v>365</v>
      </c>
    </row>
    <row r="3166" spans="2:11" ht="52.5" customHeight="1">
      <c r="B3166" s="94"/>
      <c r="C3166" s="77" t="s">
        <v>37</v>
      </c>
      <c r="D3166" s="78" t="s">
        <v>6256</v>
      </c>
      <c r="E3166" s="79" t="s">
        <v>6257</v>
      </c>
      <c r="F3166" s="80">
        <v>698</v>
      </c>
      <c r="G3166" s="81" t="s">
        <v>124</v>
      </c>
      <c r="H3166" s="82" t="s">
        <v>339</v>
      </c>
      <c r="I3166" s="83" t="s">
        <v>65</v>
      </c>
      <c r="J3166" s="84" t="s">
        <v>69</v>
      </c>
      <c r="K3166" s="88">
        <v>366</v>
      </c>
    </row>
    <row r="3167" spans="2:11" ht="60" customHeight="1">
      <c r="B3167" s="94"/>
      <c r="C3167" s="77" t="s">
        <v>153</v>
      </c>
      <c r="D3167" s="78" t="s">
        <v>6258</v>
      </c>
      <c r="E3167" s="79" t="s">
        <v>6259</v>
      </c>
      <c r="F3167" s="80">
        <v>4788.08</v>
      </c>
      <c r="G3167" s="81" t="s">
        <v>129</v>
      </c>
      <c r="H3167" s="82" t="s">
        <v>6072</v>
      </c>
      <c r="I3167" s="83" t="s">
        <v>65</v>
      </c>
      <c r="J3167" s="84" t="s">
        <v>69</v>
      </c>
      <c r="K3167" s="88">
        <v>367</v>
      </c>
    </row>
    <row r="3168" spans="2:11" ht="52.5" customHeight="1">
      <c r="B3168" s="94"/>
      <c r="C3168" s="77" t="s">
        <v>37</v>
      </c>
      <c r="D3168" s="78">
        <v>44456</v>
      </c>
      <c r="E3168" s="79" t="s">
        <v>6260</v>
      </c>
      <c r="F3168" s="80">
        <v>24.76</v>
      </c>
      <c r="G3168" s="81" t="s">
        <v>124</v>
      </c>
      <c r="H3168" s="82" t="s">
        <v>247</v>
      </c>
      <c r="I3168" s="83" t="s">
        <v>65</v>
      </c>
      <c r="J3168" s="84" t="s">
        <v>69</v>
      </c>
      <c r="K3168" s="88">
        <v>368</v>
      </c>
    </row>
    <row r="3169" spans="2:11" ht="60.75" customHeight="1">
      <c r="B3169" s="94"/>
      <c r="C3169" s="77" t="s">
        <v>37</v>
      </c>
      <c r="D3169" s="78" t="s">
        <v>6261</v>
      </c>
      <c r="E3169" s="79" t="s">
        <v>6262</v>
      </c>
      <c r="F3169" s="80">
        <v>9435.57</v>
      </c>
      <c r="G3169" s="81" t="s">
        <v>126</v>
      </c>
      <c r="H3169" s="82" t="s">
        <v>1398</v>
      </c>
      <c r="I3169" s="83" t="s">
        <v>65</v>
      </c>
      <c r="J3169" s="84" t="s">
        <v>65</v>
      </c>
      <c r="K3169" s="88">
        <v>370</v>
      </c>
    </row>
    <row r="3170" spans="2:11" ht="52.5" customHeight="1">
      <c r="B3170" s="94"/>
      <c r="C3170" s="77" t="s">
        <v>133</v>
      </c>
      <c r="D3170" s="78">
        <v>44491</v>
      </c>
      <c r="E3170" s="79" t="s">
        <v>6263</v>
      </c>
      <c r="F3170" s="80">
        <v>975.49</v>
      </c>
      <c r="G3170" s="81" t="s">
        <v>124</v>
      </c>
      <c r="H3170" s="82" t="s">
        <v>339</v>
      </c>
      <c r="I3170" s="83" t="s">
        <v>65</v>
      </c>
      <c r="J3170" s="84" t="s">
        <v>69</v>
      </c>
      <c r="K3170" s="88">
        <v>371</v>
      </c>
    </row>
    <row r="3171" spans="2:11" ht="84" customHeight="1">
      <c r="B3171" s="94"/>
      <c r="C3171" s="77" t="s">
        <v>37</v>
      </c>
      <c r="D3171" s="78">
        <v>44554</v>
      </c>
      <c r="E3171" s="79" t="s">
        <v>6264</v>
      </c>
      <c r="F3171" s="80">
        <v>2449.27</v>
      </c>
      <c r="G3171" s="81" t="s">
        <v>124</v>
      </c>
      <c r="H3171" s="82" t="s">
        <v>6265</v>
      </c>
      <c r="I3171" s="83" t="s">
        <v>65</v>
      </c>
      <c r="J3171" s="84" t="s">
        <v>65</v>
      </c>
      <c r="K3171" s="88">
        <v>373</v>
      </c>
    </row>
    <row r="3172" spans="2:11" ht="52.5" customHeight="1">
      <c r="B3172" s="94"/>
      <c r="C3172" s="77" t="s">
        <v>37</v>
      </c>
      <c r="D3172" s="78">
        <v>44554</v>
      </c>
      <c r="E3172" s="79" t="s">
        <v>6266</v>
      </c>
      <c r="F3172" s="80">
        <v>1003.51</v>
      </c>
      <c r="G3172" s="81" t="s">
        <v>124</v>
      </c>
      <c r="H3172" s="82" t="s">
        <v>3061</v>
      </c>
      <c r="I3172" s="83" t="s">
        <v>65</v>
      </c>
      <c r="J3172" s="84" t="s">
        <v>65</v>
      </c>
      <c r="K3172" s="88">
        <v>374</v>
      </c>
    </row>
    <row r="3173" spans="2:11" ht="108.65" customHeight="1">
      <c r="B3173" s="94"/>
      <c r="C3173" s="77" t="s">
        <v>37</v>
      </c>
      <c r="D3173" s="78" t="s">
        <v>6267</v>
      </c>
      <c r="E3173" s="79" t="s">
        <v>6268</v>
      </c>
      <c r="F3173" s="80">
        <v>1194.5</v>
      </c>
      <c r="G3173" s="81" t="s">
        <v>129</v>
      </c>
      <c r="H3173" s="82" t="s">
        <v>6269</v>
      </c>
      <c r="I3173" s="83" t="s">
        <v>65</v>
      </c>
      <c r="J3173" s="84" t="s">
        <v>65</v>
      </c>
      <c r="K3173" s="88">
        <v>375</v>
      </c>
    </row>
    <row r="3174" spans="2:11" ht="52.5" customHeight="1">
      <c r="B3174" s="94"/>
      <c r="C3174" s="77" t="s">
        <v>37</v>
      </c>
      <c r="D3174" s="78">
        <v>44610</v>
      </c>
      <c r="E3174" s="79" t="s">
        <v>6270</v>
      </c>
      <c r="F3174" s="80">
        <v>2412.9</v>
      </c>
      <c r="G3174" s="81" t="s">
        <v>124</v>
      </c>
      <c r="H3174" s="82" t="s">
        <v>6271</v>
      </c>
      <c r="I3174" s="83" t="s">
        <v>65</v>
      </c>
      <c r="J3174" s="84" t="s">
        <v>65</v>
      </c>
      <c r="K3174" s="88">
        <v>376</v>
      </c>
    </row>
    <row r="3175" spans="2:11" ht="52.5" customHeight="1">
      <c r="B3175" s="94"/>
      <c r="C3175" s="77" t="s">
        <v>37</v>
      </c>
      <c r="D3175" s="78">
        <v>44624</v>
      </c>
      <c r="E3175" s="79" t="s">
        <v>6272</v>
      </c>
      <c r="F3175" s="80">
        <v>99.61</v>
      </c>
      <c r="G3175" s="81" t="s">
        <v>243</v>
      </c>
      <c r="H3175" s="82" t="s">
        <v>420</v>
      </c>
      <c r="I3175" s="83" t="s">
        <v>65</v>
      </c>
      <c r="J3175" s="84" t="s">
        <v>69</v>
      </c>
      <c r="K3175" s="88">
        <v>377</v>
      </c>
    </row>
    <row r="3176" spans="2:11" ht="60" customHeight="1">
      <c r="B3176" s="94"/>
      <c r="C3176" s="77" t="s">
        <v>37</v>
      </c>
      <c r="D3176" s="78">
        <v>44631</v>
      </c>
      <c r="E3176" s="79" t="s">
        <v>6273</v>
      </c>
      <c r="F3176" s="80">
        <v>135.86000000000001</v>
      </c>
      <c r="G3176" s="81" t="s">
        <v>129</v>
      </c>
      <c r="H3176" s="82" t="s">
        <v>6274</v>
      </c>
      <c r="I3176" s="83" t="s">
        <v>65</v>
      </c>
      <c r="J3176" s="84" t="s">
        <v>65</v>
      </c>
      <c r="K3176" s="88">
        <v>378</v>
      </c>
    </row>
    <row r="3177" spans="2:11" ht="262" customHeight="1">
      <c r="B3177" s="94"/>
      <c r="C3177" s="77" t="s">
        <v>37</v>
      </c>
      <c r="D3177" s="78">
        <v>44645</v>
      </c>
      <c r="E3177" s="79" t="s">
        <v>6275</v>
      </c>
      <c r="F3177" s="80">
        <v>95700</v>
      </c>
      <c r="G3177" s="81" t="s">
        <v>243</v>
      </c>
      <c r="H3177" s="82" t="s">
        <v>6276</v>
      </c>
      <c r="I3177" s="83" t="s">
        <v>65</v>
      </c>
      <c r="J3177" s="84" t="s">
        <v>65</v>
      </c>
      <c r="K3177" s="88">
        <v>379</v>
      </c>
    </row>
    <row r="3178" spans="2:11" ht="52.5" customHeight="1">
      <c r="B3178" s="94"/>
      <c r="C3178" s="77" t="s">
        <v>37</v>
      </c>
      <c r="D3178" s="78">
        <v>44645</v>
      </c>
      <c r="E3178" s="79" t="s">
        <v>6277</v>
      </c>
      <c r="F3178" s="80">
        <v>117.4</v>
      </c>
      <c r="G3178" s="81" t="s">
        <v>243</v>
      </c>
      <c r="H3178" s="82" t="s">
        <v>244</v>
      </c>
      <c r="I3178" s="83" t="s">
        <v>65</v>
      </c>
      <c r="J3178" s="84" t="s">
        <v>69</v>
      </c>
      <c r="K3178" s="88">
        <v>381</v>
      </c>
    </row>
    <row r="3179" spans="2:11" ht="107.25" customHeight="1">
      <c r="B3179" s="94"/>
      <c r="C3179" s="77" t="s">
        <v>37</v>
      </c>
      <c r="D3179" s="78">
        <v>44652</v>
      </c>
      <c r="E3179" s="79" t="s">
        <v>6278</v>
      </c>
      <c r="F3179" s="80">
        <v>590.9</v>
      </c>
      <c r="G3179" s="81" t="s">
        <v>126</v>
      </c>
      <c r="H3179" s="82" t="s">
        <v>6279</v>
      </c>
      <c r="I3179" s="83" t="s">
        <v>65</v>
      </c>
      <c r="J3179" s="84" t="s">
        <v>69</v>
      </c>
      <c r="K3179" s="88">
        <v>382</v>
      </c>
    </row>
    <row r="3180" spans="2:11" ht="95.15" customHeight="1">
      <c r="B3180" s="94"/>
      <c r="C3180" s="77" t="s">
        <v>133</v>
      </c>
      <c r="D3180" s="78" t="s">
        <v>6280</v>
      </c>
      <c r="E3180" s="79" t="s">
        <v>6281</v>
      </c>
      <c r="F3180" s="80">
        <v>1344.55</v>
      </c>
      <c r="G3180" s="81" t="s">
        <v>124</v>
      </c>
      <c r="H3180" s="82" t="s">
        <v>6282</v>
      </c>
      <c r="I3180" s="83" t="s">
        <v>65</v>
      </c>
      <c r="J3180" s="84" t="s">
        <v>65</v>
      </c>
      <c r="K3180" s="88">
        <v>383</v>
      </c>
    </row>
    <row r="3181" spans="2:11" ht="52.5" customHeight="1">
      <c r="B3181" s="94"/>
      <c r="C3181" s="77" t="s">
        <v>133</v>
      </c>
      <c r="D3181" s="78">
        <v>44694</v>
      </c>
      <c r="E3181" s="79" t="s">
        <v>6283</v>
      </c>
      <c r="F3181" s="80">
        <v>887</v>
      </c>
      <c r="G3181" s="81" t="s">
        <v>124</v>
      </c>
      <c r="H3181" s="82" t="s">
        <v>122</v>
      </c>
      <c r="I3181" s="83" t="s">
        <v>65</v>
      </c>
      <c r="J3181" s="84" t="s">
        <v>69</v>
      </c>
      <c r="K3181" s="88">
        <v>386</v>
      </c>
    </row>
    <row r="3182" spans="2:11" ht="52.5" customHeight="1">
      <c r="B3182" s="94"/>
      <c r="C3182" s="77" t="s">
        <v>37</v>
      </c>
      <c r="D3182" s="78">
        <v>44722</v>
      </c>
      <c r="E3182" s="79" t="s">
        <v>6284</v>
      </c>
      <c r="F3182" s="80">
        <v>1404.19</v>
      </c>
      <c r="G3182" s="81" t="s">
        <v>63</v>
      </c>
      <c r="H3182" s="82" t="s">
        <v>142</v>
      </c>
      <c r="I3182" s="83" t="s">
        <v>65</v>
      </c>
      <c r="J3182" s="84" t="s">
        <v>65</v>
      </c>
      <c r="K3182" s="88">
        <v>388</v>
      </c>
    </row>
    <row r="3183" spans="2:11" ht="52.5" customHeight="1">
      <c r="B3183" s="94"/>
      <c r="C3183" s="77" t="s">
        <v>37</v>
      </c>
      <c r="D3183" s="78">
        <v>44729</v>
      </c>
      <c r="E3183" s="79" t="s">
        <v>6285</v>
      </c>
      <c r="F3183" s="80">
        <v>1382.92</v>
      </c>
      <c r="G3183" s="81" t="s">
        <v>126</v>
      </c>
      <c r="H3183" s="82" t="s">
        <v>139</v>
      </c>
      <c r="I3183" s="83" t="s">
        <v>69</v>
      </c>
      <c r="J3183" s="84" t="s">
        <v>65</v>
      </c>
      <c r="K3183" s="88">
        <v>389</v>
      </c>
    </row>
    <row r="3184" spans="2:11" ht="52.5" customHeight="1">
      <c r="B3184" s="94"/>
      <c r="C3184" s="77" t="s">
        <v>130</v>
      </c>
      <c r="D3184" s="78">
        <v>44736</v>
      </c>
      <c r="E3184" s="79" t="s">
        <v>6286</v>
      </c>
      <c r="F3184" s="80">
        <v>2504.5</v>
      </c>
      <c r="G3184" s="81" t="s">
        <v>124</v>
      </c>
      <c r="H3184" s="82" t="s">
        <v>142</v>
      </c>
      <c r="I3184" s="83" t="s">
        <v>65</v>
      </c>
      <c r="J3184" s="84" t="s">
        <v>65</v>
      </c>
      <c r="K3184" s="88">
        <v>391</v>
      </c>
    </row>
    <row r="3185" spans="2:11" ht="60" customHeight="1">
      <c r="B3185" s="94"/>
      <c r="C3185" s="77" t="s">
        <v>37</v>
      </c>
      <c r="D3185" s="78">
        <v>44750</v>
      </c>
      <c r="E3185" s="79" t="s">
        <v>6287</v>
      </c>
      <c r="F3185" s="80">
        <v>273.39</v>
      </c>
      <c r="G3185" s="81" t="s">
        <v>129</v>
      </c>
      <c r="H3185" s="82" t="s">
        <v>2034</v>
      </c>
      <c r="I3185" s="83" t="s">
        <v>65</v>
      </c>
      <c r="J3185" s="84" t="s">
        <v>65</v>
      </c>
      <c r="K3185" s="88">
        <v>392</v>
      </c>
    </row>
    <row r="3186" spans="2:11" ht="60" customHeight="1">
      <c r="B3186" s="94"/>
      <c r="C3186" s="77" t="s">
        <v>37</v>
      </c>
      <c r="D3186" s="78">
        <v>44771</v>
      </c>
      <c r="E3186" s="79" t="s">
        <v>6288</v>
      </c>
      <c r="F3186" s="80">
        <v>43.33</v>
      </c>
      <c r="G3186" s="81" t="s">
        <v>243</v>
      </c>
      <c r="H3186" s="82" t="s">
        <v>6289</v>
      </c>
      <c r="I3186" s="83" t="s">
        <v>65</v>
      </c>
      <c r="J3186" s="84" t="s">
        <v>65</v>
      </c>
      <c r="K3186" s="88">
        <v>393</v>
      </c>
    </row>
    <row r="3187" spans="2:11" ht="52.5" customHeight="1">
      <c r="B3187" s="94"/>
      <c r="C3187" s="77" t="s">
        <v>37</v>
      </c>
      <c r="D3187" s="78">
        <v>44778</v>
      </c>
      <c r="E3187" s="79" t="s">
        <v>6290</v>
      </c>
      <c r="F3187" s="80">
        <v>85.5</v>
      </c>
      <c r="G3187" s="81" t="s">
        <v>243</v>
      </c>
      <c r="H3187" s="82" t="s">
        <v>89</v>
      </c>
      <c r="I3187" s="83" t="s">
        <v>65</v>
      </c>
      <c r="J3187" s="84" t="s">
        <v>69</v>
      </c>
      <c r="K3187" s="88">
        <v>394</v>
      </c>
    </row>
    <row r="3188" spans="2:11" ht="52.5" customHeight="1">
      <c r="B3188" s="94"/>
      <c r="C3188" s="77" t="s">
        <v>37</v>
      </c>
      <c r="D3188" s="78">
        <v>44785</v>
      </c>
      <c r="E3188" s="79" t="s">
        <v>6291</v>
      </c>
      <c r="F3188" s="80">
        <v>5785.9</v>
      </c>
      <c r="G3188" s="81" t="s">
        <v>63</v>
      </c>
      <c r="H3188" s="82" t="s">
        <v>122</v>
      </c>
      <c r="I3188" s="83" t="s">
        <v>65</v>
      </c>
      <c r="J3188" s="84" t="s">
        <v>65</v>
      </c>
      <c r="K3188" s="88">
        <v>395</v>
      </c>
    </row>
    <row r="3189" spans="2:11" ht="52.5" customHeight="1">
      <c r="B3189" s="94"/>
      <c r="C3189" s="77" t="s">
        <v>37</v>
      </c>
      <c r="D3189" s="78" t="s">
        <v>6292</v>
      </c>
      <c r="E3189" s="79" t="s">
        <v>6177</v>
      </c>
      <c r="F3189" s="80">
        <v>126.25</v>
      </c>
      <c r="G3189" s="81" t="s">
        <v>199</v>
      </c>
      <c r="H3189" s="82" t="s">
        <v>890</v>
      </c>
      <c r="I3189" s="83" t="s">
        <v>42</v>
      </c>
      <c r="J3189" s="84" t="s">
        <v>65</v>
      </c>
      <c r="K3189" s="88">
        <v>396</v>
      </c>
    </row>
    <row r="3190" spans="2:11" ht="52.5" customHeight="1">
      <c r="B3190" s="94"/>
      <c r="C3190" s="77" t="s">
        <v>37</v>
      </c>
      <c r="D3190" s="78">
        <v>44813</v>
      </c>
      <c r="E3190" s="79" t="s">
        <v>6293</v>
      </c>
      <c r="F3190" s="80">
        <v>400.42</v>
      </c>
      <c r="G3190" s="81" t="s">
        <v>63</v>
      </c>
      <c r="H3190" s="82" t="s">
        <v>4481</v>
      </c>
      <c r="I3190" s="83" t="s">
        <v>65</v>
      </c>
      <c r="J3190" s="84" t="s">
        <v>65</v>
      </c>
      <c r="K3190" s="88">
        <v>397</v>
      </c>
    </row>
    <row r="3191" spans="2:11" ht="52.5" customHeight="1">
      <c r="B3191" s="94"/>
      <c r="C3191" s="77" t="s">
        <v>37</v>
      </c>
      <c r="D3191" s="78">
        <v>44820</v>
      </c>
      <c r="E3191" s="79" t="s">
        <v>6294</v>
      </c>
      <c r="F3191" s="80">
        <v>83</v>
      </c>
      <c r="G3191" s="81" t="s">
        <v>129</v>
      </c>
      <c r="H3191" s="82" t="s">
        <v>699</v>
      </c>
      <c r="I3191" s="83" t="s">
        <v>65</v>
      </c>
      <c r="J3191" s="84" t="s">
        <v>65</v>
      </c>
      <c r="K3191" s="88">
        <v>398</v>
      </c>
    </row>
    <row r="3192" spans="2:11" ht="52.5" customHeight="1">
      <c r="B3192" s="94"/>
      <c r="C3192" s="77" t="s">
        <v>153</v>
      </c>
      <c r="D3192" s="78">
        <v>44848</v>
      </c>
      <c r="E3192" s="79" t="s">
        <v>6295</v>
      </c>
      <c r="F3192" s="80">
        <v>4346.3</v>
      </c>
      <c r="G3192" s="81" t="s">
        <v>129</v>
      </c>
      <c r="H3192" s="82" t="s">
        <v>142</v>
      </c>
      <c r="I3192" s="83" t="s">
        <v>65</v>
      </c>
      <c r="J3192" s="84" t="s">
        <v>69</v>
      </c>
      <c r="K3192" s="88">
        <v>400</v>
      </c>
    </row>
    <row r="3193" spans="2:11" ht="52.5" customHeight="1">
      <c r="B3193" s="94"/>
      <c r="C3193" s="77" t="s">
        <v>37</v>
      </c>
      <c r="D3193" s="78">
        <v>44848</v>
      </c>
      <c r="E3193" s="79" t="s">
        <v>6296</v>
      </c>
      <c r="F3193" s="80">
        <v>116</v>
      </c>
      <c r="G3193" s="81" t="s">
        <v>129</v>
      </c>
      <c r="H3193" s="82" t="s">
        <v>89</v>
      </c>
      <c r="I3193" s="83" t="s">
        <v>65</v>
      </c>
      <c r="J3193" s="84" t="s">
        <v>69</v>
      </c>
      <c r="K3193" s="88">
        <v>401</v>
      </c>
    </row>
    <row r="3194" spans="2:11" ht="52.5" customHeight="1">
      <c r="B3194" s="94"/>
      <c r="C3194" s="77" t="s">
        <v>133</v>
      </c>
      <c r="D3194" s="78">
        <v>44855</v>
      </c>
      <c r="E3194" s="79" t="s">
        <v>6297</v>
      </c>
      <c r="F3194" s="80">
        <v>3243</v>
      </c>
      <c r="G3194" s="81" t="s">
        <v>124</v>
      </c>
      <c r="H3194" s="82" t="s">
        <v>1071</v>
      </c>
      <c r="I3194" s="83" t="s">
        <v>65</v>
      </c>
      <c r="J3194" s="84" t="s">
        <v>69</v>
      </c>
      <c r="K3194" s="88">
        <v>402</v>
      </c>
    </row>
    <row r="3195" spans="2:11" ht="52.5" customHeight="1">
      <c r="B3195" s="94"/>
      <c r="C3195" s="77" t="s">
        <v>37</v>
      </c>
      <c r="D3195" s="78">
        <v>44855</v>
      </c>
      <c r="E3195" s="79" t="s">
        <v>6298</v>
      </c>
      <c r="F3195" s="80">
        <v>572.75</v>
      </c>
      <c r="G3195" s="81" t="s">
        <v>124</v>
      </c>
      <c r="H3195" s="82" t="s">
        <v>491</v>
      </c>
      <c r="I3195" s="83" t="s">
        <v>65</v>
      </c>
      <c r="J3195" s="84" t="s">
        <v>65</v>
      </c>
      <c r="K3195" s="88">
        <v>403</v>
      </c>
    </row>
    <row r="3196" spans="2:11" ht="52.5" customHeight="1">
      <c r="B3196" s="94"/>
      <c r="C3196" s="77" t="s">
        <v>37</v>
      </c>
      <c r="D3196" s="78">
        <v>44869</v>
      </c>
      <c r="E3196" s="79" t="s">
        <v>6299</v>
      </c>
      <c r="F3196" s="80">
        <v>753.61</v>
      </c>
      <c r="G3196" s="81" t="s">
        <v>243</v>
      </c>
      <c r="H3196" s="82" t="s">
        <v>247</v>
      </c>
      <c r="I3196" s="83" t="s">
        <v>65</v>
      </c>
      <c r="J3196" s="84" t="s">
        <v>69</v>
      </c>
      <c r="K3196" s="88">
        <v>404</v>
      </c>
    </row>
    <row r="3197" spans="2:11" ht="52.5" customHeight="1">
      <c r="B3197" s="94"/>
      <c r="C3197" s="77" t="s">
        <v>37</v>
      </c>
      <c r="D3197" s="78">
        <v>44897</v>
      </c>
      <c r="E3197" s="79" t="s">
        <v>6300</v>
      </c>
      <c r="F3197" s="80">
        <v>9106.99</v>
      </c>
      <c r="G3197" s="81" t="s">
        <v>124</v>
      </c>
      <c r="H3197" s="82" t="s">
        <v>1071</v>
      </c>
      <c r="I3197" s="83" t="s">
        <v>65</v>
      </c>
      <c r="J3197" s="84" t="s">
        <v>65</v>
      </c>
      <c r="K3197" s="88">
        <v>406</v>
      </c>
    </row>
    <row r="3198" spans="2:11" ht="52.5" customHeight="1">
      <c r="B3198" s="94"/>
      <c r="C3198" s="77" t="s">
        <v>37</v>
      </c>
      <c r="D3198" s="78" t="s">
        <v>6301</v>
      </c>
      <c r="E3198" s="79" t="s">
        <v>6302</v>
      </c>
      <c r="F3198" s="80">
        <v>1008.4</v>
      </c>
      <c r="G3198" s="81" t="s">
        <v>6303</v>
      </c>
      <c r="H3198" s="82" t="s">
        <v>6304</v>
      </c>
      <c r="I3198" s="83" t="s">
        <v>65</v>
      </c>
      <c r="J3198" s="84" t="s">
        <v>65</v>
      </c>
      <c r="K3198" s="88">
        <v>407</v>
      </c>
    </row>
    <row r="3199" spans="2:11" ht="52.5" customHeight="1">
      <c r="B3199" s="94"/>
      <c r="C3199" s="77" t="s">
        <v>37</v>
      </c>
      <c r="D3199" s="78">
        <v>45009</v>
      </c>
      <c r="E3199" s="79" t="s">
        <v>6305</v>
      </c>
      <c r="F3199" s="80">
        <v>95.45</v>
      </c>
      <c r="G3199" s="81" t="s">
        <v>126</v>
      </c>
      <c r="H3199" s="82" t="s">
        <v>139</v>
      </c>
      <c r="I3199" s="83" t="s">
        <v>69</v>
      </c>
      <c r="J3199" s="84" t="s">
        <v>65</v>
      </c>
      <c r="K3199" s="88">
        <v>411</v>
      </c>
    </row>
    <row r="3200" spans="2:11" ht="52.5" customHeight="1">
      <c r="B3200" s="94"/>
      <c r="C3200" s="77" t="s">
        <v>133</v>
      </c>
      <c r="D3200" s="78">
        <v>45009</v>
      </c>
      <c r="E3200" s="79" t="s">
        <v>6306</v>
      </c>
      <c r="F3200" s="80">
        <v>1531.18</v>
      </c>
      <c r="G3200" s="81" t="s">
        <v>124</v>
      </c>
      <c r="H3200" s="82" t="s">
        <v>619</v>
      </c>
      <c r="I3200" s="83" t="s">
        <v>65</v>
      </c>
      <c r="J3200" s="84" t="s">
        <v>69</v>
      </c>
      <c r="K3200" s="88">
        <v>412</v>
      </c>
    </row>
    <row r="3201" spans="2:11" ht="52.5" customHeight="1">
      <c r="B3201" s="94"/>
      <c r="C3201" s="77" t="s">
        <v>37</v>
      </c>
      <c r="D3201" s="78" t="s">
        <v>6307</v>
      </c>
      <c r="E3201" s="79" t="s">
        <v>6308</v>
      </c>
      <c r="F3201" s="80">
        <v>400</v>
      </c>
      <c r="G3201" s="81" t="s">
        <v>129</v>
      </c>
      <c r="H3201" s="82" t="s">
        <v>934</v>
      </c>
      <c r="I3201" s="83" t="s">
        <v>65</v>
      </c>
      <c r="J3201" s="84" t="s">
        <v>69</v>
      </c>
      <c r="K3201" s="88">
        <v>413</v>
      </c>
    </row>
    <row r="3202" spans="2:11" ht="52.5" customHeight="1">
      <c r="B3202" s="94"/>
      <c r="C3202" s="77" t="s">
        <v>37</v>
      </c>
      <c r="D3202" s="78">
        <v>45023</v>
      </c>
      <c r="E3202" s="79" t="s">
        <v>6309</v>
      </c>
      <c r="F3202" s="80">
        <v>106.28</v>
      </c>
      <c r="G3202" s="81" t="s">
        <v>129</v>
      </c>
      <c r="H3202" s="82" t="s">
        <v>6310</v>
      </c>
      <c r="I3202" s="83" t="s">
        <v>65</v>
      </c>
      <c r="J3202" s="84" t="s">
        <v>65</v>
      </c>
      <c r="K3202" s="88">
        <v>414</v>
      </c>
    </row>
    <row r="3203" spans="2:11" ht="52.5" customHeight="1">
      <c r="B3203" s="94"/>
      <c r="C3203" s="77" t="s">
        <v>37</v>
      </c>
      <c r="D3203" s="78">
        <v>45044</v>
      </c>
      <c r="E3203" s="79" t="s">
        <v>6311</v>
      </c>
      <c r="F3203" s="80">
        <v>9300</v>
      </c>
      <c r="G3203" s="81" t="s">
        <v>124</v>
      </c>
      <c r="H3203" s="82" t="s">
        <v>247</v>
      </c>
      <c r="I3203" s="83" t="s">
        <v>65</v>
      </c>
      <c r="J3203" s="84" t="s">
        <v>1290</v>
      </c>
      <c r="K3203" s="88">
        <v>415</v>
      </c>
    </row>
    <row r="3204" spans="2:11" ht="254.25" customHeight="1">
      <c r="B3204" s="94"/>
      <c r="C3204" s="77" t="s">
        <v>37</v>
      </c>
      <c r="D3204" s="78">
        <v>45058</v>
      </c>
      <c r="E3204" s="79" t="s">
        <v>6312</v>
      </c>
      <c r="F3204" s="80">
        <v>3743.79</v>
      </c>
      <c r="G3204" s="81" t="s">
        <v>126</v>
      </c>
      <c r="H3204" s="82" t="s">
        <v>6313</v>
      </c>
      <c r="I3204" s="83" t="s">
        <v>65</v>
      </c>
      <c r="J3204" s="84" t="s">
        <v>65</v>
      </c>
      <c r="K3204" s="88">
        <v>417</v>
      </c>
    </row>
    <row r="3205" spans="2:11" ht="52.5" customHeight="1">
      <c r="B3205" s="94"/>
      <c r="C3205" s="77" t="s">
        <v>37</v>
      </c>
      <c r="D3205" s="78">
        <v>45058</v>
      </c>
      <c r="E3205" s="79" t="s">
        <v>6314</v>
      </c>
      <c r="F3205" s="80">
        <v>914.19</v>
      </c>
      <c r="G3205" s="81" t="s">
        <v>126</v>
      </c>
      <c r="H3205" s="82" t="s">
        <v>627</v>
      </c>
      <c r="I3205" s="83" t="s">
        <v>65</v>
      </c>
      <c r="J3205" s="84" t="s">
        <v>65</v>
      </c>
      <c r="K3205" s="88">
        <v>418</v>
      </c>
    </row>
    <row r="3206" spans="2:11" ht="81.75" customHeight="1">
      <c r="B3206" s="94"/>
      <c r="C3206" s="77" t="s">
        <v>37</v>
      </c>
      <c r="D3206" s="78">
        <v>45086</v>
      </c>
      <c r="E3206" s="79" t="s">
        <v>6315</v>
      </c>
      <c r="F3206" s="80">
        <v>33184.559999999998</v>
      </c>
      <c r="G3206" s="81" t="s">
        <v>126</v>
      </c>
      <c r="H3206" s="82" t="s">
        <v>6316</v>
      </c>
      <c r="I3206" s="83" t="s">
        <v>65</v>
      </c>
      <c r="J3206" s="84" t="s">
        <v>65</v>
      </c>
      <c r="K3206" s="88">
        <v>419</v>
      </c>
    </row>
    <row r="3207" spans="2:11" ht="132" customHeight="1">
      <c r="B3207" s="94"/>
      <c r="C3207" s="77" t="s">
        <v>133</v>
      </c>
      <c r="D3207" s="78">
        <v>45107</v>
      </c>
      <c r="E3207" s="79" t="s">
        <v>6317</v>
      </c>
      <c r="F3207" s="80">
        <v>94152.13</v>
      </c>
      <c r="G3207" s="81" t="s">
        <v>129</v>
      </c>
      <c r="H3207" s="82" t="s">
        <v>6318</v>
      </c>
      <c r="I3207" s="83" t="s">
        <v>65</v>
      </c>
      <c r="J3207" s="84" t="s">
        <v>65</v>
      </c>
      <c r="K3207" s="88">
        <v>422</v>
      </c>
    </row>
    <row r="3208" spans="2:11" ht="65.25" customHeight="1">
      <c r="B3208" s="94"/>
      <c r="C3208" s="77" t="s">
        <v>37</v>
      </c>
      <c r="D3208" s="78">
        <v>45177</v>
      </c>
      <c r="E3208" s="79" t="s">
        <v>6319</v>
      </c>
      <c r="F3208" s="80">
        <v>3734.5</v>
      </c>
      <c r="G3208" s="81" t="s">
        <v>129</v>
      </c>
      <c r="H3208" s="82" t="s">
        <v>6320</v>
      </c>
      <c r="I3208" s="83" t="s">
        <v>65</v>
      </c>
      <c r="J3208" s="84" t="s">
        <v>65</v>
      </c>
      <c r="K3208" s="88">
        <v>424</v>
      </c>
    </row>
    <row r="3209" spans="2:11" ht="65.25" customHeight="1">
      <c r="B3209" s="94"/>
      <c r="C3209" s="77" t="s">
        <v>37</v>
      </c>
      <c r="D3209" s="78">
        <v>45247</v>
      </c>
      <c r="E3209" s="79" t="s">
        <v>6321</v>
      </c>
      <c r="F3209" s="80">
        <v>178.52</v>
      </c>
      <c r="G3209" s="81" t="s">
        <v>129</v>
      </c>
      <c r="H3209" s="82" t="s">
        <v>2041</v>
      </c>
      <c r="I3209" s="83" t="s">
        <v>65</v>
      </c>
      <c r="J3209" s="84" t="s">
        <v>69</v>
      </c>
      <c r="K3209" s="88">
        <v>427</v>
      </c>
    </row>
    <row r="3210" spans="2:11" ht="65.25" customHeight="1">
      <c r="B3210" s="94"/>
      <c r="C3210" s="77" t="s">
        <v>37</v>
      </c>
      <c r="D3210" s="78">
        <v>45254</v>
      </c>
      <c r="E3210" s="79" t="s">
        <v>6322</v>
      </c>
      <c r="F3210" s="80">
        <v>4874.99</v>
      </c>
      <c r="G3210" s="81" t="s">
        <v>126</v>
      </c>
      <c r="H3210" s="82" t="s">
        <v>507</v>
      </c>
      <c r="I3210" s="83" t="s">
        <v>65</v>
      </c>
      <c r="J3210" s="84" t="s">
        <v>65</v>
      </c>
      <c r="K3210" s="88">
        <v>428</v>
      </c>
    </row>
    <row r="3211" spans="2:11" ht="76.5" customHeight="1">
      <c r="B3211" s="94"/>
      <c r="C3211" s="77" t="s">
        <v>37</v>
      </c>
      <c r="D3211" s="78" t="s">
        <v>6323</v>
      </c>
      <c r="E3211" s="79" t="s">
        <v>6324</v>
      </c>
      <c r="F3211" s="80">
        <v>8220.94</v>
      </c>
      <c r="G3211" s="81" t="s">
        <v>124</v>
      </c>
      <c r="H3211" s="82" t="s">
        <v>6325</v>
      </c>
      <c r="I3211" s="83" t="s">
        <v>65</v>
      </c>
      <c r="J3211" s="84" t="s">
        <v>65</v>
      </c>
      <c r="K3211" s="88">
        <v>429</v>
      </c>
    </row>
    <row r="3212" spans="2:11" ht="65.25" customHeight="1">
      <c r="B3212" s="94"/>
      <c r="C3212" s="77" t="s">
        <v>37</v>
      </c>
      <c r="D3212" s="78">
        <v>45310</v>
      </c>
      <c r="E3212" s="79" t="s">
        <v>6326</v>
      </c>
      <c r="F3212" s="80">
        <v>5980.2</v>
      </c>
      <c r="G3212" s="81" t="s">
        <v>124</v>
      </c>
      <c r="H3212" s="82" t="s">
        <v>6327</v>
      </c>
      <c r="I3212" s="83" t="s">
        <v>65</v>
      </c>
      <c r="J3212" s="84" t="s">
        <v>65</v>
      </c>
      <c r="K3212" s="88">
        <v>430</v>
      </c>
    </row>
    <row r="3213" spans="2:11" ht="65.25" customHeight="1">
      <c r="B3213" s="94"/>
      <c r="C3213" s="77" t="s">
        <v>37</v>
      </c>
      <c r="D3213" s="78">
        <v>45331</v>
      </c>
      <c r="E3213" s="79" t="s">
        <v>6328</v>
      </c>
      <c r="F3213" s="80">
        <v>186.83</v>
      </c>
      <c r="G3213" s="81" t="s">
        <v>126</v>
      </c>
      <c r="H3213" s="82" t="s">
        <v>139</v>
      </c>
      <c r="I3213" s="83" t="s">
        <v>43</v>
      </c>
      <c r="J3213" s="84" t="s">
        <v>65</v>
      </c>
      <c r="K3213" s="88">
        <v>431</v>
      </c>
    </row>
    <row r="3214" spans="2:11" ht="52.5" customHeight="1">
      <c r="B3214" s="94"/>
      <c r="C3214" s="77" t="s">
        <v>37</v>
      </c>
      <c r="D3214" s="78">
        <v>45338</v>
      </c>
      <c r="E3214" s="79" t="s">
        <v>6329</v>
      </c>
      <c r="F3214" s="80">
        <v>1281.4100000000001</v>
      </c>
      <c r="G3214" s="81" t="s">
        <v>126</v>
      </c>
      <c r="H3214" s="82" t="s">
        <v>864</v>
      </c>
      <c r="I3214" s="83" t="s">
        <v>65</v>
      </c>
      <c r="J3214" s="84" t="s">
        <v>65</v>
      </c>
      <c r="K3214" s="88">
        <v>432</v>
      </c>
    </row>
    <row r="3215" spans="2:11" ht="65.25" customHeight="1">
      <c r="B3215" s="94"/>
      <c r="C3215" s="77" t="s">
        <v>37</v>
      </c>
      <c r="D3215" s="78">
        <v>45338</v>
      </c>
      <c r="E3215" s="79" t="s">
        <v>6330</v>
      </c>
      <c r="F3215" s="80">
        <v>181.14</v>
      </c>
      <c r="G3215" s="81" t="s">
        <v>129</v>
      </c>
      <c r="H3215" s="82" t="s">
        <v>6331</v>
      </c>
      <c r="I3215" s="83" t="s">
        <v>65</v>
      </c>
      <c r="J3215" s="84" t="s">
        <v>65</v>
      </c>
      <c r="K3215" s="88">
        <v>434</v>
      </c>
    </row>
    <row r="3216" spans="2:11" ht="65.25" customHeight="1">
      <c r="B3216" s="94"/>
      <c r="C3216" s="77" t="s">
        <v>37</v>
      </c>
      <c r="D3216" s="78">
        <v>45352</v>
      </c>
      <c r="E3216" s="79" t="s">
        <v>6332</v>
      </c>
      <c r="F3216" s="80">
        <v>582.71</v>
      </c>
      <c r="G3216" s="81" t="s">
        <v>129</v>
      </c>
      <c r="H3216" s="82" t="s">
        <v>838</v>
      </c>
      <c r="I3216" s="83" t="s">
        <v>65</v>
      </c>
      <c r="J3216" s="84" t="s">
        <v>65</v>
      </c>
      <c r="K3216" s="88">
        <v>435</v>
      </c>
    </row>
    <row r="3217" spans="2:11" ht="59.25" customHeight="1">
      <c r="B3217" s="94"/>
      <c r="C3217" s="77" t="s">
        <v>37</v>
      </c>
      <c r="D3217" s="78">
        <v>45422</v>
      </c>
      <c r="E3217" s="79" t="s">
        <v>6333</v>
      </c>
      <c r="F3217" s="80">
        <v>944.87</v>
      </c>
      <c r="G3217" s="81" t="s">
        <v>6334</v>
      </c>
      <c r="H3217" s="82" t="s">
        <v>6335</v>
      </c>
      <c r="I3217" s="83" t="s">
        <v>65</v>
      </c>
      <c r="J3217" s="84" t="s">
        <v>65</v>
      </c>
      <c r="K3217" s="88">
        <v>437</v>
      </c>
    </row>
    <row r="3218" spans="2:11" ht="59.25" customHeight="1">
      <c r="B3218" s="94"/>
      <c r="C3218" s="77" t="s">
        <v>37</v>
      </c>
      <c r="D3218" s="78">
        <v>45436</v>
      </c>
      <c r="E3218" s="79" t="s">
        <v>6336</v>
      </c>
      <c r="F3218" s="80">
        <v>16.149999999999999</v>
      </c>
      <c r="G3218" s="81" t="s">
        <v>6337</v>
      </c>
      <c r="H3218" s="82" t="s">
        <v>6338</v>
      </c>
      <c r="I3218" s="83" t="s">
        <v>65</v>
      </c>
      <c r="J3218" s="84" t="s">
        <v>65</v>
      </c>
      <c r="K3218" s="88">
        <v>438</v>
      </c>
    </row>
    <row r="3219" spans="2:11" ht="59.25" customHeight="1">
      <c r="B3219" s="94"/>
      <c r="C3219" s="77" t="s">
        <v>37</v>
      </c>
      <c r="D3219" s="78">
        <v>45450</v>
      </c>
      <c r="E3219" s="79" t="s">
        <v>6339</v>
      </c>
      <c r="F3219" s="80">
        <v>28.22</v>
      </c>
      <c r="G3219" s="81" t="s">
        <v>6340</v>
      </c>
      <c r="H3219" s="82" t="s">
        <v>6341</v>
      </c>
      <c r="I3219" s="83" t="s">
        <v>65</v>
      </c>
      <c r="J3219" s="84" t="s">
        <v>69</v>
      </c>
      <c r="K3219" s="88">
        <v>439</v>
      </c>
    </row>
    <row r="3220" spans="2:11" ht="80.25" customHeight="1">
      <c r="B3220" s="94"/>
      <c r="C3220" s="77" t="s">
        <v>37</v>
      </c>
      <c r="D3220" s="78">
        <v>45464</v>
      </c>
      <c r="E3220" s="79" t="s">
        <v>6342</v>
      </c>
      <c r="F3220" s="80">
        <v>7129.11</v>
      </c>
      <c r="G3220" s="81" t="s">
        <v>174</v>
      </c>
      <c r="H3220" s="82" t="s">
        <v>6343</v>
      </c>
      <c r="I3220" s="83" t="s">
        <v>65</v>
      </c>
      <c r="J3220" s="84" t="s">
        <v>65</v>
      </c>
      <c r="K3220" s="88">
        <v>440</v>
      </c>
    </row>
    <row r="3221" spans="2:11" ht="59.25" customHeight="1">
      <c r="B3221" s="94"/>
      <c r="C3221" s="77" t="s">
        <v>37</v>
      </c>
      <c r="D3221" s="78">
        <v>45471</v>
      </c>
      <c r="E3221" s="79" t="s">
        <v>6344</v>
      </c>
      <c r="F3221" s="80">
        <v>1965.52</v>
      </c>
      <c r="G3221" s="81" t="s">
        <v>6345</v>
      </c>
      <c r="H3221" s="82" t="s">
        <v>1080</v>
      </c>
      <c r="I3221" s="83" t="s">
        <v>65</v>
      </c>
      <c r="J3221" s="84" t="s">
        <v>65</v>
      </c>
      <c r="K3221" s="88">
        <v>441</v>
      </c>
    </row>
    <row r="3222" spans="2:11" ht="59.25" customHeight="1">
      <c r="B3222" s="94"/>
      <c r="C3222" s="77" t="s">
        <v>37</v>
      </c>
      <c r="D3222" s="78">
        <v>45471</v>
      </c>
      <c r="E3222" s="79" t="s">
        <v>6346</v>
      </c>
      <c r="F3222" s="80">
        <v>3973.04</v>
      </c>
      <c r="G3222" s="81" t="s">
        <v>6345</v>
      </c>
      <c r="H3222" s="82" t="s">
        <v>6347</v>
      </c>
      <c r="I3222" s="83" t="s">
        <v>65</v>
      </c>
      <c r="J3222" s="84" t="s">
        <v>65</v>
      </c>
      <c r="K3222" s="88">
        <v>442</v>
      </c>
    </row>
    <row r="3223" spans="2:11" ht="59.25" customHeight="1">
      <c r="B3223" s="94"/>
      <c r="C3223" s="77" t="s">
        <v>58</v>
      </c>
      <c r="D3223" s="78" t="s">
        <v>6348</v>
      </c>
      <c r="E3223" s="79" t="s">
        <v>6349</v>
      </c>
      <c r="F3223" s="80">
        <v>7057.02</v>
      </c>
      <c r="G3223" s="81" t="s">
        <v>6350</v>
      </c>
      <c r="H3223" s="82" t="s">
        <v>142</v>
      </c>
      <c r="I3223" s="83" t="s">
        <v>65</v>
      </c>
      <c r="J3223" s="84" t="s">
        <v>69</v>
      </c>
      <c r="K3223" s="88">
        <v>443</v>
      </c>
    </row>
    <row r="3224" spans="2:11" ht="59.25" customHeight="1">
      <c r="B3224" s="94"/>
      <c r="C3224" s="77" t="s">
        <v>37</v>
      </c>
      <c r="D3224" s="78">
        <v>45499</v>
      </c>
      <c r="E3224" s="79" t="s">
        <v>6351</v>
      </c>
      <c r="F3224" s="80">
        <v>4488.8999999999996</v>
      </c>
      <c r="G3224" s="81" t="s">
        <v>6352</v>
      </c>
      <c r="H3224" s="82" t="s">
        <v>6353</v>
      </c>
      <c r="I3224" s="83" t="s">
        <v>65</v>
      </c>
      <c r="J3224" s="84" t="s">
        <v>69</v>
      </c>
      <c r="K3224" s="88">
        <v>444</v>
      </c>
    </row>
    <row r="3225" spans="2:11" ht="59.25" customHeight="1">
      <c r="B3225" s="94"/>
      <c r="C3225" s="77" t="s">
        <v>37</v>
      </c>
      <c r="D3225" s="78">
        <v>45506</v>
      </c>
      <c r="E3225" s="79" t="s">
        <v>6354</v>
      </c>
      <c r="F3225" s="80">
        <v>175.25</v>
      </c>
      <c r="G3225" s="81" t="s">
        <v>6355</v>
      </c>
      <c r="H3225" s="82" t="s">
        <v>139</v>
      </c>
      <c r="I3225" s="83" t="s">
        <v>65</v>
      </c>
      <c r="J3225" s="84" t="s">
        <v>65</v>
      </c>
      <c r="K3225" s="88">
        <v>445</v>
      </c>
    </row>
    <row r="3226" spans="2:11" ht="146.25" customHeight="1">
      <c r="B3226" s="94"/>
      <c r="C3226" s="77" t="s">
        <v>37</v>
      </c>
      <c r="D3226" s="78">
        <v>45506</v>
      </c>
      <c r="E3226" s="79" t="s">
        <v>6356</v>
      </c>
      <c r="F3226" s="80">
        <v>352.36</v>
      </c>
      <c r="G3226" s="81" t="s">
        <v>6355</v>
      </c>
      <c r="H3226" s="82" t="s">
        <v>6357</v>
      </c>
      <c r="I3226" s="83" t="s">
        <v>65</v>
      </c>
      <c r="J3226" s="84" t="s">
        <v>65</v>
      </c>
      <c r="K3226" s="88">
        <v>446</v>
      </c>
    </row>
    <row r="3227" spans="2:11" ht="52.5" customHeight="1">
      <c r="B3227" s="94"/>
      <c r="C3227" s="77" t="s">
        <v>37</v>
      </c>
      <c r="D3227" s="78">
        <v>45527</v>
      </c>
      <c r="E3227" s="79" t="s">
        <v>6358</v>
      </c>
      <c r="F3227" s="80">
        <v>254.7</v>
      </c>
      <c r="G3227" s="81" t="s">
        <v>6359</v>
      </c>
      <c r="H3227" s="82" t="s">
        <v>6360</v>
      </c>
      <c r="I3227" s="83" t="s">
        <v>65</v>
      </c>
      <c r="J3227" s="84" t="s">
        <v>65</v>
      </c>
      <c r="K3227" s="88">
        <v>447</v>
      </c>
    </row>
    <row r="3228" spans="2:11" ht="52.5" customHeight="1">
      <c r="B3228" s="94"/>
      <c r="C3228" s="77" t="s">
        <v>37</v>
      </c>
      <c r="D3228" s="78">
        <v>45548</v>
      </c>
      <c r="E3228" s="79" t="s">
        <v>6361</v>
      </c>
      <c r="F3228" s="80">
        <v>1109.99</v>
      </c>
      <c r="G3228" s="81" t="s">
        <v>6362</v>
      </c>
      <c r="H3228" s="82" t="s">
        <v>6363</v>
      </c>
      <c r="I3228" s="83" t="s">
        <v>65</v>
      </c>
      <c r="J3228" s="84" t="s">
        <v>69</v>
      </c>
      <c r="K3228" s="88">
        <v>448</v>
      </c>
    </row>
    <row r="3229" spans="2:11" ht="52.5" customHeight="1">
      <c r="B3229" s="94"/>
      <c r="C3229" s="77" t="s">
        <v>37</v>
      </c>
      <c r="D3229" s="78">
        <v>45548</v>
      </c>
      <c r="E3229" s="79" t="s">
        <v>6364</v>
      </c>
      <c r="F3229" s="80">
        <v>99.17</v>
      </c>
      <c r="G3229" s="81" t="s">
        <v>6359</v>
      </c>
      <c r="H3229" s="82" t="s">
        <v>6365</v>
      </c>
      <c r="I3229" s="83" t="s">
        <v>65</v>
      </c>
      <c r="J3229" s="84" t="s">
        <v>69</v>
      </c>
      <c r="K3229" s="88">
        <v>449</v>
      </c>
    </row>
    <row r="3230" spans="2:11" ht="53.25" customHeight="1">
      <c r="B3230" s="94"/>
      <c r="C3230" s="77" t="s">
        <v>37</v>
      </c>
      <c r="D3230" s="78">
        <v>45583</v>
      </c>
      <c r="E3230" s="79" t="s">
        <v>6366</v>
      </c>
      <c r="F3230" s="80">
        <v>122.37</v>
      </c>
      <c r="G3230" s="81" t="s">
        <v>6367</v>
      </c>
      <c r="H3230" s="82" t="s">
        <v>6368</v>
      </c>
      <c r="I3230" s="83" t="s">
        <v>65</v>
      </c>
      <c r="J3230" s="84" t="s">
        <v>65</v>
      </c>
      <c r="K3230" s="88">
        <v>451</v>
      </c>
    </row>
    <row r="3231" spans="2:11" ht="53.25" customHeight="1">
      <c r="B3231" s="94"/>
      <c r="C3231" s="77" t="s">
        <v>37</v>
      </c>
      <c r="D3231" s="78">
        <v>45597</v>
      </c>
      <c r="E3231" s="79" t="s">
        <v>6369</v>
      </c>
      <c r="F3231" s="80">
        <v>752.41</v>
      </c>
      <c r="G3231" s="81" t="s">
        <v>6370</v>
      </c>
      <c r="H3231" s="82" t="s">
        <v>6371</v>
      </c>
      <c r="I3231" s="83" t="s">
        <v>65</v>
      </c>
      <c r="J3231" s="84" t="s">
        <v>69</v>
      </c>
      <c r="K3231" s="88">
        <v>452</v>
      </c>
    </row>
    <row r="3232" spans="2:11" ht="53.25" customHeight="1">
      <c r="B3232" s="94"/>
      <c r="C3232" s="77" t="s">
        <v>37</v>
      </c>
      <c r="D3232" s="78">
        <v>45611</v>
      </c>
      <c r="E3232" s="79" t="s">
        <v>6372</v>
      </c>
      <c r="F3232" s="80">
        <v>266.95</v>
      </c>
      <c r="G3232" s="81" t="s">
        <v>6373</v>
      </c>
      <c r="H3232" s="82" t="s">
        <v>244</v>
      </c>
      <c r="I3232" s="83" t="s">
        <v>65</v>
      </c>
      <c r="J3232" s="84" t="s">
        <v>69</v>
      </c>
      <c r="K3232" s="88">
        <v>453</v>
      </c>
    </row>
    <row r="3233" spans="2:11" ht="53.25" customHeight="1">
      <c r="B3233" s="94"/>
      <c r="C3233" s="77" t="s">
        <v>37</v>
      </c>
      <c r="D3233" s="78">
        <v>45611</v>
      </c>
      <c r="E3233" s="79" t="s">
        <v>6374</v>
      </c>
      <c r="F3233" s="80">
        <v>100</v>
      </c>
      <c r="G3233" s="81" t="s">
        <v>6375</v>
      </c>
      <c r="H3233" s="82" t="s">
        <v>6376</v>
      </c>
      <c r="I3233" s="83" t="s">
        <v>65</v>
      </c>
      <c r="J3233" s="84" t="s">
        <v>69</v>
      </c>
      <c r="K3233" s="88">
        <v>454</v>
      </c>
    </row>
    <row r="3234" spans="2:11" ht="66" customHeight="1">
      <c r="B3234" s="94"/>
      <c r="C3234" s="77" t="s">
        <v>37</v>
      </c>
      <c r="D3234" s="78" t="s">
        <v>9337</v>
      </c>
      <c r="E3234" s="79" t="s">
        <v>6377</v>
      </c>
      <c r="F3234" s="80">
        <v>715.8</v>
      </c>
      <c r="G3234" s="81" t="s">
        <v>6373</v>
      </c>
      <c r="H3234" s="82" t="s">
        <v>9336</v>
      </c>
      <c r="I3234" s="83" t="s">
        <v>65</v>
      </c>
      <c r="J3234" s="84" t="s">
        <v>65</v>
      </c>
      <c r="K3234" s="88">
        <v>455</v>
      </c>
    </row>
    <row r="3235" spans="2:11" ht="87" customHeight="1">
      <c r="B3235" s="94"/>
      <c r="C3235" s="77" t="s">
        <v>37</v>
      </c>
      <c r="D3235" s="78">
        <v>45639</v>
      </c>
      <c r="E3235" s="79" t="s">
        <v>6378</v>
      </c>
      <c r="F3235" s="80">
        <v>489.56</v>
      </c>
      <c r="G3235" s="81" t="s">
        <v>6379</v>
      </c>
      <c r="H3235" s="82" t="s">
        <v>6380</v>
      </c>
      <c r="I3235" s="83" t="s">
        <v>65</v>
      </c>
      <c r="J3235" s="84" t="s">
        <v>65</v>
      </c>
      <c r="K3235" s="88">
        <v>457</v>
      </c>
    </row>
    <row r="3236" spans="2:11" ht="52.5" customHeight="1">
      <c r="B3236" s="94"/>
      <c r="C3236" s="77" t="s">
        <v>37</v>
      </c>
      <c r="D3236" s="78">
        <v>45646</v>
      </c>
      <c r="E3236" s="79" t="s">
        <v>6381</v>
      </c>
      <c r="F3236" s="80">
        <v>65.900000000000006</v>
      </c>
      <c r="G3236" s="81" t="s">
        <v>6382</v>
      </c>
      <c r="H3236" s="82" t="s">
        <v>6383</v>
      </c>
      <c r="I3236" s="83" t="s">
        <v>65</v>
      </c>
      <c r="J3236" s="84" t="s">
        <v>69</v>
      </c>
      <c r="K3236" s="88">
        <v>458</v>
      </c>
    </row>
    <row r="3237" spans="2:11" ht="52.5" customHeight="1">
      <c r="B3237" s="94"/>
      <c r="C3237" s="77" t="s">
        <v>37</v>
      </c>
      <c r="D3237" s="78">
        <v>45667</v>
      </c>
      <c r="E3237" s="79" t="s">
        <v>6384</v>
      </c>
      <c r="F3237" s="80">
        <v>198</v>
      </c>
      <c r="G3237" s="81" t="s">
        <v>875</v>
      </c>
      <c r="H3237" s="82" t="s">
        <v>6385</v>
      </c>
      <c r="I3237" s="83" t="s">
        <v>65</v>
      </c>
      <c r="J3237" s="84" t="s">
        <v>69</v>
      </c>
      <c r="K3237" s="88">
        <v>459</v>
      </c>
    </row>
    <row r="3238" spans="2:11" ht="52.5" customHeight="1">
      <c r="B3238" s="94"/>
      <c r="C3238" s="77" t="s">
        <v>37</v>
      </c>
      <c r="D3238" s="78" t="s">
        <v>6386</v>
      </c>
      <c r="E3238" s="79" t="s">
        <v>6387</v>
      </c>
      <c r="F3238" s="80">
        <v>415.67</v>
      </c>
      <c r="G3238" s="81" t="s">
        <v>6388</v>
      </c>
      <c r="H3238" s="82" t="s">
        <v>162</v>
      </c>
      <c r="I3238" s="83" t="s">
        <v>65</v>
      </c>
      <c r="J3238" s="84" t="s">
        <v>69</v>
      </c>
      <c r="K3238" s="88">
        <v>462</v>
      </c>
    </row>
    <row r="3239" spans="2:11" ht="52.5" customHeight="1">
      <c r="B3239" s="94"/>
      <c r="C3239" s="77" t="s">
        <v>37</v>
      </c>
      <c r="D3239" s="78">
        <v>45702</v>
      </c>
      <c r="E3239" s="79" t="s">
        <v>6389</v>
      </c>
      <c r="F3239" s="80">
        <v>254.8</v>
      </c>
      <c r="G3239" s="81" t="s">
        <v>6390</v>
      </c>
      <c r="H3239" s="82" t="s">
        <v>142</v>
      </c>
      <c r="I3239" s="83" t="s">
        <v>65</v>
      </c>
      <c r="J3239" s="84" t="s">
        <v>69</v>
      </c>
      <c r="K3239" s="88">
        <v>463</v>
      </c>
    </row>
    <row r="3240" spans="2:11" ht="81" customHeight="1">
      <c r="B3240" s="94"/>
      <c r="C3240" s="77" t="s">
        <v>37</v>
      </c>
      <c r="D3240" s="78">
        <v>45737</v>
      </c>
      <c r="E3240" s="79" t="s">
        <v>6391</v>
      </c>
      <c r="F3240" s="80">
        <v>82984.95</v>
      </c>
      <c r="G3240" s="81" t="s">
        <v>6392</v>
      </c>
      <c r="H3240" s="82" t="s">
        <v>6393</v>
      </c>
      <c r="I3240" s="83" t="s">
        <v>65</v>
      </c>
      <c r="J3240" s="84" t="s">
        <v>65</v>
      </c>
      <c r="K3240" s="88">
        <v>465</v>
      </c>
    </row>
    <row r="3241" spans="2:11" ht="52.5" customHeight="1">
      <c r="B3241" s="94"/>
      <c r="C3241" s="77" t="s">
        <v>37</v>
      </c>
      <c r="D3241" s="78">
        <v>45744</v>
      </c>
      <c r="E3241" s="79" t="s">
        <v>6394</v>
      </c>
      <c r="F3241" s="80">
        <v>2102</v>
      </c>
      <c r="G3241" s="81" t="s">
        <v>6392</v>
      </c>
      <c r="H3241" s="82" t="s">
        <v>6395</v>
      </c>
      <c r="I3241" s="83" t="s">
        <v>65</v>
      </c>
      <c r="J3241" s="84" t="s">
        <v>65</v>
      </c>
      <c r="K3241" s="88">
        <v>466</v>
      </c>
    </row>
    <row r="3242" spans="2:11" ht="75.75" customHeight="1">
      <c r="B3242" s="94"/>
      <c r="C3242" s="77" t="s">
        <v>37</v>
      </c>
      <c r="D3242" s="78">
        <v>45779</v>
      </c>
      <c r="E3242" s="79" t="s">
        <v>6396</v>
      </c>
      <c r="F3242" s="80">
        <v>180.68</v>
      </c>
      <c r="G3242" s="81" t="s">
        <v>6397</v>
      </c>
      <c r="H3242" s="82" t="s">
        <v>6398</v>
      </c>
      <c r="I3242" s="83" t="s">
        <v>65</v>
      </c>
      <c r="J3242" s="84" t="s">
        <v>65</v>
      </c>
      <c r="K3242" s="88">
        <v>468</v>
      </c>
    </row>
    <row r="3243" spans="2:11" ht="52.5" customHeight="1">
      <c r="B3243" s="94"/>
      <c r="C3243" s="77" t="s">
        <v>37</v>
      </c>
      <c r="D3243" s="78">
        <v>45814</v>
      </c>
      <c r="E3243" s="79" t="s">
        <v>6399</v>
      </c>
      <c r="F3243" s="80">
        <v>1461.56</v>
      </c>
      <c r="G3243" s="81" t="s">
        <v>63</v>
      </c>
      <c r="H3243" s="82" t="s">
        <v>6400</v>
      </c>
      <c r="I3243" s="83" t="s">
        <v>65</v>
      </c>
      <c r="J3243" s="84" t="s">
        <v>65</v>
      </c>
      <c r="K3243" s="88">
        <v>470</v>
      </c>
    </row>
    <row r="3244" spans="2:11" ht="52.5" customHeight="1">
      <c r="B3244" s="94"/>
      <c r="C3244" s="77" t="s">
        <v>37</v>
      </c>
      <c r="D3244" s="78" t="s">
        <v>6401</v>
      </c>
      <c r="E3244" s="79" t="s">
        <v>6402</v>
      </c>
      <c r="F3244" s="80">
        <v>596.5</v>
      </c>
      <c r="G3244" s="81" t="s">
        <v>1344</v>
      </c>
      <c r="H3244" s="82" t="s">
        <v>6403</v>
      </c>
      <c r="I3244" s="83" t="s">
        <v>65</v>
      </c>
      <c r="J3244" s="84" t="s">
        <v>65</v>
      </c>
      <c r="K3244" s="88">
        <v>471</v>
      </c>
    </row>
    <row r="3245" spans="2:11" ht="52.5" customHeight="1">
      <c r="B3245" s="94"/>
      <c r="C3245" s="77" t="s">
        <v>6404</v>
      </c>
      <c r="D3245" s="78">
        <v>45856</v>
      </c>
      <c r="E3245" s="79" t="s">
        <v>6405</v>
      </c>
      <c r="F3245" s="80">
        <v>3506.46</v>
      </c>
      <c r="G3245" s="81" t="s">
        <v>6406</v>
      </c>
      <c r="H3245" s="82" t="s">
        <v>6407</v>
      </c>
      <c r="I3245" s="83" t="s">
        <v>65</v>
      </c>
      <c r="J3245" s="84" t="s">
        <v>69</v>
      </c>
      <c r="K3245" s="88">
        <v>472</v>
      </c>
    </row>
    <row r="3246" spans="2:11" ht="52.5" customHeight="1">
      <c r="B3246" s="94"/>
      <c r="C3246" s="77" t="s">
        <v>37</v>
      </c>
      <c r="D3246" s="78">
        <v>45863</v>
      </c>
      <c r="E3246" s="79" t="s">
        <v>6408</v>
      </c>
      <c r="F3246" s="80">
        <v>7742.01</v>
      </c>
      <c r="G3246" s="81" t="s">
        <v>6409</v>
      </c>
      <c r="H3246" s="82" t="s">
        <v>491</v>
      </c>
      <c r="I3246" s="83" t="s">
        <v>65</v>
      </c>
      <c r="J3246" s="84" t="s">
        <v>69</v>
      </c>
      <c r="K3246" s="88">
        <v>473</v>
      </c>
    </row>
    <row r="3247" spans="2:11" ht="52.5" customHeight="1">
      <c r="B3247" s="94"/>
      <c r="C3247" s="77" t="s">
        <v>37</v>
      </c>
      <c r="D3247" s="78">
        <v>45863</v>
      </c>
      <c r="E3247" s="79" t="s">
        <v>6410</v>
      </c>
      <c r="F3247" s="80">
        <v>1222.7</v>
      </c>
      <c r="G3247" s="81" t="s">
        <v>6406</v>
      </c>
      <c r="H3247" s="82" t="s">
        <v>139</v>
      </c>
      <c r="I3247" s="83" t="s">
        <v>65</v>
      </c>
      <c r="J3247" s="84" t="s">
        <v>65</v>
      </c>
      <c r="K3247" s="88">
        <v>474</v>
      </c>
    </row>
    <row r="3248" spans="2:11" ht="52.5" customHeight="1">
      <c r="B3248" s="94"/>
      <c r="C3248" s="77" t="s">
        <v>37</v>
      </c>
      <c r="D3248" s="78">
        <v>45877</v>
      </c>
      <c r="E3248" s="79" t="s">
        <v>6411</v>
      </c>
      <c r="F3248" s="80">
        <v>5075.45</v>
      </c>
      <c r="G3248" s="81" t="s">
        <v>4092</v>
      </c>
      <c r="H3248" s="82" t="s">
        <v>6412</v>
      </c>
      <c r="I3248" s="83" t="s">
        <v>65</v>
      </c>
      <c r="J3248" s="84" t="s">
        <v>65</v>
      </c>
      <c r="K3248" s="88">
        <v>475</v>
      </c>
    </row>
    <row r="3249" spans="2:11" ht="62.5" customHeight="1">
      <c r="B3249" s="94"/>
      <c r="C3249" s="77" t="s">
        <v>37</v>
      </c>
      <c r="D3249" s="78">
        <v>45891</v>
      </c>
      <c r="E3249" s="79" t="s">
        <v>6413</v>
      </c>
      <c r="F3249" s="80">
        <v>469.03</v>
      </c>
      <c r="G3249" s="81" t="s">
        <v>1346</v>
      </c>
      <c r="H3249" s="82" t="s">
        <v>6414</v>
      </c>
      <c r="I3249" s="83" t="s">
        <v>65</v>
      </c>
      <c r="J3249" s="84" t="s">
        <v>65</v>
      </c>
      <c r="K3249" s="88">
        <v>476</v>
      </c>
    </row>
    <row r="3250" spans="2:11" ht="62.5" customHeight="1">
      <c r="B3250" s="94"/>
      <c r="C3250" s="77" t="s">
        <v>37</v>
      </c>
      <c r="D3250" s="78">
        <v>45898</v>
      </c>
      <c r="E3250" s="79" t="s">
        <v>6415</v>
      </c>
      <c r="F3250" s="80">
        <v>1067.6400000000001</v>
      </c>
      <c r="G3250" s="81" t="s">
        <v>6416</v>
      </c>
      <c r="H3250" s="82" t="s">
        <v>6417</v>
      </c>
      <c r="I3250" s="83" t="s">
        <v>65</v>
      </c>
      <c r="J3250" s="84" t="s">
        <v>69</v>
      </c>
      <c r="K3250" s="88">
        <v>477</v>
      </c>
    </row>
    <row r="3251" spans="2:11" ht="62.5" customHeight="1">
      <c r="B3251" s="94"/>
      <c r="C3251" s="77" t="s">
        <v>37</v>
      </c>
      <c r="D3251" s="78">
        <v>45898</v>
      </c>
      <c r="E3251" s="79" t="s">
        <v>6418</v>
      </c>
      <c r="F3251" s="80">
        <v>198.59</v>
      </c>
      <c r="G3251" s="81" t="s">
        <v>6419</v>
      </c>
      <c r="H3251" s="82" t="s">
        <v>1210</v>
      </c>
      <c r="I3251" s="83" t="s">
        <v>65</v>
      </c>
      <c r="J3251" s="84" t="s">
        <v>65</v>
      </c>
      <c r="K3251" s="88">
        <v>478</v>
      </c>
    </row>
    <row r="3252" spans="2:11" ht="62.5" customHeight="1">
      <c r="B3252" s="94"/>
      <c r="C3252" s="77" t="s">
        <v>37</v>
      </c>
      <c r="D3252" s="78">
        <v>45898</v>
      </c>
      <c r="E3252" s="79" t="s">
        <v>6420</v>
      </c>
      <c r="F3252" s="80">
        <v>300</v>
      </c>
      <c r="G3252" s="81" t="s">
        <v>6421</v>
      </c>
      <c r="H3252" s="82" t="s">
        <v>6422</v>
      </c>
      <c r="I3252" s="83" t="s">
        <v>65</v>
      </c>
      <c r="J3252" s="84" t="s">
        <v>69</v>
      </c>
      <c r="K3252" s="88">
        <v>479</v>
      </c>
    </row>
    <row r="3253" spans="2:11" ht="62.5" customHeight="1">
      <c r="B3253" s="94"/>
      <c r="C3253" s="77" t="s">
        <v>37</v>
      </c>
      <c r="D3253" s="78">
        <v>45945</v>
      </c>
      <c r="E3253" s="79" t="s">
        <v>6423</v>
      </c>
      <c r="F3253" s="80">
        <v>615.15</v>
      </c>
      <c r="G3253" s="81" t="s">
        <v>6424</v>
      </c>
      <c r="H3253" s="82" t="s">
        <v>627</v>
      </c>
      <c r="I3253" s="83" t="s">
        <v>65</v>
      </c>
      <c r="J3253" s="84" t="s">
        <v>65</v>
      </c>
      <c r="K3253" s="88">
        <v>480</v>
      </c>
    </row>
    <row r="3254" spans="2:11" ht="62.5" customHeight="1">
      <c r="B3254" s="94"/>
      <c r="C3254" s="77" t="s">
        <v>37</v>
      </c>
      <c r="D3254" s="78">
        <v>45954</v>
      </c>
      <c r="E3254" s="79" t="s">
        <v>6425</v>
      </c>
      <c r="F3254" s="80">
        <v>6028</v>
      </c>
      <c r="G3254" s="81" t="s">
        <v>6426</v>
      </c>
      <c r="H3254" s="82" t="s">
        <v>6427</v>
      </c>
      <c r="I3254" s="83" t="s">
        <v>65</v>
      </c>
      <c r="J3254" s="84" t="s">
        <v>69</v>
      </c>
      <c r="K3254" s="88">
        <v>481</v>
      </c>
    </row>
    <row r="3255" spans="2:11" ht="62.5" customHeight="1">
      <c r="B3255" s="94"/>
      <c r="C3255" s="77" t="s">
        <v>37</v>
      </c>
      <c r="D3255" s="78">
        <v>45954</v>
      </c>
      <c r="E3255" s="79" t="s">
        <v>6428</v>
      </c>
      <c r="F3255" s="80">
        <v>47.9</v>
      </c>
      <c r="G3255" s="81" t="s">
        <v>6426</v>
      </c>
      <c r="H3255" s="82" t="s">
        <v>6429</v>
      </c>
      <c r="I3255" s="83" t="s">
        <v>65</v>
      </c>
      <c r="J3255" s="84" t="s">
        <v>69</v>
      </c>
      <c r="K3255" s="88">
        <v>482</v>
      </c>
    </row>
    <row r="3256" spans="2:11" ht="62.5" customHeight="1">
      <c r="B3256" s="94"/>
      <c r="C3256" s="77" t="s">
        <v>37</v>
      </c>
      <c r="D3256" s="78">
        <v>45961</v>
      </c>
      <c r="E3256" s="79" t="s">
        <v>6430</v>
      </c>
      <c r="F3256" s="80">
        <v>2553.94</v>
      </c>
      <c r="G3256" s="81" t="s">
        <v>6431</v>
      </c>
      <c r="H3256" s="82" t="s">
        <v>627</v>
      </c>
      <c r="I3256" s="83" t="s">
        <v>65</v>
      </c>
      <c r="J3256" s="84" t="s">
        <v>65</v>
      </c>
      <c r="K3256" s="88">
        <v>483</v>
      </c>
    </row>
    <row r="3257" spans="2:11" ht="62.5" customHeight="1">
      <c r="B3257" s="94"/>
      <c r="C3257" s="77" t="s">
        <v>37</v>
      </c>
      <c r="D3257" s="78">
        <v>45968</v>
      </c>
      <c r="E3257" s="79" t="s">
        <v>6432</v>
      </c>
      <c r="F3257" s="80">
        <v>528.26</v>
      </c>
      <c r="G3257" s="81" t="s">
        <v>6433</v>
      </c>
      <c r="H3257" s="82" t="s">
        <v>6434</v>
      </c>
      <c r="I3257" s="83" t="s">
        <v>65</v>
      </c>
      <c r="J3257" s="84" t="s">
        <v>69</v>
      </c>
      <c r="K3257" s="88">
        <v>484</v>
      </c>
    </row>
    <row r="3258" spans="2:11" ht="62.5" customHeight="1">
      <c r="B3258" s="94"/>
      <c r="C3258" s="77" t="s">
        <v>6435</v>
      </c>
      <c r="D3258" s="78">
        <v>45996</v>
      </c>
      <c r="E3258" s="79" t="s">
        <v>6436</v>
      </c>
      <c r="F3258" s="80">
        <v>3431.52</v>
      </c>
      <c r="G3258" s="81" t="s">
        <v>6437</v>
      </c>
      <c r="H3258" s="82" t="s">
        <v>6438</v>
      </c>
      <c r="I3258" s="83" t="s">
        <v>65</v>
      </c>
      <c r="J3258" s="84" t="s">
        <v>65</v>
      </c>
      <c r="K3258" s="88">
        <v>485</v>
      </c>
    </row>
    <row r="3259" spans="2:11" ht="62.5" customHeight="1">
      <c r="B3259" s="94"/>
      <c r="C3259" s="77" t="s">
        <v>37</v>
      </c>
      <c r="D3259" s="78">
        <v>46017</v>
      </c>
      <c r="E3259" s="79" t="s">
        <v>9341</v>
      </c>
      <c r="F3259" s="80">
        <v>2037.72</v>
      </c>
      <c r="G3259" s="81" t="s">
        <v>9338</v>
      </c>
      <c r="H3259" s="82" t="s">
        <v>9339</v>
      </c>
      <c r="I3259" s="83" t="s">
        <v>65</v>
      </c>
      <c r="J3259" s="84" t="s">
        <v>65</v>
      </c>
      <c r="K3259" s="88">
        <v>486</v>
      </c>
    </row>
    <row r="3260" spans="2:11" ht="62.5" customHeight="1">
      <c r="B3260" s="94"/>
      <c r="C3260" s="77" t="s">
        <v>37</v>
      </c>
      <c r="D3260" s="78">
        <v>46017</v>
      </c>
      <c r="E3260" s="79" t="s">
        <v>9342</v>
      </c>
      <c r="F3260" s="80">
        <v>1902.03</v>
      </c>
      <c r="G3260" s="81" t="s">
        <v>9338</v>
      </c>
      <c r="H3260" s="82" t="s">
        <v>9340</v>
      </c>
      <c r="I3260" s="83" t="s">
        <v>65</v>
      </c>
      <c r="J3260" s="84" t="s">
        <v>65</v>
      </c>
      <c r="K3260" s="88">
        <v>487</v>
      </c>
    </row>
    <row r="3261" spans="2:11" ht="75" customHeight="1">
      <c r="B3261" s="95"/>
      <c r="C3261" s="77" t="s">
        <v>9403</v>
      </c>
      <c r="D3261" s="78">
        <v>46031</v>
      </c>
      <c r="E3261" s="79" t="s">
        <v>9406</v>
      </c>
      <c r="F3261" s="80">
        <v>6986.32</v>
      </c>
      <c r="G3261" s="81" t="s">
        <v>9404</v>
      </c>
      <c r="H3261" s="82" t="s">
        <v>9405</v>
      </c>
      <c r="I3261" s="83" t="s">
        <v>65</v>
      </c>
      <c r="J3261" s="84" t="s">
        <v>69</v>
      </c>
      <c r="K3261" s="88">
        <v>488</v>
      </c>
    </row>
    <row r="3262" spans="2:11" ht="52.5" customHeight="1">
      <c r="B3262" s="108" t="s">
        <v>9542</v>
      </c>
      <c r="C3262" s="77" t="s">
        <v>2057</v>
      </c>
      <c r="D3262" s="78">
        <v>39339</v>
      </c>
      <c r="E3262" s="79" t="s">
        <v>6439</v>
      </c>
      <c r="F3262" s="80">
        <v>100</v>
      </c>
      <c r="G3262" s="81" t="s">
        <v>52</v>
      </c>
      <c r="H3262" s="82" t="s">
        <v>6440</v>
      </c>
      <c r="I3262" s="83" t="s">
        <v>42</v>
      </c>
      <c r="J3262" s="84" t="s">
        <v>43</v>
      </c>
      <c r="K3262" s="88">
        <v>1</v>
      </c>
    </row>
    <row r="3263" spans="2:11" ht="52.5" customHeight="1">
      <c r="B3263" s="94"/>
      <c r="C3263" s="77" t="s">
        <v>140</v>
      </c>
      <c r="D3263" s="78">
        <v>39794</v>
      </c>
      <c r="E3263" s="79" t="s">
        <v>6441</v>
      </c>
      <c r="F3263" s="80">
        <v>61.2</v>
      </c>
      <c r="G3263" s="81" t="s">
        <v>52</v>
      </c>
      <c r="H3263" s="82" t="s">
        <v>983</v>
      </c>
      <c r="I3263" s="83" t="s">
        <v>42</v>
      </c>
      <c r="J3263" s="84" t="s">
        <v>69</v>
      </c>
      <c r="K3263" s="88">
        <v>2</v>
      </c>
    </row>
    <row r="3264" spans="2:11" ht="52.5" customHeight="1">
      <c r="B3264" s="94"/>
      <c r="C3264" s="77" t="s">
        <v>140</v>
      </c>
      <c r="D3264" s="78" t="s">
        <v>6442</v>
      </c>
      <c r="E3264" s="79" t="s">
        <v>6443</v>
      </c>
      <c r="F3264" s="80">
        <v>1123.2</v>
      </c>
      <c r="G3264" s="81" t="s">
        <v>243</v>
      </c>
      <c r="H3264" s="82" t="s">
        <v>6444</v>
      </c>
      <c r="I3264" s="83" t="s">
        <v>42</v>
      </c>
      <c r="J3264" s="87" t="s">
        <v>69</v>
      </c>
      <c r="K3264" s="88">
        <v>3</v>
      </c>
    </row>
    <row r="3265" spans="2:11" ht="79.5" customHeight="1">
      <c r="B3265" s="94"/>
      <c r="C3265" s="77" t="s">
        <v>140</v>
      </c>
      <c r="D3265" s="78">
        <v>40471</v>
      </c>
      <c r="E3265" s="79" t="s">
        <v>6445</v>
      </c>
      <c r="F3265" s="80">
        <v>25114</v>
      </c>
      <c r="G3265" s="81" t="s">
        <v>295</v>
      </c>
      <c r="H3265" s="82" t="s">
        <v>6446</v>
      </c>
      <c r="I3265" s="83" t="s">
        <v>42</v>
      </c>
      <c r="J3265" s="87" t="s">
        <v>69</v>
      </c>
      <c r="K3265" s="88">
        <v>7</v>
      </c>
    </row>
    <row r="3266" spans="2:11" ht="52.5" customHeight="1">
      <c r="B3266" s="94"/>
      <c r="C3266" s="77" t="s">
        <v>140</v>
      </c>
      <c r="D3266" s="78">
        <v>40611</v>
      </c>
      <c r="E3266" s="79" t="s">
        <v>6447</v>
      </c>
      <c r="F3266" s="80">
        <v>92356.7</v>
      </c>
      <c r="G3266" s="81" t="s">
        <v>295</v>
      </c>
      <c r="H3266" s="82" t="s">
        <v>2020</v>
      </c>
      <c r="I3266" s="83" t="s">
        <v>42</v>
      </c>
      <c r="J3266" s="87" t="s">
        <v>69</v>
      </c>
      <c r="K3266" s="88">
        <v>9</v>
      </c>
    </row>
    <row r="3267" spans="2:11" ht="52.5" customHeight="1">
      <c r="B3267" s="94"/>
      <c r="C3267" s="77" t="s">
        <v>37</v>
      </c>
      <c r="D3267" s="78" t="s">
        <v>6448</v>
      </c>
      <c r="E3267" s="79" t="s">
        <v>6449</v>
      </c>
      <c r="F3267" s="80">
        <v>1908.4</v>
      </c>
      <c r="G3267" s="81" t="s">
        <v>295</v>
      </c>
      <c r="H3267" s="82" t="s">
        <v>777</v>
      </c>
      <c r="I3267" s="83" t="s">
        <v>42</v>
      </c>
      <c r="J3267" s="87" t="s">
        <v>69</v>
      </c>
      <c r="K3267" s="88">
        <v>10</v>
      </c>
    </row>
    <row r="3268" spans="2:11" ht="52.5" customHeight="1">
      <c r="B3268" s="94"/>
      <c r="C3268" s="77" t="s">
        <v>366</v>
      </c>
      <c r="D3268" s="78">
        <v>40995</v>
      </c>
      <c r="E3268" s="79" t="s">
        <v>6450</v>
      </c>
      <c r="F3268" s="80">
        <v>19887.060000000001</v>
      </c>
      <c r="G3268" s="81" t="s">
        <v>40</v>
      </c>
      <c r="H3268" s="82" t="s">
        <v>1389</v>
      </c>
      <c r="I3268" s="83" t="s">
        <v>42</v>
      </c>
      <c r="J3268" s="84" t="s">
        <v>69</v>
      </c>
      <c r="K3268" s="88">
        <v>15</v>
      </c>
    </row>
    <row r="3269" spans="2:11" ht="52.5" customHeight="1">
      <c r="B3269" s="94"/>
      <c r="C3269" s="77" t="s">
        <v>366</v>
      </c>
      <c r="D3269" s="78">
        <v>41022</v>
      </c>
      <c r="E3269" s="79" t="s">
        <v>6451</v>
      </c>
      <c r="F3269" s="80">
        <v>407.6</v>
      </c>
      <c r="G3269" s="81" t="s">
        <v>40</v>
      </c>
      <c r="H3269" s="82" t="s">
        <v>777</v>
      </c>
      <c r="I3269" s="83" t="s">
        <v>42</v>
      </c>
      <c r="J3269" s="84" t="s">
        <v>69</v>
      </c>
      <c r="K3269" s="88">
        <v>16</v>
      </c>
    </row>
    <row r="3270" spans="2:11" ht="52.5" customHeight="1">
      <c r="B3270" s="94"/>
      <c r="C3270" s="77" t="s">
        <v>366</v>
      </c>
      <c r="D3270" s="78">
        <v>41089</v>
      </c>
      <c r="E3270" s="79" t="s">
        <v>6452</v>
      </c>
      <c r="F3270" s="80">
        <v>25300.12</v>
      </c>
      <c r="G3270" s="81" t="s">
        <v>40</v>
      </c>
      <c r="H3270" s="82" t="s">
        <v>6453</v>
      </c>
      <c r="I3270" s="83" t="s">
        <v>42</v>
      </c>
      <c r="J3270" s="87" t="s">
        <v>69</v>
      </c>
      <c r="K3270" s="88">
        <v>17</v>
      </c>
    </row>
    <row r="3271" spans="2:11" ht="52.5" customHeight="1">
      <c r="B3271" s="94"/>
      <c r="C3271" s="77" t="s">
        <v>366</v>
      </c>
      <c r="D3271" s="78" t="s">
        <v>6454</v>
      </c>
      <c r="E3271" s="79" t="s">
        <v>6455</v>
      </c>
      <c r="F3271" s="80">
        <v>1600</v>
      </c>
      <c r="G3271" s="81" t="s">
        <v>40</v>
      </c>
      <c r="H3271" s="82" t="s">
        <v>6456</v>
      </c>
      <c r="I3271" s="83" t="s">
        <v>42</v>
      </c>
      <c r="J3271" s="84" t="s">
        <v>69</v>
      </c>
      <c r="K3271" s="96" t="s">
        <v>6457</v>
      </c>
    </row>
    <row r="3272" spans="2:11" ht="52.5" customHeight="1">
      <c r="B3272" s="94"/>
      <c r="C3272" s="77" t="s">
        <v>37</v>
      </c>
      <c r="D3272" s="78">
        <v>41211</v>
      </c>
      <c r="E3272" s="79" t="s">
        <v>6458</v>
      </c>
      <c r="F3272" s="80">
        <v>469.8</v>
      </c>
      <c r="G3272" s="81" t="s">
        <v>243</v>
      </c>
      <c r="H3272" s="82" t="s">
        <v>279</v>
      </c>
      <c r="I3272" s="83" t="s">
        <v>42</v>
      </c>
      <c r="J3272" s="84" t="s">
        <v>69</v>
      </c>
      <c r="K3272" s="88">
        <v>19</v>
      </c>
    </row>
    <row r="3273" spans="2:11" ht="52.5" customHeight="1">
      <c r="B3273" s="94"/>
      <c r="C3273" s="77" t="s">
        <v>366</v>
      </c>
      <c r="D3273" s="78">
        <v>41243</v>
      </c>
      <c r="E3273" s="79" t="s">
        <v>6459</v>
      </c>
      <c r="F3273" s="80">
        <v>17146</v>
      </c>
      <c r="G3273" s="81" t="s">
        <v>40</v>
      </c>
      <c r="H3273" s="82" t="s">
        <v>2278</v>
      </c>
      <c r="I3273" s="83" t="s">
        <v>42</v>
      </c>
      <c r="J3273" s="84" t="s">
        <v>69</v>
      </c>
      <c r="K3273" s="88">
        <v>20</v>
      </c>
    </row>
    <row r="3274" spans="2:11" ht="84.75" customHeight="1">
      <c r="B3274" s="94"/>
      <c r="C3274" s="77" t="s">
        <v>37</v>
      </c>
      <c r="D3274" s="78" t="s">
        <v>6460</v>
      </c>
      <c r="E3274" s="79" t="s">
        <v>6461</v>
      </c>
      <c r="F3274" s="80">
        <v>6821.57</v>
      </c>
      <c r="G3274" s="81" t="s">
        <v>40</v>
      </c>
      <c r="H3274" s="82" t="s">
        <v>6462</v>
      </c>
      <c r="I3274" s="83" t="s">
        <v>42</v>
      </c>
      <c r="J3274" s="87" t="s">
        <v>69</v>
      </c>
      <c r="K3274" s="88">
        <v>21</v>
      </c>
    </row>
    <row r="3275" spans="2:11" ht="52.5" customHeight="1">
      <c r="B3275" s="94"/>
      <c r="C3275" s="111" t="s">
        <v>6463</v>
      </c>
      <c r="D3275" s="78">
        <v>41362</v>
      </c>
      <c r="E3275" s="79" t="s">
        <v>6464</v>
      </c>
      <c r="F3275" s="116">
        <v>37111.599999999999</v>
      </c>
      <c r="G3275" s="81" t="s">
        <v>97</v>
      </c>
      <c r="H3275" s="79" t="s">
        <v>777</v>
      </c>
      <c r="I3275" s="83" t="s">
        <v>42</v>
      </c>
      <c r="J3275" s="84" t="s">
        <v>69</v>
      </c>
      <c r="K3275" s="88">
        <v>24</v>
      </c>
    </row>
    <row r="3276" spans="2:11" ht="52.5" customHeight="1">
      <c r="B3276" s="94"/>
      <c r="C3276" s="77" t="s">
        <v>6465</v>
      </c>
      <c r="D3276" s="78">
        <v>41627</v>
      </c>
      <c r="E3276" s="79" t="s">
        <v>6466</v>
      </c>
      <c r="F3276" s="80">
        <v>788</v>
      </c>
      <c r="G3276" s="81" t="s">
        <v>67</v>
      </c>
      <c r="H3276" s="82" t="s">
        <v>1881</v>
      </c>
      <c r="I3276" s="83" t="s">
        <v>65</v>
      </c>
      <c r="J3276" s="87" t="s">
        <v>69</v>
      </c>
      <c r="K3276" s="88">
        <v>29</v>
      </c>
    </row>
    <row r="3277" spans="2:11" ht="52.5" customHeight="1">
      <c r="B3277" s="94"/>
      <c r="C3277" s="77" t="s">
        <v>6465</v>
      </c>
      <c r="D3277" s="78" t="s">
        <v>6467</v>
      </c>
      <c r="E3277" s="79" t="s">
        <v>6466</v>
      </c>
      <c r="F3277" s="80">
        <v>53998</v>
      </c>
      <c r="G3277" s="81" t="s">
        <v>73</v>
      </c>
      <c r="H3277" s="82" t="s">
        <v>80</v>
      </c>
      <c r="I3277" s="83" t="s">
        <v>65</v>
      </c>
      <c r="J3277" s="87" t="s">
        <v>69</v>
      </c>
      <c r="K3277" s="96" t="s">
        <v>6468</v>
      </c>
    </row>
    <row r="3278" spans="2:11" ht="52.5" customHeight="1">
      <c r="B3278" s="94"/>
      <c r="C3278" s="77" t="s">
        <v>37</v>
      </c>
      <c r="D3278" s="78">
        <v>41704</v>
      </c>
      <c r="E3278" s="79" t="s">
        <v>6469</v>
      </c>
      <c r="F3278" s="80">
        <v>3010.2</v>
      </c>
      <c r="G3278" s="81" t="s">
        <v>73</v>
      </c>
      <c r="H3278" s="82" t="s">
        <v>6470</v>
      </c>
      <c r="I3278" s="83" t="s">
        <v>65</v>
      </c>
      <c r="J3278" s="87" t="s">
        <v>69</v>
      </c>
      <c r="K3278" s="88">
        <v>31</v>
      </c>
    </row>
    <row r="3279" spans="2:11" ht="52.5" customHeight="1">
      <c r="B3279" s="94"/>
      <c r="C3279" s="77" t="s">
        <v>37</v>
      </c>
      <c r="D3279" s="78">
        <v>41704</v>
      </c>
      <c r="E3279" s="79" t="s">
        <v>6471</v>
      </c>
      <c r="F3279" s="80">
        <v>1024.5999999999999</v>
      </c>
      <c r="G3279" s="81" t="s">
        <v>67</v>
      </c>
      <c r="H3279" s="82" t="s">
        <v>194</v>
      </c>
      <c r="I3279" s="83" t="s">
        <v>65</v>
      </c>
      <c r="J3279" s="87" t="s">
        <v>69</v>
      </c>
      <c r="K3279" s="88">
        <v>32</v>
      </c>
    </row>
    <row r="3280" spans="2:11" ht="52.5" customHeight="1">
      <c r="B3280" s="94"/>
      <c r="C3280" s="77" t="s">
        <v>37</v>
      </c>
      <c r="D3280" s="78" t="s">
        <v>6472</v>
      </c>
      <c r="E3280" s="79" t="s">
        <v>6473</v>
      </c>
      <c r="F3280" s="80">
        <v>927.82</v>
      </c>
      <c r="G3280" s="81" t="s">
        <v>67</v>
      </c>
      <c r="H3280" s="82" t="s">
        <v>6474</v>
      </c>
      <c r="I3280" s="83" t="s">
        <v>65</v>
      </c>
      <c r="J3280" s="87" t="s">
        <v>69</v>
      </c>
      <c r="K3280" s="88">
        <v>33</v>
      </c>
    </row>
    <row r="3281" spans="2:11" ht="105" customHeight="1">
      <c r="B3281" s="94"/>
      <c r="C3281" s="77" t="s">
        <v>46</v>
      </c>
      <c r="D3281" s="78">
        <v>41935</v>
      </c>
      <c r="E3281" s="79" t="s">
        <v>6475</v>
      </c>
      <c r="F3281" s="80">
        <v>425633.54</v>
      </c>
      <c r="G3281" s="81" t="s">
        <v>79</v>
      </c>
      <c r="H3281" s="82" t="s">
        <v>6476</v>
      </c>
      <c r="I3281" s="83" t="s">
        <v>65</v>
      </c>
      <c r="J3281" s="87" t="s">
        <v>69</v>
      </c>
      <c r="K3281" s="88">
        <v>34</v>
      </c>
    </row>
    <row r="3282" spans="2:11" ht="52.5" customHeight="1">
      <c r="B3282" s="94"/>
      <c r="C3282" s="77" t="s">
        <v>37</v>
      </c>
      <c r="D3282" s="78" t="s">
        <v>6477</v>
      </c>
      <c r="E3282" s="79" t="s">
        <v>6478</v>
      </c>
      <c r="F3282" s="80">
        <v>187.9</v>
      </c>
      <c r="G3282" s="81" t="s">
        <v>88</v>
      </c>
      <c r="H3282" s="82" t="s">
        <v>1183</v>
      </c>
      <c r="I3282" s="83" t="s">
        <v>42</v>
      </c>
      <c r="J3282" s="87" t="s">
        <v>69</v>
      </c>
      <c r="K3282" s="88">
        <v>36</v>
      </c>
    </row>
    <row r="3283" spans="2:11" ht="72" customHeight="1">
      <c r="B3283" s="94"/>
      <c r="C3283" s="77" t="s">
        <v>37</v>
      </c>
      <c r="D3283" s="78">
        <v>42102</v>
      </c>
      <c r="E3283" s="79" t="s">
        <v>6479</v>
      </c>
      <c r="F3283" s="80">
        <v>1894.41</v>
      </c>
      <c r="G3283" s="81" t="s">
        <v>88</v>
      </c>
      <c r="H3283" s="82" t="s">
        <v>6480</v>
      </c>
      <c r="I3283" s="83" t="s">
        <v>65</v>
      </c>
      <c r="J3283" s="87" t="s">
        <v>69</v>
      </c>
      <c r="K3283" s="88">
        <v>37</v>
      </c>
    </row>
    <row r="3284" spans="2:11" ht="52.5" customHeight="1">
      <c r="B3284" s="94"/>
      <c r="C3284" s="77" t="s">
        <v>37</v>
      </c>
      <c r="D3284" s="78" t="s">
        <v>6481</v>
      </c>
      <c r="E3284" s="79" t="s">
        <v>6482</v>
      </c>
      <c r="F3284" s="80">
        <v>5541</v>
      </c>
      <c r="G3284" s="81" t="s">
        <v>79</v>
      </c>
      <c r="H3284" s="82" t="s">
        <v>2020</v>
      </c>
      <c r="I3284" s="83" t="s">
        <v>65</v>
      </c>
      <c r="J3284" s="87" t="s">
        <v>65</v>
      </c>
      <c r="K3284" s="88">
        <v>39</v>
      </c>
    </row>
    <row r="3285" spans="2:11" ht="60" customHeight="1">
      <c r="B3285" s="94"/>
      <c r="C3285" s="77" t="s">
        <v>37</v>
      </c>
      <c r="D3285" s="78" t="s">
        <v>6483</v>
      </c>
      <c r="E3285" s="79" t="s">
        <v>6484</v>
      </c>
      <c r="F3285" s="80">
        <v>9141.14</v>
      </c>
      <c r="G3285" s="81" t="s">
        <v>40</v>
      </c>
      <c r="H3285" s="82" t="s">
        <v>6485</v>
      </c>
      <c r="I3285" s="83" t="s">
        <v>65</v>
      </c>
      <c r="J3285" s="87" t="s">
        <v>65</v>
      </c>
      <c r="K3285" s="88">
        <v>41</v>
      </c>
    </row>
    <row r="3286" spans="2:11" ht="52.5" customHeight="1">
      <c r="B3286" s="94"/>
      <c r="C3286" s="111" t="s">
        <v>6463</v>
      </c>
      <c r="D3286" s="78" t="s">
        <v>6486</v>
      </c>
      <c r="E3286" s="79" t="s">
        <v>6487</v>
      </c>
      <c r="F3286" s="116">
        <v>9044.4500000000007</v>
      </c>
      <c r="G3286" s="81" t="s">
        <v>97</v>
      </c>
      <c r="H3286" s="79" t="s">
        <v>1203</v>
      </c>
      <c r="I3286" s="83" t="s">
        <v>42</v>
      </c>
      <c r="J3286" s="84" t="s">
        <v>69</v>
      </c>
      <c r="K3286" s="88">
        <v>42</v>
      </c>
    </row>
    <row r="3287" spans="2:11" ht="82.5" customHeight="1">
      <c r="B3287" s="94"/>
      <c r="C3287" s="77" t="s">
        <v>37</v>
      </c>
      <c r="D3287" s="78" t="s">
        <v>6488</v>
      </c>
      <c r="E3287" s="79" t="s">
        <v>6489</v>
      </c>
      <c r="F3287" s="116">
        <v>5760.28</v>
      </c>
      <c r="G3287" s="81" t="s">
        <v>225</v>
      </c>
      <c r="H3287" s="79" t="s">
        <v>6490</v>
      </c>
      <c r="I3287" s="83" t="s">
        <v>65</v>
      </c>
      <c r="J3287" s="87" t="s">
        <v>65</v>
      </c>
      <c r="K3287" s="88">
        <v>44</v>
      </c>
    </row>
    <row r="3288" spans="2:11" ht="52.5" customHeight="1">
      <c r="B3288" s="94"/>
      <c r="C3288" s="101" t="s">
        <v>366</v>
      </c>
      <c r="D3288" s="102" t="s">
        <v>6491</v>
      </c>
      <c r="E3288" s="79" t="s">
        <v>6492</v>
      </c>
      <c r="F3288" s="90">
        <v>22540.77</v>
      </c>
      <c r="G3288" s="104" t="s">
        <v>5024</v>
      </c>
      <c r="H3288" s="103" t="s">
        <v>6493</v>
      </c>
      <c r="I3288" s="121" t="s">
        <v>65</v>
      </c>
      <c r="J3288" s="84" t="s">
        <v>69</v>
      </c>
      <c r="K3288" s="88">
        <v>45</v>
      </c>
    </row>
    <row r="3289" spans="2:11" ht="52.5" customHeight="1">
      <c r="B3289" s="94"/>
      <c r="C3289" s="77" t="s">
        <v>779</v>
      </c>
      <c r="D3289" s="78">
        <v>42821</v>
      </c>
      <c r="E3289" s="79" t="s">
        <v>6494</v>
      </c>
      <c r="F3289" s="116">
        <v>1200</v>
      </c>
      <c r="G3289" s="81" t="s">
        <v>109</v>
      </c>
      <c r="H3289" s="79" t="s">
        <v>6495</v>
      </c>
      <c r="I3289" s="83" t="s">
        <v>65</v>
      </c>
      <c r="J3289" s="84" t="s">
        <v>69</v>
      </c>
      <c r="K3289" s="88">
        <v>46</v>
      </c>
    </row>
    <row r="3290" spans="2:11" ht="52.5" customHeight="1">
      <c r="B3290" s="94"/>
      <c r="C3290" s="77" t="s">
        <v>784</v>
      </c>
      <c r="D3290" s="78" t="s">
        <v>6496</v>
      </c>
      <c r="E3290" s="79" t="s">
        <v>6497</v>
      </c>
      <c r="F3290" s="116">
        <v>625.35</v>
      </c>
      <c r="G3290" s="81" t="s">
        <v>109</v>
      </c>
      <c r="H3290" s="79" t="s">
        <v>914</v>
      </c>
      <c r="I3290" s="83" t="s">
        <v>65</v>
      </c>
      <c r="J3290" s="84" t="s">
        <v>65</v>
      </c>
      <c r="K3290" s="88">
        <v>48</v>
      </c>
    </row>
    <row r="3291" spans="2:11" ht="52.5" customHeight="1">
      <c r="B3291" s="94"/>
      <c r="C3291" s="77" t="s">
        <v>784</v>
      </c>
      <c r="D3291" s="78">
        <v>42907</v>
      </c>
      <c r="E3291" s="79" t="s">
        <v>6498</v>
      </c>
      <c r="F3291" s="116">
        <v>36.17</v>
      </c>
      <c r="G3291" s="81" t="s">
        <v>109</v>
      </c>
      <c r="H3291" s="79" t="s">
        <v>418</v>
      </c>
      <c r="I3291" s="83" t="s">
        <v>65</v>
      </c>
      <c r="J3291" s="84" t="s">
        <v>69</v>
      </c>
      <c r="K3291" s="88">
        <v>49</v>
      </c>
    </row>
    <row r="3292" spans="2:11" ht="52.5" customHeight="1">
      <c r="B3292" s="94"/>
      <c r="C3292" s="77" t="s">
        <v>784</v>
      </c>
      <c r="D3292" s="78" t="s">
        <v>6499</v>
      </c>
      <c r="E3292" s="79" t="s">
        <v>6500</v>
      </c>
      <c r="F3292" s="116">
        <v>67.44</v>
      </c>
      <c r="G3292" s="81" t="s">
        <v>109</v>
      </c>
      <c r="H3292" s="79" t="s">
        <v>418</v>
      </c>
      <c r="I3292" s="83" t="s">
        <v>65</v>
      </c>
      <c r="J3292" s="84" t="s">
        <v>69</v>
      </c>
      <c r="K3292" s="88">
        <v>50</v>
      </c>
    </row>
    <row r="3293" spans="2:11" ht="52.5" customHeight="1">
      <c r="B3293" s="94"/>
      <c r="C3293" s="77" t="s">
        <v>784</v>
      </c>
      <c r="D3293" s="78">
        <v>42942</v>
      </c>
      <c r="E3293" s="79" t="s">
        <v>6501</v>
      </c>
      <c r="F3293" s="116">
        <v>69.27</v>
      </c>
      <c r="G3293" s="81" t="s">
        <v>109</v>
      </c>
      <c r="H3293" s="79" t="s">
        <v>2762</v>
      </c>
      <c r="I3293" s="83" t="s">
        <v>65</v>
      </c>
      <c r="J3293" s="84" t="s">
        <v>69</v>
      </c>
      <c r="K3293" s="88">
        <v>51</v>
      </c>
    </row>
    <row r="3294" spans="2:11" ht="72" customHeight="1">
      <c r="B3294" s="94"/>
      <c r="C3294" s="77" t="s">
        <v>37</v>
      </c>
      <c r="D3294" s="78">
        <v>42978</v>
      </c>
      <c r="E3294" s="79" t="s">
        <v>6502</v>
      </c>
      <c r="F3294" s="116">
        <v>67.680000000000007</v>
      </c>
      <c r="G3294" s="81" t="s">
        <v>243</v>
      </c>
      <c r="H3294" s="79" t="s">
        <v>6503</v>
      </c>
      <c r="I3294" s="83" t="s">
        <v>65</v>
      </c>
      <c r="J3294" s="84" t="s">
        <v>69</v>
      </c>
      <c r="K3294" s="88">
        <v>52</v>
      </c>
    </row>
    <row r="3295" spans="2:11" ht="52.5" customHeight="1">
      <c r="B3295" s="94"/>
      <c r="C3295" s="77" t="s">
        <v>37</v>
      </c>
      <c r="D3295" s="78">
        <v>43434</v>
      </c>
      <c r="E3295" s="79" t="s">
        <v>6504</v>
      </c>
      <c r="F3295" s="116">
        <v>956.02</v>
      </c>
      <c r="G3295" s="81" t="s">
        <v>109</v>
      </c>
      <c r="H3295" s="79" t="s">
        <v>1672</v>
      </c>
      <c r="I3295" s="83" t="s">
        <v>65</v>
      </c>
      <c r="J3295" s="84" t="s">
        <v>69</v>
      </c>
      <c r="K3295" s="88">
        <v>54</v>
      </c>
    </row>
    <row r="3296" spans="2:11" ht="52.5" customHeight="1">
      <c r="B3296" s="94"/>
      <c r="C3296" s="77" t="s">
        <v>37</v>
      </c>
      <c r="D3296" s="78">
        <v>43483</v>
      </c>
      <c r="E3296" s="79" t="s">
        <v>6505</v>
      </c>
      <c r="F3296" s="116">
        <v>200.2</v>
      </c>
      <c r="G3296" s="81" t="s">
        <v>225</v>
      </c>
      <c r="H3296" s="79" t="s">
        <v>6506</v>
      </c>
      <c r="I3296" s="83" t="s">
        <v>65</v>
      </c>
      <c r="J3296" s="84" t="s">
        <v>69</v>
      </c>
      <c r="K3296" s="88">
        <v>55</v>
      </c>
    </row>
    <row r="3297" spans="2:11" ht="52.5" customHeight="1">
      <c r="B3297" s="94"/>
      <c r="C3297" s="77" t="s">
        <v>37</v>
      </c>
      <c r="D3297" s="78" t="s">
        <v>6507</v>
      </c>
      <c r="E3297" s="79" t="s">
        <v>6508</v>
      </c>
      <c r="F3297" s="116">
        <v>9449.91</v>
      </c>
      <c r="G3297" s="81" t="s">
        <v>109</v>
      </c>
      <c r="H3297" s="79" t="s">
        <v>2899</v>
      </c>
      <c r="I3297" s="83" t="s">
        <v>65</v>
      </c>
      <c r="J3297" s="84" t="s">
        <v>65</v>
      </c>
      <c r="K3297" s="88">
        <v>56</v>
      </c>
    </row>
    <row r="3298" spans="2:11" ht="52.5" customHeight="1">
      <c r="B3298" s="94"/>
      <c r="C3298" s="77" t="s">
        <v>6509</v>
      </c>
      <c r="D3298" s="78" t="s">
        <v>6510</v>
      </c>
      <c r="E3298" s="79" t="s">
        <v>6511</v>
      </c>
      <c r="F3298" s="116">
        <v>5352.8</v>
      </c>
      <c r="G3298" s="81" t="s">
        <v>6512</v>
      </c>
      <c r="H3298" s="79" t="s">
        <v>6175</v>
      </c>
      <c r="I3298" s="83" t="s">
        <v>65</v>
      </c>
      <c r="J3298" s="84" t="s">
        <v>69</v>
      </c>
      <c r="K3298" s="88">
        <v>59</v>
      </c>
    </row>
    <row r="3299" spans="2:11" ht="52.5" customHeight="1">
      <c r="B3299" s="94"/>
      <c r="C3299" s="77" t="s">
        <v>6509</v>
      </c>
      <c r="D3299" s="78" t="s">
        <v>6513</v>
      </c>
      <c r="E3299" s="79" t="s">
        <v>6514</v>
      </c>
      <c r="F3299" s="116">
        <v>181371.02</v>
      </c>
      <c r="G3299" s="81" t="s">
        <v>6409</v>
      </c>
      <c r="H3299" s="79" t="s">
        <v>6515</v>
      </c>
      <c r="I3299" s="83" t="s">
        <v>65</v>
      </c>
      <c r="J3299" s="84" t="s">
        <v>65</v>
      </c>
      <c r="K3299" s="88">
        <v>60</v>
      </c>
    </row>
    <row r="3300" spans="2:11" ht="52.5" customHeight="1">
      <c r="B3300" s="94"/>
      <c r="C3300" s="77" t="s">
        <v>37</v>
      </c>
      <c r="D3300" s="78" t="s">
        <v>6516</v>
      </c>
      <c r="E3300" s="79" t="s">
        <v>6517</v>
      </c>
      <c r="F3300" s="116">
        <v>197.7</v>
      </c>
      <c r="G3300" s="81" t="s">
        <v>126</v>
      </c>
      <c r="H3300" s="79" t="s">
        <v>2089</v>
      </c>
      <c r="I3300" s="83" t="s">
        <v>65</v>
      </c>
      <c r="J3300" s="84" t="s">
        <v>69</v>
      </c>
      <c r="K3300" s="88">
        <v>62</v>
      </c>
    </row>
    <row r="3301" spans="2:11" ht="131.25" customHeight="1">
      <c r="B3301" s="94"/>
      <c r="C3301" s="77" t="s">
        <v>37</v>
      </c>
      <c r="D3301" s="78">
        <v>44204</v>
      </c>
      <c r="E3301" s="79" t="s">
        <v>6518</v>
      </c>
      <c r="F3301" s="116">
        <v>3499.44</v>
      </c>
      <c r="G3301" s="81" t="s">
        <v>126</v>
      </c>
      <c r="H3301" s="79" t="s">
        <v>6519</v>
      </c>
      <c r="I3301" s="83" t="s">
        <v>65</v>
      </c>
      <c r="J3301" s="84" t="s">
        <v>65</v>
      </c>
      <c r="K3301" s="88">
        <v>63</v>
      </c>
    </row>
    <row r="3302" spans="2:11" ht="52.5" customHeight="1">
      <c r="B3302" s="94"/>
      <c r="C3302" s="77" t="s">
        <v>37</v>
      </c>
      <c r="D3302" s="78">
        <v>44211</v>
      </c>
      <c r="E3302" s="79" t="s">
        <v>6520</v>
      </c>
      <c r="F3302" s="116">
        <v>31.7</v>
      </c>
      <c r="G3302" s="81" t="s">
        <v>124</v>
      </c>
      <c r="H3302" s="79" t="s">
        <v>699</v>
      </c>
      <c r="I3302" s="83" t="s">
        <v>69</v>
      </c>
      <c r="J3302" s="84" t="s">
        <v>65</v>
      </c>
      <c r="K3302" s="88">
        <v>64</v>
      </c>
    </row>
    <row r="3303" spans="2:11" ht="52.5" customHeight="1">
      <c r="B3303" s="94"/>
      <c r="C3303" s="77" t="s">
        <v>143</v>
      </c>
      <c r="D3303" s="78" t="s">
        <v>6521</v>
      </c>
      <c r="E3303" s="79" t="s">
        <v>6522</v>
      </c>
      <c r="F3303" s="116">
        <v>1041.99</v>
      </c>
      <c r="G3303" s="81" t="s">
        <v>124</v>
      </c>
      <c r="H3303" s="79" t="s">
        <v>1283</v>
      </c>
      <c r="I3303" s="83" t="s">
        <v>65</v>
      </c>
      <c r="J3303" s="84" t="s">
        <v>65</v>
      </c>
      <c r="K3303" s="88">
        <v>65</v>
      </c>
    </row>
    <row r="3304" spans="2:11" ht="52.5" customHeight="1">
      <c r="B3304" s="94"/>
      <c r="C3304" s="77" t="s">
        <v>37</v>
      </c>
      <c r="D3304" s="78">
        <v>44463</v>
      </c>
      <c r="E3304" s="79" t="s">
        <v>6523</v>
      </c>
      <c r="F3304" s="116">
        <v>2423.1660000000002</v>
      </c>
      <c r="G3304" s="81" t="s">
        <v>126</v>
      </c>
      <c r="H3304" s="79" t="s">
        <v>931</v>
      </c>
      <c r="I3304" s="83" t="s">
        <v>65</v>
      </c>
      <c r="J3304" s="84" t="s">
        <v>69</v>
      </c>
      <c r="K3304" s="88">
        <v>66</v>
      </c>
    </row>
    <row r="3305" spans="2:11" ht="52.5" customHeight="1">
      <c r="B3305" s="94"/>
      <c r="C3305" s="77" t="s">
        <v>37</v>
      </c>
      <c r="D3305" s="78" t="s">
        <v>6524</v>
      </c>
      <c r="E3305" s="79" t="s">
        <v>6525</v>
      </c>
      <c r="F3305" s="116">
        <v>1806.2</v>
      </c>
      <c r="G3305" s="81" t="s">
        <v>129</v>
      </c>
      <c r="H3305" s="79" t="s">
        <v>931</v>
      </c>
      <c r="I3305" s="83" t="s">
        <v>65</v>
      </c>
      <c r="J3305" s="84" t="s">
        <v>69</v>
      </c>
      <c r="K3305" s="88">
        <v>67</v>
      </c>
    </row>
    <row r="3306" spans="2:11" ht="60" customHeight="1">
      <c r="B3306" s="94"/>
      <c r="C3306" s="77" t="s">
        <v>37</v>
      </c>
      <c r="D3306" s="78" t="s">
        <v>6526</v>
      </c>
      <c r="E3306" s="79" t="s">
        <v>6527</v>
      </c>
      <c r="F3306" s="116">
        <v>7531.72</v>
      </c>
      <c r="G3306" s="81" t="s">
        <v>6512</v>
      </c>
      <c r="H3306" s="79" t="s">
        <v>6528</v>
      </c>
      <c r="I3306" s="83" t="s">
        <v>65</v>
      </c>
      <c r="J3306" s="84" t="s">
        <v>65</v>
      </c>
      <c r="K3306" s="88">
        <v>68</v>
      </c>
    </row>
    <row r="3307" spans="2:11" ht="52.5" customHeight="1">
      <c r="B3307" s="94"/>
      <c r="C3307" s="77" t="s">
        <v>143</v>
      </c>
      <c r="D3307" s="78">
        <v>44694</v>
      </c>
      <c r="E3307" s="79" t="s">
        <v>6529</v>
      </c>
      <c r="F3307" s="116">
        <v>535.45500000000004</v>
      </c>
      <c r="G3307" s="81" t="s">
        <v>124</v>
      </c>
      <c r="H3307" s="79" t="s">
        <v>684</v>
      </c>
      <c r="I3307" s="83" t="s">
        <v>65</v>
      </c>
      <c r="J3307" s="84" t="s">
        <v>69</v>
      </c>
      <c r="K3307" s="88">
        <v>69</v>
      </c>
    </row>
    <row r="3308" spans="2:11" ht="52.5" customHeight="1">
      <c r="B3308" s="94"/>
      <c r="C3308" s="77" t="s">
        <v>143</v>
      </c>
      <c r="D3308" s="78">
        <v>44694</v>
      </c>
      <c r="E3308" s="79" t="s">
        <v>6530</v>
      </c>
      <c r="F3308" s="116">
        <v>596</v>
      </c>
      <c r="G3308" s="81" t="s">
        <v>124</v>
      </c>
      <c r="H3308" s="79" t="s">
        <v>6531</v>
      </c>
      <c r="I3308" s="83" t="s">
        <v>65</v>
      </c>
      <c r="J3308" s="84" t="s">
        <v>65</v>
      </c>
      <c r="K3308" s="88">
        <v>70</v>
      </c>
    </row>
    <row r="3309" spans="2:11" ht="52.5" customHeight="1">
      <c r="B3309" s="94"/>
      <c r="C3309" s="77" t="s">
        <v>6532</v>
      </c>
      <c r="D3309" s="78" t="s">
        <v>6533</v>
      </c>
      <c r="E3309" s="79" t="s">
        <v>6534</v>
      </c>
      <c r="F3309" s="116">
        <v>368.01</v>
      </c>
      <c r="G3309" s="81" t="s">
        <v>2373</v>
      </c>
      <c r="H3309" s="79" t="s">
        <v>6535</v>
      </c>
      <c r="I3309" s="83" t="s">
        <v>65</v>
      </c>
      <c r="J3309" s="84" t="s">
        <v>65</v>
      </c>
      <c r="K3309" s="88">
        <v>71</v>
      </c>
    </row>
    <row r="3310" spans="2:11" ht="52.5" customHeight="1">
      <c r="B3310" s="94"/>
      <c r="C3310" s="77" t="s">
        <v>143</v>
      </c>
      <c r="D3310" s="78">
        <v>44792</v>
      </c>
      <c r="E3310" s="79" t="s">
        <v>6536</v>
      </c>
      <c r="F3310" s="116">
        <v>13009.02</v>
      </c>
      <c r="G3310" s="81" t="s">
        <v>6537</v>
      </c>
      <c r="H3310" s="79" t="s">
        <v>6538</v>
      </c>
      <c r="I3310" s="83" t="s">
        <v>65</v>
      </c>
      <c r="J3310" s="84" t="s">
        <v>65</v>
      </c>
      <c r="K3310" s="88">
        <v>72</v>
      </c>
    </row>
    <row r="3311" spans="2:11" ht="52.5" customHeight="1">
      <c r="B3311" s="94"/>
      <c r="C3311" s="77" t="s">
        <v>6532</v>
      </c>
      <c r="D3311" s="78" t="s">
        <v>6539</v>
      </c>
      <c r="E3311" s="79" t="s">
        <v>6540</v>
      </c>
      <c r="F3311" s="116">
        <v>22644.400000000001</v>
      </c>
      <c r="G3311" s="81" t="s">
        <v>6409</v>
      </c>
      <c r="H3311" s="79" t="s">
        <v>6541</v>
      </c>
      <c r="I3311" s="83" t="s">
        <v>65</v>
      </c>
      <c r="J3311" s="84" t="s">
        <v>69</v>
      </c>
      <c r="K3311" s="88">
        <v>73</v>
      </c>
    </row>
    <row r="3312" spans="2:11" ht="60" customHeight="1">
      <c r="B3312" s="94"/>
      <c r="C3312" s="77" t="s">
        <v>143</v>
      </c>
      <c r="D3312" s="78" t="s">
        <v>6542</v>
      </c>
      <c r="E3312" s="79" t="s">
        <v>6543</v>
      </c>
      <c r="F3312" s="116">
        <v>28795.72</v>
      </c>
      <c r="G3312" s="81" t="s">
        <v>6409</v>
      </c>
      <c r="H3312" s="79" t="s">
        <v>6544</v>
      </c>
      <c r="I3312" s="83" t="s">
        <v>65</v>
      </c>
      <c r="J3312" s="84" t="s">
        <v>65</v>
      </c>
      <c r="K3312" s="88">
        <v>74</v>
      </c>
    </row>
    <row r="3313" spans="2:11" ht="52.5" customHeight="1">
      <c r="B3313" s="94"/>
      <c r="C3313" s="77" t="s">
        <v>37</v>
      </c>
      <c r="D3313" s="78" t="s">
        <v>9311</v>
      </c>
      <c r="E3313" s="79" t="s">
        <v>6545</v>
      </c>
      <c r="F3313" s="116">
        <v>1508.5</v>
      </c>
      <c r="G3313" s="81" t="s">
        <v>124</v>
      </c>
      <c r="H3313" s="79" t="s">
        <v>254</v>
      </c>
      <c r="I3313" s="83" t="s">
        <v>65</v>
      </c>
      <c r="J3313" s="84" t="s">
        <v>69</v>
      </c>
      <c r="K3313" s="88">
        <v>75</v>
      </c>
    </row>
    <row r="3314" spans="2:11" ht="52.5" customHeight="1">
      <c r="B3314" s="94"/>
      <c r="C3314" s="77" t="s">
        <v>37</v>
      </c>
      <c r="D3314" s="78">
        <v>45065</v>
      </c>
      <c r="E3314" s="79" t="s">
        <v>6546</v>
      </c>
      <c r="F3314" s="116">
        <v>287</v>
      </c>
      <c r="G3314" s="81" t="s">
        <v>124</v>
      </c>
      <c r="H3314" s="79" t="s">
        <v>254</v>
      </c>
      <c r="I3314" s="83" t="s">
        <v>65</v>
      </c>
      <c r="J3314" s="84" t="s">
        <v>2092</v>
      </c>
      <c r="K3314" s="88">
        <v>76</v>
      </c>
    </row>
    <row r="3315" spans="2:11" ht="52.5" customHeight="1">
      <c r="B3315" s="94"/>
      <c r="C3315" s="77" t="s">
        <v>143</v>
      </c>
      <c r="D3315" s="78" t="s">
        <v>6547</v>
      </c>
      <c r="E3315" s="79" t="s">
        <v>6548</v>
      </c>
      <c r="F3315" s="116">
        <v>493.65</v>
      </c>
      <c r="G3315" s="81" t="s">
        <v>124</v>
      </c>
      <c r="H3315" s="79" t="s">
        <v>684</v>
      </c>
      <c r="I3315" s="83" t="s">
        <v>65</v>
      </c>
      <c r="J3315" s="84" t="s">
        <v>69</v>
      </c>
      <c r="K3315" s="88">
        <v>77</v>
      </c>
    </row>
    <row r="3316" spans="2:11" ht="52.5" customHeight="1">
      <c r="B3316" s="94"/>
      <c r="C3316" s="77" t="s">
        <v>2057</v>
      </c>
      <c r="D3316" s="78" t="s">
        <v>6549</v>
      </c>
      <c r="E3316" s="267" t="s">
        <v>6550</v>
      </c>
      <c r="F3316" s="116">
        <v>3181.25</v>
      </c>
      <c r="G3316" s="81" t="s">
        <v>52</v>
      </c>
      <c r="H3316" s="79" t="s">
        <v>6551</v>
      </c>
      <c r="I3316" s="83" t="s">
        <v>65</v>
      </c>
      <c r="J3316" s="84" t="s">
        <v>2092</v>
      </c>
      <c r="K3316" s="88">
        <v>78</v>
      </c>
    </row>
    <row r="3317" spans="2:11" ht="69.75" customHeight="1">
      <c r="B3317" s="94"/>
      <c r="C3317" s="77" t="s">
        <v>58</v>
      </c>
      <c r="D3317" s="78">
        <v>45394</v>
      </c>
      <c r="E3317" s="79" t="s">
        <v>6552</v>
      </c>
      <c r="F3317" s="116">
        <v>3494.06</v>
      </c>
      <c r="G3317" s="81" t="s">
        <v>52</v>
      </c>
      <c r="H3317" s="79" t="s">
        <v>6553</v>
      </c>
      <c r="I3317" s="83" t="s">
        <v>65</v>
      </c>
      <c r="J3317" s="84" t="s">
        <v>2092</v>
      </c>
      <c r="K3317" s="88">
        <v>79</v>
      </c>
    </row>
    <row r="3318" spans="2:11" ht="52.5" customHeight="1">
      <c r="B3318" s="94"/>
      <c r="C3318" s="77" t="s">
        <v>58</v>
      </c>
      <c r="D3318" s="78">
        <v>45464</v>
      </c>
      <c r="E3318" s="79" t="s">
        <v>6554</v>
      </c>
      <c r="F3318" s="116">
        <v>124.14</v>
      </c>
      <c r="G3318" s="81" t="s">
        <v>124</v>
      </c>
      <c r="H3318" s="79" t="s">
        <v>6555</v>
      </c>
      <c r="I3318" s="83" t="s">
        <v>65</v>
      </c>
      <c r="J3318" s="84" t="s">
        <v>69</v>
      </c>
      <c r="K3318" s="88">
        <v>80</v>
      </c>
    </row>
    <row r="3319" spans="2:11" ht="52.5" customHeight="1">
      <c r="B3319" s="94"/>
      <c r="C3319" s="77" t="s">
        <v>37</v>
      </c>
      <c r="D3319" s="78">
        <v>45471</v>
      </c>
      <c r="E3319" s="79" t="s">
        <v>6556</v>
      </c>
      <c r="F3319" s="116">
        <v>1.8</v>
      </c>
      <c r="G3319" s="81" t="s">
        <v>942</v>
      </c>
      <c r="H3319" s="79" t="s">
        <v>6557</v>
      </c>
      <c r="I3319" s="83" t="s">
        <v>65</v>
      </c>
      <c r="J3319" s="84" t="s">
        <v>65</v>
      </c>
      <c r="K3319" s="88">
        <v>81</v>
      </c>
    </row>
    <row r="3320" spans="2:11" ht="52.5" customHeight="1">
      <c r="B3320" s="94"/>
      <c r="C3320" s="77" t="s">
        <v>2057</v>
      </c>
      <c r="D3320" s="78">
        <v>45569</v>
      </c>
      <c r="E3320" s="79" t="s">
        <v>6558</v>
      </c>
      <c r="F3320" s="116">
        <v>3021.14</v>
      </c>
      <c r="G3320" s="81" t="s">
        <v>942</v>
      </c>
      <c r="H3320" s="79" t="s">
        <v>222</v>
      </c>
      <c r="I3320" s="83" t="s">
        <v>65</v>
      </c>
      <c r="J3320" s="84" t="s">
        <v>69</v>
      </c>
      <c r="K3320" s="88">
        <v>82</v>
      </c>
    </row>
    <row r="3321" spans="2:11" ht="52.5" customHeight="1">
      <c r="B3321" s="94"/>
      <c r="C3321" s="77" t="s">
        <v>6559</v>
      </c>
      <c r="D3321" s="78">
        <v>45590</v>
      </c>
      <c r="E3321" s="79" t="s">
        <v>6560</v>
      </c>
      <c r="F3321" s="116">
        <v>1490.13</v>
      </c>
      <c r="G3321" s="81" t="s">
        <v>6561</v>
      </c>
      <c r="H3321" s="79" t="s">
        <v>247</v>
      </c>
      <c r="I3321" s="83" t="s">
        <v>65</v>
      </c>
      <c r="J3321" s="84" t="s">
        <v>69</v>
      </c>
      <c r="K3321" s="88">
        <v>83</v>
      </c>
    </row>
    <row r="3322" spans="2:11" ht="52.5" customHeight="1">
      <c r="B3322" s="94"/>
      <c r="C3322" s="77" t="s">
        <v>6562</v>
      </c>
      <c r="D3322" s="78">
        <v>45646</v>
      </c>
      <c r="E3322" s="79" t="s">
        <v>6563</v>
      </c>
      <c r="F3322" s="116">
        <v>513.08000000000004</v>
      </c>
      <c r="G3322" s="81" t="s">
        <v>6564</v>
      </c>
      <c r="H3322" s="79" t="s">
        <v>247</v>
      </c>
      <c r="I3322" s="83" t="s">
        <v>65</v>
      </c>
      <c r="J3322" s="84" t="s">
        <v>69</v>
      </c>
      <c r="K3322" s="88">
        <v>84</v>
      </c>
    </row>
    <row r="3323" spans="2:11" ht="52.5" customHeight="1">
      <c r="B3323" s="94"/>
      <c r="C3323" s="77" t="s">
        <v>37</v>
      </c>
      <c r="D3323" s="78">
        <v>45786</v>
      </c>
      <c r="E3323" s="79" t="s">
        <v>6565</v>
      </c>
      <c r="F3323" s="116">
        <v>798.4</v>
      </c>
      <c r="G3323" s="81" t="s">
        <v>6566</v>
      </c>
      <c r="H3323" s="79" t="s">
        <v>6567</v>
      </c>
      <c r="I3323" s="83" t="s">
        <v>65</v>
      </c>
      <c r="J3323" s="84" t="s">
        <v>69</v>
      </c>
      <c r="K3323" s="88">
        <v>86</v>
      </c>
    </row>
    <row r="3324" spans="2:11" ht="52.5" customHeight="1">
      <c r="B3324" s="94"/>
      <c r="C3324" s="77" t="s">
        <v>6568</v>
      </c>
      <c r="D3324" s="78">
        <v>45807</v>
      </c>
      <c r="E3324" s="79" t="s">
        <v>6569</v>
      </c>
      <c r="F3324" s="116">
        <v>16812.22</v>
      </c>
      <c r="G3324" s="81" t="s">
        <v>6570</v>
      </c>
      <c r="H3324" s="79" t="s">
        <v>6571</v>
      </c>
      <c r="I3324" s="83" t="s">
        <v>65</v>
      </c>
      <c r="J3324" s="84" t="s">
        <v>2092</v>
      </c>
      <c r="K3324" s="88">
        <v>87</v>
      </c>
    </row>
    <row r="3325" spans="2:11" ht="52.5" customHeight="1">
      <c r="B3325" s="94"/>
      <c r="C3325" s="77" t="s">
        <v>2057</v>
      </c>
      <c r="D3325" s="78" t="s">
        <v>9253</v>
      </c>
      <c r="E3325" s="79" t="s">
        <v>6572</v>
      </c>
      <c r="F3325" s="116">
        <v>3253.84</v>
      </c>
      <c r="G3325" s="81" t="s">
        <v>6566</v>
      </c>
      <c r="H3325" s="79" t="s">
        <v>6573</v>
      </c>
      <c r="I3325" s="83" t="s">
        <v>65</v>
      </c>
      <c r="J3325" s="84" t="s">
        <v>2092</v>
      </c>
      <c r="K3325" s="88">
        <v>88</v>
      </c>
    </row>
    <row r="3326" spans="2:11" ht="100" customHeight="1">
      <c r="B3326" s="94"/>
      <c r="C3326" s="77" t="s">
        <v>37</v>
      </c>
      <c r="D3326" s="78">
        <v>45884</v>
      </c>
      <c r="E3326" s="79" t="s">
        <v>6574</v>
      </c>
      <c r="F3326" s="116">
        <v>47849.54</v>
      </c>
      <c r="G3326" s="81" t="s">
        <v>6575</v>
      </c>
      <c r="H3326" s="79" t="s">
        <v>6576</v>
      </c>
      <c r="I3326" s="83" t="s">
        <v>65</v>
      </c>
      <c r="J3326" s="84" t="s">
        <v>65</v>
      </c>
      <c r="K3326" s="88">
        <v>89</v>
      </c>
    </row>
    <row r="3327" spans="2:11" ht="71.5" customHeight="1">
      <c r="B3327" s="94"/>
      <c r="C3327" s="77" t="s">
        <v>37</v>
      </c>
      <c r="D3327" s="78">
        <v>45897</v>
      </c>
      <c r="E3327" s="79" t="s">
        <v>6577</v>
      </c>
      <c r="F3327" s="116">
        <v>519.6</v>
      </c>
      <c r="G3327" s="81" t="s">
        <v>6578</v>
      </c>
      <c r="H3327" s="79" t="s">
        <v>6579</v>
      </c>
      <c r="I3327" s="83" t="s">
        <v>65</v>
      </c>
      <c r="J3327" s="84" t="s">
        <v>69</v>
      </c>
      <c r="K3327" s="88">
        <v>90</v>
      </c>
    </row>
    <row r="3328" spans="2:11" ht="52.5" customHeight="1">
      <c r="B3328" s="94"/>
      <c r="C3328" s="77" t="s">
        <v>37</v>
      </c>
      <c r="D3328" s="78">
        <v>45919</v>
      </c>
      <c r="E3328" s="79" t="s">
        <v>6580</v>
      </c>
      <c r="F3328" s="116">
        <v>54.26</v>
      </c>
      <c r="G3328" s="81" t="s">
        <v>6581</v>
      </c>
      <c r="H3328" s="79" t="s">
        <v>6582</v>
      </c>
      <c r="I3328" s="83" t="s">
        <v>65</v>
      </c>
      <c r="J3328" s="84" t="s">
        <v>69</v>
      </c>
      <c r="K3328" s="88">
        <v>91</v>
      </c>
    </row>
    <row r="3329" spans="2:11" ht="53.15" customHeight="1">
      <c r="B3329" s="94"/>
      <c r="C3329" s="77" t="s">
        <v>37</v>
      </c>
      <c r="D3329" s="78">
        <v>45954</v>
      </c>
      <c r="E3329" s="79" t="s">
        <v>6583</v>
      </c>
      <c r="F3329" s="116">
        <v>54.26</v>
      </c>
      <c r="G3329" s="81" t="s">
        <v>6584</v>
      </c>
      <c r="H3329" s="79" t="s">
        <v>6585</v>
      </c>
      <c r="I3329" s="83" t="s">
        <v>69</v>
      </c>
      <c r="J3329" s="84" t="s">
        <v>65</v>
      </c>
      <c r="K3329" s="88">
        <v>92</v>
      </c>
    </row>
    <row r="3330" spans="2:11" ht="53.15" customHeight="1">
      <c r="B3330" s="94"/>
      <c r="C3330" s="77" t="s">
        <v>58</v>
      </c>
      <c r="D3330" s="78">
        <v>45968</v>
      </c>
      <c r="E3330" s="79" t="s">
        <v>6586</v>
      </c>
      <c r="F3330" s="116">
        <v>516.25</v>
      </c>
      <c r="G3330" s="81" t="s">
        <v>243</v>
      </c>
      <c r="H3330" s="79" t="s">
        <v>6587</v>
      </c>
      <c r="I3330" s="83" t="s">
        <v>65</v>
      </c>
      <c r="J3330" s="84" t="s">
        <v>65</v>
      </c>
      <c r="K3330" s="88">
        <v>93</v>
      </c>
    </row>
    <row r="3331" spans="2:11" ht="53.15" customHeight="1">
      <c r="B3331" s="94"/>
      <c r="C3331" s="77" t="s">
        <v>9375</v>
      </c>
      <c r="D3331" s="78">
        <v>46017</v>
      </c>
      <c r="E3331" s="79" t="s">
        <v>9378</v>
      </c>
      <c r="F3331" s="116">
        <v>790.97</v>
      </c>
      <c r="G3331" s="81" t="s">
        <v>9376</v>
      </c>
      <c r="H3331" s="79" t="s">
        <v>9377</v>
      </c>
      <c r="I3331" s="83" t="s">
        <v>65</v>
      </c>
      <c r="J3331" s="84" t="s">
        <v>69</v>
      </c>
      <c r="K3331" s="88">
        <v>94</v>
      </c>
    </row>
    <row r="3332" spans="2:11" ht="53.15" customHeight="1">
      <c r="B3332" s="94"/>
      <c r="C3332" s="77" t="s">
        <v>9446</v>
      </c>
      <c r="D3332" s="78">
        <v>46031</v>
      </c>
      <c r="E3332" s="79" t="s">
        <v>9449</v>
      </c>
      <c r="F3332" s="116">
        <v>2100</v>
      </c>
      <c r="G3332" s="81" t="s">
        <v>9447</v>
      </c>
      <c r="H3332" s="79" t="s">
        <v>9448</v>
      </c>
      <c r="I3332" s="83" t="s">
        <v>65</v>
      </c>
      <c r="J3332" s="84" t="s">
        <v>69</v>
      </c>
      <c r="K3332" s="88">
        <v>95</v>
      </c>
    </row>
    <row r="3333" spans="2:11" ht="70" customHeight="1">
      <c r="B3333" s="95"/>
      <c r="C3333" s="77" t="s">
        <v>9538</v>
      </c>
      <c r="D3333" s="78">
        <v>46038</v>
      </c>
      <c r="E3333" s="79" t="s">
        <v>9541</v>
      </c>
      <c r="F3333" s="116">
        <v>2322.1999999999998</v>
      </c>
      <c r="G3333" s="81" t="s">
        <v>9539</v>
      </c>
      <c r="H3333" s="79" t="s">
        <v>9540</v>
      </c>
      <c r="I3333" s="83" t="s">
        <v>65</v>
      </c>
      <c r="J3333" s="84" t="s">
        <v>69</v>
      </c>
      <c r="K3333" s="88">
        <v>96</v>
      </c>
    </row>
    <row r="3334" spans="2:11" ht="52.5" customHeight="1">
      <c r="B3334" s="108" t="s">
        <v>6588</v>
      </c>
      <c r="C3334" s="77" t="s">
        <v>37</v>
      </c>
      <c r="D3334" s="78">
        <v>41674</v>
      </c>
      <c r="E3334" s="79" t="s">
        <v>6589</v>
      </c>
      <c r="F3334" s="80">
        <v>169.4</v>
      </c>
      <c r="G3334" s="81" t="s">
        <v>67</v>
      </c>
      <c r="H3334" s="82" t="s">
        <v>600</v>
      </c>
      <c r="I3334" s="83" t="s">
        <v>65</v>
      </c>
      <c r="J3334" s="87" t="s">
        <v>69</v>
      </c>
      <c r="K3334" s="88">
        <v>1</v>
      </c>
    </row>
    <row r="3335" spans="2:11" ht="52.5" customHeight="1">
      <c r="B3335" s="94"/>
      <c r="C3335" s="77" t="s">
        <v>37</v>
      </c>
      <c r="D3335" s="78">
        <v>44963</v>
      </c>
      <c r="E3335" s="79" t="s">
        <v>6590</v>
      </c>
      <c r="F3335" s="80">
        <v>414.37</v>
      </c>
      <c r="G3335" s="81" t="s">
        <v>243</v>
      </c>
      <c r="H3335" s="82" t="s">
        <v>139</v>
      </c>
      <c r="I3335" s="83" t="s">
        <v>65</v>
      </c>
      <c r="J3335" s="87" t="s">
        <v>69</v>
      </c>
      <c r="K3335" s="88">
        <v>2</v>
      </c>
    </row>
    <row r="3336" spans="2:11" ht="106.5" customHeight="1">
      <c r="B3336" s="95"/>
      <c r="C3336" s="77" t="s">
        <v>37</v>
      </c>
      <c r="D3336" s="78">
        <v>45435</v>
      </c>
      <c r="E3336" s="79" t="s">
        <v>6591</v>
      </c>
      <c r="F3336" s="80">
        <v>994.9</v>
      </c>
      <c r="G3336" s="81" t="s">
        <v>6592</v>
      </c>
      <c r="H3336" s="82" t="s">
        <v>6593</v>
      </c>
      <c r="I3336" s="83" t="s">
        <v>65</v>
      </c>
      <c r="J3336" s="87" t="s">
        <v>69</v>
      </c>
      <c r="K3336" s="88">
        <v>3</v>
      </c>
    </row>
    <row r="3337" spans="2:11" ht="52.5" customHeight="1">
      <c r="B3337" s="108" t="s">
        <v>6594</v>
      </c>
      <c r="C3337" s="77" t="s">
        <v>37</v>
      </c>
      <c r="D3337" s="78" t="s">
        <v>6595</v>
      </c>
      <c r="E3337" s="79" t="s">
        <v>6596</v>
      </c>
      <c r="F3337" s="80">
        <v>93</v>
      </c>
      <c r="G3337" s="81" t="s">
        <v>295</v>
      </c>
      <c r="H3337" s="82" t="s">
        <v>41</v>
      </c>
      <c r="I3337" s="83" t="s">
        <v>42</v>
      </c>
      <c r="J3337" s="84" t="s">
        <v>69</v>
      </c>
      <c r="K3337" s="88">
        <v>2</v>
      </c>
    </row>
    <row r="3338" spans="2:11" ht="52.5" customHeight="1">
      <c r="B3338" s="109"/>
      <c r="C3338" s="77" t="s">
        <v>37</v>
      </c>
      <c r="D3338" s="78">
        <v>41156</v>
      </c>
      <c r="E3338" s="79" t="s">
        <v>6597</v>
      </c>
      <c r="F3338" s="80">
        <v>8173.08</v>
      </c>
      <c r="G3338" s="81" t="s">
        <v>295</v>
      </c>
      <c r="H3338" s="82" t="s">
        <v>41</v>
      </c>
      <c r="I3338" s="83" t="s">
        <v>42</v>
      </c>
      <c r="J3338" s="87" t="s">
        <v>69</v>
      </c>
      <c r="K3338" s="88">
        <v>3</v>
      </c>
    </row>
    <row r="3339" spans="2:11" ht="93.65" customHeight="1">
      <c r="B3339" s="109"/>
      <c r="C3339" s="77" t="s">
        <v>37</v>
      </c>
      <c r="D3339" s="78" t="s">
        <v>6598</v>
      </c>
      <c r="E3339" s="79" t="s">
        <v>6599</v>
      </c>
      <c r="F3339" s="80">
        <v>28476.7</v>
      </c>
      <c r="G3339" s="81" t="s">
        <v>40</v>
      </c>
      <c r="H3339" s="82" t="s">
        <v>6600</v>
      </c>
      <c r="I3339" s="83" t="s">
        <v>42</v>
      </c>
      <c r="J3339" s="87" t="s">
        <v>42</v>
      </c>
      <c r="K3339" s="88">
        <v>5</v>
      </c>
    </row>
    <row r="3340" spans="2:11" ht="52.5" customHeight="1">
      <c r="B3340" s="109"/>
      <c r="C3340" s="77" t="s">
        <v>37</v>
      </c>
      <c r="D3340" s="78">
        <v>41305</v>
      </c>
      <c r="E3340" s="79" t="s">
        <v>6601</v>
      </c>
      <c r="F3340" s="80">
        <v>202.2</v>
      </c>
      <c r="G3340" s="81" t="s">
        <v>243</v>
      </c>
      <c r="H3340" s="82" t="s">
        <v>279</v>
      </c>
      <c r="I3340" s="83" t="s">
        <v>42</v>
      </c>
      <c r="J3340" s="84" t="s">
        <v>69</v>
      </c>
      <c r="K3340" s="88">
        <v>6</v>
      </c>
    </row>
    <row r="3341" spans="2:11" ht="52.5" customHeight="1">
      <c r="B3341" s="109"/>
      <c r="C3341" s="77" t="s">
        <v>37</v>
      </c>
      <c r="D3341" s="78">
        <v>41684</v>
      </c>
      <c r="E3341" s="79" t="s">
        <v>6602</v>
      </c>
      <c r="F3341" s="80">
        <v>99.6</v>
      </c>
      <c r="G3341" s="81" t="s">
        <v>73</v>
      </c>
      <c r="H3341" s="82" t="s">
        <v>661</v>
      </c>
      <c r="I3341" s="83" t="s">
        <v>42</v>
      </c>
      <c r="J3341" s="84" t="s">
        <v>69</v>
      </c>
      <c r="K3341" s="88">
        <v>11</v>
      </c>
    </row>
    <row r="3342" spans="2:11" ht="52.5" customHeight="1">
      <c r="B3342" s="109"/>
      <c r="C3342" s="77" t="s">
        <v>37</v>
      </c>
      <c r="D3342" s="78">
        <v>41684</v>
      </c>
      <c r="E3342" s="79" t="s">
        <v>6603</v>
      </c>
      <c r="F3342" s="80">
        <v>187.9</v>
      </c>
      <c r="G3342" s="81" t="s">
        <v>73</v>
      </c>
      <c r="H3342" s="82" t="s">
        <v>661</v>
      </c>
      <c r="I3342" s="83" t="s">
        <v>42</v>
      </c>
      <c r="J3342" s="84" t="s">
        <v>69</v>
      </c>
      <c r="K3342" s="88">
        <v>12</v>
      </c>
    </row>
    <row r="3343" spans="2:11" ht="52.5" customHeight="1">
      <c r="B3343" s="109"/>
      <c r="C3343" s="77" t="s">
        <v>37</v>
      </c>
      <c r="D3343" s="78">
        <v>41684</v>
      </c>
      <c r="E3343" s="79" t="s">
        <v>6604</v>
      </c>
      <c r="F3343" s="80">
        <v>179.5</v>
      </c>
      <c r="G3343" s="81" t="s">
        <v>73</v>
      </c>
      <c r="H3343" s="82" t="s">
        <v>600</v>
      </c>
      <c r="I3343" s="83" t="s">
        <v>42</v>
      </c>
      <c r="J3343" s="84" t="s">
        <v>69</v>
      </c>
      <c r="K3343" s="88">
        <v>13</v>
      </c>
    </row>
    <row r="3344" spans="2:11" ht="52.5" customHeight="1">
      <c r="B3344" s="109"/>
      <c r="C3344" s="77" t="s">
        <v>37</v>
      </c>
      <c r="D3344" s="78" t="s">
        <v>6605</v>
      </c>
      <c r="E3344" s="79" t="s">
        <v>6606</v>
      </c>
      <c r="F3344" s="80">
        <v>400</v>
      </c>
      <c r="G3344" s="81" t="s">
        <v>63</v>
      </c>
      <c r="H3344" s="82" t="s">
        <v>1071</v>
      </c>
      <c r="I3344" s="83" t="s">
        <v>42</v>
      </c>
      <c r="J3344" s="84" t="s">
        <v>69</v>
      </c>
      <c r="K3344" s="88">
        <v>15</v>
      </c>
    </row>
    <row r="3345" spans="2:11" ht="52.5" customHeight="1">
      <c r="B3345" s="109"/>
      <c r="C3345" s="77" t="s">
        <v>37</v>
      </c>
      <c r="D3345" s="78">
        <v>41722</v>
      </c>
      <c r="E3345" s="79" t="s">
        <v>6607</v>
      </c>
      <c r="F3345" s="80">
        <v>151</v>
      </c>
      <c r="G3345" s="81" t="s">
        <v>73</v>
      </c>
      <c r="H3345" s="82" t="s">
        <v>600</v>
      </c>
      <c r="I3345" s="83" t="s">
        <v>42</v>
      </c>
      <c r="J3345" s="84" t="s">
        <v>69</v>
      </c>
      <c r="K3345" s="88">
        <v>16</v>
      </c>
    </row>
    <row r="3346" spans="2:11" ht="52.5" customHeight="1">
      <c r="B3346" s="109"/>
      <c r="C3346" s="77" t="s">
        <v>37</v>
      </c>
      <c r="D3346" s="78">
        <v>41778</v>
      </c>
      <c r="E3346" s="79" t="s">
        <v>6608</v>
      </c>
      <c r="F3346" s="80">
        <v>109.5</v>
      </c>
      <c r="G3346" s="81" t="s">
        <v>79</v>
      </c>
      <c r="H3346" s="82" t="s">
        <v>600</v>
      </c>
      <c r="I3346" s="83" t="s">
        <v>42</v>
      </c>
      <c r="J3346" s="84" t="s">
        <v>69</v>
      </c>
      <c r="K3346" s="88">
        <v>17</v>
      </c>
    </row>
    <row r="3347" spans="2:11" ht="52.5" customHeight="1">
      <c r="B3347" s="109"/>
      <c r="C3347" s="77" t="s">
        <v>37</v>
      </c>
      <c r="D3347" s="78">
        <v>41778</v>
      </c>
      <c r="E3347" s="79" t="s">
        <v>6609</v>
      </c>
      <c r="F3347" s="80">
        <v>155.1</v>
      </c>
      <c r="G3347" s="81" t="s">
        <v>79</v>
      </c>
      <c r="H3347" s="82" t="s">
        <v>602</v>
      </c>
      <c r="I3347" s="83" t="s">
        <v>42</v>
      </c>
      <c r="J3347" s="84" t="s">
        <v>69</v>
      </c>
      <c r="K3347" s="88">
        <v>18</v>
      </c>
    </row>
    <row r="3348" spans="2:11" ht="52.5" customHeight="1">
      <c r="B3348" s="109"/>
      <c r="C3348" s="77" t="s">
        <v>37</v>
      </c>
      <c r="D3348" s="78">
        <v>41778</v>
      </c>
      <c r="E3348" s="79" t="s">
        <v>6610</v>
      </c>
      <c r="F3348" s="80">
        <v>94</v>
      </c>
      <c r="G3348" s="81" t="s">
        <v>79</v>
      </c>
      <c r="H3348" s="82" t="s">
        <v>600</v>
      </c>
      <c r="I3348" s="83" t="s">
        <v>42</v>
      </c>
      <c r="J3348" s="84" t="s">
        <v>69</v>
      </c>
      <c r="K3348" s="88">
        <v>19</v>
      </c>
    </row>
    <row r="3349" spans="2:11" ht="52.5" customHeight="1">
      <c r="B3349" s="109"/>
      <c r="C3349" s="77" t="s">
        <v>37</v>
      </c>
      <c r="D3349" s="78">
        <v>41778</v>
      </c>
      <c r="E3349" s="79" t="s">
        <v>6611</v>
      </c>
      <c r="F3349" s="80">
        <v>308.3</v>
      </c>
      <c r="G3349" s="81" t="s">
        <v>79</v>
      </c>
      <c r="H3349" s="82" t="s">
        <v>600</v>
      </c>
      <c r="I3349" s="83" t="s">
        <v>42</v>
      </c>
      <c r="J3349" s="84" t="s">
        <v>69</v>
      </c>
      <c r="K3349" s="88">
        <v>20</v>
      </c>
    </row>
    <row r="3350" spans="2:11" ht="52.5" customHeight="1">
      <c r="B3350" s="109"/>
      <c r="C3350" s="77" t="s">
        <v>37</v>
      </c>
      <c r="D3350" s="78">
        <v>41778</v>
      </c>
      <c r="E3350" s="79" t="s">
        <v>6612</v>
      </c>
      <c r="F3350" s="80">
        <v>107.2</v>
      </c>
      <c r="G3350" s="81" t="s">
        <v>79</v>
      </c>
      <c r="H3350" s="82" t="s">
        <v>600</v>
      </c>
      <c r="I3350" s="83" t="s">
        <v>42</v>
      </c>
      <c r="J3350" s="84" t="s">
        <v>69</v>
      </c>
      <c r="K3350" s="88">
        <v>21</v>
      </c>
    </row>
    <row r="3351" spans="2:11" ht="52.5" customHeight="1">
      <c r="B3351" s="109"/>
      <c r="C3351" s="77" t="s">
        <v>37</v>
      </c>
      <c r="D3351" s="78">
        <v>41778</v>
      </c>
      <c r="E3351" s="79" t="s">
        <v>6613</v>
      </c>
      <c r="F3351" s="80">
        <v>87.9</v>
      </c>
      <c r="G3351" s="81" t="s">
        <v>79</v>
      </c>
      <c r="H3351" s="82" t="s">
        <v>602</v>
      </c>
      <c r="I3351" s="83" t="s">
        <v>42</v>
      </c>
      <c r="J3351" s="84" t="s">
        <v>69</v>
      </c>
      <c r="K3351" s="88">
        <v>22</v>
      </c>
    </row>
    <row r="3352" spans="2:11" ht="52.5" customHeight="1">
      <c r="B3352" s="109"/>
      <c r="C3352" s="77" t="s">
        <v>37</v>
      </c>
      <c r="D3352" s="78">
        <v>41778</v>
      </c>
      <c r="E3352" s="79" t="s">
        <v>6614</v>
      </c>
      <c r="F3352" s="80">
        <v>93.1</v>
      </c>
      <c r="G3352" s="81" t="s">
        <v>79</v>
      </c>
      <c r="H3352" s="82" t="s">
        <v>600</v>
      </c>
      <c r="I3352" s="83" t="s">
        <v>42</v>
      </c>
      <c r="J3352" s="84" t="s">
        <v>69</v>
      </c>
      <c r="K3352" s="88">
        <v>23</v>
      </c>
    </row>
    <row r="3353" spans="2:11" ht="59.25" customHeight="1">
      <c r="B3353" s="109"/>
      <c r="C3353" s="77" t="s">
        <v>37</v>
      </c>
      <c r="D3353" s="78" t="s">
        <v>6615</v>
      </c>
      <c r="E3353" s="79" t="s">
        <v>6616</v>
      </c>
      <c r="F3353" s="80">
        <v>292.16000000000003</v>
      </c>
      <c r="G3353" s="81" t="s">
        <v>79</v>
      </c>
      <c r="H3353" s="82" t="s">
        <v>194</v>
      </c>
      <c r="I3353" s="83" t="s">
        <v>42</v>
      </c>
      <c r="J3353" s="84" t="s">
        <v>69</v>
      </c>
      <c r="K3353" s="88">
        <v>24</v>
      </c>
    </row>
    <row r="3354" spans="2:11" ht="52.5" customHeight="1">
      <c r="B3354" s="109"/>
      <c r="C3354" s="77" t="s">
        <v>37</v>
      </c>
      <c r="D3354" s="78">
        <v>41830</v>
      </c>
      <c r="E3354" s="79" t="s">
        <v>6617</v>
      </c>
      <c r="F3354" s="80">
        <v>100</v>
      </c>
      <c r="G3354" s="81" t="s">
        <v>79</v>
      </c>
      <c r="H3354" s="82" t="s">
        <v>600</v>
      </c>
      <c r="I3354" s="83" t="s">
        <v>42</v>
      </c>
      <c r="J3354" s="84" t="s">
        <v>69</v>
      </c>
      <c r="K3354" s="88">
        <v>25</v>
      </c>
    </row>
    <row r="3355" spans="2:11" ht="52.5" customHeight="1">
      <c r="B3355" s="109"/>
      <c r="C3355" s="77" t="s">
        <v>37</v>
      </c>
      <c r="D3355" s="78">
        <v>41957</v>
      </c>
      <c r="E3355" s="79" t="s">
        <v>6618</v>
      </c>
      <c r="F3355" s="80">
        <v>179.88</v>
      </c>
      <c r="G3355" s="81" t="s">
        <v>75</v>
      </c>
      <c r="H3355" s="82" t="s">
        <v>6619</v>
      </c>
      <c r="I3355" s="83" t="s">
        <v>42</v>
      </c>
      <c r="J3355" s="84" t="s">
        <v>69</v>
      </c>
      <c r="K3355" s="88">
        <v>26</v>
      </c>
    </row>
    <row r="3356" spans="2:11" ht="52.5" customHeight="1">
      <c r="B3356" s="109"/>
      <c r="C3356" s="77" t="s">
        <v>37</v>
      </c>
      <c r="D3356" s="78" t="s">
        <v>6620</v>
      </c>
      <c r="E3356" s="79" t="s">
        <v>6621</v>
      </c>
      <c r="F3356" s="80">
        <v>557.54999999999995</v>
      </c>
      <c r="G3356" s="81" t="s">
        <v>79</v>
      </c>
      <c r="H3356" s="82" t="s">
        <v>418</v>
      </c>
      <c r="I3356" s="83" t="s">
        <v>42</v>
      </c>
      <c r="J3356" s="84" t="s">
        <v>69</v>
      </c>
      <c r="K3356" s="88">
        <v>27</v>
      </c>
    </row>
    <row r="3357" spans="2:11" ht="52.5" customHeight="1">
      <c r="B3357" s="109"/>
      <c r="C3357" s="77" t="s">
        <v>94</v>
      </c>
      <c r="D3357" s="78">
        <v>42620</v>
      </c>
      <c r="E3357" s="79" t="s">
        <v>6622</v>
      </c>
      <c r="F3357" s="80">
        <v>71.05</v>
      </c>
      <c r="G3357" s="81" t="s">
        <v>97</v>
      </c>
      <c r="H3357" s="82" t="s">
        <v>196</v>
      </c>
      <c r="I3357" s="83" t="s">
        <v>42</v>
      </c>
      <c r="J3357" s="84" t="s">
        <v>69</v>
      </c>
      <c r="K3357" s="88">
        <v>28</v>
      </c>
    </row>
    <row r="3358" spans="2:11" ht="52.5" customHeight="1">
      <c r="B3358" s="109"/>
      <c r="C3358" s="77" t="s">
        <v>58</v>
      </c>
      <c r="D3358" s="78">
        <v>42900</v>
      </c>
      <c r="E3358" s="79" t="s">
        <v>6623</v>
      </c>
      <c r="F3358" s="80">
        <v>81.92</v>
      </c>
      <c r="G3358" s="81" t="s">
        <v>204</v>
      </c>
      <c r="H3358" s="82" t="s">
        <v>53</v>
      </c>
      <c r="I3358" s="83" t="s">
        <v>42</v>
      </c>
      <c r="J3358" s="84" t="s">
        <v>69</v>
      </c>
      <c r="K3358" s="88">
        <v>30</v>
      </c>
    </row>
    <row r="3359" spans="2:11" ht="52.5" customHeight="1">
      <c r="B3359" s="109"/>
      <c r="C3359" s="77" t="s">
        <v>37</v>
      </c>
      <c r="D3359" s="78" t="s">
        <v>6624</v>
      </c>
      <c r="E3359" s="79" t="s">
        <v>6625</v>
      </c>
      <c r="F3359" s="80">
        <v>188.3</v>
      </c>
      <c r="G3359" s="81" t="s">
        <v>97</v>
      </c>
      <c r="H3359" s="82" t="s">
        <v>6626</v>
      </c>
      <c r="I3359" s="83" t="s">
        <v>65</v>
      </c>
      <c r="J3359" s="84" t="s">
        <v>69</v>
      </c>
      <c r="K3359" s="88">
        <v>31</v>
      </c>
    </row>
    <row r="3360" spans="2:11" ht="52.5" customHeight="1">
      <c r="B3360" s="109"/>
      <c r="C3360" s="77" t="s">
        <v>37</v>
      </c>
      <c r="D3360" s="78">
        <v>43039</v>
      </c>
      <c r="E3360" s="79" t="s">
        <v>6627</v>
      </c>
      <c r="F3360" s="80">
        <v>844.24</v>
      </c>
      <c r="G3360" s="81" t="s">
        <v>109</v>
      </c>
      <c r="H3360" s="82" t="s">
        <v>1881</v>
      </c>
      <c r="I3360" s="83" t="s">
        <v>65</v>
      </c>
      <c r="J3360" s="84" t="s">
        <v>69</v>
      </c>
      <c r="K3360" s="88">
        <v>32</v>
      </c>
    </row>
    <row r="3361" spans="2:11" ht="52.5" customHeight="1">
      <c r="B3361" s="109"/>
      <c r="C3361" s="77" t="s">
        <v>37</v>
      </c>
      <c r="D3361" s="78" t="s">
        <v>6628</v>
      </c>
      <c r="E3361" s="79" t="s">
        <v>6629</v>
      </c>
      <c r="F3361" s="80">
        <v>2571.98</v>
      </c>
      <c r="G3361" s="81" t="s">
        <v>109</v>
      </c>
      <c r="H3361" s="82" t="s">
        <v>1881</v>
      </c>
      <c r="I3361" s="83" t="s">
        <v>65</v>
      </c>
      <c r="J3361" s="84" t="s">
        <v>69</v>
      </c>
      <c r="K3361" s="88">
        <v>33</v>
      </c>
    </row>
    <row r="3362" spans="2:11" ht="60" customHeight="1">
      <c r="B3362" s="109"/>
      <c r="C3362" s="77" t="s">
        <v>37</v>
      </c>
      <c r="D3362" s="78">
        <v>43473</v>
      </c>
      <c r="E3362" s="79" t="s">
        <v>6630</v>
      </c>
      <c r="F3362" s="80">
        <v>2596.0300000000002</v>
      </c>
      <c r="G3362" s="81" t="s">
        <v>109</v>
      </c>
      <c r="H3362" s="82" t="s">
        <v>6631</v>
      </c>
      <c r="I3362" s="83" t="s">
        <v>65</v>
      </c>
      <c r="J3362" s="84" t="s">
        <v>65</v>
      </c>
      <c r="K3362" s="88">
        <v>34</v>
      </c>
    </row>
    <row r="3363" spans="2:11" ht="52.5" customHeight="1">
      <c r="B3363" s="109"/>
      <c r="C3363" s="77" t="s">
        <v>37</v>
      </c>
      <c r="D3363" s="78">
        <v>44106</v>
      </c>
      <c r="E3363" s="79" t="s">
        <v>6632</v>
      </c>
      <c r="F3363" s="80">
        <v>2904.67</v>
      </c>
      <c r="G3363" s="81" t="s">
        <v>126</v>
      </c>
      <c r="H3363" s="82" t="s">
        <v>684</v>
      </c>
      <c r="I3363" s="83" t="s">
        <v>65</v>
      </c>
      <c r="J3363" s="84" t="s">
        <v>69</v>
      </c>
      <c r="K3363" s="88">
        <v>36</v>
      </c>
    </row>
    <row r="3364" spans="2:11" ht="52.5" customHeight="1">
      <c r="B3364" s="109"/>
      <c r="C3364" s="77" t="s">
        <v>37</v>
      </c>
      <c r="D3364" s="78">
        <v>44228</v>
      </c>
      <c r="E3364" s="79" t="s">
        <v>6633</v>
      </c>
      <c r="F3364" s="80">
        <v>1331.78</v>
      </c>
      <c r="G3364" s="81" t="s">
        <v>124</v>
      </c>
      <c r="H3364" s="82" t="s">
        <v>6634</v>
      </c>
      <c r="I3364" s="83" t="s">
        <v>65</v>
      </c>
      <c r="J3364" s="84" t="s">
        <v>69</v>
      </c>
      <c r="K3364" s="88">
        <v>37</v>
      </c>
    </row>
    <row r="3365" spans="2:11" ht="52.5" customHeight="1">
      <c r="B3365" s="109"/>
      <c r="C3365" s="77" t="s">
        <v>37</v>
      </c>
      <c r="D3365" s="78">
        <v>44699</v>
      </c>
      <c r="E3365" s="79" t="s">
        <v>6635</v>
      </c>
      <c r="F3365" s="80">
        <v>301.02</v>
      </c>
      <c r="G3365" s="81" t="s">
        <v>243</v>
      </c>
      <c r="H3365" s="82" t="s">
        <v>619</v>
      </c>
      <c r="I3365" s="83" t="s">
        <v>65</v>
      </c>
      <c r="J3365" s="84" t="s">
        <v>69</v>
      </c>
      <c r="K3365" s="88">
        <v>39</v>
      </c>
    </row>
    <row r="3366" spans="2:11" ht="52.5" customHeight="1">
      <c r="B3366" s="109"/>
      <c r="C3366" s="77" t="s">
        <v>37</v>
      </c>
      <c r="D3366" s="81" t="s">
        <v>9283</v>
      </c>
      <c r="E3366" s="79" t="s">
        <v>6635</v>
      </c>
      <c r="F3366" s="80">
        <v>1473.57</v>
      </c>
      <c r="G3366" s="81" t="s">
        <v>243</v>
      </c>
      <c r="H3366" s="82" t="s">
        <v>9282</v>
      </c>
      <c r="I3366" s="83" t="s">
        <v>65</v>
      </c>
      <c r="J3366" s="84" t="s">
        <v>69</v>
      </c>
      <c r="K3366" s="88">
        <v>39</v>
      </c>
    </row>
    <row r="3367" spans="2:11" ht="52.5" customHeight="1">
      <c r="B3367" s="109"/>
      <c r="C3367" s="77" t="s">
        <v>127</v>
      </c>
      <c r="D3367" s="78">
        <v>44875</v>
      </c>
      <c r="E3367" s="79" t="s">
        <v>6636</v>
      </c>
      <c r="F3367" s="80">
        <v>185.52</v>
      </c>
      <c r="G3367" s="81" t="s">
        <v>243</v>
      </c>
      <c r="H3367" s="82" t="s">
        <v>1171</v>
      </c>
      <c r="I3367" s="83" t="s">
        <v>65</v>
      </c>
      <c r="J3367" s="84" t="s">
        <v>69</v>
      </c>
      <c r="K3367" s="88" t="s">
        <v>6637</v>
      </c>
    </row>
    <row r="3368" spans="2:11" ht="52.5" customHeight="1">
      <c r="B3368" s="109"/>
      <c r="C3368" s="77" t="s">
        <v>37</v>
      </c>
      <c r="D3368" s="78">
        <v>44894</v>
      </c>
      <c r="E3368" s="79" t="s">
        <v>6638</v>
      </c>
      <c r="F3368" s="80">
        <v>608</v>
      </c>
      <c r="G3368" s="81" t="s">
        <v>199</v>
      </c>
      <c r="H3368" s="82" t="s">
        <v>6639</v>
      </c>
      <c r="I3368" s="83" t="s">
        <v>65</v>
      </c>
      <c r="J3368" s="84" t="s">
        <v>65</v>
      </c>
      <c r="K3368" s="88">
        <v>40</v>
      </c>
    </row>
    <row r="3369" spans="2:11" ht="52.5" customHeight="1">
      <c r="B3369" s="94"/>
      <c r="C3369" s="268" t="s">
        <v>37</v>
      </c>
      <c r="D3369" s="248">
        <v>45167</v>
      </c>
      <c r="E3369" s="249" t="s">
        <v>6640</v>
      </c>
      <c r="F3369" s="250">
        <v>5769.83</v>
      </c>
      <c r="G3369" s="81" t="s">
        <v>169</v>
      </c>
      <c r="H3369" s="82" t="s">
        <v>170</v>
      </c>
      <c r="I3369" s="83" t="s">
        <v>42</v>
      </c>
      <c r="J3369" s="84" t="s">
        <v>42</v>
      </c>
      <c r="K3369" s="88">
        <v>41</v>
      </c>
    </row>
    <row r="3370" spans="2:11" ht="107.25" customHeight="1">
      <c r="B3370" s="94"/>
      <c r="C3370" s="268" t="s">
        <v>37</v>
      </c>
      <c r="D3370" s="214" t="s">
        <v>6641</v>
      </c>
      <c r="E3370" s="249" t="s">
        <v>6642</v>
      </c>
      <c r="F3370" s="80">
        <v>2478.5</v>
      </c>
      <c r="G3370" s="81" t="s">
        <v>704</v>
      </c>
      <c r="H3370" s="82" t="s">
        <v>6643</v>
      </c>
      <c r="I3370" s="83" t="s">
        <v>65</v>
      </c>
      <c r="J3370" s="84" t="s">
        <v>65</v>
      </c>
      <c r="K3370" s="88">
        <v>42</v>
      </c>
    </row>
    <row r="3371" spans="2:11" ht="63.75" customHeight="1">
      <c r="B3371" s="94"/>
      <c r="C3371" s="268" t="s">
        <v>37</v>
      </c>
      <c r="D3371" s="214">
        <v>45455</v>
      </c>
      <c r="E3371" s="249" t="s">
        <v>6644</v>
      </c>
      <c r="F3371" s="80">
        <v>1564.2239999999999</v>
      </c>
      <c r="G3371" s="81" t="s">
        <v>165</v>
      </c>
      <c r="H3371" s="82" t="s">
        <v>6645</v>
      </c>
      <c r="I3371" s="83" t="s">
        <v>65</v>
      </c>
      <c r="J3371" s="84" t="s">
        <v>69</v>
      </c>
      <c r="K3371" s="88">
        <v>43</v>
      </c>
    </row>
    <row r="3372" spans="2:11" ht="52.5" customHeight="1">
      <c r="B3372" s="94"/>
      <c r="C3372" s="268" t="s">
        <v>37</v>
      </c>
      <c r="D3372" s="214">
        <v>45702</v>
      </c>
      <c r="E3372" s="249" t="s">
        <v>6646</v>
      </c>
      <c r="F3372" s="80">
        <v>204.4</v>
      </c>
      <c r="G3372" s="81" t="s">
        <v>6390</v>
      </c>
      <c r="H3372" s="82" t="s">
        <v>6647</v>
      </c>
      <c r="I3372" s="83" t="s">
        <v>65</v>
      </c>
      <c r="J3372" s="84" t="s">
        <v>69</v>
      </c>
      <c r="K3372" s="88">
        <v>44</v>
      </c>
    </row>
    <row r="3373" spans="2:11" ht="62.15" customHeight="1">
      <c r="B3373" s="95"/>
      <c r="C3373" s="268" t="s">
        <v>37</v>
      </c>
      <c r="D3373" s="214">
        <v>45866</v>
      </c>
      <c r="E3373" s="249" t="s">
        <v>6648</v>
      </c>
      <c r="F3373" s="80">
        <v>886.46</v>
      </c>
      <c r="G3373" s="81" t="s">
        <v>6649</v>
      </c>
      <c r="H3373" s="82" t="s">
        <v>6650</v>
      </c>
      <c r="I3373" s="83" t="s">
        <v>65</v>
      </c>
      <c r="J3373" s="84" t="s">
        <v>65</v>
      </c>
      <c r="K3373" s="88">
        <v>45</v>
      </c>
    </row>
    <row r="3374" spans="2:11" ht="52.5" customHeight="1">
      <c r="B3374" s="108" t="s">
        <v>6651</v>
      </c>
      <c r="C3374" s="77" t="s">
        <v>58</v>
      </c>
      <c r="D3374" s="78" t="s">
        <v>6652</v>
      </c>
      <c r="E3374" s="79" t="s">
        <v>6653</v>
      </c>
      <c r="F3374" s="80">
        <v>318.89999999999998</v>
      </c>
      <c r="G3374" s="81" t="s">
        <v>243</v>
      </c>
      <c r="H3374" s="82" t="s">
        <v>830</v>
      </c>
      <c r="I3374" s="83" t="s">
        <v>42</v>
      </c>
      <c r="J3374" s="84" t="s">
        <v>69</v>
      </c>
      <c r="K3374" s="88">
        <v>1</v>
      </c>
    </row>
    <row r="3375" spans="2:11" ht="52.5" customHeight="1">
      <c r="B3375" s="109"/>
      <c r="C3375" s="77" t="s">
        <v>58</v>
      </c>
      <c r="D3375" s="78">
        <v>39735</v>
      </c>
      <c r="E3375" s="79" t="s">
        <v>6654</v>
      </c>
      <c r="F3375" s="80">
        <v>286.39999999999998</v>
      </c>
      <c r="G3375" s="81" t="s">
        <v>243</v>
      </c>
      <c r="H3375" s="82" t="s">
        <v>6655</v>
      </c>
      <c r="I3375" s="83" t="s">
        <v>42</v>
      </c>
      <c r="J3375" s="87" t="s">
        <v>69</v>
      </c>
      <c r="K3375" s="88">
        <v>3</v>
      </c>
    </row>
    <row r="3376" spans="2:11" ht="52.5" customHeight="1">
      <c r="B3376" s="109"/>
      <c r="C3376" s="77" t="s">
        <v>58</v>
      </c>
      <c r="D3376" s="78" t="s">
        <v>6656</v>
      </c>
      <c r="E3376" s="79" t="s">
        <v>6657</v>
      </c>
      <c r="F3376" s="80">
        <v>98.2</v>
      </c>
      <c r="G3376" s="81" t="s">
        <v>295</v>
      </c>
      <c r="H3376" s="82" t="s">
        <v>170</v>
      </c>
      <c r="I3376" s="100" t="s">
        <v>43</v>
      </c>
      <c r="J3376" s="87" t="s">
        <v>65</v>
      </c>
      <c r="K3376" s="88">
        <v>4</v>
      </c>
    </row>
    <row r="3377" spans="2:11" ht="52.5" customHeight="1">
      <c r="B3377" s="109"/>
      <c r="C3377" s="77" t="s">
        <v>58</v>
      </c>
      <c r="D3377" s="78">
        <v>40877</v>
      </c>
      <c r="E3377" s="79" t="s">
        <v>6658</v>
      </c>
      <c r="F3377" s="80">
        <v>830</v>
      </c>
      <c r="G3377" s="81" t="s">
        <v>295</v>
      </c>
      <c r="H3377" s="82" t="s">
        <v>1071</v>
      </c>
      <c r="I3377" s="83" t="s">
        <v>42</v>
      </c>
      <c r="J3377" s="84" t="s">
        <v>69</v>
      </c>
      <c r="K3377" s="88">
        <v>5</v>
      </c>
    </row>
    <row r="3378" spans="2:11" ht="72" customHeight="1">
      <c r="B3378" s="109"/>
      <c r="C3378" s="77" t="s">
        <v>37</v>
      </c>
      <c r="D3378" s="78" t="s">
        <v>6659</v>
      </c>
      <c r="E3378" s="103" t="s">
        <v>6660</v>
      </c>
      <c r="F3378" s="80">
        <v>1157</v>
      </c>
      <c r="G3378" s="81" t="s">
        <v>295</v>
      </c>
      <c r="H3378" s="82" t="s">
        <v>170</v>
      </c>
      <c r="I3378" s="83" t="s">
        <v>42</v>
      </c>
      <c r="J3378" s="87" t="s">
        <v>65</v>
      </c>
      <c r="K3378" s="88">
        <v>7</v>
      </c>
    </row>
    <row r="3379" spans="2:11" ht="52.5" customHeight="1">
      <c r="B3379" s="109"/>
      <c r="C3379" s="77" t="s">
        <v>37</v>
      </c>
      <c r="D3379" s="78">
        <v>41516</v>
      </c>
      <c r="E3379" s="103" t="s">
        <v>6661</v>
      </c>
      <c r="F3379" s="80">
        <v>785.5</v>
      </c>
      <c r="G3379" s="81" t="s">
        <v>73</v>
      </c>
      <c r="H3379" s="82" t="s">
        <v>4136</v>
      </c>
      <c r="I3379" s="83" t="s">
        <v>65</v>
      </c>
      <c r="J3379" s="87" t="s">
        <v>69</v>
      </c>
      <c r="K3379" s="88">
        <v>8</v>
      </c>
    </row>
    <row r="3380" spans="2:11" ht="52.5" customHeight="1">
      <c r="B3380" s="109"/>
      <c r="C3380" s="77" t="s">
        <v>37</v>
      </c>
      <c r="D3380" s="78" t="s">
        <v>6662</v>
      </c>
      <c r="E3380" s="103" t="s">
        <v>6663</v>
      </c>
      <c r="F3380" s="80">
        <v>52.31</v>
      </c>
      <c r="G3380" s="81" t="s">
        <v>67</v>
      </c>
      <c r="H3380" s="82" t="s">
        <v>139</v>
      </c>
      <c r="I3380" s="83" t="s">
        <v>65</v>
      </c>
      <c r="J3380" s="87" t="s">
        <v>69</v>
      </c>
      <c r="K3380" s="88">
        <v>9</v>
      </c>
    </row>
    <row r="3381" spans="2:11" ht="52.5" customHeight="1">
      <c r="B3381" s="109"/>
      <c r="C3381" s="77" t="s">
        <v>37</v>
      </c>
      <c r="D3381" s="78">
        <v>41694</v>
      </c>
      <c r="E3381" s="103" t="s">
        <v>6664</v>
      </c>
      <c r="F3381" s="80">
        <v>36</v>
      </c>
      <c r="G3381" s="81" t="s">
        <v>73</v>
      </c>
      <c r="H3381" s="82" t="s">
        <v>602</v>
      </c>
      <c r="I3381" s="83" t="s">
        <v>65</v>
      </c>
      <c r="J3381" s="87" t="s">
        <v>69</v>
      </c>
      <c r="K3381" s="88">
        <v>10</v>
      </c>
    </row>
    <row r="3382" spans="2:11" ht="52.5" customHeight="1">
      <c r="B3382" s="109"/>
      <c r="C3382" s="77" t="s">
        <v>37</v>
      </c>
      <c r="D3382" s="78">
        <v>42039</v>
      </c>
      <c r="E3382" s="103" t="s">
        <v>6664</v>
      </c>
      <c r="F3382" s="80">
        <v>52</v>
      </c>
      <c r="G3382" s="81" t="s">
        <v>193</v>
      </c>
      <c r="H3382" s="82" t="s">
        <v>602</v>
      </c>
      <c r="I3382" s="83" t="s">
        <v>42</v>
      </c>
      <c r="J3382" s="87" t="s">
        <v>69</v>
      </c>
      <c r="K3382" s="88">
        <v>14</v>
      </c>
    </row>
    <row r="3383" spans="2:11" ht="52.5" customHeight="1">
      <c r="B3383" s="109"/>
      <c r="C3383" s="77" t="s">
        <v>37</v>
      </c>
      <c r="D3383" s="78">
        <v>42207</v>
      </c>
      <c r="E3383" s="103" t="s">
        <v>6665</v>
      </c>
      <c r="F3383" s="80">
        <v>68.319999999999993</v>
      </c>
      <c r="G3383" s="81" t="s">
        <v>79</v>
      </c>
      <c r="H3383" s="82" t="s">
        <v>777</v>
      </c>
      <c r="I3383" s="83" t="s">
        <v>42</v>
      </c>
      <c r="J3383" s="87" t="s">
        <v>69</v>
      </c>
      <c r="K3383" s="88">
        <v>17</v>
      </c>
    </row>
    <row r="3384" spans="2:11" ht="52.5" customHeight="1">
      <c r="B3384" s="109"/>
      <c r="C3384" s="77" t="s">
        <v>37</v>
      </c>
      <c r="D3384" s="78" t="s">
        <v>6666</v>
      </c>
      <c r="E3384" s="79" t="s">
        <v>6664</v>
      </c>
      <c r="F3384" s="80">
        <v>192.08</v>
      </c>
      <c r="G3384" s="81" t="s">
        <v>109</v>
      </c>
      <c r="H3384" s="82" t="s">
        <v>162</v>
      </c>
      <c r="I3384" s="83" t="s">
        <v>65</v>
      </c>
      <c r="J3384" s="87" t="s">
        <v>69</v>
      </c>
      <c r="K3384" s="88" t="s">
        <v>6667</v>
      </c>
    </row>
    <row r="3385" spans="2:11" ht="52.5" customHeight="1">
      <c r="B3385" s="109"/>
      <c r="C3385" s="77" t="s">
        <v>37</v>
      </c>
      <c r="D3385" s="78">
        <v>43290</v>
      </c>
      <c r="E3385" s="79" t="s">
        <v>6668</v>
      </c>
      <c r="F3385" s="80">
        <v>119.68</v>
      </c>
      <c r="G3385" s="81" t="s">
        <v>109</v>
      </c>
      <c r="H3385" s="82" t="s">
        <v>1680</v>
      </c>
      <c r="I3385" s="83" t="s">
        <v>65</v>
      </c>
      <c r="J3385" s="87" t="s">
        <v>69</v>
      </c>
      <c r="K3385" s="88">
        <v>23</v>
      </c>
    </row>
    <row r="3386" spans="2:11" ht="60" customHeight="1">
      <c r="B3386" s="109"/>
      <c r="C3386" s="77" t="s">
        <v>37</v>
      </c>
      <c r="D3386" s="78" t="s">
        <v>6669</v>
      </c>
      <c r="E3386" s="79" t="s">
        <v>6670</v>
      </c>
      <c r="F3386" s="80">
        <v>17016.399999999998</v>
      </c>
      <c r="G3386" s="81" t="s">
        <v>114</v>
      </c>
      <c r="H3386" s="82" t="s">
        <v>6671</v>
      </c>
      <c r="I3386" s="83" t="s">
        <v>65</v>
      </c>
      <c r="J3386" s="87" t="s">
        <v>65</v>
      </c>
      <c r="K3386" s="88">
        <v>24</v>
      </c>
    </row>
    <row r="3387" spans="2:11" ht="52.5" customHeight="1">
      <c r="B3387" s="109"/>
      <c r="C3387" s="77" t="s">
        <v>37</v>
      </c>
      <c r="D3387" s="78">
        <v>43755</v>
      </c>
      <c r="E3387" s="79" t="s">
        <v>6672</v>
      </c>
      <c r="F3387" s="80">
        <v>604.29999999999995</v>
      </c>
      <c r="G3387" s="81" t="s">
        <v>6673</v>
      </c>
      <c r="H3387" s="82" t="s">
        <v>6674</v>
      </c>
      <c r="I3387" s="83" t="s">
        <v>65</v>
      </c>
      <c r="J3387" s="87" t="s">
        <v>69</v>
      </c>
      <c r="K3387" s="88">
        <v>25</v>
      </c>
    </row>
    <row r="3388" spans="2:11" ht="52.5" customHeight="1">
      <c r="B3388" s="109"/>
      <c r="C3388" s="77" t="s">
        <v>37</v>
      </c>
      <c r="D3388" s="78">
        <v>43850</v>
      </c>
      <c r="E3388" s="79" t="s">
        <v>6675</v>
      </c>
      <c r="F3388" s="80">
        <v>90.5</v>
      </c>
      <c r="G3388" s="81" t="s">
        <v>6676</v>
      </c>
      <c r="H3388" s="82" t="s">
        <v>6677</v>
      </c>
      <c r="I3388" s="83" t="s">
        <v>65</v>
      </c>
      <c r="J3388" s="87" t="s">
        <v>65</v>
      </c>
      <c r="K3388" s="88">
        <v>26</v>
      </c>
    </row>
    <row r="3389" spans="2:11" ht="52.5" customHeight="1">
      <c r="B3389" s="109"/>
      <c r="C3389" s="77" t="s">
        <v>37</v>
      </c>
      <c r="D3389" s="78">
        <v>44062</v>
      </c>
      <c r="E3389" s="79" t="s">
        <v>6678</v>
      </c>
      <c r="F3389" s="80">
        <v>5024.5600000000004</v>
      </c>
      <c r="G3389" s="81" t="s">
        <v>124</v>
      </c>
      <c r="H3389" s="82" t="s">
        <v>339</v>
      </c>
      <c r="I3389" s="83" t="s">
        <v>65</v>
      </c>
      <c r="J3389" s="87" t="s">
        <v>65</v>
      </c>
      <c r="K3389" s="88" t="s">
        <v>6679</v>
      </c>
    </row>
    <row r="3390" spans="2:11" ht="52.5" customHeight="1">
      <c r="B3390" s="109"/>
      <c r="C3390" s="77" t="s">
        <v>37</v>
      </c>
      <c r="D3390" s="78">
        <v>44229</v>
      </c>
      <c r="E3390" s="79" t="s">
        <v>6680</v>
      </c>
      <c r="F3390" s="80">
        <v>226.64599999999999</v>
      </c>
      <c r="G3390" s="81" t="s">
        <v>129</v>
      </c>
      <c r="H3390" s="82" t="s">
        <v>385</v>
      </c>
      <c r="I3390" s="83" t="s">
        <v>65</v>
      </c>
      <c r="J3390" s="87" t="s">
        <v>69</v>
      </c>
      <c r="K3390" s="88" t="s">
        <v>6681</v>
      </c>
    </row>
    <row r="3391" spans="2:11" ht="52.5" customHeight="1">
      <c r="B3391" s="109"/>
      <c r="C3391" s="77" t="s">
        <v>37</v>
      </c>
      <c r="D3391" s="78">
        <v>44328</v>
      </c>
      <c r="E3391" s="79" t="s">
        <v>6682</v>
      </c>
      <c r="F3391" s="80">
        <v>378.05</v>
      </c>
      <c r="G3391" s="81" t="s">
        <v>124</v>
      </c>
      <c r="H3391" s="82" t="s">
        <v>254</v>
      </c>
      <c r="I3391" s="83" t="s">
        <v>69</v>
      </c>
      <c r="J3391" s="87" t="s">
        <v>65</v>
      </c>
      <c r="K3391" s="88">
        <v>31</v>
      </c>
    </row>
    <row r="3392" spans="2:11" ht="52.5" customHeight="1">
      <c r="B3392" s="109"/>
      <c r="C3392" s="77" t="s">
        <v>37</v>
      </c>
      <c r="D3392" s="78">
        <v>44539</v>
      </c>
      <c r="E3392" s="79" t="s">
        <v>6683</v>
      </c>
      <c r="F3392" s="80">
        <v>306.13</v>
      </c>
      <c r="G3392" s="81" t="s">
        <v>243</v>
      </c>
      <c r="H3392" s="82" t="s">
        <v>162</v>
      </c>
      <c r="I3392" s="83" t="s">
        <v>65</v>
      </c>
      <c r="J3392" s="87" t="s">
        <v>69</v>
      </c>
      <c r="K3392" s="88">
        <v>32</v>
      </c>
    </row>
    <row r="3393" spans="2:11" ht="52.5" customHeight="1">
      <c r="B3393" s="109"/>
      <c r="C3393" s="77" t="s">
        <v>37</v>
      </c>
      <c r="D3393" s="78">
        <v>44587</v>
      </c>
      <c r="E3393" s="79" t="s">
        <v>6684</v>
      </c>
      <c r="F3393" s="80">
        <v>69.709999999999994</v>
      </c>
      <c r="G3393" s="81" t="s">
        <v>129</v>
      </c>
      <c r="H3393" s="82" t="s">
        <v>6685</v>
      </c>
      <c r="I3393" s="83" t="s">
        <v>65</v>
      </c>
      <c r="J3393" s="87" t="s">
        <v>65</v>
      </c>
      <c r="K3393" s="88">
        <v>33</v>
      </c>
    </row>
    <row r="3394" spans="2:11" ht="52.5" customHeight="1">
      <c r="B3394" s="109"/>
      <c r="C3394" s="77" t="s">
        <v>37</v>
      </c>
      <c r="D3394" s="78">
        <v>44601</v>
      </c>
      <c r="E3394" s="79" t="s">
        <v>6686</v>
      </c>
      <c r="F3394" s="80">
        <v>1014.72</v>
      </c>
      <c r="G3394" s="81" t="s">
        <v>63</v>
      </c>
      <c r="H3394" s="82" t="s">
        <v>139</v>
      </c>
      <c r="I3394" s="83" t="s">
        <v>65</v>
      </c>
      <c r="J3394" s="87" t="s">
        <v>65</v>
      </c>
      <c r="K3394" s="88">
        <v>34</v>
      </c>
    </row>
    <row r="3395" spans="2:11" ht="52.5" customHeight="1">
      <c r="B3395" s="109"/>
      <c r="C3395" s="77" t="s">
        <v>37</v>
      </c>
      <c r="D3395" s="78" t="s">
        <v>6687</v>
      </c>
      <c r="E3395" s="79" t="s">
        <v>6688</v>
      </c>
      <c r="F3395" s="80">
        <v>327.81</v>
      </c>
      <c r="G3395" s="81" t="s">
        <v>124</v>
      </c>
      <c r="H3395" s="82" t="s">
        <v>247</v>
      </c>
      <c r="I3395" s="83" t="s">
        <v>65</v>
      </c>
      <c r="J3395" s="87" t="s">
        <v>69</v>
      </c>
      <c r="K3395" s="88" t="s">
        <v>6689</v>
      </c>
    </row>
    <row r="3396" spans="2:11" ht="52.5" customHeight="1">
      <c r="B3396" s="109"/>
      <c r="C3396" s="77" t="s">
        <v>37</v>
      </c>
      <c r="D3396" s="78">
        <v>44643</v>
      </c>
      <c r="E3396" s="79" t="s">
        <v>6682</v>
      </c>
      <c r="F3396" s="80">
        <v>128.12</v>
      </c>
      <c r="G3396" s="81" t="s">
        <v>124</v>
      </c>
      <c r="H3396" s="82" t="s">
        <v>254</v>
      </c>
      <c r="I3396" s="83" t="s">
        <v>65</v>
      </c>
      <c r="J3396" s="87" t="s">
        <v>65</v>
      </c>
      <c r="K3396" s="88" t="s">
        <v>6690</v>
      </c>
    </row>
    <row r="3397" spans="2:11" ht="52.5" customHeight="1">
      <c r="B3397" s="109"/>
      <c r="C3397" s="77" t="s">
        <v>37</v>
      </c>
      <c r="D3397" s="78">
        <v>44750</v>
      </c>
      <c r="E3397" s="79" t="s">
        <v>6682</v>
      </c>
      <c r="F3397" s="80">
        <v>168.55</v>
      </c>
      <c r="G3397" s="81" t="s">
        <v>199</v>
      </c>
      <c r="H3397" s="82" t="s">
        <v>139</v>
      </c>
      <c r="I3397" s="83" t="s">
        <v>65</v>
      </c>
      <c r="J3397" s="87" t="s">
        <v>65</v>
      </c>
      <c r="K3397" s="88">
        <v>37</v>
      </c>
    </row>
    <row r="3398" spans="2:11" ht="52.5" customHeight="1">
      <c r="B3398" s="109"/>
      <c r="C3398" s="77" t="s">
        <v>37</v>
      </c>
      <c r="D3398" s="78">
        <v>44880</v>
      </c>
      <c r="E3398" s="79" t="s">
        <v>6691</v>
      </c>
      <c r="F3398" s="80">
        <v>3373.5</v>
      </c>
      <c r="G3398" s="81" t="s">
        <v>63</v>
      </c>
      <c r="H3398" s="82" t="s">
        <v>139</v>
      </c>
      <c r="I3398" s="83" t="s">
        <v>65</v>
      </c>
      <c r="J3398" s="87" t="s">
        <v>65</v>
      </c>
      <c r="K3398" s="88">
        <v>38</v>
      </c>
    </row>
    <row r="3399" spans="2:11" ht="52.5" customHeight="1">
      <c r="B3399" s="109"/>
      <c r="C3399" s="77" t="s">
        <v>37</v>
      </c>
      <c r="D3399" s="78">
        <v>44923</v>
      </c>
      <c r="E3399" s="79" t="s">
        <v>6692</v>
      </c>
      <c r="F3399" s="80">
        <v>49.87</v>
      </c>
      <c r="G3399" s="81" t="s">
        <v>199</v>
      </c>
      <c r="H3399" s="82" t="s">
        <v>162</v>
      </c>
      <c r="I3399" s="83" t="s">
        <v>65</v>
      </c>
      <c r="J3399" s="87" t="s">
        <v>69</v>
      </c>
      <c r="K3399" s="88">
        <v>39</v>
      </c>
    </row>
    <row r="3400" spans="2:11" ht="52.5" customHeight="1">
      <c r="B3400" s="109"/>
      <c r="C3400" s="77" t="s">
        <v>37</v>
      </c>
      <c r="D3400" s="78">
        <v>44952</v>
      </c>
      <c r="E3400" s="79" t="s">
        <v>6661</v>
      </c>
      <c r="F3400" s="80">
        <v>226.07</v>
      </c>
      <c r="G3400" s="81" t="s">
        <v>243</v>
      </c>
      <c r="H3400" s="82" t="s">
        <v>247</v>
      </c>
      <c r="I3400" s="83" t="s">
        <v>65</v>
      </c>
      <c r="J3400" s="87" t="s">
        <v>69</v>
      </c>
      <c r="K3400" s="88">
        <v>40</v>
      </c>
    </row>
    <row r="3401" spans="2:11" ht="52.5" customHeight="1">
      <c r="B3401" s="109"/>
      <c r="C3401" s="77" t="s">
        <v>127</v>
      </c>
      <c r="D3401" s="78">
        <v>45015</v>
      </c>
      <c r="E3401" s="79" t="s">
        <v>6693</v>
      </c>
      <c r="F3401" s="80">
        <v>1.38</v>
      </c>
      <c r="G3401" s="81" t="s">
        <v>243</v>
      </c>
      <c r="H3401" s="82" t="s">
        <v>5330</v>
      </c>
      <c r="I3401" s="83" t="s">
        <v>65</v>
      </c>
      <c r="J3401" s="87" t="s">
        <v>69</v>
      </c>
      <c r="K3401" s="88">
        <v>5</v>
      </c>
    </row>
    <row r="3402" spans="2:11" ht="52.5" customHeight="1">
      <c r="B3402" s="109"/>
      <c r="C3402" s="77" t="s">
        <v>37</v>
      </c>
      <c r="D3402" s="78">
        <v>45015</v>
      </c>
      <c r="E3402" s="79" t="s">
        <v>6694</v>
      </c>
      <c r="F3402" s="80">
        <v>1358.19</v>
      </c>
      <c r="G3402" s="81" t="s">
        <v>199</v>
      </c>
      <c r="H3402" s="82" t="s">
        <v>1398</v>
      </c>
      <c r="I3402" s="83" t="s">
        <v>65</v>
      </c>
      <c r="J3402" s="87" t="s">
        <v>65</v>
      </c>
      <c r="K3402" s="88">
        <v>41</v>
      </c>
    </row>
    <row r="3403" spans="2:11" ht="52.5" customHeight="1">
      <c r="B3403" s="94"/>
      <c r="C3403" s="77" t="s">
        <v>37</v>
      </c>
      <c r="D3403" s="78" t="s">
        <v>6695</v>
      </c>
      <c r="E3403" s="79" t="s">
        <v>6696</v>
      </c>
      <c r="F3403" s="80">
        <v>583.69000000000005</v>
      </c>
      <c r="G3403" s="81" t="s">
        <v>124</v>
      </c>
      <c r="H3403" s="82" t="s">
        <v>254</v>
      </c>
      <c r="I3403" s="83" t="s">
        <v>65</v>
      </c>
      <c r="J3403" s="87" t="s">
        <v>65</v>
      </c>
      <c r="K3403" s="88">
        <v>42</v>
      </c>
    </row>
    <row r="3404" spans="2:11" ht="75" customHeight="1">
      <c r="B3404" s="94"/>
      <c r="C3404" s="77" t="s">
        <v>37</v>
      </c>
      <c r="D3404" s="78" t="s">
        <v>6697</v>
      </c>
      <c r="E3404" s="79" t="s">
        <v>6698</v>
      </c>
      <c r="F3404" s="80">
        <v>1687.77</v>
      </c>
      <c r="G3404" s="81" t="s">
        <v>129</v>
      </c>
      <c r="H3404" s="82" t="s">
        <v>6699</v>
      </c>
      <c r="I3404" s="83" t="s">
        <v>65</v>
      </c>
      <c r="J3404" s="87" t="s">
        <v>65</v>
      </c>
      <c r="K3404" s="88">
        <v>43</v>
      </c>
    </row>
    <row r="3405" spans="2:11" ht="66.75" customHeight="1">
      <c r="B3405" s="94"/>
      <c r="C3405" s="77" t="s">
        <v>37</v>
      </c>
      <c r="D3405" s="78">
        <v>45425</v>
      </c>
      <c r="E3405" s="79" t="s">
        <v>6700</v>
      </c>
      <c r="F3405" s="80">
        <v>4770.2299999999996</v>
      </c>
      <c r="G3405" s="81" t="s">
        <v>6334</v>
      </c>
      <c r="H3405" s="82" t="s">
        <v>6701</v>
      </c>
      <c r="I3405" s="83" t="s">
        <v>65</v>
      </c>
      <c r="J3405" s="87" t="s">
        <v>65</v>
      </c>
      <c r="K3405" s="88">
        <v>44</v>
      </c>
    </row>
    <row r="3406" spans="2:11" ht="52.5" customHeight="1">
      <c r="B3406" s="94"/>
      <c r="C3406" s="77" t="s">
        <v>37</v>
      </c>
      <c r="D3406" s="78" t="s">
        <v>6702</v>
      </c>
      <c r="E3406" s="79" t="s">
        <v>6703</v>
      </c>
      <c r="F3406" s="80">
        <v>236.23</v>
      </c>
      <c r="G3406" s="81" t="s">
        <v>6704</v>
      </c>
      <c r="H3406" s="82" t="s">
        <v>6705</v>
      </c>
      <c r="I3406" s="83" t="s">
        <v>65</v>
      </c>
      <c r="J3406" s="84" t="s">
        <v>69</v>
      </c>
      <c r="K3406" s="88">
        <v>45</v>
      </c>
    </row>
    <row r="3407" spans="2:11" ht="59.25" customHeight="1">
      <c r="B3407" s="94"/>
      <c r="C3407" s="77" t="s">
        <v>37</v>
      </c>
      <c r="D3407" s="78">
        <v>45730</v>
      </c>
      <c r="E3407" s="79" t="s">
        <v>6706</v>
      </c>
      <c r="F3407" s="80">
        <v>3917.81</v>
      </c>
      <c r="G3407" s="81" t="s">
        <v>6707</v>
      </c>
      <c r="H3407" s="82" t="s">
        <v>6708</v>
      </c>
      <c r="I3407" s="83" t="s">
        <v>65</v>
      </c>
      <c r="J3407" s="84" t="s">
        <v>65</v>
      </c>
      <c r="K3407" s="88" t="s">
        <v>6709</v>
      </c>
    </row>
    <row r="3408" spans="2:11" ht="59.25" customHeight="1">
      <c r="B3408" s="94"/>
      <c r="C3408" s="77" t="s">
        <v>6710</v>
      </c>
      <c r="D3408" s="78">
        <v>45737</v>
      </c>
      <c r="E3408" s="79" t="s">
        <v>6711</v>
      </c>
      <c r="F3408" s="80">
        <v>281.77999999999997</v>
      </c>
      <c r="G3408" s="81" t="s">
        <v>1962</v>
      </c>
      <c r="H3408" s="82" t="s">
        <v>6712</v>
      </c>
      <c r="I3408" s="83" t="s">
        <v>65</v>
      </c>
      <c r="J3408" s="84" t="s">
        <v>69</v>
      </c>
      <c r="K3408" s="88">
        <v>7</v>
      </c>
    </row>
    <row r="3409" spans="2:11" ht="59.25" customHeight="1">
      <c r="B3409" s="94"/>
      <c r="C3409" s="77" t="s">
        <v>37</v>
      </c>
      <c r="D3409" s="78">
        <v>45848</v>
      </c>
      <c r="E3409" s="79" t="s">
        <v>6713</v>
      </c>
      <c r="F3409" s="80">
        <v>6.28</v>
      </c>
      <c r="G3409" s="81" t="s">
        <v>3842</v>
      </c>
      <c r="H3409" s="82" t="s">
        <v>6714</v>
      </c>
      <c r="I3409" s="83" t="s">
        <v>65</v>
      </c>
      <c r="J3409" s="84" t="s">
        <v>69</v>
      </c>
      <c r="K3409" s="88">
        <v>47</v>
      </c>
    </row>
    <row r="3410" spans="2:11" ht="59.25" customHeight="1">
      <c r="B3410" s="94"/>
      <c r="C3410" s="77" t="s">
        <v>37</v>
      </c>
      <c r="D3410" s="78" t="s">
        <v>6715</v>
      </c>
      <c r="E3410" s="79" t="s">
        <v>6716</v>
      </c>
      <c r="F3410" s="80">
        <v>1034.56</v>
      </c>
      <c r="G3410" s="81" t="s">
        <v>6717</v>
      </c>
      <c r="H3410" s="82" t="s">
        <v>6718</v>
      </c>
      <c r="I3410" s="83" t="s">
        <v>65</v>
      </c>
      <c r="J3410" s="84" t="s">
        <v>65</v>
      </c>
      <c r="K3410" s="88">
        <v>48</v>
      </c>
    </row>
    <row r="3411" spans="2:11" ht="59.25" customHeight="1">
      <c r="B3411" s="94"/>
      <c r="C3411" s="77" t="s">
        <v>37</v>
      </c>
      <c r="D3411" s="78" t="s">
        <v>6719</v>
      </c>
      <c r="E3411" s="79" t="s">
        <v>6720</v>
      </c>
      <c r="F3411" s="80">
        <v>90.05</v>
      </c>
      <c r="G3411" s="81" t="s">
        <v>6721</v>
      </c>
      <c r="H3411" s="82" t="s">
        <v>6722</v>
      </c>
      <c r="I3411" s="83" t="s">
        <v>69</v>
      </c>
      <c r="J3411" s="84" t="s">
        <v>65</v>
      </c>
      <c r="K3411" s="88" t="s">
        <v>6723</v>
      </c>
    </row>
    <row r="3412" spans="2:11" ht="59.25" customHeight="1">
      <c r="B3412" s="95"/>
      <c r="C3412" s="77" t="s">
        <v>6724</v>
      </c>
      <c r="D3412" s="78" t="s">
        <v>6719</v>
      </c>
      <c r="E3412" s="79" t="s">
        <v>6720</v>
      </c>
      <c r="F3412" s="80">
        <v>472.22</v>
      </c>
      <c r="G3412" s="81" t="s">
        <v>6725</v>
      </c>
      <c r="H3412" s="82" t="s">
        <v>6726</v>
      </c>
      <c r="I3412" s="83" t="s">
        <v>65</v>
      </c>
      <c r="J3412" s="84" t="s">
        <v>65</v>
      </c>
      <c r="K3412" s="88" t="s">
        <v>6727</v>
      </c>
    </row>
    <row r="3413" spans="2:11" ht="52.5" customHeight="1">
      <c r="B3413" s="108" t="s">
        <v>9266</v>
      </c>
      <c r="C3413" s="77" t="s">
        <v>58</v>
      </c>
      <c r="D3413" s="78">
        <v>38757</v>
      </c>
      <c r="E3413" s="79" t="s">
        <v>6728</v>
      </c>
      <c r="F3413" s="80">
        <v>129.91999999999999</v>
      </c>
      <c r="G3413" s="81" t="s">
        <v>243</v>
      </c>
      <c r="H3413" s="82" t="s">
        <v>333</v>
      </c>
      <c r="I3413" s="83" t="s">
        <v>42</v>
      </c>
      <c r="J3413" s="84" t="s">
        <v>69</v>
      </c>
      <c r="K3413" s="88">
        <v>2</v>
      </c>
    </row>
    <row r="3414" spans="2:11" ht="60" customHeight="1">
      <c r="B3414" s="109"/>
      <c r="C3414" s="77" t="s">
        <v>37</v>
      </c>
      <c r="D3414" s="78" t="s">
        <v>6729</v>
      </c>
      <c r="E3414" s="79" t="s">
        <v>6730</v>
      </c>
      <c r="F3414" s="80">
        <v>6762.89</v>
      </c>
      <c r="G3414" s="81" t="s">
        <v>52</v>
      </c>
      <c r="H3414" s="82" t="s">
        <v>6731</v>
      </c>
      <c r="I3414" s="83" t="s">
        <v>42</v>
      </c>
      <c r="J3414" s="84" t="s">
        <v>69</v>
      </c>
      <c r="K3414" s="88">
        <v>7</v>
      </c>
    </row>
    <row r="3415" spans="2:11" ht="78.650000000000006" customHeight="1">
      <c r="B3415" s="109"/>
      <c r="C3415" s="111" t="s">
        <v>393</v>
      </c>
      <c r="D3415" s="78" t="s">
        <v>6732</v>
      </c>
      <c r="E3415" s="79" t="s">
        <v>6733</v>
      </c>
      <c r="F3415" s="80">
        <v>19461.419999999998</v>
      </c>
      <c r="G3415" s="145" t="s">
        <v>295</v>
      </c>
      <c r="H3415" s="269" t="s">
        <v>6734</v>
      </c>
      <c r="I3415" s="83" t="s">
        <v>42</v>
      </c>
      <c r="J3415" s="84" t="s">
        <v>69</v>
      </c>
      <c r="K3415" s="88">
        <v>1</v>
      </c>
    </row>
    <row r="3416" spans="2:11" ht="52.5" customHeight="1">
      <c r="B3416" s="109"/>
      <c r="C3416" s="77" t="s">
        <v>37</v>
      </c>
      <c r="D3416" s="78" t="s">
        <v>6735</v>
      </c>
      <c r="E3416" s="79" t="s">
        <v>6733</v>
      </c>
      <c r="F3416" s="80">
        <v>19461.419999999998</v>
      </c>
      <c r="G3416" s="81" t="s">
        <v>295</v>
      </c>
      <c r="H3416" s="82" t="s">
        <v>6736</v>
      </c>
      <c r="I3416" s="83" t="s">
        <v>42</v>
      </c>
      <c r="J3416" s="84" t="s">
        <v>69</v>
      </c>
      <c r="K3416" s="88">
        <v>8</v>
      </c>
    </row>
    <row r="3417" spans="2:11" ht="52.5" customHeight="1">
      <c r="B3417" s="109"/>
      <c r="C3417" s="77" t="s">
        <v>37</v>
      </c>
      <c r="D3417" s="78">
        <v>40949</v>
      </c>
      <c r="E3417" s="79" t="s">
        <v>6737</v>
      </c>
      <c r="F3417" s="80">
        <v>694.11</v>
      </c>
      <c r="G3417" s="81" t="s">
        <v>295</v>
      </c>
      <c r="H3417" s="82" t="s">
        <v>777</v>
      </c>
      <c r="I3417" s="83" t="s">
        <v>42</v>
      </c>
      <c r="J3417" s="84" t="s">
        <v>69</v>
      </c>
      <c r="K3417" s="88">
        <v>9</v>
      </c>
    </row>
    <row r="3418" spans="2:11" ht="52.5" customHeight="1">
      <c r="B3418" s="109"/>
      <c r="C3418" s="111" t="s">
        <v>393</v>
      </c>
      <c r="D3418" s="78">
        <v>40983</v>
      </c>
      <c r="E3418" s="79" t="s">
        <v>6738</v>
      </c>
      <c r="F3418" s="80">
        <v>100</v>
      </c>
      <c r="G3418" s="81" t="s">
        <v>295</v>
      </c>
      <c r="H3418" s="82" t="s">
        <v>196</v>
      </c>
      <c r="I3418" s="83" t="s">
        <v>42</v>
      </c>
      <c r="J3418" s="84" t="s">
        <v>69</v>
      </c>
      <c r="K3418" s="88">
        <v>2</v>
      </c>
    </row>
    <row r="3419" spans="2:11" ht="60" customHeight="1">
      <c r="B3419" s="109"/>
      <c r="C3419" s="77" t="s">
        <v>58</v>
      </c>
      <c r="D3419" s="78" t="s">
        <v>6739</v>
      </c>
      <c r="E3419" s="79" t="s">
        <v>6740</v>
      </c>
      <c r="F3419" s="80">
        <v>2320.02</v>
      </c>
      <c r="G3419" s="81" t="s">
        <v>295</v>
      </c>
      <c r="H3419" s="82" t="s">
        <v>122</v>
      </c>
      <c r="I3419" s="83" t="s">
        <v>65</v>
      </c>
      <c r="J3419" s="87" t="s">
        <v>65</v>
      </c>
      <c r="K3419" s="88">
        <v>10</v>
      </c>
    </row>
    <row r="3420" spans="2:11" ht="52.5" customHeight="1">
      <c r="B3420" s="109"/>
      <c r="C3420" s="77" t="s">
        <v>37</v>
      </c>
      <c r="D3420" s="78" t="s">
        <v>6741</v>
      </c>
      <c r="E3420" s="79" t="s">
        <v>6742</v>
      </c>
      <c r="F3420" s="80">
        <v>259.60000000000002</v>
      </c>
      <c r="G3420" s="81" t="s">
        <v>6743</v>
      </c>
      <c r="H3420" s="82" t="s">
        <v>602</v>
      </c>
      <c r="I3420" s="83" t="s">
        <v>65</v>
      </c>
      <c r="J3420" s="87" t="s">
        <v>69</v>
      </c>
      <c r="K3420" s="88">
        <v>11</v>
      </c>
    </row>
    <row r="3421" spans="2:11" ht="52.5" customHeight="1">
      <c r="B3421" s="109"/>
      <c r="C3421" s="77" t="s">
        <v>37</v>
      </c>
      <c r="D3421" s="78">
        <v>42074</v>
      </c>
      <c r="E3421" s="79" t="s">
        <v>6744</v>
      </c>
      <c r="F3421" s="80">
        <v>100</v>
      </c>
      <c r="G3421" s="81" t="s">
        <v>309</v>
      </c>
      <c r="H3421" s="82" t="s">
        <v>4914</v>
      </c>
      <c r="I3421" s="83" t="s">
        <v>42</v>
      </c>
      <c r="J3421" s="87" t="s">
        <v>69</v>
      </c>
      <c r="K3421" s="88">
        <v>13</v>
      </c>
    </row>
    <row r="3422" spans="2:11" ht="52.5" customHeight="1">
      <c r="B3422" s="109"/>
      <c r="C3422" s="77" t="s">
        <v>94</v>
      </c>
      <c r="D3422" s="78" t="s">
        <v>6745</v>
      </c>
      <c r="E3422" s="79" t="s">
        <v>6746</v>
      </c>
      <c r="F3422" s="116">
        <v>1429.69</v>
      </c>
      <c r="G3422" s="81" t="s">
        <v>97</v>
      </c>
      <c r="H3422" s="79" t="s">
        <v>196</v>
      </c>
      <c r="I3422" s="83" t="s">
        <v>42</v>
      </c>
      <c r="J3422" s="84" t="s">
        <v>69</v>
      </c>
      <c r="K3422" s="88">
        <v>19</v>
      </c>
    </row>
    <row r="3423" spans="2:11" ht="52.5" customHeight="1">
      <c r="B3423" s="109"/>
      <c r="C3423" s="77" t="s">
        <v>37</v>
      </c>
      <c r="D3423" s="78">
        <v>42851</v>
      </c>
      <c r="E3423" s="79" t="s">
        <v>6747</v>
      </c>
      <c r="F3423" s="116">
        <v>84.99</v>
      </c>
      <c r="G3423" s="81" t="s">
        <v>337</v>
      </c>
      <c r="H3423" s="79" t="s">
        <v>41</v>
      </c>
      <c r="I3423" s="83" t="s">
        <v>65</v>
      </c>
      <c r="J3423" s="84" t="s">
        <v>69</v>
      </c>
      <c r="K3423" s="88">
        <v>20</v>
      </c>
    </row>
    <row r="3424" spans="2:11" ht="52.5" customHeight="1">
      <c r="B3424" s="109"/>
      <c r="C3424" s="101" t="s">
        <v>37</v>
      </c>
      <c r="D3424" s="114">
        <v>43335</v>
      </c>
      <c r="E3424" s="103" t="s">
        <v>6748</v>
      </c>
      <c r="F3424" s="90">
        <v>37.71</v>
      </c>
      <c r="G3424" s="104" t="s">
        <v>114</v>
      </c>
      <c r="H3424" s="103" t="s">
        <v>418</v>
      </c>
      <c r="I3424" s="121" t="s">
        <v>65</v>
      </c>
      <c r="J3424" s="84" t="s">
        <v>69</v>
      </c>
      <c r="K3424" s="88">
        <v>22</v>
      </c>
    </row>
    <row r="3425" spans="2:11" ht="52.5" customHeight="1">
      <c r="B3425" s="109"/>
      <c r="C3425" s="101" t="s">
        <v>37</v>
      </c>
      <c r="D3425" s="114">
        <v>43391</v>
      </c>
      <c r="E3425" s="103" t="s">
        <v>6749</v>
      </c>
      <c r="F3425" s="90">
        <v>316</v>
      </c>
      <c r="G3425" s="104" t="s">
        <v>114</v>
      </c>
      <c r="H3425" s="103" t="s">
        <v>6750</v>
      </c>
      <c r="I3425" s="121" t="s">
        <v>65</v>
      </c>
      <c r="J3425" s="84" t="s">
        <v>65</v>
      </c>
      <c r="K3425" s="88">
        <v>23</v>
      </c>
    </row>
    <row r="3426" spans="2:11" ht="52.5" customHeight="1">
      <c r="B3426" s="109"/>
      <c r="C3426" s="101" t="s">
        <v>37</v>
      </c>
      <c r="D3426" s="114">
        <v>43496</v>
      </c>
      <c r="E3426" s="103" t="s">
        <v>6751</v>
      </c>
      <c r="F3426" s="90">
        <v>100</v>
      </c>
      <c r="G3426" s="104" t="s">
        <v>225</v>
      </c>
      <c r="H3426" s="103" t="s">
        <v>2939</v>
      </c>
      <c r="I3426" s="121" t="s">
        <v>65</v>
      </c>
      <c r="J3426" s="84" t="s">
        <v>69</v>
      </c>
      <c r="K3426" s="88">
        <v>24</v>
      </c>
    </row>
    <row r="3427" spans="2:11" ht="52.5" customHeight="1">
      <c r="B3427" s="109"/>
      <c r="C3427" s="101" t="s">
        <v>6752</v>
      </c>
      <c r="D3427" s="114" t="s">
        <v>6753</v>
      </c>
      <c r="E3427" s="103" t="s">
        <v>6754</v>
      </c>
      <c r="F3427" s="90">
        <v>10636.8</v>
      </c>
      <c r="G3427" s="104" t="s">
        <v>109</v>
      </c>
      <c r="H3427" s="103" t="s">
        <v>112</v>
      </c>
      <c r="I3427" s="121" t="s">
        <v>65</v>
      </c>
      <c r="J3427" s="84" t="s">
        <v>69</v>
      </c>
      <c r="K3427" s="88">
        <v>25</v>
      </c>
    </row>
    <row r="3428" spans="2:11" ht="52.5" customHeight="1">
      <c r="B3428" s="109"/>
      <c r="C3428" s="101" t="s">
        <v>37</v>
      </c>
      <c r="D3428" s="114">
        <v>43593</v>
      </c>
      <c r="E3428" s="103" t="s">
        <v>6755</v>
      </c>
      <c r="F3428" s="90">
        <v>5350</v>
      </c>
      <c r="G3428" s="104" t="s">
        <v>114</v>
      </c>
      <c r="H3428" s="103" t="s">
        <v>2762</v>
      </c>
      <c r="I3428" s="121" t="s">
        <v>65</v>
      </c>
      <c r="J3428" s="84" t="s">
        <v>65</v>
      </c>
      <c r="K3428" s="88">
        <v>26</v>
      </c>
    </row>
    <row r="3429" spans="2:11" ht="83.25" customHeight="1">
      <c r="B3429" s="109"/>
      <c r="C3429" s="101" t="s">
        <v>37</v>
      </c>
      <c r="D3429" s="114" t="s">
        <v>6756</v>
      </c>
      <c r="E3429" s="103" t="s">
        <v>6757</v>
      </c>
      <c r="F3429" s="90">
        <v>674.41</v>
      </c>
      <c r="G3429" s="104" t="s">
        <v>63</v>
      </c>
      <c r="H3429" s="103" t="s">
        <v>6758</v>
      </c>
      <c r="I3429" s="121" t="s">
        <v>65</v>
      </c>
      <c r="J3429" s="84" t="s">
        <v>69</v>
      </c>
      <c r="K3429" s="88">
        <v>29</v>
      </c>
    </row>
    <row r="3430" spans="2:11" ht="52.5" customHeight="1">
      <c r="B3430" s="109"/>
      <c r="C3430" s="101" t="s">
        <v>37</v>
      </c>
      <c r="D3430" s="114">
        <v>44393</v>
      </c>
      <c r="E3430" s="103" t="s">
        <v>6759</v>
      </c>
      <c r="F3430" s="90">
        <v>5084.6400000000003</v>
      </c>
      <c r="G3430" s="104" t="s">
        <v>124</v>
      </c>
      <c r="H3430" s="103" t="s">
        <v>6760</v>
      </c>
      <c r="I3430" s="121" t="s">
        <v>65</v>
      </c>
      <c r="J3430" s="84" t="s">
        <v>65</v>
      </c>
      <c r="K3430" s="88" t="s">
        <v>6761</v>
      </c>
    </row>
    <row r="3431" spans="2:11" ht="52.5" customHeight="1">
      <c r="B3431" s="109"/>
      <c r="C3431" s="101" t="s">
        <v>37</v>
      </c>
      <c r="D3431" s="114" t="s">
        <v>6762</v>
      </c>
      <c r="E3431" s="103" t="s">
        <v>6763</v>
      </c>
      <c r="F3431" s="90">
        <v>520.28</v>
      </c>
      <c r="G3431" s="104" t="s">
        <v>124</v>
      </c>
      <c r="H3431" s="103" t="s">
        <v>3027</v>
      </c>
      <c r="I3431" s="121" t="s">
        <v>65</v>
      </c>
      <c r="J3431" s="84" t="s">
        <v>65</v>
      </c>
      <c r="K3431" s="88" t="s">
        <v>6764</v>
      </c>
    </row>
    <row r="3432" spans="2:11" ht="60" customHeight="1">
      <c r="B3432" s="109"/>
      <c r="C3432" s="101" t="s">
        <v>37</v>
      </c>
      <c r="D3432" s="114">
        <v>44407</v>
      </c>
      <c r="E3432" s="103" t="s">
        <v>6765</v>
      </c>
      <c r="F3432" s="90">
        <v>800</v>
      </c>
      <c r="G3432" s="104" t="s">
        <v>126</v>
      </c>
      <c r="H3432" s="103" t="s">
        <v>6766</v>
      </c>
      <c r="I3432" s="121" t="s">
        <v>65</v>
      </c>
      <c r="J3432" s="84" t="s">
        <v>69</v>
      </c>
      <c r="K3432" s="88">
        <v>32</v>
      </c>
    </row>
    <row r="3433" spans="2:11" ht="52.5" customHeight="1">
      <c r="B3433" s="109"/>
      <c r="C3433" s="101" t="s">
        <v>37</v>
      </c>
      <c r="D3433" s="114" t="s">
        <v>6767</v>
      </c>
      <c r="E3433" s="103" t="s">
        <v>6768</v>
      </c>
      <c r="F3433" s="90">
        <v>22294.09</v>
      </c>
      <c r="G3433" s="104" t="s">
        <v>165</v>
      </c>
      <c r="H3433" s="103" t="s">
        <v>627</v>
      </c>
      <c r="I3433" s="121" t="s">
        <v>65</v>
      </c>
      <c r="J3433" s="84" t="s">
        <v>65</v>
      </c>
      <c r="K3433" s="88" t="s">
        <v>6769</v>
      </c>
    </row>
    <row r="3434" spans="2:11" ht="72" customHeight="1">
      <c r="B3434" s="109"/>
      <c r="C3434" s="101" t="s">
        <v>37</v>
      </c>
      <c r="D3434" s="114" t="s">
        <v>6770</v>
      </c>
      <c r="E3434" s="103" t="s">
        <v>6771</v>
      </c>
      <c r="F3434" s="90">
        <v>2366.44</v>
      </c>
      <c r="G3434" s="104" t="s">
        <v>199</v>
      </c>
      <c r="H3434" s="103" t="s">
        <v>142</v>
      </c>
      <c r="I3434" s="121" t="s">
        <v>65</v>
      </c>
      <c r="J3434" s="84" t="s">
        <v>65</v>
      </c>
      <c r="K3434" s="88">
        <v>34</v>
      </c>
    </row>
    <row r="3435" spans="2:11" ht="72" customHeight="1">
      <c r="B3435" s="109"/>
      <c r="C3435" s="101" t="s">
        <v>37</v>
      </c>
      <c r="D3435" s="114">
        <v>44887</v>
      </c>
      <c r="E3435" s="103" t="s">
        <v>6772</v>
      </c>
      <c r="F3435" s="90">
        <v>131.11000000000001</v>
      </c>
      <c r="G3435" s="104" t="s">
        <v>243</v>
      </c>
      <c r="H3435" s="103" t="s">
        <v>757</v>
      </c>
      <c r="I3435" s="121" t="s">
        <v>65</v>
      </c>
      <c r="J3435" s="84" t="s">
        <v>69</v>
      </c>
      <c r="K3435" s="88">
        <v>35</v>
      </c>
    </row>
    <row r="3436" spans="2:11" ht="52.5" customHeight="1">
      <c r="B3436" s="109"/>
      <c r="C3436" s="101" t="s">
        <v>37</v>
      </c>
      <c r="D3436" s="114">
        <v>45012</v>
      </c>
      <c r="E3436" s="103" t="s">
        <v>6773</v>
      </c>
      <c r="F3436" s="90">
        <v>108.67</v>
      </c>
      <c r="G3436" s="104" t="s">
        <v>243</v>
      </c>
      <c r="H3436" s="103" t="s">
        <v>491</v>
      </c>
      <c r="I3436" s="121" t="s">
        <v>65</v>
      </c>
      <c r="J3436" s="84" t="s">
        <v>69</v>
      </c>
      <c r="K3436" s="88">
        <v>36</v>
      </c>
    </row>
    <row r="3437" spans="2:11" ht="52.5" customHeight="1">
      <c r="B3437" s="109"/>
      <c r="C3437" s="101" t="s">
        <v>37</v>
      </c>
      <c r="D3437" s="114">
        <v>45012</v>
      </c>
      <c r="E3437" s="103" t="s">
        <v>6774</v>
      </c>
      <c r="F3437" s="90">
        <v>63.2</v>
      </c>
      <c r="G3437" s="104" t="s">
        <v>63</v>
      </c>
      <c r="H3437" s="103" t="s">
        <v>162</v>
      </c>
      <c r="I3437" s="121" t="s">
        <v>65</v>
      </c>
      <c r="J3437" s="84" t="s">
        <v>69</v>
      </c>
      <c r="K3437" s="88">
        <v>37</v>
      </c>
    </row>
    <row r="3438" spans="2:11" ht="52.5" customHeight="1">
      <c r="B3438" s="94"/>
      <c r="C3438" s="101" t="s">
        <v>37</v>
      </c>
      <c r="D3438" s="114" t="s">
        <v>6775</v>
      </c>
      <c r="E3438" s="103" t="s">
        <v>6776</v>
      </c>
      <c r="F3438" s="90">
        <v>180.89</v>
      </c>
      <c r="G3438" s="104" t="s">
        <v>124</v>
      </c>
      <c r="H3438" s="103" t="s">
        <v>254</v>
      </c>
      <c r="I3438" s="121" t="s">
        <v>65</v>
      </c>
      <c r="J3438" s="84" t="s">
        <v>65</v>
      </c>
      <c r="K3438" s="88">
        <v>38</v>
      </c>
    </row>
    <row r="3439" spans="2:11" ht="76.5" customHeight="1">
      <c r="B3439" s="94"/>
      <c r="C3439" s="101" t="s">
        <v>37</v>
      </c>
      <c r="D3439" s="114" t="s">
        <v>6777</v>
      </c>
      <c r="E3439" s="103" t="s">
        <v>6778</v>
      </c>
      <c r="F3439" s="90">
        <v>2279.19</v>
      </c>
      <c r="G3439" s="104" t="s">
        <v>124</v>
      </c>
      <c r="H3439" s="103" t="s">
        <v>6779</v>
      </c>
      <c r="I3439" s="121" t="s">
        <v>65</v>
      </c>
      <c r="J3439" s="84" t="s">
        <v>65</v>
      </c>
      <c r="K3439" s="88">
        <v>39</v>
      </c>
    </row>
    <row r="3440" spans="2:11" ht="52.5" customHeight="1">
      <c r="B3440" s="94"/>
      <c r="C3440" s="101" t="s">
        <v>37</v>
      </c>
      <c r="D3440" s="114" t="s">
        <v>6780</v>
      </c>
      <c r="E3440" s="103" t="s">
        <v>6781</v>
      </c>
      <c r="F3440" s="90">
        <v>116.06</v>
      </c>
      <c r="G3440" s="104" t="s">
        <v>124</v>
      </c>
      <c r="H3440" s="103" t="s">
        <v>627</v>
      </c>
      <c r="I3440" s="121" t="s">
        <v>65</v>
      </c>
      <c r="J3440" s="84" t="s">
        <v>69</v>
      </c>
      <c r="K3440" s="88">
        <v>40</v>
      </c>
    </row>
    <row r="3441" spans="2:11" ht="52.5" customHeight="1">
      <c r="B3441" s="95"/>
      <c r="C3441" s="101" t="s">
        <v>9262</v>
      </c>
      <c r="D3441" s="114">
        <v>46006</v>
      </c>
      <c r="E3441" s="103" t="s">
        <v>9265</v>
      </c>
      <c r="F3441" s="90">
        <v>3850.28</v>
      </c>
      <c r="G3441" s="104" t="s">
        <v>9263</v>
      </c>
      <c r="H3441" s="103" t="s">
        <v>9264</v>
      </c>
      <c r="I3441" s="121" t="s">
        <v>65</v>
      </c>
      <c r="J3441" s="84" t="s">
        <v>69</v>
      </c>
      <c r="K3441" s="88">
        <v>41</v>
      </c>
    </row>
    <row r="3442" spans="2:11" ht="52.5" customHeight="1">
      <c r="B3442" s="108" t="s">
        <v>6782</v>
      </c>
      <c r="C3442" s="77" t="s">
        <v>58</v>
      </c>
      <c r="D3442" s="78">
        <v>40518</v>
      </c>
      <c r="E3442" s="79" t="s">
        <v>6783</v>
      </c>
      <c r="F3442" s="80">
        <v>600</v>
      </c>
      <c r="G3442" s="81" t="s">
        <v>40</v>
      </c>
      <c r="H3442" s="82" t="s">
        <v>649</v>
      </c>
      <c r="I3442" s="83" t="s">
        <v>42</v>
      </c>
      <c r="J3442" s="84" t="s">
        <v>69</v>
      </c>
      <c r="K3442" s="88">
        <v>5</v>
      </c>
    </row>
    <row r="3443" spans="2:11" ht="60" customHeight="1">
      <c r="B3443" s="109"/>
      <c r="C3443" s="77" t="s">
        <v>37</v>
      </c>
      <c r="D3443" s="78" t="s">
        <v>6784</v>
      </c>
      <c r="E3443" s="79" t="s">
        <v>6785</v>
      </c>
      <c r="F3443" s="80">
        <v>2100</v>
      </c>
      <c r="G3443" s="81" t="s">
        <v>169</v>
      </c>
      <c r="H3443" s="82" t="s">
        <v>3796</v>
      </c>
      <c r="I3443" s="83" t="s">
        <v>42</v>
      </c>
      <c r="J3443" s="84" t="s">
        <v>69</v>
      </c>
      <c r="K3443" s="88">
        <v>6</v>
      </c>
    </row>
    <row r="3444" spans="2:11" ht="52.5" customHeight="1">
      <c r="B3444" s="109"/>
      <c r="C3444" s="77" t="s">
        <v>37</v>
      </c>
      <c r="D3444" s="78" t="s">
        <v>6786</v>
      </c>
      <c r="E3444" s="79" t="s">
        <v>6787</v>
      </c>
      <c r="F3444" s="80">
        <v>185</v>
      </c>
      <c r="G3444" s="81" t="s">
        <v>295</v>
      </c>
      <c r="H3444" s="82" t="s">
        <v>649</v>
      </c>
      <c r="I3444" s="83" t="s">
        <v>42</v>
      </c>
      <c r="J3444" s="84" t="s">
        <v>69</v>
      </c>
      <c r="K3444" s="88">
        <v>7</v>
      </c>
    </row>
    <row r="3445" spans="2:11" ht="52.5" customHeight="1">
      <c r="B3445" s="109"/>
      <c r="C3445" s="77" t="s">
        <v>37</v>
      </c>
      <c r="D3445" s="78" t="s">
        <v>6788</v>
      </c>
      <c r="E3445" s="79" t="s">
        <v>6789</v>
      </c>
      <c r="F3445" s="80">
        <v>20563.3</v>
      </c>
      <c r="G3445" s="81" t="s">
        <v>169</v>
      </c>
      <c r="H3445" s="82" t="s">
        <v>6790</v>
      </c>
      <c r="I3445" s="83" t="s">
        <v>42</v>
      </c>
      <c r="J3445" s="84" t="s">
        <v>69</v>
      </c>
      <c r="K3445" s="88">
        <v>8</v>
      </c>
    </row>
    <row r="3446" spans="2:11" ht="52.5" customHeight="1">
      <c r="B3446" s="109"/>
      <c r="C3446" s="77" t="s">
        <v>37</v>
      </c>
      <c r="D3446" s="78">
        <v>40739</v>
      </c>
      <c r="E3446" s="79" t="s">
        <v>6791</v>
      </c>
      <c r="F3446" s="80">
        <v>217.9</v>
      </c>
      <c r="G3446" s="81" t="s">
        <v>295</v>
      </c>
      <c r="H3446" s="82" t="s">
        <v>247</v>
      </c>
      <c r="I3446" s="83" t="s">
        <v>42</v>
      </c>
      <c r="J3446" s="84" t="s">
        <v>69</v>
      </c>
      <c r="K3446" s="88">
        <v>11</v>
      </c>
    </row>
    <row r="3447" spans="2:11" ht="52.5" customHeight="1">
      <c r="B3447" s="109"/>
      <c r="C3447" s="77" t="s">
        <v>37</v>
      </c>
      <c r="D3447" s="78">
        <v>41269</v>
      </c>
      <c r="E3447" s="125" t="s">
        <v>6792</v>
      </c>
      <c r="F3447" s="80">
        <v>186.4</v>
      </c>
      <c r="G3447" s="81" t="s">
        <v>40</v>
      </c>
      <c r="H3447" s="82" t="s">
        <v>2167</v>
      </c>
      <c r="I3447" s="100" t="s">
        <v>43</v>
      </c>
      <c r="J3447" s="87" t="s">
        <v>65</v>
      </c>
      <c r="K3447" s="88">
        <v>15</v>
      </c>
    </row>
    <row r="3448" spans="2:11" ht="52.5" customHeight="1">
      <c r="B3448" s="109"/>
      <c r="C3448" s="77" t="s">
        <v>37</v>
      </c>
      <c r="D3448" s="78">
        <v>41481</v>
      </c>
      <c r="E3448" s="125" t="s">
        <v>6793</v>
      </c>
      <c r="F3448" s="80">
        <v>362</v>
      </c>
      <c r="G3448" s="81" t="s">
        <v>52</v>
      </c>
      <c r="H3448" s="82" t="s">
        <v>247</v>
      </c>
      <c r="I3448" s="100" t="s">
        <v>65</v>
      </c>
      <c r="J3448" s="87" t="s">
        <v>69</v>
      </c>
      <c r="K3448" s="88">
        <v>6</v>
      </c>
    </row>
    <row r="3449" spans="2:11" ht="52.5" customHeight="1">
      <c r="B3449" s="109"/>
      <c r="C3449" s="77" t="s">
        <v>37</v>
      </c>
      <c r="D3449" s="78">
        <v>41488</v>
      </c>
      <c r="E3449" s="125" t="s">
        <v>6794</v>
      </c>
      <c r="F3449" s="80">
        <v>293</v>
      </c>
      <c r="G3449" s="81" t="s">
        <v>73</v>
      </c>
      <c r="H3449" s="82" t="s">
        <v>600</v>
      </c>
      <c r="I3449" s="100" t="s">
        <v>43</v>
      </c>
      <c r="J3449" s="87" t="s">
        <v>65</v>
      </c>
      <c r="K3449" s="88">
        <v>17</v>
      </c>
    </row>
    <row r="3450" spans="2:11" ht="52.5" customHeight="1">
      <c r="B3450" s="109"/>
      <c r="C3450" s="77" t="s">
        <v>37</v>
      </c>
      <c r="D3450" s="78" t="s">
        <v>6795</v>
      </c>
      <c r="E3450" s="125" t="s">
        <v>6796</v>
      </c>
      <c r="F3450" s="80">
        <v>3239.7</v>
      </c>
      <c r="G3450" s="81" t="s">
        <v>63</v>
      </c>
      <c r="H3450" s="82" t="s">
        <v>6797</v>
      </c>
      <c r="I3450" s="100" t="s">
        <v>65</v>
      </c>
      <c r="J3450" s="87" t="s">
        <v>65</v>
      </c>
      <c r="K3450" s="88">
        <v>18</v>
      </c>
    </row>
    <row r="3451" spans="2:11" ht="52.5" customHeight="1">
      <c r="B3451" s="109"/>
      <c r="C3451" s="77" t="s">
        <v>37</v>
      </c>
      <c r="D3451" s="78" t="s">
        <v>6798</v>
      </c>
      <c r="E3451" s="125" t="s">
        <v>6799</v>
      </c>
      <c r="F3451" s="80">
        <v>188.08</v>
      </c>
      <c r="G3451" s="81" t="s">
        <v>309</v>
      </c>
      <c r="H3451" s="82" t="s">
        <v>602</v>
      </c>
      <c r="I3451" s="100" t="s">
        <v>65</v>
      </c>
      <c r="J3451" s="87" t="s">
        <v>69</v>
      </c>
      <c r="K3451" s="88">
        <v>21</v>
      </c>
    </row>
    <row r="3452" spans="2:11" ht="52.5" customHeight="1">
      <c r="B3452" s="109"/>
      <c r="C3452" s="77" t="s">
        <v>37</v>
      </c>
      <c r="D3452" s="78">
        <v>42816</v>
      </c>
      <c r="E3452" s="125" t="s">
        <v>6800</v>
      </c>
      <c r="F3452" s="80">
        <v>112.3</v>
      </c>
      <c r="G3452" s="81" t="s">
        <v>225</v>
      </c>
      <c r="H3452" s="82" t="s">
        <v>418</v>
      </c>
      <c r="I3452" s="100" t="s">
        <v>65</v>
      </c>
      <c r="J3452" s="87" t="s">
        <v>69</v>
      </c>
      <c r="K3452" s="88">
        <v>24</v>
      </c>
    </row>
    <row r="3453" spans="2:11" ht="52.5" customHeight="1">
      <c r="B3453" s="109"/>
      <c r="C3453" s="77" t="s">
        <v>37</v>
      </c>
      <c r="D3453" s="78">
        <v>42894</v>
      </c>
      <c r="E3453" s="125" t="s">
        <v>6800</v>
      </c>
      <c r="F3453" s="80">
        <v>100</v>
      </c>
      <c r="G3453" s="81" t="s">
        <v>109</v>
      </c>
      <c r="H3453" s="82" t="s">
        <v>418</v>
      </c>
      <c r="I3453" s="100" t="s">
        <v>65</v>
      </c>
      <c r="J3453" s="87" t="s">
        <v>69</v>
      </c>
      <c r="K3453" s="88">
        <v>24</v>
      </c>
    </row>
    <row r="3454" spans="2:11" ht="52.5" customHeight="1">
      <c r="B3454" s="109"/>
      <c r="C3454" s="77" t="s">
        <v>37</v>
      </c>
      <c r="D3454" s="78" t="s">
        <v>6801</v>
      </c>
      <c r="E3454" s="125" t="s">
        <v>6802</v>
      </c>
      <c r="F3454" s="80">
        <v>3168.36</v>
      </c>
      <c r="G3454" s="81" t="s">
        <v>114</v>
      </c>
      <c r="H3454" s="82" t="s">
        <v>914</v>
      </c>
      <c r="I3454" s="100" t="s">
        <v>65</v>
      </c>
      <c r="J3454" s="87" t="s">
        <v>65</v>
      </c>
      <c r="K3454" s="88">
        <v>26</v>
      </c>
    </row>
    <row r="3455" spans="2:11" ht="52.5" customHeight="1">
      <c r="B3455" s="109"/>
      <c r="C3455" s="77" t="s">
        <v>37</v>
      </c>
      <c r="D3455" s="78">
        <v>43621</v>
      </c>
      <c r="E3455" s="125" t="s">
        <v>6803</v>
      </c>
      <c r="F3455" s="80">
        <v>220.17</v>
      </c>
      <c r="G3455" s="81" t="s">
        <v>114</v>
      </c>
      <c r="H3455" s="82" t="s">
        <v>2762</v>
      </c>
      <c r="I3455" s="100" t="s">
        <v>65</v>
      </c>
      <c r="J3455" s="87" t="s">
        <v>65</v>
      </c>
      <c r="K3455" s="88">
        <v>29</v>
      </c>
    </row>
    <row r="3456" spans="2:11" ht="52.5" customHeight="1">
      <c r="B3456" s="109"/>
      <c r="C3456" s="77" t="s">
        <v>37</v>
      </c>
      <c r="D3456" s="78" t="s">
        <v>6804</v>
      </c>
      <c r="E3456" s="125" t="s">
        <v>6805</v>
      </c>
      <c r="F3456" s="80">
        <v>1080.0999999999999</v>
      </c>
      <c r="G3456" s="81" t="s">
        <v>114</v>
      </c>
      <c r="H3456" s="82" t="s">
        <v>1680</v>
      </c>
      <c r="I3456" s="100" t="s">
        <v>65</v>
      </c>
      <c r="J3456" s="87" t="s">
        <v>69</v>
      </c>
      <c r="K3456" s="88">
        <v>30</v>
      </c>
    </row>
    <row r="3457" spans="2:11" ht="60" customHeight="1">
      <c r="B3457" s="109"/>
      <c r="C3457" s="77" t="s">
        <v>37</v>
      </c>
      <c r="D3457" s="78" t="s">
        <v>6806</v>
      </c>
      <c r="E3457" s="125" t="s">
        <v>6807</v>
      </c>
      <c r="F3457" s="80">
        <v>9720</v>
      </c>
      <c r="G3457" s="81" t="s">
        <v>126</v>
      </c>
      <c r="H3457" s="82" t="s">
        <v>6808</v>
      </c>
      <c r="I3457" s="100" t="s">
        <v>65</v>
      </c>
      <c r="J3457" s="87" t="s">
        <v>69</v>
      </c>
      <c r="K3457" s="88">
        <v>33</v>
      </c>
    </row>
    <row r="3458" spans="2:11" ht="72" customHeight="1">
      <c r="B3458" s="109"/>
      <c r="C3458" s="77" t="s">
        <v>37</v>
      </c>
      <c r="D3458" s="78">
        <v>44860</v>
      </c>
      <c r="E3458" s="125" t="s">
        <v>6809</v>
      </c>
      <c r="F3458" s="80">
        <v>1462.83</v>
      </c>
      <c r="G3458" s="81" t="s">
        <v>199</v>
      </c>
      <c r="H3458" s="82" t="s">
        <v>139</v>
      </c>
      <c r="I3458" s="100" t="s">
        <v>65</v>
      </c>
      <c r="J3458" s="87" t="s">
        <v>65</v>
      </c>
      <c r="K3458" s="88">
        <v>34</v>
      </c>
    </row>
    <row r="3459" spans="2:11" ht="52.5" customHeight="1">
      <c r="B3459" s="109"/>
      <c r="C3459" s="77" t="s">
        <v>37</v>
      </c>
      <c r="D3459" s="78">
        <v>44860</v>
      </c>
      <c r="E3459" s="125" t="s">
        <v>6810</v>
      </c>
      <c r="F3459" s="80">
        <v>1040.3499999999999</v>
      </c>
      <c r="G3459" s="81" t="s">
        <v>243</v>
      </c>
      <c r="H3459" s="82" t="s">
        <v>619</v>
      </c>
      <c r="I3459" s="100" t="s">
        <v>65</v>
      </c>
      <c r="J3459" s="87" t="s">
        <v>69</v>
      </c>
      <c r="K3459" s="88">
        <v>35</v>
      </c>
    </row>
    <row r="3460" spans="2:11" ht="52.5" customHeight="1">
      <c r="B3460" s="94"/>
      <c r="C3460" s="205" t="s">
        <v>127</v>
      </c>
      <c r="D3460" s="113" t="s">
        <v>6811</v>
      </c>
      <c r="E3460" s="79" t="s">
        <v>6812</v>
      </c>
      <c r="F3460" s="80">
        <v>400</v>
      </c>
      <c r="G3460" s="81" t="s">
        <v>243</v>
      </c>
      <c r="H3460" s="206" t="s">
        <v>5330</v>
      </c>
      <c r="I3460" s="137" t="s">
        <v>65</v>
      </c>
      <c r="J3460" s="87" t="s">
        <v>69</v>
      </c>
      <c r="K3460" s="88">
        <v>3</v>
      </c>
    </row>
    <row r="3461" spans="2:11" ht="52.5" customHeight="1">
      <c r="B3461" s="94"/>
      <c r="C3461" s="205" t="s">
        <v>37</v>
      </c>
      <c r="D3461" s="113" t="s">
        <v>6813</v>
      </c>
      <c r="E3461" s="79" t="s">
        <v>6812</v>
      </c>
      <c r="F3461" s="80">
        <v>100</v>
      </c>
      <c r="G3461" s="81" t="s">
        <v>243</v>
      </c>
      <c r="H3461" s="206" t="s">
        <v>1213</v>
      </c>
      <c r="I3461" s="137" t="s">
        <v>65</v>
      </c>
      <c r="J3461" s="87" t="s">
        <v>69</v>
      </c>
      <c r="K3461" s="88">
        <v>37</v>
      </c>
    </row>
    <row r="3462" spans="2:11" ht="52.5" customHeight="1">
      <c r="B3462" s="94"/>
      <c r="C3462" s="205" t="s">
        <v>37</v>
      </c>
      <c r="D3462" s="113">
        <v>45026</v>
      </c>
      <c r="E3462" s="79" t="s">
        <v>6812</v>
      </c>
      <c r="F3462" s="250">
        <v>278.52</v>
      </c>
      <c r="G3462" s="81" t="s">
        <v>243</v>
      </c>
      <c r="H3462" s="206" t="s">
        <v>1071</v>
      </c>
      <c r="I3462" s="137" t="s">
        <v>65</v>
      </c>
      <c r="J3462" s="87" t="s">
        <v>69</v>
      </c>
      <c r="K3462" s="88">
        <v>38</v>
      </c>
    </row>
    <row r="3463" spans="2:11" ht="52.5" customHeight="1">
      <c r="B3463" s="94"/>
      <c r="C3463" s="205" t="s">
        <v>37</v>
      </c>
      <c r="D3463" s="113">
        <v>45056</v>
      </c>
      <c r="E3463" s="79" t="s">
        <v>6814</v>
      </c>
      <c r="F3463" s="250">
        <v>1151.33</v>
      </c>
      <c r="G3463" s="81" t="s">
        <v>126</v>
      </c>
      <c r="H3463" s="206" t="s">
        <v>385</v>
      </c>
      <c r="I3463" s="137" t="s">
        <v>65</v>
      </c>
      <c r="J3463" s="87" t="s">
        <v>69</v>
      </c>
      <c r="K3463" s="88">
        <v>39</v>
      </c>
    </row>
    <row r="3464" spans="2:11" ht="52.5" customHeight="1">
      <c r="B3464" s="94"/>
      <c r="C3464" s="205" t="s">
        <v>37</v>
      </c>
      <c r="D3464" s="113">
        <v>45132</v>
      </c>
      <c r="E3464" s="79" t="s">
        <v>6815</v>
      </c>
      <c r="F3464" s="270">
        <v>100</v>
      </c>
      <c r="G3464" s="81" t="s">
        <v>126</v>
      </c>
      <c r="H3464" s="206" t="s">
        <v>385</v>
      </c>
      <c r="I3464" s="137" t="s">
        <v>65</v>
      </c>
      <c r="J3464" s="87" t="s">
        <v>69</v>
      </c>
      <c r="K3464" s="88">
        <v>40</v>
      </c>
    </row>
    <row r="3465" spans="2:11" ht="52.5" customHeight="1">
      <c r="B3465" s="94"/>
      <c r="C3465" s="205" t="s">
        <v>37</v>
      </c>
      <c r="D3465" s="113" t="s">
        <v>6816</v>
      </c>
      <c r="E3465" s="79" t="s">
        <v>6817</v>
      </c>
      <c r="F3465" s="270">
        <v>993.78</v>
      </c>
      <c r="G3465" s="81" t="s">
        <v>124</v>
      </c>
      <c r="H3465" s="206" t="s">
        <v>4469</v>
      </c>
      <c r="I3465" s="137" t="s">
        <v>65</v>
      </c>
      <c r="J3465" s="87" t="s">
        <v>65</v>
      </c>
      <c r="K3465" s="88">
        <v>41</v>
      </c>
    </row>
    <row r="3466" spans="2:11" ht="52.5" customHeight="1">
      <c r="B3466" s="95"/>
      <c r="C3466" s="205" t="s">
        <v>37</v>
      </c>
      <c r="D3466" s="113">
        <v>45891</v>
      </c>
      <c r="E3466" s="79" t="s">
        <v>6818</v>
      </c>
      <c r="F3466" s="270">
        <v>197.33</v>
      </c>
      <c r="G3466" s="81" t="s">
        <v>6819</v>
      </c>
      <c r="H3466" s="206" t="s">
        <v>247</v>
      </c>
      <c r="I3466" s="137" t="s">
        <v>65</v>
      </c>
      <c r="J3466" s="87" t="s">
        <v>69</v>
      </c>
      <c r="K3466" s="88">
        <v>50</v>
      </c>
    </row>
    <row r="3467" spans="2:11" ht="52.5" customHeight="1">
      <c r="B3467" s="76" t="s">
        <v>9280</v>
      </c>
      <c r="C3467" s="77" t="s">
        <v>37</v>
      </c>
      <c r="D3467" s="78">
        <v>40604</v>
      </c>
      <c r="E3467" s="79" t="s">
        <v>6820</v>
      </c>
      <c r="F3467" s="80">
        <v>1579.1</v>
      </c>
      <c r="G3467" s="81" t="s">
        <v>295</v>
      </c>
      <c r="H3467" s="82" t="s">
        <v>196</v>
      </c>
      <c r="I3467" s="83" t="s">
        <v>42</v>
      </c>
      <c r="J3467" s="84" t="s">
        <v>69</v>
      </c>
      <c r="K3467" s="88">
        <v>4</v>
      </c>
    </row>
    <row r="3468" spans="2:11" ht="52.5" customHeight="1">
      <c r="B3468" s="86"/>
      <c r="C3468" s="77" t="s">
        <v>37</v>
      </c>
      <c r="D3468" s="78">
        <v>40946</v>
      </c>
      <c r="E3468" s="79" t="s">
        <v>6821</v>
      </c>
      <c r="F3468" s="80">
        <v>186</v>
      </c>
      <c r="G3468" s="81" t="s">
        <v>40</v>
      </c>
      <c r="H3468" s="82" t="s">
        <v>41</v>
      </c>
      <c r="I3468" s="83" t="s">
        <v>42</v>
      </c>
      <c r="J3468" s="84" t="s">
        <v>69</v>
      </c>
      <c r="K3468" s="88">
        <v>7</v>
      </c>
    </row>
    <row r="3469" spans="2:11" ht="52.5" customHeight="1">
      <c r="B3469" s="86"/>
      <c r="C3469" s="77" t="s">
        <v>37</v>
      </c>
      <c r="D3469" s="78">
        <v>40956</v>
      </c>
      <c r="E3469" s="79" t="s">
        <v>6822</v>
      </c>
      <c r="F3469" s="80">
        <v>1252.4000000000001</v>
      </c>
      <c r="G3469" s="81" t="s">
        <v>40</v>
      </c>
      <c r="H3469" s="196" t="s">
        <v>196</v>
      </c>
      <c r="I3469" s="83" t="s">
        <v>42</v>
      </c>
      <c r="J3469" s="84" t="s">
        <v>69</v>
      </c>
      <c r="K3469" s="88">
        <v>8</v>
      </c>
    </row>
    <row r="3470" spans="2:11" ht="52.5" customHeight="1">
      <c r="B3470" s="86"/>
      <c r="C3470" s="77" t="s">
        <v>37</v>
      </c>
      <c r="D3470" s="78" t="s">
        <v>6823</v>
      </c>
      <c r="E3470" s="79" t="s">
        <v>6824</v>
      </c>
      <c r="F3470" s="80">
        <v>410.76</v>
      </c>
      <c r="G3470" s="81" t="s">
        <v>193</v>
      </c>
      <c r="H3470" s="196" t="s">
        <v>6825</v>
      </c>
      <c r="I3470" s="83" t="s">
        <v>42</v>
      </c>
      <c r="J3470" s="84" t="s">
        <v>69</v>
      </c>
      <c r="K3470" s="88">
        <v>15</v>
      </c>
    </row>
    <row r="3471" spans="2:11" ht="52.5" customHeight="1">
      <c r="B3471" s="86"/>
      <c r="C3471" s="77" t="s">
        <v>37</v>
      </c>
      <c r="D3471" s="78" t="s">
        <v>6826</v>
      </c>
      <c r="E3471" s="79" t="s">
        <v>6827</v>
      </c>
      <c r="F3471" s="80">
        <v>647.38</v>
      </c>
      <c r="G3471" s="81" t="s">
        <v>243</v>
      </c>
      <c r="H3471" s="196" t="s">
        <v>4481</v>
      </c>
      <c r="I3471" s="83" t="s">
        <v>65</v>
      </c>
      <c r="J3471" s="84" t="s">
        <v>65</v>
      </c>
      <c r="K3471" s="88">
        <v>18</v>
      </c>
    </row>
    <row r="3472" spans="2:11" ht="60" customHeight="1">
      <c r="B3472" s="86"/>
      <c r="C3472" s="101" t="s">
        <v>37</v>
      </c>
      <c r="D3472" s="114" t="s">
        <v>6828</v>
      </c>
      <c r="E3472" s="103" t="s">
        <v>6829</v>
      </c>
      <c r="F3472" s="115">
        <v>118.9</v>
      </c>
      <c r="G3472" s="104" t="s">
        <v>225</v>
      </c>
      <c r="H3472" s="103" t="s">
        <v>2858</v>
      </c>
      <c r="I3472" s="105" t="s">
        <v>65</v>
      </c>
      <c r="J3472" s="106" t="s">
        <v>69</v>
      </c>
      <c r="K3472" s="88">
        <v>19</v>
      </c>
    </row>
    <row r="3473" spans="2:11" ht="52.5" customHeight="1">
      <c r="B3473" s="86"/>
      <c r="C3473" s="101" t="s">
        <v>37</v>
      </c>
      <c r="D3473" s="114">
        <v>43293</v>
      </c>
      <c r="E3473" s="103" t="s">
        <v>6830</v>
      </c>
      <c r="F3473" s="115">
        <v>83.81</v>
      </c>
      <c r="G3473" s="104" t="s">
        <v>109</v>
      </c>
      <c r="H3473" s="103" t="s">
        <v>2883</v>
      </c>
      <c r="I3473" s="105" t="s">
        <v>65</v>
      </c>
      <c r="J3473" s="106" t="s">
        <v>69</v>
      </c>
      <c r="K3473" s="88">
        <v>20</v>
      </c>
    </row>
    <row r="3474" spans="2:11" ht="52.5" customHeight="1">
      <c r="B3474" s="86"/>
      <c r="C3474" s="101" t="s">
        <v>37</v>
      </c>
      <c r="D3474" s="114">
        <v>43524</v>
      </c>
      <c r="E3474" s="103" t="s">
        <v>6831</v>
      </c>
      <c r="F3474" s="115">
        <v>270.3</v>
      </c>
      <c r="G3474" s="104" t="s">
        <v>114</v>
      </c>
      <c r="H3474" s="103" t="s">
        <v>1680</v>
      </c>
      <c r="I3474" s="105" t="s">
        <v>65</v>
      </c>
      <c r="J3474" s="106" t="s">
        <v>69</v>
      </c>
      <c r="K3474" s="88">
        <v>21</v>
      </c>
    </row>
    <row r="3475" spans="2:11" ht="72" customHeight="1">
      <c r="B3475" s="86"/>
      <c r="C3475" s="101" t="s">
        <v>37</v>
      </c>
      <c r="D3475" s="114" t="s">
        <v>6832</v>
      </c>
      <c r="E3475" s="103" t="s">
        <v>6833</v>
      </c>
      <c r="F3475" s="115">
        <v>612.1</v>
      </c>
      <c r="G3475" s="104" t="s">
        <v>6834</v>
      </c>
      <c r="H3475" s="103" t="s">
        <v>6835</v>
      </c>
      <c r="I3475" s="105" t="s">
        <v>65</v>
      </c>
      <c r="J3475" s="106" t="s">
        <v>65</v>
      </c>
      <c r="K3475" s="88">
        <v>22</v>
      </c>
    </row>
    <row r="3476" spans="2:11" ht="52.5" customHeight="1">
      <c r="B3476" s="86"/>
      <c r="C3476" s="101" t="s">
        <v>37</v>
      </c>
      <c r="D3476" s="114">
        <v>44543</v>
      </c>
      <c r="E3476" s="103" t="s">
        <v>6836</v>
      </c>
      <c r="F3476" s="115">
        <v>271.8</v>
      </c>
      <c r="G3476" s="104" t="s">
        <v>199</v>
      </c>
      <c r="H3476" s="103" t="s">
        <v>139</v>
      </c>
      <c r="I3476" s="105" t="s">
        <v>65</v>
      </c>
      <c r="J3476" s="106" t="s">
        <v>69</v>
      </c>
      <c r="K3476" s="88">
        <v>27</v>
      </c>
    </row>
    <row r="3477" spans="2:11" ht="52.5" customHeight="1">
      <c r="B3477" s="86"/>
      <c r="C3477" s="101" t="s">
        <v>37</v>
      </c>
      <c r="D3477" s="114" t="s">
        <v>6837</v>
      </c>
      <c r="E3477" s="103" t="s">
        <v>6838</v>
      </c>
      <c r="F3477" s="115">
        <v>200</v>
      </c>
      <c r="G3477" s="104" t="s">
        <v>243</v>
      </c>
      <c r="H3477" s="103" t="s">
        <v>649</v>
      </c>
      <c r="I3477" s="105" t="s">
        <v>65</v>
      </c>
      <c r="J3477" s="106" t="s">
        <v>69</v>
      </c>
      <c r="K3477" s="88">
        <v>28</v>
      </c>
    </row>
    <row r="3478" spans="2:11" ht="52.5" customHeight="1">
      <c r="B3478" s="86"/>
      <c r="C3478" s="101" t="s">
        <v>37</v>
      </c>
      <c r="D3478" s="114">
        <v>44956</v>
      </c>
      <c r="E3478" s="103" t="s">
        <v>6839</v>
      </c>
      <c r="F3478" s="115">
        <v>246.2</v>
      </c>
      <c r="G3478" s="104" t="s">
        <v>243</v>
      </c>
      <c r="H3478" s="103" t="s">
        <v>6840</v>
      </c>
      <c r="I3478" s="105" t="s">
        <v>65</v>
      </c>
      <c r="J3478" s="106" t="s">
        <v>65</v>
      </c>
      <c r="K3478" s="88">
        <v>29</v>
      </c>
    </row>
    <row r="3479" spans="2:11" ht="52.5" customHeight="1">
      <c r="B3479" s="94"/>
      <c r="C3479" s="101" t="s">
        <v>37</v>
      </c>
      <c r="D3479" s="114">
        <v>45832</v>
      </c>
      <c r="E3479" s="103" t="s">
        <v>6841</v>
      </c>
      <c r="F3479" s="115">
        <v>116.1</v>
      </c>
      <c r="G3479" s="104" t="s">
        <v>6842</v>
      </c>
      <c r="H3479" s="103" t="s">
        <v>6843</v>
      </c>
      <c r="I3479" s="105" t="s">
        <v>65</v>
      </c>
      <c r="J3479" s="106" t="s">
        <v>69</v>
      </c>
      <c r="K3479" s="88">
        <v>31</v>
      </c>
    </row>
    <row r="3480" spans="2:11" ht="102.65" customHeight="1">
      <c r="B3480" s="95"/>
      <c r="C3480" s="101" t="s">
        <v>37</v>
      </c>
      <c r="D3480" s="114">
        <v>45982</v>
      </c>
      <c r="E3480" s="103" t="s">
        <v>6844</v>
      </c>
      <c r="F3480" s="115">
        <v>4570.8</v>
      </c>
      <c r="G3480" s="104" t="s">
        <v>6845</v>
      </c>
      <c r="H3480" s="103" t="s">
        <v>6846</v>
      </c>
      <c r="I3480" s="105" t="s">
        <v>65</v>
      </c>
      <c r="J3480" s="106" t="s">
        <v>65</v>
      </c>
      <c r="K3480" s="88">
        <v>32</v>
      </c>
    </row>
    <row r="3481" spans="2:11" ht="52.5" customHeight="1">
      <c r="B3481" s="76" t="s">
        <v>9235</v>
      </c>
      <c r="C3481" s="77" t="s">
        <v>37</v>
      </c>
      <c r="D3481" s="78">
        <v>40589</v>
      </c>
      <c r="E3481" s="79" t="s">
        <v>6847</v>
      </c>
      <c r="F3481" s="80">
        <v>215.893</v>
      </c>
      <c r="G3481" s="81" t="s">
        <v>52</v>
      </c>
      <c r="H3481" s="82" t="s">
        <v>777</v>
      </c>
      <c r="I3481" s="83" t="s">
        <v>42</v>
      </c>
      <c r="J3481" s="84" t="s">
        <v>69</v>
      </c>
      <c r="K3481" s="88">
        <v>2</v>
      </c>
    </row>
    <row r="3482" spans="2:11" ht="52.5" customHeight="1">
      <c r="B3482" s="86"/>
      <c r="C3482" s="77" t="s">
        <v>94</v>
      </c>
      <c r="D3482" s="78" t="s">
        <v>6848</v>
      </c>
      <c r="E3482" s="79" t="s">
        <v>6849</v>
      </c>
      <c r="F3482" s="80">
        <v>257.48</v>
      </c>
      <c r="G3482" s="81" t="s">
        <v>204</v>
      </c>
      <c r="H3482" s="82" t="s">
        <v>5189</v>
      </c>
      <c r="I3482" s="83" t="s">
        <v>42</v>
      </c>
      <c r="J3482" s="84" t="s">
        <v>69</v>
      </c>
      <c r="K3482" s="88">
        <v>8</v>
      </c>
    </row>
    <row r="3483" spans="2:11" ht="72" customHeight="1">
      <c r="B3483" s="94"/>
      <c r="C3483" s="77" t="s">
        <v>784</v>
      </c>
      <c r="D3483" s="78">
        <v>42983</v>
      </c>
      <c r="E3483" s="79" t="s">
        <v>6850</v>
      </c>
      <c r="F3483" s="80">
        <v>598.6</v>
      </c>
      <c r="G3483" s="81" t="s">
        <v>204</v>
      </c>
      <c r="H3483" s="82" t="s">
        <v>6851</v>
      </c>
      <c r="I3483" s="83" t="s">
        <v>65</v>
      </c>
      <c r="J3483" s="84" t="s">
        <v>65</v>
      </c>
      <c r="K3483" s="88">
        <v>10</v>
      </c>
    </row>
    <row r="3484" spans="2:11" ht="52.5" customHeight="1">
      <c r="B3484" s="94"/>
      <c r="C3484" s="77" t="s">
        <v>37</v>
      </c>
      <c r="D3484" s="78">
        <v>43483</v>
      </c>
      <c r="E3484" s="79" t="s">
        <v>6852</v>
      </c>
      <c r="F3484" s="80">
        <v>100</v>
      </c>
      <c r="G3484" s="81" t="s">
        <v>114</v>
      </c>
      <c r="H3484" s="82" t="s">
        <v>616</v>
      </c>
      <c r="I3484" s="83" t="s">
        <v>65</v>
      </c>
      <c r="J3484" s="87" t="s">
        <v>69</v>
      </c>
      <c r="K3484" s="88">
        <v>13</v>
      </c>
    </row>
    <row r="3485" spans="2:11" ht="52.5" customHeight="1">
      <c r="B3485" s="94"/>
      <c r="C3485" s="77" t="s">
        <v>37</v>
      </c>
      <c r="D3485" s="78">
        <v>43483</v>
      </c>
      <c r="E3485" s="79" t="s">
        <v>6853</v>
      </c>
      <c r="F3485" s="80">
        <v>397.98</v>
      </c>
      <c r="G3485" s="81" t="s">
        <v>225</v>
      </c>
      <c r="H3485" s="82" t="s">
        <v>6854</v>
      </c>
      <c r="I3485" s="83" t="s">
        <v>65</v>
      </c>
      <c r="J3485" s="87" t="s">
        <v>69</v>
      </c>
      <c r="K3485" s="88">
        <v>14</v>
      </c>
    </row>
    <row r="3486" spans="2:11" ht="52.5" customHeight="1">
      <c r="B3486" s="94"/>
      <c r="C3486" s="77" t="s">
        <v>37</v>
      </c>
      <c r="D3486" s="78">
        <v>43819</v>
      </c>
      <c r="E3486" s="79" t="s">
        <v>6855</v>
      </c>
      <c r="F3486" s="80">
        <v>3978.19</v>
      </c>
      <c r="G3486" s="81" t="s">
        <v>6856</v>
      </c>
      <c r="H3486" s="82" t="s">
        <v>6857</v>
      </c>
      <c r="I3486" s="83" t="s">
        <v>65</v>
      </c>
      <c r="J3486" s="87" t="s">
        <v>65</v>
      </c>
      <c r="K3486" s="88">
        <v>15</v>
      </c>
    </row>
    <row r="3487" spans="2:11" ht="52.5" customHeight="1">
      <c r="B3487" s="94"/>
      <c r="C3487" s="77" t="s">
        <v>37</v>
      </c>
      <c r="D3487" s="78">
        <v>44074</v>
      </c>
      <c r="E3487" s="79" t="s">
        <v>6858</v>
      </c>
      <c r="F3487" s="80">
        <v>261.89999999999998</v>
      </c>
      <c r="G3487" s="81" t="s">
        <v>129</v>
      </c>
      <c r="H3487" s="82" t="s">
        <v>684</v>
      </c>
      <c r="I3487" s="83" t="s">
        <v>65</v>
      </c>
      <c r="J3487" s="87" t="s">
        <v>69</v>
      </c>
      <c r="K3487" s="88">
        <v>16</v>
      </c>
    </row>
    <row r="3488" spans="2:11" ht="52.5" customHeight="1">
      <c r="B3488" s="94"/>
      <c r="C3488" s="77" t="s">
        <v>37</v>
      </c>
      <c r="D3488" s="78" t="s">
        <v>6859</v>
      </c>
      <c r="E3488" s="79" t="s">
        <v>6860</v>
      </c>
      <c r="F3488" s="80">
        <v>190.37</v>
      </c>
      <c r="G3488" s="81" t="s">
        <v>63</v>
      </c>
      <c r="H3488" s="82" t="s">
        <v>4056</v>
      </c>
      <c r="I3488" s="83" t="s">
        <v>65</v>
      </c>
      <c r="J3488" s="87" t="s">
        <v>69</v>
      </c>
      <c r="K3488" s="88">
        <v>17</v>
      </c>
    </row>
    <row r="3489" spans="2:11" ht="52.5" customHeight="1">
      <c r="B3489" s="94"/>
      <c r="C3489" s="77" t="s">
        <v>37</v>
      </c>
      <c r="D3489" s="78">
        <v>44624</v>
      </c>
      <c r="E3489" s="79" t="s">
        <v>6861</v>
      </c>
      <c r="F3489" s="80">
        <v>1141.51</v>
      </c>
      <c r="G3489" s="81" t="s">
        <v>126</v>
      </c>
      <c r="H3489" s="82" t="s">
        <v>254</v>
      </c>
      <c r="I3489" s="83" t="s">
        <v>65</v>
      </c>
      <c r="J3489" s="87" t="s">
        <v>69</v>
      </c>
      <c r="K3489" s="88">
        <v>18</v>
      </c>
    </row>
    <row r="3490" spans="2:11" ht="52.5" customHeight="1">
      <c r="B3490" s="95"/>
      <c r="C3490" s="77" t="s">
        <v>37</v>
      </c>
      <c r="D3490" s="78">
        <v>46000</v>
      </c>
      <c r="E3490" s="79" t="s">
        <v>9234</v>
      </c>
      <c r="F3490" s="80">
        <v>3970.5</v>
      </c>
      <c r="G3490" s="81" t="s">
        <v>124</v>
      </c>
      <c r="H3490" s="82" t="s">
        <v>254</v>
      </c>
      <c r="I3490" s="100" t="s">
        <v>43</v>
      </c>
      <c r="J3490" s="87" t="s">
        <v>65</v>
      </c>
      <c r="K3490" s="88">
        <v>19</v>
      </c>
    </row>
    <row r="3491" spans="2:11" ht="86.15" customHeight="1">
      <c r="B3491" s="76" t="s">
        <v>6862</v>
      </c>
      <c r="C3491" s="77" t="s">
        <v>37</v>
      </c>
      <c r="D3491" s="78">
        <v>44649</v>
      </c>
      <c r="E3491" s="79" t="s">
        <v>6863</v>
      </c>
      <c r="F3491" s="80">
        <v>541.36</v>
      </c>
      <c r="G3491" s="81" t="s">
        <v>124</v>
      </c>
      <c r="H3491" s="82" t="s">
        <v>254</v>
      </c>
      <c r="I3491" s="100" t="s">
        <v>65</v>
      </c>
      <c r="J3491" s="87" t="s">
        <v>65</v>
      </c>
      <c r="K3491" s="88">
        <v>8</v>
      </c>
    </row>
    <row r="3492" spans="2:11" ht="52" customHeight="1">
      <c r="B3492" s="95"/>
      <c r="C3492" s="77" t="s">
        <v>37</v>
      </c>
      <c r="D3492" s="78">
        <v>45992</v>
      </c>
      <c r="E3492" s="79" t="s">
        <v>6864</v>
      </c>
      <c r="F3492" s="80">
        <v>1032.6600000000001</v>
      </c>
      <c r="G3492" s="81" t="s">
        <v>6865</v>
      </c>
      <c r="H3492" s="82" t="s">
        <v>6866</v>
      </c>
      <c r="I3492" s="100" t="s">
        <v>65</v>
      </c>
      <c r="J3492" s="87" t="s">
        <v>65</v>
      </c>
      <c r="K3492" s="88">
        <v>9</v>
      </c>
    </row>
    <row r="3493" spans="2:11" ht="52.5" customHeight="1">
      <c r="B3493" s="108" t="s">
        <v>6867</v>
      </c>
      <c r="C3493" s="77" t="s">
        <v>58</v>
      </c>
      <c r="D3493" s="78">
        <v>39624</v>
      </c>
      <c r="E3493" s="79" t="s">
        <v>6868</v>
      </c>
      <c r="F3493" s="80">
        <v>130.97999999999999</v>
      </c>
      <c r="G3493" s="81" t="s">
        <v>243</v>
      </c>
      <c r="H3493" s="82" t="s">
        <v>6869</v>
      </c>
      <c r="I3493" s="100" t="s">
        <v>43</v>
      </c>
      <c r="J3493" s="87" t="s">
        <v>65</v>
      </c>
      <c r="K3493" s="88">
        <v>1</v>
      </c>
    </row>
    <row r="3494" spans="2:11" ht="52.5" customHeight="1">
      <c r="B3494" s="109"/>
      <c r="C3494" s="77" t="s">
        <v>58</v>
      </c>
      <c r="D3494" s="78">
        <v>40661</v>
      </c>
      <c r="E3494" s="79" t="s">
        <v>6870</v>
      </c>
      <c r="F3494" s="80">
        <v>5284.15</v>
      </c>
      <c r="G3494" s="81" t="s">
        <v>295</v>
      </c>
      <c r="H3494" s="82" t="s">
        <v>2020</v>
      </c>
      <c r="I3494" s="83" t="s">
        <v>42</v>
      </c>
      <c r="J3494" s="87" t="s">
        <v>69</v>
      </c>
      <c r="K3494" s="88">
        <v>3</v>
      </c>
    </row>
    <row r="3495" spans="2:11" ht="52.5" customHeight="1">
      <c r="B3495" s="109"/>
      <c r="C3495" s="77" t="s">
        <v>6871</v>
      </c>
      <c r="D3495" s="78">
        <v>41705</v>
      </c>
      <c r="E3495" s="79" t="s">
        <v>6872</v>
      </c>
      <c r="F3495" s="80">
        <v>205.75</v>
      </c>
      <c r="G3495" s="81" t="s">
        <v>67</v>
      </c>
      <c r="H3495" s="82" t="s">
        <v>2029</v>
      </c>
      <c r="I3495" s="83" t="s">
        <v>42</v>
      </c>
      <c r="J3495" s="84" t="s">
        <v>69</v>
      </c>
      <c r="K3495" s="88">
        <v>5</v>
      </c>
    </row>
    <row r="3496" spans="2:11" ht="52.5" customHeight="1">
      <c r="B3496" s="109"/>
      <c r="C3496" s="77" t="s">
        <v>6871</v>
      </c>
      <c r="D3496" s="78">
        <v>41850</v>
      </c>
      <c r="E3496" s="79" t="s">
        <v>6873</v>
      </c>
      <c r="F3496" s="80">
        <v>332.49</v>
      </c>
      <c r="G3496" s="81" t="s">
        <v>75</v>
      </c>
      <c r="H3496" s="82" t="s">
        <v>6874</v>
      </c>
      <c r="I3496" s="83" t="s">
        <v>42</v>
      </c>
      <c r="J3496" s="84" t="s">
        <v>69</v>
      </c>
      <c r="K3496" s="88">
        <v>6</v>
      </c>
    </row>
    <row r="3497" spans="2:11" ht="60" customHeight="1">
      <c r="B3497" s="109"/>
      <c r="C3497" s="77" t="s">
        <v>6871</v>
      </c>
      <c r="D3497" s="78">
        <v>41961</v>
      </c>
      <c r="E3497" s="79" t="s">
        <v>6875</v>
      </c>
      <c r="F3497" s="80">
        <v>330.57</v>
      </c>
      <c r="G3497" s="81" t="s">
        <v>75</v>
      </c>
      <c r="H3497" s="82" t="s">
        <v>6876</v>
      </c>
      <c r="I3497" s="83" t="s">
        <v>42</v>
      </c>
      <c r="J3497" s="84" t="s">
        <v>69</v>
      </c>
      <c r="K3497" s="88">
        <v>9</v>
      </c>
    </row>
    <row r="3498" spans="2:11" ht="52.5" customHeight="1">
      <c r="B3498" s="109"/>
      <c r="C3498" s="77" t="s">
        <v>6871</v>
      </c>
      <c r="D3498" s="78">
        <v>42454</v>
      </c>
      <c r="E3498" s="79" t="s">
        <v>6877</v>
      </c>
      <c r="F3498" s="116">
        <v>1470.83</v>
      </c>
      <c r="G3498" s="81" t="s">
        <v>97</v>
      </c>
      <c r="H3498" s="79" t="s">
        <v>6878</v>
      </c>
      <c r="I3498" s="83" t="s">
        <v>42</v>
      </c>
      <c r="J3498" s="84" t="s">
        <v>69</v>
      </c>
      <c r="K3498" s="88">
        <v>12</v>
      </c>
    </row>
    <row r="3499" spans="2:11" ht="52.5" customHeight="1">
      <c r="B3499" s="109"/>
      <c r="C3499" s="77" t="s">
        <v>94</v>
      </c>
      <c r="D3499" s="78">
        <v>42692</v>
      </c>
      <c r="E3499" s="79" t="s">
        <v>6879</v>
      </c>
      <c r="F3499" s="116">
        <v>806.4</v>
      </c>
      <c r="G3499" s="81" t="s">
        <v>97</v>
      </c>
      <c r="H3499" s="79" t="s">
        <v>41</v>
      </c>
      <c r="I3499" s="83" t="s">
        <v>42</v>
      </c>
      <c r="J3499" s="84" t="s">
        <v>69</v>
      </c>
      <c r="K3499" s="88">
        <v>13</v>
      </c>
    </row>
    <row r="3500" spans="2:11" ht="52.5" customHeight="1">
      <c r="B3500" s="109"/>
      <c r="C3500" s="77" t="s">
        <v>94</v>
      </c>
      <c r="D3500" s="78">
        <v>42808</v>
      </c>
      <c r="E3500" s="79" t="s">
        <v>6880</v>
      </c>
      <c r="F3500" s="116">
        <v>75.5</v>
      </c>
      <c r="G3500" s="81" t="s">
        <v>109</v>
      </c>
      <c r="H3500" s="79" t="s">
        <v>76</v>
      </c>
      <c r="I3500" s="83" t="s">
        <v>65</v>
      </c>
      <c r="J3500" s="84" t="s">
        <v>69</v>
      </c>
      <c r="K3500" s="88">
        <v>14</v>
      </c>
    </row>
    <row r="3501" spans="2:11" ht="52.5" customHeight="1">
      <c r="B3501" s="109"/>
      <c r="C3501" s="77" t="s">
        <v>37</v>
      </c>
      <c r="D3501" s="78">
        <v>42906</v>
      </c>
      <c r="E3501" s="79" t="s">
        <v>6881</v>
      </c>
      <c r="F3501" s="116">
        <v>142.63999999999999</v>
      </c>
      <c r="G3501" s="81" t="s">
        <v>243</v>
      </c>
      <c r="H3501" s="79" t="s">
        <v>3717</v>
      </c>
      <c r="I3501" s="83" t="s">
        <v>65</v>
      </c>
      <c r="J3501" s="84" t="s">
        <v>69</v>
      </c>
      <c r="K3501" s="88">
        <v>16</v>
      </c>
    </row>
    <row r="3502" spans="2:11" ht="52.5" customHeight="1">
      <c r="B3502" s="109"/>
      <c r="C3502" s="77" t="s">
        <v>37</v>
      </c>
      <c r="D3502" s="78">
        <v>43480</v>
      </c>
      <c r="E3502" s="79" t="s">
        <v>6882</v>
      </c>
      <c r="F3502" s="116">
        <v>51.9</v>
      </c>
      <c r="G3502" s="81" t="s">
        <v>243</v>
      </c>
      <c r="H3502" s="79" t="s">
        <v>244</v>
      </c>
      <c r="I3502" s="83" t="s">
        <v>65</v>
      </c>
      <c r="J3502" s="84" t="s">
        <v>65</v>
      </c>
      <c r="K3502" s="88">
        <v>19</v>
      </c>
    </row>
    <row r="3503" spans="2:11" ht="52.5" customHeight="1">
      <c r="B3503" s="109"/>
      <c r="C3503" s="77" t="s">
        <v>37</v>
      </c>
      <c r="D3503" s="78">
        <v>43805</v>
      </c>
      <c r="E3503" s="79" t="s">
        <v>6883</v>
      </c>
      <c r="F3503" s="116">
        <v>5500</v>
      </c>
      <c r="G3503" s="81" t="s">
        <v>6884</v>
      </c>
      <c r="H3503" s="79" t="s">
        <v>6885</v>
      </c>
      <c r="I3503" s="83" t="s">
        <v>65</v>
      </c>
      <c r="J3503" s="84" t="s">
        <v>69</v>
      </c>
      <c r="K3503" s="88">
        <v>21</v>
      </c>
    </row>
    <row r="3504" spans="2:11" ht="52.5" customHeight="1">
      <c r="B3504" s="109"/>
      <c r="C3504" s="77" t="s">
        <v>37</v>
      </c>
      <c r="D3504" s="78">
        <v>43816</v>
      </c>
      <c r="E3504" s="79" t="s">
        <v>6886</v>
      </c>
      <c r="F3504" s="116">
        <v>290.81</v>
      </c>
      <c r="G3504" s="81" t="s">
        <v>6887</v>
      </c>
      <c r="H3504" s="79" t="s">
        <v>6888</v>
      </c>
      <c r="I3504" s="83" t="s">
        <v>65</v>
      </c>
      <c r="J3504" s="84" t="s">
        <v>69</v>
      </c>
      <c r="K3504" s="88">
        <v>22</v>
      </c>
    </row>
    <row r="3505" spans="2:11" ht="52.5" customHeight="1">
      <c r="B3505" s="109"/>
      <c r="C3505" s="77" t="s">
        <v>37</v>
      </c>
      <c r="D3505" s="78">
        <v>44001</v>
      </c>
      <c r="E3505" s="79" t="s">
        <v>6889</v>
      </c>
      <c r="F3505" s="116">
        <v>1800</v>
      </c>
      <c r="G3505" s="81" t="s">
        <v>6208</v>
      </c>
      <c r="H3505" s="79" t="s">
        <v>6890</v>
      </c>
      <c r="I3505" s="83" t="s">
        <v>65</v>
      </c>
      <c r="J3505" s="84" t="s">
        <v>69</v>
      </c>
      <c r="K3505" s="88">
        <v>25</v>
      </c>
    </row>
    <row r="3506" spans="2:11" ht="52.5" customHeight="1">
      <c r="B3506" s="109"/>
      <c r="C3506" s="77" t="s">
        <v>37</v>
      </c>
      <c r="D3506" s="78">
        <v>44756</v>
      </c>
      <c r="E3506" s="79" t="s">
        <v>6891</v>
      </c>
      <c r="F3506" s="116">
        <v>111.62</v>
      </c>
      <c r="G3506" s="81" t="s">
        <v>243</v>
      </c>
      <c r="H3506" s="79" t="s">
        <v>1130</v>
      </c>
      <c r="I3506" s="83" t="s">
        <v>65</v>
      </c>
      <c r="J3506" s="84" t="s">
        <v>69</v>
      </c>
      <c r="K3506" s="88">
        <v>31</v>
      </c>
    </row>
    <row r="3507" spans="2:11" ht="52.5" customHeight="1">
      <c r="B3507" s="109"/>
      <c r="C3507" s="77" t="s">
        <v>37</v>
      </c>
      <c r="D3507" s="78">
        <v>44904</v>
      </c>
      <c r="E3507" s="79" t="s">
        <v>6892</v>
      </c>
      <c r="F3507" s="116">
        <v>178.89</v>
      </c>
      <c r="G3507" s="81" t="s">
        <v>129</v>
      </c>
      <c r="H3507" s="79" t="s">
        <v>6893</v>
      </c>
      <c r="I3507" s="83" t="s">
        <v>65</v>
      </c>
      <c r="J3507" s="84" t="s">
        <v>43</v>
      </c>
      <c r="K3507" s="88">
        <v>15</v>
      </c>
    </row>
    <row r="3508" spans="2:11" ht="60" customHeight="1">
      <c r="B3508" s="94"/>
      <c r="C3508" s="77" t="s">
        <v>37</v>
      </c>
      <c r="D3508" s="78" t="s">
        <v>6894</v>
      </c>
      <c r="E3508" s="79" t="s">
        <v>6895</v>
      </c>
      <c r="F3508" s="116">
        <v>2879.34</v>
      </c>
      <c r="G3508" s="81" t="s">
        <v>124</v>
      </c>
      <c r="H3508" s="79" t="s">
        <v>6896</v>
      </c>
      <c r="I3508" s="83" t="s">
        <v>65</v>
      </c>
      <c r="J3508" s="84" t="s">
        <v>43</v>
      </c>
      <c r="K3508" s="88">
        <v>33</v>
      </c>
    </row>
    <row r="3509" spans="2:11" ht="60" customHeight="1">
      <c r="B3509" s="94"/>
      <c r="C3509" s="77" t="s">
        <v>37</v>
      </c>
      <c r="D3509" s="78">
        <v>45194</v>
      </c>
      <c r="E3509" s="79" t="s">
        <v>6897</v>
      </c>
      <c r="F3509" s="116">
        <v>167.4</v>
      </c>
      <c r="G3509" s="81" t="s">
        <v>124</v>
      </c>
      <c r="H3509" s="79" t="s">
        <v>159</v>
      </c>
      <c r="I3509" s="83" t="s">
        <v>65</v>
      </c>
      <c r="J3509" s="84" t="s">
        <v>43</v>
      </c>
      <c r="K3509" s="88">
        <v>34</v>
      </c>
    </row>
    <row r="3510" spans="2:11" ht="60" customHeight="1">
      <c r="B3510" s="94"/>
      <c r="C3510" s="77" t="s">
        <v>37</v>
      </c>
      <c r="D3510" s="78">
        <v>45439</v>
      </c>
      <c r="E3510" s="79" t="s">
        <v>6898</v>
      </c>
      <c r="F3510" s="116">
        <v>106.2</v>
      </c>
      <c r="G3510" s="81" t="s">
        <v>1478</v>
      </c>
      <c r="H3510" s="79" t="s">
        <v>139</v>
      </c>
      <c r="I3510" s="83" t="s">
        <v>65</v>
      </c>
      <c r="J3510" s="84" t="s">
        <v>69</v>
      </c>
      <c r="K3510" s="88">
        <v>37</v>
      </c>
    </row>
    <row r="3511" spans="2:11" ht="60" customHeight="1">
      <c r="B3511" s="94"/>
      <c r="C3511" s="77" t="s">
        <v>37</v>
      </c>
      <c r="D3511" s="78">
        <v>45483</v>
      </c>
      <c r="E3511" s="79" t="s">
        <v>6899</v>
      </c>
      <c r="F3511" s="116">
        <v>37.71</v>
      </c>
      <c r="G3511" s="81" t="s">
        <v>6900</v>
      </c>
      <c r="H3511" s="79" t="s">
        <v>6901</v>
      </c>
      <c r="I3511" s="83" t="s">
        <v>65</v>
      </c>
      <c r="J3511" s="84" t="s">
        <v>69</v>
      </c>
      <c r="K3511" s="88">
        <v>38</v>
      </c>
    </row>
    <row r="3512" spans="2:11" ht="60" customHeight="1">
      <c r="B3512" s="94"/>
      <c r="C3512" s="77" t="s">
        <v>37</v>
      </c>
      <c r="D3512" s="78">
        <v>45483</v>
      </c>
      <c r="E3512" s="79" t="s">
        <v>6899</v>
      </c>
      <c r="F3512" s="116">
        <v>249.87</v>
      </c>
      <c r="G3512" s="81" t="s">
        <v>6900</v>
      </c>
      <c r="H3512" s="79" t="s">
        <v>1343</v>
      </c>
      <c r="I3512" s="83" t="s">
        <v>65</v>
      </c>
      <c r="J3512" s="84" t="s">
        <v>65</v>
      </c>
      <c r="K3512" s="88">
        <v>39</v>
      </c>
    </row>
    <row r="3513" spans="2:11" ht="52.5" customHeight="1">
      <c r="B3513" s="94"/>
      <c r="C3513" s="77" t="s">
        <v>37</v>
      </c>
      <c r="D3513" s="78">
        <v>45625</v>
      </c>
      <c r="E3513" s="79" t="s">
        <v>6902</v>
      </c>
      <c r="F3513" s="116">
        <v>300.81</v>
      </c>
      <c r="G3513" s="81" t="s">
        <v>6903</v>
      </c>
      <c r="H3513" s="79" t="s">
        <v>6904</v>
      </c>
      <c r="I3513" s="83" t="s">
        <v>65</v>
      </c>
      <c r="J3513" s="84" t="s">
        <v>69</v>
      </c>
      <c r="K3513" s="88">
        <v>40</v>
      </c>
    </row>
    <row r="3514" spans="2:11" ht="61" customHeight="1">
      <c r="B3514" s="94"/>
      <c r="C3514" s="77" t="s">
        <v>37</v>
      </c>
      <c r="D3514" s="271" t="s">
        <v>9304</v>
      </c>
      <c r="E3514" s="79" t="s">
        <v>6905</v>
      </c>
      <c r="F3514" s="116">
        <v>435.7</v>
      </c>
      <c r="G3514" s="81" t="s">
        <v>6906</v>
      </c>
      <c r="H3514" s="79" t="s">
        <v>9303</v>
      </c>
      <c r="I3514" s="83" t="s">
        <v>65</v>
      </c>
      <c r="J3514" s="84" t="s">
        <v>69</v>
      </c>
      <c r="K3514" s="88">
        <v>44</v>
      </c>
    </row>
    <row r="3515" spans="2:11" ht="61" customHeight="1">
      <c r="B3515" s="95"/>
      <c r="C3515" s="77" t="s">
        <v>37</v>
      </c>
      <c r="D3515" s="78">
        <v>45980</v>
      </c>
      <c r="E3515" s="79" t="s">
        <v>6907</v>
      </c>
      <c r="F3515" s="116">
        <v>449.52</v>
      </c>
      <c r="G3515" s="81" t="s">
        <v>6908</v>
      </c>
      <c r="H3515" s="79" t="s">
        <v>6909</v>
      </c>
      <c r="I3515" s="83" t="s">
        <v>65</v>
      </c>
      <c r="J3515" s="84" t="s">
        <v>65</v>
      </c>
      <c r="K3515" s="88">
        <v>45</v>
      </c>
    </row>
    <row r="3516" spans="2:11" ht="52.5" customHeight="1">
      <c r="B3516" s="132" t="s">
        <v>6910</v>
      </c>
      <c r="C3516" s="77" t="s">
        <v>58</v>
      </c>
      <c r="D3516" s="78">
        <v>38272</v>
      </c>
      <c r="E3516" s="79" t="s">
        <v>6911</v>
      </c>
      <c r="F3516" s="80">
        <v>1850</v>
      </c>
      <c r="G3516" s="81" t="s">
        <v>243</v>
      </c>
      <c r="H3516" s="82" t="s">
        <v>6912</v>
      </c>
      <c r="I3516" s="83" t="s">
        <v>42</v>
      </c>
      <c r="J3516" s="84" t="s">
        <v>69</v>
      </c>
      <c r="K3516" s="88"/>
    </row>
    <row r="3517" spans="2:11" ht="52.5" customHeight="1">
      <c r="B3517" s="272"/>
      <c r="C3517" s="77" t="s">
        <v>58</v>
      </c>
      <c r="D3517" s="78">
        <v>38615</v>
      </c>
      <c r="E3517" s="79" t="s">
        <v>6913</v>
      </c>
      <c r="F3517" s="80">
        <v>460</v>
      </c>
      <c r="G3517" s="81" t="s">
        <v>243</v>
      </c>
      <c r="H3517" s="82" t="s">
        <v>279</v>
      </c>
      <c r="I3517" s="83" t="s">
        <v>42</v>
      </c>
      <c r="J3517" s="84" t="s">
        <v>69</v>
      </c>
      <c r="K3517" s="88">
        <v>4</v>
      </c>
    </row>
    <row r="3518" spans="2:11" ht="52.5" customHeight="1">
      <c r="B3518" s="272"/>
      <c r="C3518" s="77" t="s">
        <v>58</v>
      </c>
      <c r="D3518" s="78">
        <v>40522</v>
      </c>
      <c r="E3518" s="79" t="s">
        <v>6914</v>
      </c>
      <c r="F3518" s="80">
        <v>780</v>
      </c>
      <c r="G3518" s="81" t="s">
        <v>295</v>
      </c>
      <c r="H3518" s="82" t="s">
        <v>777</v>
      </c>
      <c r="I3518" s="83" t="s">
        <v>42</v>
      </c>
      <c r="J3518" s="84" t="s">
        <v>69</v>
      </c>
      <c r="K3518" s="88">
        <v>31</v>
      </c>
    </row>
    <row r="3519" spans="2:11" ht="52.5" customHeight="1">
      <c r="B3519" s="272"/>
      <c r="C3519" s="77" t="s">
        <v>58</v>
      </c>
      <c r="D3519" s="78">
        <v>40659</v>
      </c>
      <c r="E3519" s="79" t="s">
        <v>6914</v>
      </c>
      <c r="F3519" s="80">
        <v>111.3</v>
      </c>
      <c r="G3519" s="81" t="s">
        <v>40</v>
      </c>
      <c r="H3519" s="82" t="s">
        <v>777</v>
      </c>
      <c r="I3519" s="83" t="s">
        <v>42</v>
      </c>
      <c r="J3519" s="84" t="s">
        <v>69</v>
      </c>
      <c r="K3519" s="88">
        <v>33</v>
      </c>
    </row>
    <row r="3520" spans="2:11" ht="52.5" customHeight="1">
      <c r="B3520" s="272"/>
      <c r="C3520" s="77" t="s">
        <v>58</v>
      </c>
      <c r="D3520" s="78">
        <v>40697</v>
      </c>
      <c r="E3520" s="79" t="s">
        <v>6915</v>
      </c>
      <c r="F3520" s="80">
        <v>143.1</v>
      </c>
      <c r="G3520" s="81" t="s">
        <v>40</v>
      </c>
      <c r="H3520" s="82" t="s">
        <v>41</v>
      </c>
      <c r="I3520" s="83" t="s">
        <v>42</v>
      </c>
      <c r="J3520" s="84" t="s">
        <v>69</v>
      </c>
      <c r="K3520" s="88">
        <v>35</v>
      </c>
    </row>
    <row r="3521" spans="2:11" ht="52.5" customHeight="1">
      <c r="B3521" s="272"/>
      <c r="C3521" s="77" t="s">
        <v>58</v>
      </c>
      <c r="D3521" s="78" t="s">
        <v>6916</v>
      </c>
      <c r="E3521" s="79" t="s">
        <v>6917</v>
      </c>
      <c r="F3521" s="80">
        <v>1148</v>
      </c>
      <c r="G3521" s="81" t="s">
        <v>40</v>
      </c>
      <c r="H3521" s="82" t="s">
        <v>55</v>
      </c>
      <c r="I3521" s="83" t="s">
        <v>42</v>
      </c>
      <c r="J3521" s="84" t="s">
        <v>69</v>
      </c>
      <c r="K3521" s="88">
        <v>36</v>
      </c>
    </row>
    <row r="3522" spans="2:11" ht="52.5" customHeight="1">
      <c r="B3522" s="272"/>
      <c r="C3522" s="77" t="s">
        <v>102</v>
      </c>
      <c r="D3522" s="78">
        <v>40844</v>
      </c>
      <c r="E3522" s="79" t="s">
        <v>6918</v>
      </c>
      <c r="F3522" s="80">
        <v>3649</v>
      </c>
      <c r="G3522" s="81" t="s">
        <v>295</v>
      </c>
      <c r="H3522" s="82" t="s">
        <v>6731</v>
      </c>
      <c r="I3522" s="83" t="s">
        <v>42</v>
      </c>
      <c r="J3522" s="87" t="s">
        <v>69</v>
      </c>
      <c r="K3522" s="88">
        <v>37</v>
      </c>
    </row>
    <row r="3523" spans="2:11" ht="52.5" customHeight="1">
      <c r="B3523" s="272"/>
      <c r="C3523" s="77" t="s">
        <v>58</v>
      </c>
      <c r="D3523" s="78">
        <v>40869</v>
      </c>
      <c r="E3523" s="79" t="s">
        <v>6919</v>
      </c>
      <c r="F3523" s="80">
        <v>1500</v>
      </c>
      <c r="G3523" s="81" t="s">
        <v>40</v>
      </c>
      <c r="H3523" s="82" t="s">
        <v>91</v>
      </c>
      <c r="I3523" s="83" t="s">
        <v>42</v>
      </c>
      <c r="J3523" s="87" t="s">
        <v>69</v>
      </c>
      <c r="K3523" s="88">
        <v>38</v>
      </c>
    </row>
    <row r="3524" spans="2:11" ht="52.5" customHeight="1">
      <c r="B3524" s="272"/>
      <c r="C3524" s="77" t="s">
        <v>366</v>
      </c>
      <c r="D3524" s="78">
        <v>40893</v>
      </c>
      <c r="E3524" s="79" t="s">
        <v>6920</v>
      </c>
      <c r="F3524" s="80">
        <v>444.3</v>
      </c>
      <c r="G3524" s="81" t="s">
        <v>40</v>
      </c>
      <c r="H3524" s="82" t="s">
        <v>91</v>
      </c>
      <c r="I3524" s="83" t="s">
        <v>42</v>
      </c>
      <c r="J3524" s="87" t="s">
        <v>69</v>
      </c>
      <c r="K3524" s="88">
        <v>39</v>
      </c>
    </row>
    <row r="3525" spans="2:11" ht="52.5" customHeight="1">
      <c r="B3525" s="272"/>
      <c r="C3525" s="77" t="s">
        <v>99</v>
      </c>
      <c r="D3525" s="78">
        <v>40960</v>
      </c>
      <c r="E3525" s="79" t="s">
        <v>6921</v>
      </c>
      <c r="F3525" s="80">
        <v>22.79</v>
      </c>
      <c r="G3525" s="81" t="s">
        <v>40</v>
      </c>
      <c r="H3525" s="82" t="s">
        <v>41</v>
      </c>
      <c r="I3525" s="83" t="s">
        <v>42</v>
      </c>
      <c r="J3525" s="84" t="s">
        <v>69</v>
      </c>
      <c r="K3525" s="88">
        <v>41</v>
      </c>
    </row>
    <row r="3526" spans="2:11" ht="72" customHeight="1">
      <c r="B3526" s="272"/>
      <c r="C3526" s="77" t="s">
        <v>37</v>
      </c>
      <c r="D3526" s="78">
        <v>40989</v>
      </c>
      <c r="E3526" s="79" t="s">
        <v>6922</v>
      </c>
      <c r="F3526" s="80">
        <v>18278.32</v>
      </c>
      <c r="G3526" s="81" t="s">
        <v>63</v>
      </c>
      <c r="H3526" s="82" t="s">
        <v>2020</v>
      </c>
      <c r="I3526" s="83" t="s">
        <v>65</v>
      </c>
      <c r="J3526" s="84" t="s">
        <v>69</v>
      </c>
      <c r="K3526" s="88">
        <v>42</v>
      </c>
    </row>
    <row r="3527" spans="2:11" ht="120" customHeight="1">
      <c r="B3527" s="272"/>
      <c r="C3527" s="77" t="s">
        <v>37</v>
      </c>
      <c r="D3527" s="78">
        <v>41075</v>
      </c>
      <c r="E3527" s="79" t="s">
        <v>6923</v>
      </c>
      <c r="F3527" s="80">
        <v>33407.1</v>
      </c>
      <c r="G3527" s="81" t="s">
        <v>63</v>
      </c>
      <c r="H3527" s="82" t="s">
        <v>6924</v>
      </c>
      <c r="I3527" s="83" t="s">
        <v>65</v>
      </c>
      <c r="J3527" s="84" t="s">
        <v>69</v>
      </c>
      <c r="K3527" s="88">
        <v>43</v>
      </c>
    </row>
    <row r="3528" spans="2:11" ht="52.5" customHeight="1">
      <c r="B3528" s="272"/>
      <c r="C3528" s="77" t="s">
        <v>37</v>
      </c>
      <c r="D3528" s="78">
        <v>41103</v>
      </c>
      <c r="E3528" s="79" t="s">
        <v>6914</v>
      </c>
      <c r="F3528" s="80">
        <v>798.86</v>
      </c>
      <c r="G3528" s="81" t="s">
        <v>63</v>
      </c>
      <c r="H3528" s="82" t="s">
        <v>777</v>
      </c>
      <c r="I3528" s="83" t="s">
        <v>65</v>
      </c>
      <c r="J3528" s="84" t="s">
        <v>69</v>
      </c>
      <c r="K3528" s="88">
        <v>44</v>
      </c>
    </row>
    <row r="3529" spans="2:11" ht="52.5" customHeight="1">
      <c r="B3529" s="272"/>
      <c r="C3529" s="77" t="s">
        <v>37</v>
      </c>
      <c r="D3529" s="78">
        <v>41128</v>
      </c>
      <c r="E3529" s="79" t="s">
        <v>6925</v>
      </c>
      <c r="F3529" s="80">
        <v>641.4</v>
      </c>
      <c r="G3529" s="81" t="s">
        <v>63</v>
      </c>
      <c r="H3529" s="82" t="s">
        <v>91</v>
      </c>
      <c r="I3529" s="83" t="s">
        <v>65</v>
      </c>
      <c r="J3529" s="84" t="s">
        <v>69</v>
      </c>
      <c r="K3529" s="88">
        <v>45</v>
      </c>
    </row>
    <row r="3530" spans="2:11" ht="52.5" customHeight="1">
      <c r="B3530" s="272"/>
      <c r="C3530" s="77" t="s">
        <v>37</v>
      </c>
      <c r="D3530" s="78">
        <v>41173</v>
      </c>
      <c r="E3530" s="79" t="s">
        <v>6926</v>
      </c>
      <c r="F3530" s="80">
        <v>31213.78</v>
      </c>
      <c r="G3530" s="81" t="s">
        <v>63</v>
      </c>
      <c r="H3530" s="82" t="s">
        <v>2020</v>
      </c>
      <c r="I3530" s="83" t="s">
        <v>65</v>
      </c>
      <c r="J3530" s="84" t="s">
        <v>69</v>
      </c>
      <c r="K3530" s="88">
        <v>46</v>
      </c>
    </row>
    <row r="3531" spans="2:11" ht="52.5" customHeight="1">
      <c r="B3531" s="272"/>
      <c r="C3531" s="77" t="s">
        <v>37</v>
      </c>
      <c r="D3531" s="78">
        <v>41198</v>
      </c>
      <c r="E3531" s="79" t="s">
        <v>6927</v>
      </c>
      <c r="F3531" s="80">
        <v>36.28</v>
      </c>
      <c r="G3531" s="81" t="s">
        <v>63</v>
      </c>
      <c r="H3531" s="82" t="s">
        <v>2020</v>
      </c>
      <c r="I3531" s="83" t="s">
        <v>65</v>
      </c>
      <c r="J3531" s="84" t="s">
        <v>69</v>
      </c>
      <c r="K3531" s="88">
        <v>47</v>
      </c>
    </row>
    <row r="3532" spans="2:11" ht="52.5" customHeight="1">
      <c r="B3532" s="272"/>
      <c r="C3532" s="77" t="s">
        <v>2057</v>
      </c>
      <c r="D3532" s="78" t="s">
        <v>6928</v>
      </c>
      <c r="E3532" s="79" t="s">
        <v>6929</v>
      </c>
      <c r="F3532" s="80">
        <v>300</v>
      </c>
      <c r="G3532" s="81" t="s">
        <v>63</v>
      </c>
      <c r="H3532" s="82" t="s">
        <v>777</v>
      </c>
      <c r="I3532" s="83" t="s">
        <v>65</v>
      </c>
      <c r="J3532" s="84" t="s">
        <v>69</v>
      </c>
      <c r="K3532" s="88">
        <v>48</v>
      </c>
    </row>
    <row r="3533" spans="2:11" ht="108" customHeight="1">
      <c r="B3533" s="272"/>
      <c r="C3533" s="77" t="s">
        <v>37</v>
      </c>
      <c r="D3533" s="78">
        <v>41387</v>
      </c>
      <c r="E3533" s="79" t="s">
        <v>6930</v>
      </c>
      <c r="F3533" s="80">
        <v>1532.24</v>
      </c>
      <c r="G3533" s="81" t="s">
        <v>63</v>
      </c>
      <c r="H3533" s="82" t="s">
        <v>6931</v>
      </c>
      <c r="I3533" s="83" t="s">
        <v>65</v>
      </c>
      <c r="J3533" s="84" t="s">
        <v>69</v>
      </c>
      <c r="K3533" s="88">
        <v>50</v>
      </c>
    </row>
    <row r="3534" spans="2:11" ht="52.5" customHeight="1">
      <c r="B3534" s="272"/>
      <c r="C3534" s="77" t="s">
        <v>37</v>
      </c>
      <c r="D3534" s="78">
        <v>41394</v>
      </c>
      <c r="E3534" s="79" t="s">
        <v>6932</v>
      </c>
      <c r="F3534" s="80">
        <v>9601.8799999999992</v>
      </c>
      <c r="G3534" s="81" t="s">
        <v>63</v>
      </c>
      <c r="H3534" s="82" t="s">
        <v>6933</v>
      </c>
      <c r="I3534" s="83" t="s">
        <v>65</v>
      </c>
      <c r="J3534" s="84" t="s">
        <v>69</v>
      </c>
      <c r="K3534" s="88">
        <v>51</v>
      </c>
    </row>
    <row r="3535" spans="2:11" ht="52.5" customHeight="1">
      <c r="B3535" s="272"/>
      <c r="C3535" s="77" t="s">
        <v>37</v>
      </c>
      <c r="D3535" s="78">
        <v>41394</v>
      </c>
      <c r="E3535" s="79" t="s">
        <v>6934</v>
      </c>
      <c r="F3535" s="80">
        <v>3600</v>
      </c>
      <c r="G3535" s="81" t="s">
        <v>63</v>
      </c>
      <c r="H3535" s="82" t="s">
        <v>1607</v>
      </c>
      <c r="I3535" s="83" t="s">
        <v>65</v>
      </c>
      <c r="J3535" s="84" t="s">
        <v>69</v>
      </c>
      <c r="K3535" s="88">
        <v>52</v>
      </c>
    </row>
    <row r="3536" spans="2:11" ht="52.5" customHeight="1">
      <c r="B3536" s="272"/>
      <c r="C3536" s="77" t="s">
        <v>37</v>
      </c>
      <c r="D3536" s="78">
        <v>41579</v>
      </c>
      <c r="E3536" s="79" t="s">
        <v>6935</v>
      </c>
      <c r="F3536" s="80">
        <v>3169.52</v>
      </c>
      <c r="G3536" s="81" t="s">
        <v>79</v>
      </c>
      <c r="H3536" s="82" t="s">
        <v>122</v>
      </c>
      <c r="I3536" s="83" t="s">
        <v>65</v>
      </c>
      <c r="J3536" s="84" t="s">
        <v>69</v>
      </c>
      <c r="K3536" s="88">
        <v>53</v>
      </c>
    </row>
    <row r="3537" spans="2:11" ht="60" customHeight="1">
      <c r="B3537" s="272"/>
      <c r="C3537" s="77" t="s">
        <v>37</v>
      </c>
      <c r="D3537" s="78">
        <v>41625</v>
      </c>
      <c r="E3537" s="79" t="s">
        <v>6936</v>
      </c>
      <c r="F3537" s="80">
        <v>7582.7</v>
      </c>
      <c r="G3537" s="81" t="s">
        <v>79</v>
      </c>
      <c r="H3537" s="82" t="s">
        <v>1071</v>
      </c>
      <c r="I3537" s="83" t="s">
        <v>65</v>
      </c>
      <c r="J3537" s="84" t="s">
        <v>69</v>
      </c>
      <c r="K3537" s="88">
        <v>54</v>
      </c>
    </row>
    <row r="3538" spans="2:11" ht="52.5" customHeight="1">
      <c r="B3538" s="272"/>
      <c r="C3538" s="77" t="s">
        <v>37</v>
      </c>
      <c r="D3538" s="78">
        <v>41625</v>
      </c>
      <c r="E3538" s="79" t="s">
        <v>6937</v>
      </c>
      <c r="F3538" s="80">
        <v>152.5</v>
      </c>
      <c r="G3538" s="81" t="s">
        <v>79</v>
      </c>
      <c r="H3538" s="82" t="s">
        <v>876</v>
      </c>
      <c r="I3538" s="83" t="s">
        <v>65</v>
      </c>
      <c r="J3538" s="84" t="s">
        <v>69</v>
      </c>
      <c r="K3538" s="88">
        <v>55</v>
      </c>
    </row>
    <row r="3539" spans="2:11" ht="52.5" customHeight="1">
      <c r="B3539" s="272"/>
      <c r="C3539" s="77" t="s">
        <v>37</v>
      </c>
      <c r="D3539" s="78">
        <v>41660</v>
      </c>
      <c r="E3539" s="79" t="s">
        <v>6938</v>
      </c>
      <c r="F3539" s="80">
        <v>5410</v>
      </c>
      <c r="G3539" s="81" t="s">
        <v>79</v>
      </c>
      <c r="H3539" s="82" t="s">
        <v>1071</v>
      </c>
      <c r="I3539" s="83" t="s">
        <v>65</v>
      </c>
      <c r="J3539" s="84" t="s">
        <v>69</v>
      </c>
      <c r="K3539" s="88">
        <v>56</v>
      </c>
    </row>
    <row r="3540" spans="2:11" ht="52.5" customHeight="1">
      <c r="B3540" s="272"/>
      <c r="C3540" s="77" t="s">
        <v>1890</v>
      </c>
      <c r="D3540" s="78">
        <v>41660</v>
      </c>
      <c r="E3540" s="79" t="s">
        <v>6939</v>
      </c>
      <c r="F3540" s="80">
        <v>2366</v>
      </c>
      <c r="G3540" s="81" t="s">
        <v>75</v>
      </c>
      <c r="H3540" s="82" t="s">
        <v>2540</v>
      </c>
      <c r="I3540" s="83" t="s">
        <v>42</v>
      </c>
      <c r="J3540" s="84" t="s">
        <v>69</v>
      </c>
      <c r="K3540" s="88">
        <v>57</v>
      </c>
    </row>
    <row r="3541" spans="2:11" ht="52.5" customHeight="1">
      <c r="B3541" s="272"/>
      <c r="C3541" s="77" t="s">
        <v>37</v>
      </c>
      <c r="D3541" s="78">
        <v>41796</v>
      </c>
      <c r="E3541" s="79" t="s">
        <v>6940</v>
      </c>
      <c r="F3541" s="80">
        <v>436.6</v>
      </c>
      <c r="G3541" s="81" t="s">
        <v>295</v>
      </c>
      <c r="H3541" s="82" t="s">
        <v>41</v>
      </c>
      <c r="I3541" s="83" t="s">
        <v>65</v>
      </c>
      <c r="J3541" s="84" t="s">
        <v>69</v>
      </c>
      <c r="K3541" s="88">
        <v>60</v>
      </c>
    </row>
    <row r="3542" spans="2:11" ht="52.5" customHeight="1">
      <c r="B3542" s="272"/>
      <c r="C3542" s="77" t="s">
        <v>37</v>
      </c>
      <c r="D3542" s="78">
        <v>41796</v>
      </c>
      <c r="E3542" s="79" t="s">
        <v>6941</v>
      </c>
      <c r="F3542" s="80">
        <v>1800</v>
      </c>
      <c r="G3542" s="81" t="s">
        <v>79</v>
      </c>
      <c r="H3542" s="273" t="s">
        <v>6942</v>
      </c>
      <c r="I3542" s="83" t="s">
        <v>65</v>
      </c>
      <c r="J3542" s="84" t="s">
        <v>69</v>
      </c>
      <c r="K3542" s="88">
        <v>61</v>
      </c>
    </row>
    <row r="3543" spans="2:11" ht="52.5" customHeight="1">
      <c r="B3543" s="272"/>
      <c r="C3543" s="77" t="s">
        <v>37</v>
      </c>
      <c r="D3543" s="78">
        <v>41828</v>
      </c>
      <c r="E3543" s="79" t="s">
        <v>6943</v>
      </c>
      <c r="F3543" s="80">
        <v>1977</v>
      </c>
      <c r="G3543" s="81" t="s">
        <v>79</v>
      </c>
      <c r="H3543" s="82" t="s">
        <v>2191</v>
      </c>
      <c r="I3543" s="83" t="s">
        <v>65</v>
      </c>
      <c r="J3543" s="84" t="s">
        <v>69</v>
      </c>
      <c r="K3543" s="88">
        <v>63</v>
      </c>
    </row>
    <row r="3544" spans="2:11" ht="60" customHeight="1">
      <c r="B3544" s="272"/>
      <c r="C3544" s="77" t="s">
        <v>37</v>
      </c>
      <c r="D3544" s="78">
        <v>41835</v>
      </c>
      <c r="E3544" s="79" t="s">
        <v>6944</v>
      </c>
      <c r="F3544" s="80">
        <v>776.8</v>
      </c>
      <c r="G3544" s="81" t="s">
        <v>79</v>
      </c>
      <c r="H3544" s="82" t="s">
        <v>71</v>
      </c>
      <c r="I3544" s="83" t="s">
        <v>65</v>
      </c>
      <c r="J3544" s="84" t="s">
        <v>69</v>
      </c>
      <c r="K3544" s="88">
        <v>65</v>
      </c>
    </row>
    <row r="3545" spans="2:11" ht="52.5" customHeight="1">
      <c r="B3545" s="272"/>
      <c r="C3545" s="77" t="s">
        <v>37</v>
      </c>
      <c r="D3545" s="78">
        <v>41838</v>
      </c>
      <c r="E3545" s="79" t="s">
        <v>6945</v>
      </c>
      <c r="F3545" s="80">
        <v>494</v>
      </c>
      <c r="G3545" s="81" t="s">
        <v>79</v>
      </c>
      <c r="H3545" s="82" t="s">
        <v>41</v>
      </c>
      <c r="I3545" s="83" t="s">
        <v>42</v>
      </c>
      <c r="J3545" s="84" t="s">
        <v>69</v>
      </c>
      <c r="K3545" s="88">
        <v>59</v>
      </c>
    </row>
    <row r="3546" spans="2:11" ht="52.5" customHeight="1">
      <c r="B3546" s="272"/>
      <c r="C3546" s="77" t="s">
        <v>37</v>
      </c>
      <c r="D3546" s="78">
        <v>41866</v>
      </c>
      <c r="E3546" s="79" t="s">
        <v>6946</v>
      </c>
      <c r="F3546" s="80">
        <v>458</v>
      </c>
      <c r="G3546" s="81" t="s">
        <v>79</v>
      </c>
      <c r="H3546" s="82" t="s">
        <v>41</v>
      </c>
      <c r="I3546" s="83" t="s">
        <v>42</v>
      </c>
      <c r="J3546" s="84" t="s">
        <v>69</v>
      </c>
      <c r="K3546" s="88">
        <v>58</v>
      </c>
    </row>
    <row r="3547" spans="2:11" ht="60" customHeight="1">
      <c r="B3547" s="272"/>
      <c r="C3547" s="77" t="s">
        <v>37</v>
      </c>
      <c r="D3547" s="78" t="s">
        <v>6947</v>
      </c>
      <c r="E3547" s="79" t="s">
        <v>6948</v>
      </c>
      <c r="F3547" s="80">
        <v>7281.7</v>
      </c>
      <c r="G3547" s="81" t="s">
        <v>79</v>
      </c>
      <c r="H3547" s="82" t="s">
        <v>3551</v>
      </c>
      <c r="I3547" s="83" t="s">
        <v>42</v>
      </c>
      <c r="J3547" s="84" t="s">
        <v>69</v>
      </c>
      <c r="K3547" s="88">
        <v>64</v>
      </c>
    </row>
    <row r="3548" spans="2:11" ht="60" customHeight="1">
      <c r="B3548" s="272"/>
      <c r="C3548" s="77" t="s">
        <v>37</v>
      </c>
      <c r="D3548" s="78" t="s">
        <v>6949</v>
      </c>
      <c r="E3548" s="79" t="s">
        <v>6950</v>
      </c>
      <c r="F3548" s="80">
        <v>4594.1000000000004</v>
      </c>
      <c r="G3548" s="81" t="s">
        <v>79</v>
      </c>
      <c r="H3548" s="82" t="s">
        <v>6951</v>
      </c>
      <c r="I3548" s="83" t="s">
        <v>42</v>
      </c>
      <c r="J3548" s="84" t="s">
        <v>69</v>
      </c>
      <c r="K3548" s="88">
        <v>69</v>
      </c>
    </row>
    <row r="3549" spans="2:11" ht="60" customHeight="1">
      <c r="B3549" s="272"/>
      <c r="C3549" s="77" t="s">
        <v>37</v>
      </c>
      <c r="D3549" s="78">
        <v>41922</v>
      </c>
      <c r="E3549" s="79" t="s">
        <v>6952</v>
      </c>
      <c r="F3549" s="80">
        <v>1545.6</v>
      </c>
      <c r="G3549" s="81" t="s">
        <v>79</v>
      </c>
      <c r="H3549" s="82" t="s">
        <v>60</v>
      </c>
      <c r="I3549" s="83" t="s">
        <v>42</v>
      </c>
      <c r="J3549" s="84" t="s">
        <v>69</v>
      </c>
      <c r="K3549" s="88">
        <v>70</v>
      </c>
    </row>
    <row r="3550" spans="2:11" ht="52.5" customHeight="1">
      <c r="B3550" s="272"/>
      <c r="C3550" s="77" t="s">
        <v>37</v>
      </c>
      <c r="D3550" s="78">
        <v>41922</v>
      </c>
      <c r="E3550" s="79" t="s">
        <v>6953</v>
      </c>
      <c r="F3550" s="80">
        <v>6251.13</v>
      </c>
      <c r="G3550" s="81" t="s">
        <v>79</v>
      </c>
      <c r="H3550" s="82" t="s">
        <v>2147</v>
      </c>
      <c r="I3550" s="83" t="s">
        <v>42</v>
      </c>
      <c r="J3550" s="84" t="s">
        <v>69</v>
      </c>
      <c r="K3550" s="88">
        <v>71</v>
      </c>
    </row>
    <row r="3551" spans="2:11" ht="52.5" customHeight="1">
      <c r="B3551" s="272"/>
      <c r="C3551" s="77" t="s">
        <v>37</v>
      </c>
      <c r="D3551" s="78">
        <v>41957</v>
      </c>
      <c r="E3551" s="79" t="s">
        <v>6954</v>
      </c>
      <c r="F3551" s="80">
        <v>3412.2</v>
      </c>
      <c r="G3551" s="81" t="s">
        <v>79</v>
      </c>
      <c r="H3551" s="82" t="s">
        <v>6955</v>
      </c>
      <c r="I3551" s="83" t="s">
        <v>42</v>
      </c>
      <c r="J3551" s="84" t="s">
        <v>69</v>
      </c>
      <c r="K3551" s="88">
        <v>72</v>
      </c>
    </row>
    <row r="3552" spans="2:11" ht="60" customHeight="1">
      <c r="B3552" s="272"/>
      <c r="C3552" s="77" t="s">
        <v>37</v>
      </c>
      <c r="D3552" s="78">
        <v>41975</v>
      </c>
      <c r="E3552" s="79" t="s">
        <v>6956</v>
      </c>
      <c r="F3552" s="80">
        <v>651.4</v>
      </c>
      <c r="G3552" s="81" t="s">
        <v>79</v>
      </c>
      <c r="H3552" s="82" t="s">
        <v>3551</v>
      </c>
      <c r="I3552" s="83" t="s">
        <v>42</v>
      </c>
      <c r="J3552" s="84" t="s">
        <v>69</v>
      </c>
      <c r="K3552" s="88">
        <v>74</v>
      </c>
    </row>
    <row r="3553" spans="2:11" ht="52.5" customHeight="1">
      <c r="B3553" s="272"/>
      <c r="C3553" s="77" t="s">
        <v>37</v>
      </c>
      <c r="D3553" s="78">
        <v>42034</v>
      </c>
      <c r="E3553" s="79" t="s">
        <v>6957</v>
      </c>
      <c r="F3553" s="80">
        <v>1000</v>
      </c>
      <c r="G3553" s="81" t="s">
        <v>79</v>
      </c>
      <c r="H3553" s="82" t="s">
        <v>6958</v>
      </c>
      <c r="I3553" s="83" t="s">
        <v>42</v>
      </c>
      <c r="J3553" s="84" t="s">
        <v>69</v>
      </c>
      <c r="K3553" s="88">
        <v>76</v>
      </c>
    </row>
    <row r="3554" spans="2:11" ht="52.5" customHeight="1">
      <c r="B3554" s="272"/>
      <c r="C3554" s="77" t="s">
        <v>37</v>
      </c>
      <c r="D3554" s="78">
        <v>42055</v>
      </c>
      <c r="E3554" s="79" t="s">
        <v>6959</v>
      </c>
      <c r="F3554" s="80">
        <v>593.79999999999995</v>
      </c>
      <c r="G3554" s="81" t="s">
        <v>79</v>
      </c>
      <c r="H3554" s="82" t="s">
        <v>777</v>
      </c>
      <c r="I3554" s="83" t="s">
        <v>42</v>
      </c>
      <c r="J3554" s="84" t="s">
        <v>69</v>
      </c>
      <c r="K3554" s="88">
        <v>77</v>
      </c>
    </row>
    <row r="3555" spans="2:11" ht="60" customHeight="1">
      <c r="B3555" s="272"/>
      <c r="C3555" s="77" t="s">
        <v>37</v>
      </c>
      <c r="D3555" s="78">
        <v>42055</v>
      </c>
      <c r="E3555" s="79" t="s">
        <v>6960</v>
      </c>
      <c r="F3555" s="80">
        <v>1412.7</v>
      </c>
      <c r="G3555" s="81" t="s">
        <v>79</v>
      </c>
      <c r="H3555" s="82" t="s">
        <v>3551</v>
      </c>
      <c r="I3555" s="83" t="s">
        <v>42</v>
      </c>
      <c r="J3555" s="84" t="s">
        <v>69</v>
      </c>
      <c r="K3555" s="88">
        <v>78</v>
      </c>
    </row>
    <row r="3556" spans="2:11" ht="52.5" customHeight="1">
      <c r="B3556" s="272"/>
      <c r="C3556" s="77" t="s">
        <v>37</v>
      </c>
      <c r="D3556" s="78">
        <v>42087</v>
      </c>
      <c r="E3556" s="79" t="s">
        <v>6961</v>
      </c>
      <c r="F3556" s="80">
        <v>1908</v>
      </c>
      <c r="G3556" s="81" t="s">
        <v>79</v>
      </c>
      <c r="H3556" s="82" t="s">
        <v>890</v>
      </c>
      <c r="I3556" s="83" t="s">
        <v>42</v>
      </c>
      <c r="J3556" s="84" t="s">
        <v>69</v>
      </c>
      <c r="K3556" s="88">
        <v>79</v>
      </c>
    </row>
    <row r="3557" spans="2:11" ht="52.5" customHeight="1">
      <c r="B3557" s="272"/>
      <c r="C3557" s="77" t="s">
        <v>37</v>
      </c>
      <c r="D3557" s="78" t="s">
        <v>6962</v>
      </c>
      <c r="E3557" s="79" t="s">
        <v>6963</v>
      </c>
      <c r="F3557" s="80">
        <v>8541.9650000000001</v>
      </c>
      <c r="G3557" s="81" t="s">
        <v>126</v>
      </c>
      <c r="H3557" s="82" t="s">
        <v>142</v>
      </c>
      <c r="I3557" s="83" t="s">
        <v>65</v>
      </c>
      <c r="J3557" s="84" t="s">
        <v>65</v>
      </c>
      <c r="K3557" s="88">
        <v>80</v>
      </c>
    </row>
    <row r="3558" spans="2:11" ht="96.65" customHeight="1">
      <c r="B3558" s="272"/>
      <c r="C3558" s="77" t="s">
        <v>37</v>
      </c>
      <c r="D3558" s="78" t="s">
        <v>6964</v>
      </c>
      <c r="E3558" s="79" t="s">
        <v>6965</v>
      </c>
      <c r="F3558" s="80">
        <v>5032.91</v>
      </c>
      <c r="G3558" s="81" t="s">
        <v>126</v>
      </c>
      <c r="H3558" s="82" t="s">
        <v>142</v>
      </c>
      <c r="I3558" s="83" t="s">
        <v>65</v>
      </c>
      <c r="J3558" s="84" t="s">
        <v>69</v>
      </c>
      <c r="K3558" s="88">
        <v>81</v>
      </c>
    </row>
    <row r="3559" spans="2:11" ht="93" customHeight="1">
      <c r="B3559" s="272"/>
      <c r="C3559" s="77" t="s">
        <v>37</v>
      </c>
      <c r="D3559" s="78" t="s">
        <v>6966</v>
      </c>
      <c r="E3559" s="79" t="s">
        <v>6967</v>
      </c>
      <c r="F3559" s="80">
        <v>3810.15</v>
      </c>
      <c r="G3559" s="81" t="s">
        <v>126</v>
      </c>
      <c r="H3559" s="82" t="s">
        <v>142</v>
      </c>
      <c r="I3559" s="83" t="s">
        <v>65</v>
      </c>
      <c r="J3559" s="84" t="s">
        <v>69</v>
      </c>
      <c r="K3559" s="88">
        <v>82</v>
      </c>
    </row>
    <row r="3560" spans="2:11" ht="52.5" customHeight="1">
      <c r="B3560" s="272"/>
      <c r="C3560" s="77" t="s">
        <v>37</v>
      </c>
      <c r="D3560" s="78">
        <v>42199</v>
      </c>
      <c r="E3560" s="79" t="s">
        <v>6968</v>
      </c>
      <c r="F3560" s="80">
        <v>161.9</v>
      </c>
      <c r="G3560" s="81" t="s">
        <v>126</v>
      </c>
      <c r="H3560" s="82" t="s">
        <v>162</v>
      </c>
      <c r="I3560" s="83" t="s">
        <v>65</v>
      </c>
      <c r="J3560" s="84" t="s">
        <v>69</v>
      </c>
      <c r="K3560" s="88">
        <v>84</v>
      </c>
    </row>
    <row r="3561" spans="2:11" ht="52.5" customHeight="1">
      <c r="B3561" s="272"/>
      <c r="C3561" s="77" t="s">
        <v>37</v>
      </c>
      <c r="D3561" s="78" t="s">
        <v>6969</v>
      </c>
      <c r="E3561" s="79" t="s">
        <v>6970</v>
      </c>
      <c r="F3561" s="80">
        <v>511.5</v>
      </c>
      <c r="G3561" s="81" t="s">
        <v>126</v>
      </c>
      <c r="H3561" s="82" t="s">
        <v>98</v>
      </c>
      <c r="I3561" s="83" t="s">
        <v>65</v>
      </c>
      <c r="J3561" s="84" t="s">
        <v>69</v>
      </c>
      <c r="K3561" s="88">
        <v>85</v>
      </c>
    </row>
    <row r="3562" spans="2:11" ht="72" customHeight="1">
      <c r="B3562" s="272"/>
      <c r="C3562" s="77" t="s">
        <v>37</v>
      </c>
      <c r="D3562" s="78" t="s">
        <v>6971</v>
      </c>
      <c r="E3562" s="79" t="s">
        <v>6972</v>
      </c>
      <c r="F3562" s="80">
        <v>1411.4</v>
      </c>
      <c r="G3562" s="81" t="s">
        <v>126</v>
      </c>
      <c r="H3562" s="82" t="s">
        <v>122</v>
      </c>
      <c r="I3562" s="83" t="s">
        <v>65</v>
      </c>
      <c r="J3562" s="84" t="s">
        <v>69</v>
      </c>
      <c r="K3562" s="88">
        <v>86</v>
      </c>
    </row>
    <row r="3563" spans="2:11" ht="52.5" customHeight="1">
      <c r="B3563" s="272"/>
      <c r="C3563" s="77" t="s">
        <v>37</v>
      </c>
      <c r="D3563" s="78">
        <v>42300</v>
      </c>
      <c r="E3563" s="79" t="s">
        <v>6973</v>
      </c>
      <c r="F3563" s="80">
        <v>27207</v>
      </c>
      <c r="G3563" s="81" t="s">
        <v>126</v>
      </c>
      <c r="H3563" s="82" t="s">
        <v>247</v>
      </c>
      <c r="I3563" s="83" t="s">
        <v>65</v>
      </c>
      <c r="J3563" s="84" t="s">
        <v>69</v>
      </c>
      <c r="K3563" s="88">
        <v>87</v>
      </c>
    </row>
    <row r="3564" spans="2:11" ht="98.25" customHeight="1">
      <c r="B3564" s="272"/>
      <c r="C3564" s="77" t="s">
        <v>37</v>
      </c>
      <c r="D3564" s="78" t="s">
        <v>6974</v>
      </c>
      <c r="E3564" s="79" t="s">
        <v>6975</v>
      </c>
      <c r="F3564" s="80">
        <v>34447.43</v>
      </c>
      <c r="G3564" s="81" t="s">
        <v>126</v>
      </c>
      <c r="H3564" s="82" t="s">
        <v>6976</v>
      </c>
      <c r="I3564" s="83" t="s">
        <v>65</v>
      </c>
      <c r="J3564" s="84" t="s">
        <v>65</v>
      </c>
      <c r="K3564" s="88">
        <v>88</v>
      </c>
    </row>
    <row r="3565" spans="2:11" ht="117" customHeight="1">
      <c r="B3565" s="272"/>
      <c r="C3565" s="77" t="s">
        <v>37</v>
      </c>
      <c r="D3565" s="78" t="s">
        <v>6977</v>
      </c>
      <c r="E3565" s="79" t="s">
        <v>6978</v>
      </c>
      <c r="F3565" s="80">
        <v>30688.799999999999</v>
      </c>
      <c r="G3565" s="81" t="s">
        <v>126</v>
      </c>
      <c r="H3565" s="82" t="s">
        <v>3872</v>
      </c>
      <c r="I3565" s="83" t="s">
        <v>65</v>
      </c>
      <c r="J3565" s="84" t="s">
        <v>65</v>
      </c>
      <c r="K3565" s="88">
        <v>89</v>
      </c>
    </row>
    <row r="3566" spans="2:11" ht="52.5" customHeight="1">
      <c r="B3566" s="272"/>
      <c r="C3566" s="77" t="s">
        <v>37</v>
      </c>
      <c r="D3566" s="78" t="s">
        <v>6979</v>
      </c>
      <c r="E3566" s="79" t="s">
        <v>6980</v>
      </c>
      <c r="F3566" s="80">
        <v>900</v>
      </c>
      <c r="G3566" s="81" t="s">
        <v>126</v>
      </c>
      <c r="H3566" s="82" t="s">
        <v>162</v>
      </c>
      <c r="I3566" s="83" t="s">
        <v>65</v>
      </c>
      <c r="J3566" s="84" t="s">
        <v>69</v>
      </c>
      <c r="K3566" s="88">
        <v>91</v>
      </c>
    </row>
    <row r="3567" spans="2:11" ht="52.5" customHeight="1">
      <c r="B3567" s="272"/>
      <c r="C3567" s="77" t="s">
        <v>37</v>
      </c>
      <c r="D3567" s="78">
        <v>42391</v>
      </c>
      <c r="E3567" s="79" t="s">
        <v>6981</v>
      </c>
      <c r="F3567" s="80">
        <v>215.36</v>
      </c>
      <c r="G3567" s="81" t="s">
        <v>126</v>
      </c>
      <c r="H3567" s="82" t="s">
        <v>162</v>
      </c>
      <c r="I3567" s="83" t="s">
        <v>65</v>
      </c>
      <c r="J3567" s="84" t="s">
        <v>69</v>
      </c>
      <c r="K3567" s="88">
        <v>92</v>
      </c>
    </row>
    <row r="3568" spans="2:11" ht="52.5" customHeight="1">
      <c r="B3568" s="272"/>
      <c r="C3568" s="77" t="s">
        <v>37</v>
      </c>
      <c r="D3568" s="78" t="s">
        <v>6982</v>
      </c>
      <c r="E3568" s="79" t="s">
        <v>6983</v>
      </c>
      <c r="F3568" s="80">
        <v>1044.3</v>
      </c>
      <c r="G3568" s="81" t="s">
        <v>126</v>
      </c>
      <c r="H3568" s="82" t="s">
        <v>122</v>
      </c>
      <c r="I3568" s="83" t="s">
        <v>65</v>
      </c>
      <c r="J3568" s="84" t="s">
        <v>69</v>
      </c>
      <c r="K3568" s="88">
        <v>93</v>
      </c>
    </row>
    <row r="3569" spans="2:11" ht="52.5" customHeight="1">
      <c r="B3569" s="272"/>
      <c r="C3569" s="77" t="s">
        <v>37</v>
      </c>
      <c r="D3569" s="78">
        <v>42430</v>
      </c>
      <c r="E3569" s="79" t="s">
        <v>6984</v>
      </c>
      <c r="F3569" s="80">
        <v>140</v>
      </c>
      <c r="G3569" s="81" t="s">
        <v>126</v>
      </c>
      <c r="H3569" s="82" t="s">
        <v>247</v>
      </c>
      <c r="I3569" s="83" t="s">
        <v>65</v>
      </c>
      <c r="J3569" s="84" t="s">
        <v>69</v>
      </c>
      <c r="K3569" s="88">
        <v>95</v>
      </c>
    </row>
    <row r="3570" spans="2:11" ht="60" customHeight="1">
      <c r="B3570" s="272"/>
      <c r="C3570" s="77" t="s">
        <v>37</v>
      </c>
      <c r="D3570" s="78" t="s">
        <v>6985</v>
      </c>
      <c r="E3570" s="79" t="s">
        <v>6986</v>
      </c>
      <c r="F3570" s="80">
        <v>5656.44</v>
      </c>
      <c r="G3570" s="81" t="s">
        <v>126</v>
      </c>
      <c r="H3570" s="82" t="s">
        <v>6987</v>
      </c>
      <c r="I3570" s="83" t="s">
        <v>65</v>
      </c>
      <c r="J3570" s="84" t="s">
        <v>65</v>
      </c>
      <c r="K3570" s="88">
        <v>97</v>
      </c>
    </row>
    <row r="3571" spans="2:11" ht="84" customHeight="1">
      <c r="B3571" s="272"/>
      <c r="C3571" s="77" t="s">
        <v>37</v>
      </c>
      <c r="D3571" s="78" t="s">
        <v>6988</v>
      </c>
      <c r="E3571" s="79" t="s">
        <v>6989</v>
      </c>
      <c r="F3571" s="80">
        <v>6231.23</v>
      </c>
      <c r="G3571" s="81" t="s">
        <v>129</v>
      </c>
      <c r="H3571" s="82" t="s">
        <v>6990</v>
      </c>
      <c r="I3571" s="83" t="s">
        <v>65</v>
      </c>
      <c r="J3571" s="84" t="s">
        <v>69</v>
      </c>
      <c r="K3571" s="88">
        <v>98</v>
      </c>
    </row>
    <row r="3572" spans="2:11" ht="72" customHeight="1">
      <c r="B3572" s="272"/>
      <c r="C3572" s="77" t="s">
        <v>37</v>
      </c>
      <c r="D3572" s="78">
        <v>42538</v>
      </c>
      <c r="E3572" s="79" t="s">
        <v>6991</v>
      </c>
      <c r="F3572" s="80">
        <v>6158.9</v>
      </c>
      <c r="G3572" s="81" t="s">
        <v>126</v>
      </c>
      <c r="H3572" s="82" t="s">
        <v>6992</v>
      </c>
      <c r="I3572" s="83" t="s">
        <v>65</v>
      </c>
      <c r="J3572" s="84" t="s">
        <v>65</v>
      </c>
      <c r="K3572" s="88">
        <v>99</v>
      </c>
    </row>
    <row r="3573" spans="2:11" ht="52.5" customHeight="1">
      <c r="B3573" s="272"/>
      <c r="C3573" s="77" t="s">
        <v>37</v>
      </c>
      <c r="D3573" s="78" t="s">
        <v>6993</v>
      </c>
      <c r="E3573" s="79" t="s">
        <v>6994</v>
      </c>
      <c r="F3573" s="80">
        <v>16745.64</v>
      </c>
      <c r="G3573" s="81" t="s">
        <v>126</v>
      </c>
      <c r="H3573" s="82" t="s">
        <v>649</v>
      </c>
      <c r="I3573" s="83" t="s">
        <v>65</v>
      </c>
      <c r="J3573" s="84" t="s">
        <v>65</v>
      </c>
      <c r="K3573" s="88">
        <v>101</v>
      </c>
    </row>
    <row r="3574" spans="2:11" ht="52.5" customHeight="1">
      <c r="B3574" s="272"/>
      <c r="C3574" s="77" t="s">
        <v>37</v>
      </c>
      <c r="D3574" s="78">
        <v>42664</v>
      </c>
      <c r="E3574" s="79" t="s">
        <v>6995</v>
      </c>
      <c r="F3574" s="80">
        <v>7164.55</v>
      </c>
      <c r="G3574" s="81" t="s">
        <v>126</v>
      </c>
      <c r="H3574" s="82" t="s">
        <v>247</v>
      </c>
      <c r="I3574" s="83" t="s">
        <v>65</v>
      </c>
      <c r="J3574" s="84" t="s">
        <v>69</v>
      </c>
      <c r="K3574" s="88">
        <v>104</v>
      </c>
    </row>
    <row r="3575" spans="2:11" ht="52.5" customHeight="1">
      <c r="B3575" s="272"/>
      <c r="C3575" s="77" t="s">
        <v>37</v>
      </c>
      <c r="D3575" s="78">
        <v>42682</v>
      </c>
      <c r="E3575" s="79" t="s">
        <v>6996</v>
      </c>
      <c r="F3575" s="80">
        <v>546.20000000000005</v>
      </c>
      <c r="G3575" s="81" t="s">
        <v>129</v>
      </c>
      <c r="H3575" s="82" t="s">
        <v>1071</v>
      </c>
      <c r="I3575" s="83" t="s">
        <v>65</v>
      </c>
      <c r="J3575" s="84" t="s">
        <v>69</v>
      </c>
      <c r="K3575" s="88">
        <v>102</v>
      </c>
    </row>
    <row r="3576" spans="2:11" ht="52.5" customHeight="1">
      <c r="B3576" s="272"/>
      <c r="C3576" s="77" t="s">
        <v>37</v>
      </c>
      <c r="D3576" s="78" t="s">
        <v>6997</v>
      </c>
      <c r="E3576" s="79" t="s">
        <v>6998</v>
      </c>
      <c r="F3576" s="80">
        <v>4389.75</v>
      </c>
      <c r="G3576" s="81" t="s">
        <v>126</v>
      </c>
      <c r="H3576" s="82" t="s">
        <v>6999</v>
      </c>
      <c r="I3576" s="83" t="s">
        <v>65</v>
      </c>
      <c r="J3576" s="84" t="s">
        <v>65</v>
      </c>
      <c r="K3576" s="88">
        <v>105</v>
      </c>
    </row>
    <row r="3577" spans="2:11" ht="52.5" customHeight="1">
      <c r="B3577" s="272"/>
      <c r="C3577" s="77" t="s">
        <v>37</v>
      </c>
      <c r="D3577" s="78">
        <v>42720</v>
      </c>
      <c r="E3577" s="79" t="s">
        <v>7000</v>
      </c>
      <c r="F3577" s="80">
        <v>41.7</v>
      </c>
      <c r="G3577" s="81" t="s">
        <v>126</v>
      </c>
      <c r="H3577" s="82" t="s">
        <v>162</v>
      </c>
      <c r="I3577" s="83" t="s">
        <v>65</v>
      </c>
      <c r="J3577" s="84" t="s">
        <v>69</v>
      </c>
      <c r="K3577" s="88">
        <v>106</v>
      </c>
    </row>
    <row r="3578" spans="2:11" ht="52.5" customHeight="1">
      <c r="B3578" s="272"/>
      <c r="C3578" s="77" t="s">
        <v>37</v>
      </c>
      <c r="D3578" s="78">
        <v>42759</v>
      </c>
      <c r="E3578" s="79" t="s">
        <v>7001</v>
      </c>
      <c r="F3578" s="80">
        <v>63.1</v>
      </c>
      <c r="G3578" s="81" t="s">
        <v>126</v>
      </c>
      <c r="H3578" s="82" t="s">
        <v>247</v>
      </c>
      <c r="I3578" s="83" t="s">
        <v>65</v>
      </c>
      <c r="J3578" s="84" t="s">
        <v>69</v>
      </c>
      <c r="K3578" s="88">
        <v>108</v>
      </c>
    </row>
    <row r="3579" spans="2:11" ht="83.15" customHeight="1">
      <c r="B3579" s="272"/>
      <c r="C3579" s="77" t="s">
        <v>37</v>
      </c>
      <c r="D3579" s="78">
        <v>42993</v>
      </c>
      <c r="E3579" s="79" t="s">
        <v>7002</v>
      </c>
      <c r="F3579" s="80">
        <v>15224.49</v>
      </c>
      <c r="G3579" s="81" t="s">
        <v>126</v>
      </c>
      <c r="H3579" s="82" t="s">
        <v>1526</v>
      </c>
      <c r="I3579" s="83" t="s">
        <v>65</v>
      </c>
      <c r="J3579" s="84" t="s">
        <v>65</v>
      </c>
      <c r="K3579" s="88">
        <v>114</v>
      </c>
    </row>
    <row r="3580" spans="2:11" ht="60" customHeight="1">
      <c r="B3580" s="272"/>
      <c r="C3580" s="77" t="s">
        <v>37</v>
      </c>
      <c r="D3580" s="78">
        <v>43007</v>
      </c>
      <c r="E3580" s="79" t="s">
        <v>7003</v>
      </c>
      <c r="F3580" s="80">
        <v>1208.45</v>
      </c>
      <c r="G3580" s="81" t="s">
        <v>126</v>
      </c>
      <c r="H3580" s="82" t="s">
        <v>247</v>
      </c>
      <c r="I3580" s="83" t="s">
        <v>65</v>
      </c>
      <c r="J3580" s="84" t="s">
        <v>69</v>
      </c>
      <c r="K3580" s="88">
        <v>117</v>
      </c>
    </row>
    <row r="3581" spans="2:11" ht="52.5" customHeight="1">
      <c r="B3581" s="272"/>
      <c r="C3581" s="77" t="s">
        <v>37</v>
      </c>
      <c r="D3581" s="78" t="s">
        <v>7004</v>
      </c>
      <c r="E3581" s="79" t="s">
        <v>7005</v>
      </c>
      <c r="F3581" s="80">
        <v>339.1</v>
      </c>
      <c r="G3581" s="81" t="s">
        <v>126</v>
      </c>
      <c r="H3581" s="82" t="s">
        <v>7006</v>
      </c>
      <c r="I3581" s="83" t="s">
        <v>65</v>
      </c>
      <c r="J3581" s="84" t="s">
        <v>69</v>
      </c>
      <c r="K3581" s="88">
        <v>113</v>
      </c>
    </row>
    <row r="3582" spans="2:11" ht="52.5" customHeight="1">
      <c r="B3582" s="272"/>
      <c r="C3582" s="77" t="s">
        <v>37</v>
      </c>
      <c r="D3582" s="78">
        <v>43049</v>
      </c>
      <c r="E3582" s="79" t="s">
        <v>7007</v>
      </c>
      <c r="F3582" s="80">
        <v>271.37</v>
      </c>
      <c r="G3582" s="81" t="s">
        <v>126</v>
      </c>
      <c r="H3582" s="82" t="s">
        <v>244</v>
      </c>
      <c r="I3582" s="83" t="s">
        <v>65</v>
      </c>
      <c r="J3582" s="84" t="s">
        <v>69</v>
      </c>
      <c r="K3582" s="88">
        <v>116</v>
      </c>
    </row>
    <row r="3583" spans="2:11" ht="118.5" customHeight="1">
      <c r="B3583" s="272"/>
      <c r="C3583" s="77" t="s">
        <v>37</v>
      </c>
      <c r="D3583" s="78" t="s">
        <v>7008</v>
      </c>
      <c r="E3583" s="79" t="s">
        <v>7009</v>
      </c>
      <c r="F3583" s="80">
        <v>1585.6</v>
      </c>
      <c r="G3583" s="81" t="s">
        <v>126</v>
      </c>
      <c r="H3583" s="82" t="s">
        <v>3551</v>
      </c>
      <c r="I3583" s="83" t="s">
        <v>65</v>
      </c>
      <c r="J3583" s="84" t="s">
        <v>69</v>
      </c>
      <c r="K3583" s="88">
        <v>118</v>
      </c>
    </row>
    <row r="3584" spans="2:11" ht="52.5" customHeight="1">
      <c r="B3584" s="272"/>
      <c r="C3584" s="77" t="s">
        <v>37</v>
      </c>
      <c r="D3584" s="78">
        <v>43140</v>
      </c>
      <c r="E3584" s="79" t="s">
        <v>7010</v>
      </c>
      <c r="F3584" s="80">
        <v>2283.4</v>
      </c>
      <c r="G3584" s="81" t="s">
        <v>126</v>
      </c>
      <c r="H3584" s="82" t="s">
        <v>247</v>
      </c>
      <c r="I3584" s="83" t="s">
        <v>65</v>
      </c>
      <c r="J3584" s="84" t="s">
        <v>69</v>
      </c>
      <c r="K3584" s="88">
        <v>119</v>
      </c>
    </row>
    <row r="3585" spans="2:11" ht="52.5" customHeight="1">
      <c r="B3585" s="272"/>
      <c r="C3585" s="77" t="s">
        <v>37</v>
      </c>
      <c r="D3585" s="78">
        <v>43266</v>
      </c>
      <c r="E3585" s="79" t="s">
        <v>7011</v>
      </c>
      <c r="F3585" s="80">
        <v>869</v>
      </c>
      <c r="G3585" s="81" t="s">
        <v>126</v>
      </c>
      <c r="H3585" s="82" t="s">
        <v>890</v>
      </c>
      <c r="I3585" s="83" t="s">
        <v>65</v>
      </c>
      <c r="J3585" s="84" t="s">
        <v>65</v>
      </c>
      <c r="K3585" s="88">
        <v>121</v>
      </c>
    </row>
    <row r="3586" spans="2:11" ht="72" customHeight="1">
      <c r="B3586" s="272"/>
      <c r="C3586" s="77" t="s">
        <v>37</v>
      </c>
      <c r="D3586" s="78">
        <v>43287</v>
      </c>
      <c r="E3586" s="79" t="s">
        <v>7012</v>
      </c>
      <c r="F3586" s="80">
        <v>9657.5</v>
      </c>
      <c r="G3586" s="81" t="s">
        <v>126</v>
      </c>
      <c r="H3586" s="82" t="s">
        <v>122</v>
      </c>
      <c r="I3586" s="83" t="s">
        <v>65</v>
      </c>
      <c r="J3586" s="84" t="s">
        <v>69</v>
      </c>
      <c r="K3586" s="88">
        <v>111</v>
      </c>
    </row>
    <row r="3587" spans="2:11" ht="52.5" customHeight="1">
      <c r="B3587" s="272"/>
      <c r="C3587" s="77" t="s">
        <v>37</v>
      </c>
      <c r="D3587" s="78" t="s">
        <v>7013</v>
      </c>
      <c r="E3587" s="79" t="s">
        <v>7014</v>
      </c>
      <c r="F3587" s="80">
        <v>23</v>
      </c>
      <c r="G3587" s="81" t="s">
        <v>126</v>
      </c>
      <c r="H3587" s="82" t="s">
        <v>247</v>
      </c>
      <c r="I3587" s="83" t="s">
        <v>65</v>
      </c>
      <c r="J3587" s="84" t="s">
        <v>69</v>
      </c>
      <c r="K3587" s="88">
        <v>123</v>
      </c>
    </row>
    <row r="3588" spans="2:11" ht="52.5" customHeight="1">
      <c r="B3588" s="272"/>
      <c r="C3588" s="77" t="s">
        <v>133</v>
      </c>
      <c r="D3588" s="78">
        <v>43413</v>
      </c>
      <c r="E3588" s="79" t="s">
        <v>7015</v>
      </c>
      <c r="F3588" s="80">
        <v>1800</v>
      </c>
      <c r="G3588" s="81" t="s">
        <v>126</v>
      </c>
      <c r="H3588" s="82" t="s">
        <v>162</v>
      </c>
      <c r="I3588" s="83" t="s">
        <v>65</v>
      </c>
      <c r="J3588" s="84" t="s">
        <v>69</v>
      </c>
      <c r="K3588" s="88">
        <v>127</v>
      </c>
    </row>
    <row r="3589" spans="2:11" ht="52.5" customHeight="1">
      <c r="B3589" s="272"/>
      <c r="C3589" s="77" t="s">
        <v>37</v>
      </c>
      <c r="D3589" s="78">
        <v>43417</v>
      </c>
      <c r="E3589" s="79" t="s">
        <v>7016</v>
      </c>
      <c r="F3589" s="80">
        <v>351.57</v>
      </c>
      <c r="G3589" s="81" t="s">
        <v>126</v>
      </c>
      <c r="H3589" s="82" t="s">
        <v>139</v>
      </c>
      <c r="I3589" s="83" t="s">
        <v>65</v>
      </c>
      <c r="J3589" s="84" t="s">
        <v>65</v>
      </c>
      <c r="K3589" s="88">
        <v>126</v>
      </c>
    </row>
    <row r="3590" spans="2:11" ht="72" customHeight="1">
      <c r="B3590" s="272"/>
      <c r="C3590" s="77" t="s">
        <v>37</v>
      </c>
      <c r="D3590" s="78">
        <v>43508</v>
      </c>
      <c r="E3590" s="79" t="s">
        <v>7017</v>
      </c>
      <c r="F3590" s="80">
        <v>647.25</v>
      </c>
      <c r="G3590" s="81" t="s">
        <v>126</v>
      </c>
      <c r="H3590" s="82" t="s">
        <v>122</v>
      </c>
      <c r="I3590" s="83" t="s">
        <v>65</v>
      </c>
      <c r="J3590" s="84" t="s">
        <v>69</v>
      </c>
      <c r="K3590" s="88">
        <v>129</v>
      </c>
    </row>
    <row r="3591" spans="2:11" ht="72" customHeight="1">
      <c r="B3591" s="272"/>
      <c r="C3591" s="77" t="s">
        <v>133</v>
      </c>
      <c r="D3591" s="78">
        <v>43536</v>
      </c>
      <c r="E3591" s="79" t="s">
        <v>7018</v>
      </c>
      <c r="F3591" s="80">
        <v>1046.75</v>
      </c>
      <c r="G3591" s="81" t="s">
        <v>126</v>
      </c>
      <c r="H3591" s="82" t="s">
        <v>162</v>
      </c>
      <c r="I3591" s="83" t="s">
        <v>65</v>
      </c>
      <c r="J3591" s="84" t="s">
        <v>69</v>
      </c>
      <c r="K3591" s="88">
        <v>131</v>
      </c>
    </row>
    <row r="3592" spans="2:11" ht="60" customHeight="1">
      <c r="B3592" s="272"/>
      <c r="C3592" s="77" t="s">
        <v>37</v>
      </c>
      <c r="D3592" s="78">
        <v>43539</v>
      </c>
      <c r="E3592" s="79" t="s">
        <v>7019</v>
      </c>
      <c r="F3592" s="80">
        <v>588.70000000000005</v>
      </c>
      <c r="G3592" s="81" t="s">
        <v>126</v>
      </c>
      <c r="H3592" s="82" t="s">
        <v>1575</v>
      </c>
      <c r="I3592" s="83" t="s">
        <v>65</v>
      </c>
      <c r="J3592" s="84" t="s">
        <v>65</v>
      </c>
      <c r="K3592" s="88">
        <v>128</v>
      </c>
    </row>
    <row r="3593" spans="2:11" ht="52.5" customHeight="1">
      <c r="B3593" s="272"/>
      <c r="C3593" s="77" t="s">
        <v>37</v>
      </c>
      <c r="D3593" s="78">
        <v>43550</v>
      </c>
      <c r="E3593" s="79" t="s">
        <v>7020</v>
      </c>
      <c r="F3593" s="80">
        <v>170.63</v>
      </c>
      <c r="G3593" s="81" t="s">
        <v>126</v>
      </c>
      <c r="H3593" s="82" t="s">
        <v>890</v>
      </c>
      <c r="I3593" s="83" t="s">
        <v>65</v>
      </c>
      <c r="J3593" s="84" t="s">
        <v>69</v>
      </c>
      <c r="K3593" s="88">
        <v>132</v>
      </c>
    </row>
    <row r="3594" spans="2:11" ht="52.5" customHeight="1">
      <c r="B3594" s="272"/>
      <c r="C3594" s="77" t="s">
        <v>143</v>
      </c>
      <c r="D3594" s="78">
        <v>43560</v>
      </c>
      <c r="E3594" s="79" t="s">
        <v>7021</v>
      </c>
      <c r="F3594" s="80">
        <v>3583</v>
      </c>
      <c r="G3594" s="81" t="s">
        <v>126</v>
      </c>
      <c r="H3594" s="82" t="s">
        <v>122</v>
      </c>
      <c r="I3594" s="83" t="s">
        <v>65</v>
      </c>
      <c r="J3594" s="84" t="s">
        <v>65</v>
      </c>
      <c r="K3594" s="88">
        <v>115</v>
      </c>
    </row>
    <row r="3595" spans="2:11" ht="52.5" customHeight="1">
      <c r="B3595" s="272"/>
      <c r="C3595" s="77" t="s">
        <v>143</v>
      </c>
      <c r="D3595" s="78" t="s">
        <v>7022</v>
      </c>
      <c r="E3595" s="79" t="s">
        <v>7023</v>
      </c>
      <c r="F3595" s="80">
        <v>1500</v>
      </c>
      <c r="G3595" s="81" t="s">
        <v>126</v>
      </c>
      <c r="H3595" s="82" t="s">
        <v>139</v>
      </c>
      <c r="I3595" s="83" t="s">
        <v>65</v>
      </c>
      <c r="J3595" s="84" t="s">
        <v>65</v>
      </c>
      <c r="K3595" s="88">
        <v>133</v>
      </c>
    </row>
    <row r="3596" spans="2:11" ht="60" customHeight="1">
      <c r="B3596" s="272"/>
      <c r="C3596" s="77" t="s">
        <v>37</v>
      </c>
      <c r="D3596" s="78">
        <v>43679</v>
      </c>
      <c r="E3596" s="79" t="s">
        <v>7024</v>
      </c>
      <c r="F3596" s="80">
        <v>1162.2</v>
      </c>
      <c r="G3596" s="81" t="s">
        <v>124</v>
      </c>
      <c r="H3596" s="82" t="s">
        <v>3551</v>
      </c>
      <c r="I3596" s="83" t="s">
        <v>65</v>
      </c>
      <c r="J3596" s="84" t="s">
        <v>65</v>
      </c>
      <c r="K3596" s="88">
        <v>134</v>
      </c>
    </row>
    <row r="3597" spans="2:11" ht="52.5" customHeight="1">
      <c r="B3597" s="272"/>
      <c r="C3597" s="77" t="s">
        <v>37</v>
      </c>
      <c r="D3597" s="78">
        <v>43707</v>
      </c>
      <c r="E3597" s="79" t="s">
        <v>7025</v>
      </c>
      <c r="F3597" s="80">
        <v>659.33</v>
      </c>
      <c r="G3597" s="81" t="s">
        <v>124</v>
      </c>
      <c r="H3597" s="82" t="s">
        <v>1071</v>
      </c>
      <c r="I3597" s="83" t="s">
        <v>65</v>
      </c>
      <c r="J3597" s="84" t="s">
        <v>69</v>
      </c>
      <c r="K3597" s="88">
        <v>135</v>
      </c>
    </row>
    <row r="3598" spans="2:11" ht="52.5" customHeight="1">
      <c r="B3598" s="272"/>
      <c r="C3598" s="77" t="s">
        <v>37</v>
      </c>
      <c r="D3598" s="78">
        <v>43805</v>
      </c>
      <c r="E3598" s="79" t="s">
        <v>7026</v>
      </c>
      <c r="F3598" s="80">
        <v>248.61</v>
      </c>
      <c r="G3598" s="81" t="s">
        <v>129</v>
      </c>
      <c r="H3598" s="82" t="s">
        <v>247</v>
      </c>
      <c r="I3598" s="83" t="s">
        <v>65</v>
      </c>
      <c r="J3598" s="84" t="s">
        <v>69</v>
      </c>
      <c r="K3598" s="88">
        <v>137</v>
      </c>
    </row>
    <row r="3599" spans="2:11" ht="52.5" customHeight="1">
      <c r="B3599" s="272"/>
      <c r="C3599" s="77" t="s">
        <v>37</v>
      </c>
      <c r="D3599" s="78">
        <v>43913</v>
      </c>
      <c r="E3599" s="79" t="s">
        <v>7027</v>
      </c>
      <c r="F3599" s="80">
        <v>630.75</v>
      </c>
      <c r="G3599" s="81" t="s">
        <v>126</v>
      </c>
      <c r="H3599" s="82" t="s">
        <v>98</v>
      </c>
      <c r="I3599" s="83" t="s">
        <v>65</v>
      </c>
      <c r="J3599" s="84" t="s">
        <v>65</v>
      </c>
      <c r="K3599" s="88">
        <v>139</v>
      </c>
    </row>
    <row r="3600" spans="2:11" ht="52.5" customHeight="1">
      <c r="B3600" s="272"/>
      <c r="C3600" s="77" t="s">
        <v>37</v>
      </c>
      <c r="D3600" s="78" t="s">
        <v>7028</v>
      </c>
      <c r="E3600" s="79" t="s">
        <v>7029</v>
      </c>
      <c r="F3600" s="80">
        <v>469.08</v>
      </c>
      <c r="G3600" s="81" t="s">
        <v>165</v>
      </c>
      <c r="H3600" s="82" t="s">
        <v>890</v>
      </c>
      <c r="I3600" s="83" t="s">
        <v>65</v>
      </c>
      <c r="J3600" s="84" t="s">
        <v>65</v>
      </c>
      <c r="K3600" s="88">
        <v>140</v>
      </c>
    </row>
    <row r="3601" spans="2:11" ht="60" customHeight="1">
      <c r="B3601" s="272"/>
      <c r="C3601" s="77" t="s">
        <v>133</v>
      </c>
      <c r="D3601" s="78" t="s">
        <v>7030</v>
      </c>
      <c r="E3601" s="79" t="s">
        <v>7031</v>
      </c>
      <c r="F3601" s="80">
        <v>11772.8</v>
      </c>
      <c r="G3601" s="81" t="s">
        <v>124</v>
      </c>
      <c r="H3601" s="82" t="s">
        <v>3551</v>
      </c>
      <c r="I3601" s="83" t="s">
        <v>65</v>
      </c>
      <c r="J3601" s="84" t="s">
        <v>65</v>
      </c>
      <c r="K3601" s="88">
        <v>141</v>
      </c>
    </row>
    <row r="3602" spans="2:11" ht="111.65" customHeight="1">
      <c r="B3602" s="272"/>
      <c r="C3602" s="77" t="s">
        <v>37</v>
      </c>
      <c r="D3602" s="78">
        <v>43973</v>
      </c>
      <c r="E3602" s="79" t="s">
        <v>7032</v>
      </c>
      <c r="F3602" s="80">
        <v>1732.4</v>
      </c>
      <c r="G3602" s="81" t="s">
        <v>126</v>
      </c>
      <c r="H3602" s="82" t="s">
        <v>7033</v>
      </c>
      <c r="I3602" s="83" t="s">
        <v>65</v>
      </c>
      <c r="J3602" s="84" t="s">
        <v>69</v>
      </c>
      <c r="K3602" s="88">
        <v>142</v>
      </c>
    </row>
    <row r="3603" spans="2:11" ht="83.15" customHeight="1">
      <c r="B3603" s="272"/>
      <c r="C3603" s="77" t="s">
        <v>37</v>
      </c>
      <c r="D3603" s="78">
        <v>44054</v>
      </c>
      <c r="E3603" s="79" t="s">
        <v>7034</v>
      </c>
      <c r="F3603" s="80">
        <v>3082.7</v>
      </c>
      <c r="G3603" s="81" t="s">
        <v>126</v>
      </c>
      <c r="H3603" s="82" t="s">
        <v>122</v>
      </c>
      <c r="I3603" s="83" t="s">
        <v>65</v>
      </c>
      <c r="J3603" s="84" t="s">
        <v>65</v>
      </c>
      <c r="K3603" s="88">
        <v>144</v>
      </c>
    </row>
    <row r="3604" spans="2:11" ht="52.5" customHeight="1">
      <c r="B3604" s="272"/>
      <c r="C3604" s="77" t="s">
        <v>37</v>
      </c>
      <c r="D3604" s="78">
        <v>44089</v>
      </c>
      <c r="E3604" s="79" t="s">
        <v>7035</v>
      </c>
      <c r="F3604" s="80">
        <v>1572.3</v>
      </c>
      <c r="G3604" s="81" t="s">
        <v>126</v>
      </c>
      <c r="H3604" s="82" t="s">
        <v>247</v>
      </c>
      <c r="I3604" s="83" t="s">
        <v>65</v>
      </c>
      <c r="J3604" s="84" t="s">
        <v>69</v>
      </c>
      <c r="K3604" s="88">
        <v>143</v>
      </c>
    </row>
    <row r="3605" spans="2:11" ht="52.5" customHeight="1">
      <c r="B3605" s="272"/>
      <c r="C3605" s="77" t="s">
        <v>37</v>
      </c>
      <c r="D3605" s="78">
        <v>44103</v>
      </c>
      <c r="E3605" s="79" t="s">
        <v>7036</v>
      </c>
      <c r="F3605" s="80">
        <v>1002.3</v>
      </c>
      <c r="G3605" s="81" t="s">
        <v>126</v>
      </c>
      <c r="H3605" s="82" t="s">
        <v>247</v>
      </c>
      <c r="I3605" s="83" t="s">
        <v>65</v>
      </c>
      <c r="J3605" s="84" t="s">
        <v>69</v>
      </c>
      <c r="K3605" s="88">
        <v>146</v>
      </c>
    </row>
    <row r="3606" spans="2:11" ht="52.5" customHeight="1">
      <c r="B3606" s="272"/>
      <c r="C3606" s="77" t="s">
        <v>37</v>
      </c>
      <c r="D3606" s="78">
        <v>44110</v>
      </c>
      <c r="E3606" s="79" t="s">
        <v>7037</v>
      </c>
      <c r="F3606" s="80">
        <v>100</v>
      </c>
      <c r="G3606" s="81" t="s">
        <v>124</v>
      </c>
      <c r="H3606" s="82" t="s">
        <v>139</v>
      </c>
      <c r="I3606" s="83" t="s">
        <v>69</v>
      </c>
      <c r="J3606" s="84" t="s">
        <v>65</v>
      </c>
      <c r="K3606" s="88">
        <v>147</v>
      </c>
    </row>
    <row r="3607" spans="2:11" ht="132" customHeight="1">
      <c r="B3607" s="272"/>
      <c r="C3607" s="77" t="s">
        <v>143</v>
      </c>
      <c r="D3607" s="78">
        <v>44204</v>
      </c>
      <c r="E3607" s="79" t="s">
        <v>7038</v>
      </c>
      <c r="F3607" s="80">
        <v>110241</v>
      </c>
      <c r="G3607" s="81" t="s">
        <v>126</v>
      </c>
      <c r="H3607" s="82" t="s">
        <v>7039</v>
      </c>
      <c r="I3607" s="83" t="s">
        <v>65</v>
      </c>
      <c r="J3607" s="84" t="s">
        <v>65</v>
      </c>
      <c r="K3607" s="88">
        <v>145</v>
      </c>
    </row>
    <row r="3608" spans="2:11" ht="52.5" customHeight="1">
      <c r="B3608" s="272"/>
      <c r="C3608" s="77" t="s">
        <v>37</v>
      </c>
      <c r="D3608" s="78">
        <v>44271</v>
      </c>
      <c r="E3608" s="79" t="s">
        <v>7040</v>
      </c>
      <c r="F3608" s="80">
        <v>1477.94</v>
      </c>
      <c r="G3608" s="81" t="s">
        <v>124</v>
      </c>
      <c r="H3608" s="82" t="s">
        <v>684</v>
      </c>
      <c r="I3608" s="83" t="s">
        <v>65</v>
      </c>
      <c r="J3608" s="84" t="s">
        <v>69</v>
      </c>
      <c r="K3608" s="88">
        <v>148</v>
      </c>
    </row>
    <row r="3609" spans="2:11" ht="52.5" customHeight="1">
      <c r="B3609" s="272"/>
      <c r="C3609" s="77" t="s">
        <v>37</v>
      </c>
      <c r="D3609" s="78">
        <v>44274</v>
      </c>
      <c r="E3609" s="79" t="s">
        <v>7041</v>
      </c>
      <c r="F3609" s="80">
        <v>13157.07</v>
      </c>
      <c r="G3609" s="81" t="s">
        <v>124</v>
      </c>
      <c r="H3609" s="82" t="s">
        <v>122</v>
      </c>
      <c r="I3609" s="83" t="s">
        <v>65</v>
      </c>
      <c r="J3609" s="84" t="s">
        <v>65</v>
      </c>
      <c r="K3609" s="88">
        <v>149</v>
      </c>
    </row>
    <row r="3610" spans="2:11" ht="87" customHeight="1">
      <c r="B3610" s="108" t="s">
        <v>9306</v>
      </c>
      <c r="C3610" s="77" t="s">
        <v>37</v>
      </c>
      <c r="D3610" s="78">
        <v>40360</v>
      </c>
      <c r="E3610" s="79" t="s">
        <v>7042</v>
      </c>
      <c r="F3610" s="80">
        <v>2924.7</v>
      </c>
      <c r="G3610" s="81" t="s">
        <v>295</v>
      </c>
      <c r="H3610" s="82" t="s">
        <v>7043</v>
      </c>
      <c r="I3610" s="83" t="s">
        <v>42</v>
      </c>
      <c r="J3610" s="87" t="s">
        <v>69</v>
      </c>
      <c r="K3610" s="159">
        <v>1</v>
      </c>
    </row>
    <row r="3611" spans="2:11" ht="52.5" customHeight="1">
      <c r="B3611" s="109"/>
      <c r="C3611" s="77" t="s">
        <v>37</v>
      </c>
      <c r="D3611" s="142">
        <v>40536</v>
      </c>
      <c r="E3611" s="79" t="s">
        <v>7044</v>
      </c>
      <c r="F3611" s="80">
        <v>1966</v>
      </c>
      <c r="G3611" s="145" t="s">
        <v>169</v>
      </c>
      <c r="H3611" s="143" t="s">
        <v>2020</v>
      </c>
      <c r="I3611" s="83" t="s">
        <v>42</v>
      </c>
      <c r="J3611" s="84" t="s">
        <v>69</v>
      </c>
      <c r="K3611" s="88">
        <v>1</v>
      </c>
    </row>
    <row r="3612" spans="2:11" ht="72" customHeight="1">
      <c r="B3612" s="109"/>
      <c r="C3612" s="77" t="s">
        <v>37</v>
      </c>
      <c r="D3612" s="78" t="s">
        <v>7045</v>
      </c>
      <c r="E3612" s="79" t="s">
        <v>7046</v>
      </c>
      <c r="F3612" s="80">
        <v>3852.6</v>
      </c>
      <c r="G3612" s="81" t="s">
        <v>243</v>
      </c>
      <c r="H3612" s="82" t="s">
        <v>41</v>
      </c>
      <c r="I3612" s="83" t="s">
        <v>69</v>
      </c>
      <c r="J3612" s="87" t="s">
        <v>65</v>
      </c>
      <c r="K3612" s="159" t="s">
        <v>7047</v>
      </c>
    </row>
    <row r="3613" spans="2:11" ht="52.5" customHeight="1">
      <c r="B3613" s="109"/>
      <c r="C3613" s="77" t="s">
        <v>37</v>
      </c>
      <c r="D3613" s="78">
        <v>41130</v>
      </c>
      <c r="E3613" s="79" t="s">
        <v>7048</v>
      </c>
      <c r="F3613" s="80">
        <v>4700</v>
      </c>
      <c r="G3613" s="81" t="s">
        <v>40</v>
      </c>
      <c r="H3613" s="82" t="s">
        <v>7049</v>
      </c>
      <c r="I3613" s="83" t="s">
        <v>42</v>
      </c>
      <c r="J3613" s="87" t="s">
        <v>69</v>
      </c>
      <c r="K3613" s="159" t="s">
        <v>7050</v>
      </c>
    </row>
    <row r="3614" spans="2:11" ht="122.5" customHeight="1">
      <c r="B3614" s="109"/>
      <c r="C3614" s="77" t="s">
        <v>37</v>
      </c>
      <c r="D3614" s="78">
        <v>41297</v>
      </c>
      <c r="E3614" s="79" t="s">
        <v>7051</v>
      </c>
      <c r="F3614" s="80">
        <v>1004.1</v>
      </c>
      <c r="G3614" s="81" t="s">
        <v>40</v>
      </c>
      <c r="H3614" s="82" t="s">
        <v>1203</v>
      </c>
      <c r="I3614" s="83" t="s">
        <v>42</v>
      </c>
      <c r="J3614" s="84" t="s">
        <v>69</v>
      </c>
      <c r="K3614" s="159" t="s">
        <v>7052</v>
      </c>
    </row>
    <row r="3615" spans="2:11" ht="60" customHeight="1">
      <c r="B3615" s="109"/>
      <c r="C3615" s="77" t="s">
        <v>37</v>
      </c>
      <c r="D3615" s="78">
        <v>41619</v>
      </c>
      <c r="E3615" s="79" t="s">
        <v>7053</v>
      </c>
      <c r="F3615" s="80">
        <v>1320.52</v>
      </c>
      <c r="G3615" s="81" t="s">
        <v>73</v>
      </c>
      <c r="H3615" s="82" t="s">
        <v>83</v>
      </c>
      <c r="I3615" s="83" t="s">
        <v>65</v>
      </c>
      <c r="J3615" s="84" t="s">
        <v>69</v>
      </c>
      <c r="K3615" s="159" t="s">
        <v>7054</v>
      </c>
    </row>
    <row r="3616" spans="2:11" ht="60" customHeight="1">
      <c r="B3616" s="109"/>
      <c r="C3616" s="77" t="s">
        <v>1199</v>
      </c>
      <c r="D3616" s="78">
        <v>41694</v>
      </c>
      <c r="E3616" s="79" t="s">
        <v>7053</v>
      </c>
      <c r="F3616" s="80">
        <v>6059.4</v>
      </c>
      <c r="G3616" s="81" t="s">
        <v>73</v>
      </c>
      <c r="H3616" s="82" t="s">
        <v>7055</v>
      </c>
      <c r="I3616" s="83" t="s">
        <v>65</v>
      </c>
      <c r="J3616" s="84" t="s">
        <v>69</v>
      </c>
      <c r="K3616" s="159" t="s">
        <v>7056</v>
      </c>
    </row>
    <row r="3617" spans="2:11" ht="52.5" customHeight="1">
      <c r="B3617" s="109"/>
      <c r="C3617" s="77" t="s">
        <v>1199</v>
      </c>
      <c r="D3617" s="78">
        <v>41694</v>
      </c>
      <c r="E3617" s="79" t="s">
        <v>7057</v>
      </c>
      <c r="F3617" s="80">
        <v>2672.0949999999998</v>
      </c>
      <c r="G3617" s="81" t="s">
        <v>73</v>
      </c>
      <c r="H3617" s="82" t="s">
        <v>1001</v>
      </c>
      <c r="I3617" s="83" t="s">
        <v>65</v>
      </c>
      <c r="J3617" s="84" t="s">
        <v>69</v>
      </c>
      <c r="K3617" s="159" t="s">
        <v>7058</v>
      </c>
    </row>
    <row r="3618" spans="2:11" ht="60" customHeight="1">
      <c r="B3618" s="109"/>
      <c r="C3618" s="77" t="s">
        <v>1199</v>
      </c>
      <c r="D3618" s="78">
        <v>42047</v>
      </c>
      <c r="E3618" s="79" t="s">
        <v>7059</v>
      </c>
      <c r="F3618" s="80">
        <v>2454.7399999999998</v>
      </c>
      <c r="G3618" s="81" t="s">
        <v>193</v>
      </c>
      <c r="H3618" s="82" t="s">
        <v>7060</v>
      </c>
      <c r="I3618" s="83" t="s">
        <v>65</v>
      </c>
      <c r="J3618" s="84" t="s">
        <v>69</v>
      </c>
      <c r="K3618" s="159" t="s">
        <v>7061</v>
      </c>
    </row>
    <row r="3619" spans="2:11" ht="153.75" customHeight="1">
      <c r="B3619" s="109"/>
      <c r="C3619" s="77" t="s">
        <v>1199</v>
      </c>
      <c r="D3619" s="78">
        <v>42088</v>
      </c>
      <c r="E3619" s="79" t="s">
        <v>7062</v>
      </c>
      <c r="F3619" s="80">
        <v>22915.11</v>
      </c>
      <c r="G3619" s="81" t="s">
        <v>193</v>
      </c>
      <c r="H3619" s="82" t="s">
        <v>7063</v>
      </c>
      <c r="I3619" s="83" t="s">
        <v>65</v>
      </c>
      <c r="J3619" s="84" t="s">
        <v>69</v>
      </c>
      <c r="K3619" s="159" t="s">
        <v>7064</v>
      </c>
    </row>
    <row r="3620" spans="2:11" ht="60" customHeight="1">
      <c r="B3620" s="109"/>
      <c r="C3620" s="77" t="s">
        <v>1199</v>
      </c>
      <c r="D3620" s="78">
        <v>42248</v>
      </c>
      <c r="E3620" s="79" t="s">
        <v>7053</v>
      </c>
      <c r="F3620" s="80">
        <v>3045.4</v>
      </c>
      <c r="G3620" s="81" t="s">
        <v>40</v>
      </c>
      <c r="H3620" s="82" t="s">
        <v>5489</v>
      </c>
      <c r="I3620" s="83" t="s">
        <v>42</v>
      </c>
      <c r="J3620" s="87" t="s">
        <v>69</v>
      </c>
      <c r="K3620" s="159" t="s">
        <v>1520</v>
      </c>
    </row>
    <row r="3621" spans="2:11" ht="52.5" customHeight="1">
      <c r="B3621" s="109"/>
      <c r="C3621" s="77" t="s">
        <v>779</v>
      </c>
      <c r="D3621" s="78" t="s">
        <v>7065</v>
      </c>
      <c r="E3621" s="79" t="s">
        <v>7066</v>
      </c>
      <c r="F3621" s="80">
        <v>1798.2</v>
      </c>
      <c r="G3621" s="81" t="s">
        <v>109</v>
      </c>
      <c r="H3621" s="82" t="s">
        <v>7067</v>
      </c>
      <c r="I3621" s="83" t="s">
        <v>65</v>
      </c>
      <c r="J3621" s="84" t="s">
        <v>69</v>
      </c>
      <c r="K3621" s="274" t="s">
        <v>7068</v>
      </c>
    </row>
    <row r="3622" spans="2:11" ht="52.5" customHeight="1">
      <c r="B3622" s="109"/>
      <c r="C3622" s="77" t="s">
        <v>6465</v>
      </c>
      <c r="D3622" s="78">
        <v>42283</v>
      </c>
      <c r="E3622" s="79" t="s">
        <v>7069</v>
      </c>
      <c r="F3622" s="80">
        <v>1372.4</v>
      </c>
      <c r="G3622" s="81" t="s">
        <v>40</v>
      </c>
      <c r="H3622" s="82" t="s">
        <v>139</v>
      </c>
      <c r="I3622" s="83" t="s">
        <v>65</v>
      </c>
      <c r="J3622" s="84" t="s">
        <v>69</v>
      </c>
      <c r="K3622" s="274" t="s">
        <v>7070</v>
      </c>
    </row>
    <row r="3623" spans="2:11" ht="52.5" customHeight="1">
      <c r="B3623" s="109"/>
      <c r="C3623" s="77" t="s">
        <v>6465</v>
      </c>
      <c r="D3623" s="78" t="s">
        <v>7071</v>
      </c>
      <c r="E3623" s="79" t="s">
        <v>7072</v>
      </c>
      <c r="F3623" s="80">
        <v>294.10000000000002</v>
      </c>
      <c r="G3623" s="81" t="s">
        <v>97</v>
      </c>
      <c r="H3623" s="79" t="s">
        <v>7073</v>
      </c>
      <c r="I3623" s="83" t="s">
        <v>42</v>
      </c>
      <c r="J3623" s="84" t="s">
        <v>69</v>
      </c>
      <c r="K3623" s="274" t="s">
        <v>7074</v>
      </c>
    </row>
    <row r="3624" spans="2:11" ht="52.5" customHeight="1">
      <c r="B3624" s="109"/>
      <c r="C3624" s="77" t="s">
        <v>58</v>
      </c>
      <c r="D3624" s="78" t="s">
        <v>7075</v>
      </c>
      <c r="E3624" s="79" t="s">
        <v>7076</v>
      </c>
      <c r="F3624" s="80">
        <v>4526.51</v>
      </c>
      <c r="G3624" s="145" t="s">
        <v>169</v>
      </c>
      <c r="H3624" s="79" t="s">
        <v>7077</v>
      </c>
      <c r="I3624" s="83" t="s">
        <v>65</v>
      </c>
      <c r="J3624" s="84" t="s">
        <v>69</v>
      </c>
      <c r="K3624" s="274" t="s">
        <v>7078</v>
      </c>
    </row>
    <row r="3625" spans="2:11" ht="83.15" customHeight="1">
      <c r="B3625" s="109"/>
      <c r="C3625" s="77" t="s">
        <v>58</v>
      </c>
      <c r="D3625" s="214" t="s">
        <v>7079</v>
      </c>
      <c r="E3625" s="79" t="s">
        <v>7080</v>
      </c>
      <c r="F3625" s="80">
        <v>10921.4</v>
      </c>
      <c r="G3625" s="81" t="s">
        <v>97</v>
      </c>
      <c r="H3625" s="79" t="s">
        <v>3659</v>
      </c>
      <c r="I3625" s="83" t="s">
        <v>65</v>
      </c>
      <c r="J3625" s="84" t="s">
        <v>69</v>
      </c>
      <c r="K3625" s="159" t="s">
        <v>7081</v>
      </c>
    </row>
    <row r="3626" spans="2:11" ht="52.5" customHeight="1">
      <c r="B3626" s="109"/>
      <c r="C3626" s="77" t="s">
        <v>6465</v>
      </c>
      <c r="D3626" s="110">
        <v>42571</v>
      </c>
      <c r="E3626" s="79" t="s">
        <v>7082</v>
      </c>
      <c r="F3626" s="80">
        <v>445</v>
      </c>
      <c r="G3626" s="81" t="s">
        <v>97</v>
      </c>
      <c r="H3626" s="79" t="s">
        <v>60</v>
      </c>
      <c r="I3626" s="83" t="s">
        <v>65</v>
      </c>
      <c r="J3626" s="84" t="s">
        <v>69</v>
      </c>
      <c r="K3626" s="159" t="s">
        <v>7083</v>
      </c>
    </row>
    <row r="3627" spans="2:11" ht="85" customHeight="1">
      <c r="B3627" s="109"/>
      <c r="C3627" s="77" t="s">
        <v>140</v>
      </c>
      <c r="D3627" s="214" t="s">
        <v>7084</v>
      </c>
      <c r="E3627" s="79" t="s">
        <v>7085</v>
      </c>
      <c r="F3627" s="80">
        <v>477969.19699999999</v>
      </c>
      <c r="G3627" s="81" t="s">
        <v>63</v>
      </c>
      <c r="H3627" s="79" t="s">
        <v>6643</v>
      </c>
      <c r="I3627" s="83" t="s">
        <v>65</v>
      </c>
      <c r="J3627" s="84" t="s">
        <v>65</v>
      </c>
      <c r="K3627" s="159" t="s">
        <v>7086</v>
      </c>
    </row>
    <row r="3628" spans="2:11" ht="52.5" customHeight="1">
      <c r="B3628" s="109"/>
      <c r="C3628" s="77" t="s">
        <v>37</v>
      </c>
      <c r="D3628" s="110">
        <v>42832</v>
      </c>
      <c r="E3628" s="79" t="s">
        <v>7087</v>
      </c>
      <c r="F3628" s="80">
        <v>100</v>
      </c>
      <c r="G3628" s="81" t="s">
        <v>97</v>
      </c>
      <c r="H3628" s="79" t="s">
        <v>777</v>
      </c>
      <c r="I3628" s="83" t="s">
        <v>65</v>
      </c>
      <c r="J3628" s="84" t="s">
        <v>69</v>
      </c>
      <c r="K3628" s="159" t="s">
        <v>7088</v>
      </c>
    </row>
    <row r="3629" spans="2:11" ht="72" customHeight="1">
      <c r="B3629" s="109"/>
      <c r="C3629" s="77" t="s">
        <v>37</v>
      </c>
      <c r="D3629" s="110">
        <v>43227</v>
      </c>
      <c r="E3629" s="79" t="s">
        <v>7089</v>
      </c>
      <c r="F3629" s="80">
        <v>1900.7</v>
      </c>
      <c r="G3629" s="81" t="s">
        <v>109</v>
      </c>
      <c r="H3629" s="79" t="s">
        <v>7090</v>
      </c>
      <c r="I3629" s="83" t="s">
        <v>65</v>
      </c>
      <c r="J3629" s="84" t="s">
        <v>65</v>
      </c>
      <c r="K3629" s="159" t="s">
        <v>7091</v>
      </c>
    </row>
    <row r="3630" spans="2:11" ht="52.5" customHeight="1">
      <c r="B3630" s="109"/>
      <c r="C3630" s="101" t="s">
        <v>37</v>
      </c>
      <c r="D3630" s="102">
        <v>43227</v>
      </c>
      <c r="E3630" s="103" t="s">
        <v>7092</v>
      </c>
      <c r="F3630" s="90">
        <v>2399.3000000000002</v>
      </c>
      <c r="G3630" s="104" t="s">
        <v>109</v>
      </c>
      <c r="H3630" s="103" t="s">
        <v>627</v>
      </c>
      <c r="I3630" s="105" t="s">
        <v>65</v>
      </c>
      <c r="J3630" s="84" t="s">
        <v>65</v>
      </c>
      <c r="K3630" s="274" t="s">
        <v>7093</v>
      </c>
    </row>
    <row r="3631" spans="2:11" ht="52.5" customHeight="1">
      <c r="B3631" s="109"/>
      <c r="C3631" s="101" t="s">
        <v>37</v>
      </c>
      <c r="D3631" s="102" t="s">
        <v>7094</v>
      </c>
      <c r="E3631" s="103" t="s">
        <v>7095</v>
      </c>
      <c r="F3631" s="90">
        <v>333.06</v>
      </c>
      <c r="G3631" s="104" t="s">
        <v>114</v>
      </c>
      <c r="H3631" s="103" t="s">
        <v>616</v>
      </c>
      <c r="I3631" s="105" t="s">
        <v>65</v>
      </c>
      <c r="J3631" s="84" t="s">
        <v>69</v>
      </c>
      <c r="K3631" s="274" t="s">
        <v>7096</v>
      </c>
    </row>
    <row r="3632" spans="2:11" ht="60" customHeight="1">
      <c r="B3632" s="109"/>
      <c r="C3632" s="101" t="s">
        <v>779</v>
      </c>
      <c r="D3632" s="102" t="s">
        <v>7097</v>
      </c>
      <c r="E3632" s="103" t="s">
        <v>7098</v>
      </c>
      <c r="F3632" s="90">
        <v>5142.3999999999996</v>
      </c>
      <c r="G3632" s="104" t="s">
        <v>109</v>
      </c>
      <c r="H3632" s="103" t="s">
        <v>7099</v>
      </c>
      <c r="I3632" s="105" t="s">
        <v>65</v>
      </c>
      <c r="J3632" s="84" t="s">
        <v>65</v>
      </c>
      <c r="K3632" s="274" t="s">
        <v>7100</v>
      </c>
    </row>
    <row r="3633" spans="2:11" ht="60" customHeight="1">
      <c r="B3633" s="109"/>
      <c r="C3633" s="101" t="s">
        <v>37</v>
      </c>
      <c r="D3633" s="102" t="s">
        <v>7101</v>
      </c>
      <c r="E3633" s="103" t="s">
        <v>7102</v>
      </c>
      <c r="F3633" s="90">
        <v>7027.5</v>
      </c>
      <c r="G3633" s="104" t="s">
        <v>109</v>
      </c>
      <c r="H3633" s="103" t="s">
        <v>83</v>
      </c>
      <c r="I3633" s="105" t="s">
        <v>65</v>
      </c>
      <c r="J3633" s="84" t="s">
        <v>65</v>
      </c>
      <c r="K3633" s="274" t="s">
        <v>7103</v>
      </c>
    </row>
    <row r="3634" spans="2:11" ht="60" customHeight="1">
      <c r="B3634" s="109"/>
      <c r="C3634" s="101" t="s">
        <v>37</v>
      </c>
      <c r="D3634" s="102">
        <v>43807</v>
      </c>
      <c r="E3634" s="103" t="s">
        <v>7104</v>
      </c>
      <c r="F3634" s="90">
        <v>2692.7</v>
      </c>
      <c r="G3634" s="104" t="s">
        <v>126</v>
      </c>
      <c r="H3634" s="103" t="s">
        <v>931</v>
      </c>
      <c r="I3634" s="105" t="s">
        <v>65</v>
      </c>
      <c r="J3634" s="84" t="s">
        <v>65</v>
      </c>
      <c r="K3634" s="274" t="s">
        <v>7105</v>
      </c>
    </row>
    <row r="3635" spans="2:11" ht="52.5" customHeight="1">
      <c r="B3635" s="109"/>
      <c r="C3635" s="101" t="s">
        <v>37</v>
      </c>
      <c r="D3635" s="102">
        <v>43978</v>
      </c>
      <c r="E3635" s="103" t="s">
        <v>7106</v>
      </c>
      <c r="F3635" s="90">
        <v>665.28</v>
      </c>
      <c r="G3635" s="104" t="s">
        <v>243</v>
      </c>
      <c r="H3635" s="103" t="s">
        <v>4481</v>
      </c>
      <c r="I3635" s="105" t="s">
        <v>65</v>
      </c>
      <c r="J3635" s="84" t="s">
        <v>65</v>
      </c>
      <c r="K3635" s="274" t="s">
        <v>7107</v>
      </c>
    </row>
    <row r="3636" spans="2:11" ht="52.5" customHeight="1">
      <c r="B3636" s="109"/>
      <c r="C3636" s="101" t="s">
        <v>37</v>
      </c>
      <c r="D3636" s="102">
        <v>44372</v>
      </c>
      <c r="E3636" s="103" t="s">
        <v>7108</v>
      </c>
      <c r="F3636" s="90">
        <v>275.2</v>
      </c>
      <c r="G3636" s="104" t="s">
        <v>129</v>
      </c>
      <c r="H3636" s="103" t="s">
        <v>491</v>
      </c>
      <c r="I3636" s="105" t="s">
        <v>65</v>
      </c>
      <c r="J3636" s="84" t="s">
        <v>65</v>
      </c>
      <c r="K3636" s="274" t="s">
        <v>7109</v>
      </c>
    </row>
    <row r="3637" spans="2:11" ht="52.5" customHeight="1">
      <c r="B3637" s="109"/>
      <c r="C3637" s="101" t="s">
        <v>37</v>
      </c>
      <c r="D3637" s="102">
        <v>44489</v>
      </c>
      <c r="E3637" s="103" t="s">
        <v>7110</v>
      </c>
      <c r="F3637" s="90">
        <v>603.82000000000005</v>
      </c>
      <c r="G3637" s="104" t="s">
        <v>124</v>
      </c>
      <c r="H3637" s="103" t="s">
        <v>864</v>
      </c>
      <c r="I3637" s="105" t="s">
        <v>65</v>
      </c>
      <c r="J3637" s="84" t="s">
        <v>69</v>
      </c>
      <c r="K3637" s="274" t="s">
        <v>7111</v>
      </c>
    </row>
    <row r="3638" spans="2:11" ht="72" customHeight="1">
      <c r="B3638" s="109"/>
      <c r="C3638" s="101" t="s">
        <v>37</v>
      </c>
      <c r="D3638" s="102" t="s">
        <v>7112</v>
      </c>
      <c r="E3638" s="103" t="s">
        <v>7113</v>
      </c>
      <c r="F3638" s="90">
        <v>3854.9</v>
      </c>
      <c r="G3638" s="104" t="s">
        <v>129</v>
      </c>
      <c r="H3638" s="103" t="s">
        <v>3153</v>
      </c>
      <c r="I3638" s="105" t="s">
        <v>65</v>
      </c>
      <c r="J3638" s="84" t="s">
        <v>65</v>
      </c>
      <c r="K3638" s="274" t="s">
        <v>7114</v>
      </c>
    </row>
    <row r="3639" spans="2:11" ht="72" customHeight="1">
      <c r="B3639" s="109"/>
      <c r="C3639" s="101" t="s">
        <v>37</v>
      </c>
      <c r="D3639" s="102" t="s">
        <v>7115</v>
      </c>
      <c r="E3639" s="103" t="s">
        <v>7116</v>
      </c>
      <c r="F3639" s="90">
        <v>11471.86</v>
      </c>
      <c r="G3639" s="104" t="s">
        <v>6303</v>
      </c>
      <c r="H3639" s="103" t="s">
        <v>7117</v>
      </c>
      <c r="I3639" s="105" t="s">
        <v>65</v>
      </c>
      <c r="J3639" s="84" t="s">
        <v>65</v>
      </c>
      <c r="K3639" s="274" t="s">
        <v>7118</v>
      </c>
    </row>
    <row r="3640" spans="2:11" ht="52.5" customHeight="1">
      <c r="B3640" s="109"/>
      <c r="C3640" s="101" t="s">
        <v>143</v>
      </c>
      <c r="D3640" s="102">
        <v>44519</v>
      </c>
      <c r="E3640" s="103" t="s">
        <v>7119</v>
      </c>
      <c r="F3640" s="90">
        <v>1085.32</v>
      </c>
      <c r="G3640" s="104" t="s">
        <v>1994</v>
      </c>
      <c r="H3640" s="103" t="s">
        <v>7120</v>
      </c>
      <c r="I3640" s="105" t="s">
        <v>65</v>
      </c>
      <c r="J3640" s="84" t="s">
        <v>65</v>
      </c>
      <c r="K3640" s="274" t="s">
        <v>7121</v>
      </c>
    </row>
    <row r="3641" spans="2:11" ht="52.5" customHeight="1">
      <c r="B3641" s="109"/>
      <c r="C3641" s="101" t="s">
        <v>127</v>
      </c>
      <c r="D3641" s="102" t="s">
        <v>7122</v>
      </c>
      <c r="E3641" s="103" t="s">
        <v>7123</v>
      </c>
      <c r="F3641" s="90">
        <v>139.29</v>
      </c>
      <c r="G3641" s="104" t="s">
        <v>129</v>
      </c>
      <c r="H3641" s="103" t="s">
        <v>89</v>
      </c>
      <c r="I3641" s="105" t="s">
        <v>65</v>
      </c>
      <c r="J3641" s="84" t="s">
        <v>69</v>
      </c>
      <c r="K3641" s="274" t="s">
        <v>7124</v>
      </c>
    </row>
    <row r="3642" spans="2:11" ht="52.5" customHeight="1">
      <c r="B3642" s="109"/>
      <c r="C3642" s="101" t="s">
        <v>37</v>
      </c>
      <c r="D3642" s="102">
        <v>44673</v>
      </c>
      <c r="E3642" s="103" t="s">
        <v>7125</v>
      </c>
      <c r="F3642" s="90">
        <v>1800</v>
      </c>
      <c r="G3642" s="104" t="s">
        <v>129</v>
      </c>
      <c r="H3642" s="103" t="s">
        <v>699</v>
      </c>
      <c r="I3642" s="105" t="s">
        <v>65</v>
      </c>
      <c r="J3642" s="84" t="s">
        <v>69</v>
      </c>
      <c r="K3642" s="274" t="s">
        <v>7126</v>
      </c>
    </row>
    <row r="3643" spans="2:11" ht="52.5" customHeight="1">
      <c r="B3643" s="109"/>
      <c r="C3643" s="101" t="s">
        <v>37</v>
      </c>
      <c r="D3643" s="102">
        <v>44722</v>
      </c>
      <c r="E3643" s="103" t="s">
        <v>7127</v>
      </c>
      <c r="F3643" s="90">
        <v>200</v>
      </c>
      <c r="G3643" s="104" t="s">
        <v>124</v>
      </c>
      <c r="H3643" s="103" t="s">
        <v>684</v>
      </c>
      <c r="I3643" s="105" t="s">
        <v>65</v>
      </c>
      <c r="J3643" s="84" t="s">
        <v>69</v>
      </c>
      <c r="K3643" s="274" t="s">
        <v>7128</v>
      </c>
    </row>
    <row r="3644" spans="2:11" ht="52.5" customHeight="1">
      <c r="B3644" s="109"/>
      <c r="C3644" s="101" t="s">
        <v>143</v>
      </c>
      <c r="D3644" s="102">
        <v>44742</v>
      </c>
      <c r="E3644" s="103" t="s">
        <v>7129</v>
      </c>
      <c r="F3644" s="90">
        <v>123</v>
      </c>
      <c r="G3644" s="104" t="s">
        <v>129</v>
      </c>
      <c r="H3644" s="103" t="s">
        <v>7130</v>
      </c>
      <c r="I3644" s="105" t="s">
        <v>65</v>
      </c>
      <c r="J3644" s="84" t="s">
        <v>69</v>
      </c>
      <c r="K3644" s="274" t="s">
        <v>7131</v>
      </c>
    </row>
    <row r="3645" spans="2:11" ht="52.5" customHeight="1">
      <c r="B3645" s="109"/>
      <c r="C3645" s="101" t="s">
        <v>37</v>
      </c>
      <c r="D3645" s="102">
        <v>44910</v>
      </c>
      <c r="E3645" s="103" t="s">
        <v>7132</v>
      </c>
      <c r="F3645" s="90">
        <v>5983.9</v>
      </c>
      <c r="G3645" s="104" t="s">
        <v>126</v>
      </c>
      <c r="H3645" s="103" t="s">
        <v>7133</v>
      </c>
      <c r="I3645" s="105" t="s">
        <v>65</v>
      </c>
      <c r="J3645" s="84" t="s">
        <v>65</v>
      </c>
      <c r="K3645" s="274" t="s">
        <v>7134</v>
      </c>
    </row>
    <row r="3646" spans="2:11" ht="52.5" customHeight="1">
      <c r="B3646" s="109"/>
      <c r="C3646" s="101" t="s">
        <v>37</v>
      </c>
      <c r="D3646" s="102">
        <v>45000</v>
      </c>
      <c r="E3646" s="103" t="s">
        <v>7135</v>
      </c>
      <c r="F3646" s="90">
        <v>1837.02</v>
      </c>
      <c r="G3646" s="104" t="s">
        <v>199</v>
      </c>
      <c r="H3646" s="103" t="s">
        <v>122</v>
      </c>
      <c r="I3646" s="105" t="s">
        <v>65</v>
      </c>
      <c r="J3646" s="84" t="s">
        <v>65</v>
      </c>
      <c r="K3646" s="274" t="s">
        <v>7136</v>
      </c>
    </row>
    <row r="3647" spans="2:11" ht="52.5" customHeight="1">
      <c r="B3647" s="109"/>
      <c r="C3647" s="101" t="s">
        <v>37</v>
      </c>
      <c r="D3647" s="102">
        <v>45009</v>
      </c>
      <c r="E3647" s="103" t="s">
        <v>7137</v>
      </c>
      <c r="F3647" s="90">
        <v>1254.9000000000001</v>
      </c>
      <c r="G3647" s="104" t="s">
        <v>126</v>
      </c>
      <c r="H3647" s="103" t="s">
        <v>1032</v>
      </c>
      <c r="I3647" s="105" t="s">
        <v>65</v>
      </c>
      <c r="J3647" s="84" t="s">
        <v>69</v>
      </c>
      <c r="K3647" s="274" t="s">
        <v>7138</v>
      </c>
    </row>
    <row r="3648" spans="2:11" ht="63" customHeight="1">
      <c r="B3648" s="94"/>
      <c r="C3648" s="101" t="s">
        <v>37</v>
      </c>
      <c r="D3648" s="102" t="s">
        <v>7139</v>
      </c>
      <c r="E3648" s="103" t="s">
        <v>7140</v>
      </c>
      <c r="F3648" s="90">
        <v>1158.0999999999999</v>
      </c>
      <c r="G3648" s="104" t="s">
        <v>126</v>
      </c>
      <c r="H3648" s="103" t="s">
        <v>7033</v>
      </c>
      <c r="I3648" s="105" t="s">
        <v>65</v>
      </c>
      <c r="J3648" s="84" t="s">
        <v>65</v>
      </c>
      <c r="K3648" s="274" t="s">
        <v>7141</v>
      </c>
    </row>
    <row r="3649" spans="2:11" ht="51.75" customHeight="1">
      <c r="B3649" s="94"/>
      <c r="C3649" s="101" t="s">
        <v>37</v>
      </c>
      <c r="D3649" s="102">
        <v>45113</v>
      </c>
      <c r="E3649" s="103" t="s">
        <v>7142</v>
      </c>
      <c r="F3649" s="90">
        <v>23.5</v>
      </c>
      <c r="G3649" s="104" t="s">
        <v>129</v>
      </c>
      <c r="H3649" s="103" t="s">
        <v>257</v>
      </c>
      <c r="I3649" s="105" t="s">
        <v>65</v>
      </c>
      <c r="J3649" s="84" t="s">
        <v>69</v>
      </c>
      <c r="K3649" s="274" t="s">
        <v>7143</v>
      </c>
    </row>
    <row r="3650" spans="2:11" ht="51.75" customHeight="1">
      <c r="B3650" s="94"/>
      <c r="C3650" s="101" t="s">
        <v>37</v>
      </c>
      <c r="D3650" s="102">
        <v>45128</v>
      </c>
      <c r="E3650" s="103" t="s">
        <v>7144</v>
      </c>
      <c r="F3650" s="90">
        <v>1426.6</v>
      </c>
      <c r="G3650" s="104" t="s">
        <v>129</v>
      </c>
      <c r="H3650" s="103" t="s">
        <v>157</v>
      </c>
      <c r="I3650" s="105" t="s">
        <v>65</v>
      </c>
      <c r="J3650" s="84" t="s">
        <v>65</v>
      </c>
      <c r="K3650" s="274" t="s">
        <v>7145</v>
      </c>
    </row>
    <row r="3651" spans="2:11" ht="51.75" customHeight="1">
      <c r="B3651" s="94"/>
      <c r="C3651" s="101" t="s">
        <v>37</v>
      </c>
      <c r="D3651" s="102">
        <v>45168</v>
      </c>
      <c r="E3651" s="103" t="s">
        <v>7146</v>
      </c>
      <c r="F3651" s="90">
        <v>600</v>
      </c>
      <c r="G3651" s="104" t="s">
        <v>124</v>
      </c>
      <c r="H3651" s="103" t="s">
        <v>1032</v>
      </c>
      <c r="I3651" s="105" t="s">
        <v>65</v>
      </c>
      <c r="J3651" s="84" t="s">
        <v>69</v>
      </c>
      <c r="K3651" s="274" t="s">
        <v>7147</v>
      </c>
    </row>
    <row r="3652" spans="2:11" ht="51.75" customHeight="1">
      <c r="B3652" s="94"/>
      <c r="C3652" s="101" t="s">
        <v>37</v>
      </c>
      <c r="D3652" s="102" t="s">
        <v>7148</v>
      </c>
      <c r="E3652" s="103" t="s">
        <v>7149</v>
      </c>
      <c r="F3652" s="90">
        <v>727.64</v>
      </c>
      <c r="G3652" s="104" t="s">
        <v>7150</v>
      </c>
      <c r="H3652" s="103" t="s">
        <v>7151</v>
      </c>
      <c r="I3652" s="105" t="s">
        <v>65</v>
      </c>
      <c r="J3652" s="84" t="s">
        <v>69</v>
      </c>
      <c r="K3652" s="274" t="s">
        <v>7152</v>
      </c>
    </row>
    <row r="3653" spans="2:11" ht="51.75" customHeight="1">
      <c r="B3653" s="94"/>
      <c r="C3653" s="101" t="s">
        <v>37</v>
      </c>
      <c r="D3653" s="102">
        <v>45307</v>
      </c>
      <c r="E3653" s="103" t="s">
        <v>7153</v>
      </c>
      <c r="F3653" s="90">
        <v>472.1</v>
      </c>
      <c r="G3653" s="104" t="s">
        <v>7150</v>
      </c>
      <c r="H3653" s="103" t="s">
        <v>7154</v>
      </c>
      <c r="I3653" s="105" t="s">
        <v>65</v>
      </c>
      <c r="J3653" s="84" t="s">
        <v>69</v>
      </c>
      <c r="K3653" s="274" t="s">
        <v>7155</v>
      </c>
    </row>
    <row r="3654" spans="2:11" ht="51.75" customHeight="1">
      <c r="B3654" s="94"/>
      <c r="C3654" s="101" t="s">
        <v>37</v>
      </c>
      <c r="D3654" s="102">
        <v>45324</v>
      </c>
      <c r="E3654" s="103" t="s">
        <v>7156</v>
      </c>
      <c r="F3654" s="90">
        <v>3675.74</v>
      </c>
      <c r="G3654" s="104" t="s">
        <v>7157</v>
      </c>
      <c r="H3654" s="103" t="s">
        <v>7158</v>
      </c>
      <c r="I3654" s="105" t="s">
        <v>65</v>
      </c>
      <c r="J3654" s="84" t="s">
        <v>65</v>
      </c>
      <c r="K3654" s="274" t="s">
        <v>7159</v>
      </c>
    </row>
    <row r="3655" spans="2:11" ht="51.75" customHeight="1">
      <c r="B3655" s="94"/>
      <c r="C3655" s="101" t="s">
        <v>37</v>
      </c>
      <c r="D3655" s="102">
        <v>45506</v>
      </c>
      <c r="E3655" s="103" t="s">
        <v>7160</v>
      </c>
      <c r="F3655" s="90">
        <v>1228.06</v>
      </c>
      <c r="G3655" s="104" t="s">
        <v>7150</v>
      </c>
      <c r="H3655" s="103" t="s">
        <v>7161</v>
      </c>
      <c r="I3655" s="105" t="s">
        <v>65</v>
      </c>
      <c r="J3655" s="84" t="s">
        <v>69</v>
      </c>
      <c r="K3655" s="274" t="s">
        <v>7162</v>
      </c>
    </row>
    <row r="3656" spans="2:11" ht="51.75" customHeight="1">
      <c r="B3656" s="94"/>
      <c r="C3656" s="101" t="s">
        <v>37</v>
      </c>
      <c r="D3656" s="102">
        <v>45512</v>
      </c>
      <c r="E3656" s="103" t="s">
        <v>7163</v>
      </c>
      <c r="F3656" s="90">
        <v>600</v>
      </c>
      <c r="G3656" s="104" t="s">
        <v>7150</v>
      </c>
      <c r="H3656" s="103" t="s">
        <v>7158</v>
      </c>
      <c r="I3656" s="105" t="s">
        <v>65</v>
      </c>
      <c r="J3656" s="84" t="s">
        <v>65</v>
      </c>
      <c r="K3656" s="274" t="s">
        <v>7164</v>
      </c>
    </row>
    <row r="3657" spans="2:11" ht="69" customHeight="1">
      <c r="B3657" s="94"/>
      <c r="C3657" s="101" t="s">
        <v>37</v>
      </c>
      <c r="D3657" s="102">
        <v>45545</v>
      </c>
      <c r="E3657" s="103" t="s">
        <v>7165</v>
      </c>
      <c r="F3657" s="90">
        <v>3045.62</v>
      </c>
      <c r="G3657" s="104" t="s">
        <v>7150</v>
      </c>
      <c r="H3657" s="103" t="s">
        <v>7166</v>
      </c>
      <c r="I3657" s="105" t="s">
        <v>65</v>
      </c>
      <c r="J3657" s="84" t="s">
        <v>65</v>
      </c>
      <c r="K3657" s="274" t="s">
        <v>7167</v>
      </c>
    </row>
    <row r="3658" spans="2:11" ht="51.75" customHeight="1">
      <c r="B3658" s="94"/>
      <c r="C3658" s="101" t="s">
        <v>37</v>
      </c>
      <c r="D3658" s="102">
        <v>45552</v>
      </c>
      <c r="E3658" s="103" t="s">
        <v>7160</v>
      </c>
      <c r="F3658" s="90">
        <v>191.99</v>
      </c>
      <c r="G3658" s="104" t="s">
        <v>7150</v>
      </c>
      <c r="H3658" s="103" t="s">
        <v>7168</v>
      </c>
      <c r="I3658" s="105" t="s">
        <v>65</v>
      </c>
      <c r="J3658" s="84" t="s">
        <v>69</v>
      </c>
      <c r="K3658" s="274" t="s">
        <v>7169</v>
      </c>
    </row>
    <row r="3659" spans="2:11" ht="80.25" customHeight="1">
      <c r="B3659" s="94"/>
      <c r="C3659" s="101" t="s">
        <v>7170</v>
      </c>
      <c r="D3659" s="102">
        <v>45642</v>
      </c>
      <c r="E3659" s="103" t="s">
        <v>7171</v>
      </c>
      <c r="F3659" s="90">
        <v>14888</v>
      </c>
      <c r="G3659" s="104" t="s">
        <v>7172</v>
      </c>
      <c r="H3659" s="103" t="s">
        <v>6643</v>
      </c>
      <c r="I3659" s="105" t="s">
        <v>65</v>
      </c>
      <c r="J3659" s="84" t="s">
        <v>65</v>
      </c>
      <c r="K3659" s="274" t="s">
        <v>7173</v>
      </c>
    </row>
    <row r="3660" spans="2:11" ht="51.75" customHeight="1">
      <c r="B3660" s="94"/>
      <c r="C3660" s="101" t="s">
        <v>37</v>
      </c>
      <c r="D3660" s="102">
        <v>45722</v>
      </c>
      <c r="E3660" s="103" t="s">
        <v>7174</v>
      </c>
      <c r="F3660" s="90">
        <v>226.4</v>
      </c>
      <c r="G3660" s="104" t="s">
        <v>4840</v>
      </c>
      <c r="H3660" s="103" t="s">
        <v>7175</v>
      </c>
      <c r="I3660" s="105" t="s">
        <v>65</v>
      </c>
      <c r="J3660" s="84" t="s">
        <v>69</v>
      </c>
      <c r="K3660" s="274" t="s">
        <v>7176</v>
      </c>
    </row>
    <row r="3661" spans="2:11" ht="51.75" customHeight="1">
      <c r="B3661" s="94"/>
      <c r="C3661" s="101" t="s">
        <v>37</v>
      </c>
      <c r="D3661" s="102">
        <v>45747</v>
      </c>
      <c r="E3661" s="103" t="s">
        <v>7177</v>
      </c>
      <c r="F3661" s="90">
        <v>99.7</v>
      </c>
      <c r="G3661" s="104" t="s">
        <v>3314</v>
      </c>
      <c r="H3661" s="103" t="s">
        <v>7178</v>
      </c>
      <c r="I3661" s="105" t="s">
        <v>65</v>
      </c>
      <c r="J3661" s="84" t="s">
        <v>69</v>
      </c>
      <c r="K3661" s="274" t="s">
        <v>7179</v>
      </c>
    </row>
    <row r="3662" spans="2:11" ht="60.65" customHeight="1">
      <c r="B3662" s="95"/>
      <c r="C3662" s="101" t="s">
        <v>37</v>
      </c>
      <c r="D3662" s="102">
        <v>45812</v>
      </c>
      <c r="E3662" s="103" t="s">
        <v>7180</v>
      </c>
      <c r="F3662" s="90">
        <v>2900</v>
      </c>
      <c r="G3662" s="104" t="s">
        <v>7181</v>
      </c>
      <c r="H3662" s="103" t="s">
        <v>7182</v>
      </c>
      <c r="I3662" s="105" t="s">
        <v>65</v>
      </c>
      <c r="J3662" s="84" t="s">
        <v>65</v>
      </c>
      <c r="K3662" s="274" t="s">
        <v>7183</v>
      </c>
    </row>
    <row r="3663" spans="2:11" ht="52.5" customHeight="1">
      <c r="B3663" s="76" t="s">
        <v>9425</v>
      </c>
      <c r="C3663" s="77" t="s">
        <v>58</v>
      </c>
      <c r="D3663" s="110">
        <v>40234</v>
      </c>
      <c r="E3663" s="89" t="s">
        <v>7184</v>
      </c>
      <c r="F3663" s="80">
        <v>540.5</v>
      </c>
      <c r="G3663" s="81" t="s">
        <v>243</v>
      </c>
      <c r="H3663" s="82" t="s">
        <v>41</v>
      </c>
      <c r="I3663" s="100" t="s">
        <v>43</v>
      </c>
      <c r="J3663" s="87" t="s">
        <v>65</v>
      </c>
      <c r="K3663" s="88">
        <v>2</v>
      </c>
    </row>
    <row r="3664" spans="2:11" ht="52.5" customHeight="1">
      <c r="B3664" s="86"/>
      <c r="C3664" s="77" t="s">
        <v>37</v>
      </c>
      <c r="D3664" s="78" t="s">
        <v>7185</v>
      </c>
      <c r="E3664" s="89" t="s">
        <v>7186</v>
      </c>
      <c r="F3664" s="80">
        <v>391.2</v>
      </c>
      <c r="G3664" s="81" t="s">
        <v>109</v>
      </c>
      <c r="H3664" s="82" t="s">
        <v>619</v>
      </c>
      <c r="I3664" s="83" t="s">
        <v>65</v>
      </c>
      <c r="J3664" s="84" t="s">
        <v>69</v>
      </c>
      <c r="K3664" s="88" t="s">
        <v>7187</v>
      </c>
    </row>
    <row r="3665" spans="2:11" ht="52.5" customHeight="1">
      <c r="B3665" s="86"/>
      <c r="C3665" s="77" t="s">
        <v>37</v>
      </c>
      <c r="D3665" s="110">
        <v>41660</v>
      </c>
      <c r="E3665" s="89" t="s">
        <v>7188</v>
      </c>
      <c r="F3665" s="80">
        <v>650</v>
      </c>
      <c r="G3665" s="81" t="s">
        <v>73</v>
      </c>
      <c r="H3665" s="82" t="s">
        <v>1185</v>
      </c>
      <c r="I3665" s="83" t="s">
        <v>42</v>
      </c>
      <c r="J3665" s="87" t="s">
        <v>69</v>
      </c>
      <c r="K3665" s="88">
        <v>8</v>
      </c>
    </row>
    <row r="3666" spans="2:11" ht="96.65" customHeight="1">
      <c r="B3666" s="86"/>
      <c r="C3666" s="77" t="s">
        <v>37</v>
      </c>
      <c r="D3666" s="110">
        <v>42555</v>
      </c>
      <c r="E3666" s="79" t="s">
        <v>7189</v>
      </c>
      <c r="F3666" s="80">
        <v>15603.28</v>
      </c>
      <c r="G3666" s="81" t="s">
        <v>73</v>
      </c>
      <c r="H3666" s="79" t="s">
        <v>2020</v>
      </c>
      <c r="I3666" s="83" t="s">
        <v>42</v>
      </c>
      <c r="J3666" s="87" t="s">
        <v>69</v>
      </c>
      <c r="K3666" s="88">
        <v>12</v>
      </c>
    </row>
    <row r="3667" spans="2:11" ht="52.5" customHeight="1">
      <c r="B3667" s="86"/>
      <c r="C3667" s="77" t="s">
        <v>94</v>
      </c>
      <c r="D3667" s="78" t="s">
        <v>7190</v>
      </c>
      <c r="E3667" s="79" t="s">
        <v>7191</v>
      </c>
      <c r="F3667" s="80">
        <v>336</v>
      </c>
      <c r="G3667" s="81" t="s">
        <v>97</v>
      </c>
      <c r="H3667" s="79" t="s">
        <v>7192</v>
      </c>
      <c r="I3667" s="83" t="s">
        <v>42</v>
      </c>
      <c r="J3667" s="84" t="s">
        <v>69</v>
      </c>
      <c r="K3667" s="88">
        <v>13</v>
      </c>
    </row>
    <row r="3668" spans="2:11" ht="52.5" customHeight="1">
      <c r="B3668" s="86"/>
      <c r="C3668" s="77" t="s">
        <v>37</v>
      </c>
      <c r="D3668" s="110">
        <v>42783</v>
      </c>
      <c r="E3668" s="79" t="s">
        <v>7193</v>
      </c>
      <c r="F3668" s="80">
        <v>39.869999999999997</v>
      </c>
      <c r="G3668" s="81" t="s">
        <v>109</v>
      </c>
      <c r="H3668" s="79" t="s">
        <v>418</v>
      </c>
      <c r="I3668" s="83" t="s">
        <v>65</v>
      </c>
      <c r="J3668" s="84" t="s">
        <v>69</v>
      </c>
      <c r="K3668" s="88">
        <v>15</v>
      </c>
    </row>
    <row r="3669" spans="2:11" ht="52.5" customHeight="1">
      <c r="B3669" s="86"/>
      <c r="C3669" s="77" t="s">
        <v>37</v>
      </c>
      <c r="D3669" s="110">
        <v>42878</v>
      </c>
      <c r="E3669" s="79" t="s">
        <v>7194</v>
      </c>
      <c r="F3669" s="80">
        <v>455.74</v>
      </c>
      <c r="G3669" s="81" t="s">
        <v>109</v>
      </c>
      <c r="H3669" s="79" t="s">
        <v>6506</v>
      </c>
      <c r="I3669" s="83" t="s">
        <v>65</v>
      </c>
      <c r="J3669" s="84" t="s">
        <v>69</v>
      </c>
      <c r="K3669" s="88">
        <v>16</v>
      </c>
    </row>
    <row r="3670" spans="2:11" ht="52.5" customHeight="1">
      <c r="B3670" s="86"/>
      <c r="C3670" s="77" t="s">
        <v>37</v>
      </c>
      <c r="D3670" s="110">
        <v>43090</v>
      </c>
      <c r="E3670" s="79" t="s">
        <v>7195</v>
      </c>
      <c r="F3670" s="80">
        <v>63.73</v>
      </c>
      <c r="G3670" s="81" t="s">
        <v>109</v>
      </c>
      <c r="H3670" s="79" t="s">
        <v>7196</v>
      </c>
      <c r="I3670" s="83" t="s">
        <v>65</v>
      </c>
      <c r="J3670" s="84" t="s">
        <v>69</v>
      </c>
      <c r="K3670" s="88">
        <v>17</v>
      </c>
    </row>
    <row r="3671" spans="2:11" ht="52.5" customHeight="1">
      <c r="B3671" s="86"/>
      <c r="C3671" s="77" t="s">
        <v>37</v>
      </c>
      <c r="D3671" s="78" t="s">
        <v>7197</v>
      </c>
      <c r="E3671" s="79" t="s">
        <v>7198</v>
      </c>
      <c r="F3671" s="80">
        <v>21045.69</v>
      </c>
      <c r="G3671" s="81" t="s">
        <v>109</v>
      </c>
      <c r="H3671" s="79" t="s">
        <v>7199</v>
      </c>
      <c r="I3671" s="83" t="s">
        <v>65</v>
      </c>
      <c r="J3671" s="84" t="s">
        <v>65</v>
      </c>
      <c r="K3671" s="88" t="s">
        <v>7200</v>
      </c>
    </row>
    <row r="3672" spans="2:11" ht="78" customHeight="1">
      <c r="B3672" s="86"/>
      <c r="C3672" s="77" t="s">
        <v>4738</v>
      </c>
      <c r="D3672" s="78">
        <v>43214</v>
      </c>
      <c r="E3672" s="79" t="s">
        <v>7201</v>
      </c>
      <c r="F3672" s="80">
        <v>21074.83</v>
      </c>
      <c r="G3672" s="81" t="s">
        <v>165</v>
      </c>
      <c r="H3672" s="79" t="s">
        <v>7199</v>
      </c>
      <c r="I3672" s="83" t="s">
        <v>65</v>
      </c>
      <c r="J3672" s="84" t="s">
        <v>65</v>
      </c>
      <c r="K3672" s="88" t="s">
        <v>7202</v>
      </c>
    </row>
    <row r="3673" spans="2:11" ht="126.65" customHeight="1">
      <c r="B3673" s="86"/>
      <c r="C3673" s="77" t="s">
        <v>7203</v>
      </c>
      <c r="D3673" s="78" t="s">
        <v>7204</v>
      </c>
      <c r="E3673" s="79" t="s">
        <v>7205</v>
      </c>
      <c r="F3673" s="80">
        <v>107341.886</v>
      </c>
      <c r="G3673" s="81" t="s">
        <v>109</v>
      </c>
      <c r="H3673" s="79" t="s">
        <v>7206</v>
      </c>
      <c r="I3673" s="83" t="s">
        <v>65</v>
      </c>
      <c r="J3673" s="84" t="s">
        <v>65</v>
      </c>
      <c r="K3673" s="88" t="s">
        <v>7207</v>
      </c>
    </row>
    <row r="3674" spans="2:11" ht="52.5" customHeight="1">
      <c r="B3674" s="86"/>
      <c r="C3674" s="77" t="s">
        <v>4738</v>
      </c>
      <c r="D3674" s="78">
        <v>43339</v>
      </c>
      <c r="E3674" s="79" t="s">
        <v>7208</v>
      </c>
      <c r="F3674" s="80">
        <v>14979.65</v>
      </c>
      <c r="G3674" s="81" t="s">
        <v>109</v>
      </c>
      <c r="H3674" s="79" t="s">
        <v>7199</v>
      </c>
      <c r="I3674" s="83" t="s">
        <v>65</v>
      </c>
      <c r="J3674" s="84" t="s">
        <v>65</v>
      </c>
      <c r="K3674" s="88" t="s">
        <v>7209</v>
      </c>
    </row>
    <row r="3675" spans="2:11" ht="127.5" customHeight="1">
      <c r="B3675" s="86"/>
      <c r="C3675" s="77" t="s">
        <v>37</v>
      </c>
      <c r="D3675" s="78" t="s">
        <v>7210</v>
      </c>
      <c r="E3675" s="79" t="s">
        <v>7211</v>
      </c>
      <c r="F3675" s="80">
        <v>56564</v>
      </c>
      <c r="G3675" s="81" t="s">
        <v>165</v>
      </c>
      <c r="H3675" s="79" t="s">
        <v>7212</v>
      </c>
      <c r="I3675" s="83" t="s">
        <v>65</v>
      </c>
      <c r="J3675" s="84" t="s">
        <v>65</v>
      </c>
      <c r="K3675" s="88" t="s">
        <v>6667</v>
      </c>
    </row>
    <row r="3676" spans="2:11" ht="52.5" customHeight="1">
      <c r="B3676" s="86"/>
      <c r="C3676" s="77" t="s">
        <v>37</v>
      </c>
      <c r="D3676" s="78" t="s">
        <v>7213</v>
      </c>
      <c r="E3676" s="79" t="s">
        <v>7195</v>
      </c>
      <c r="F3676" s="80">
        <v>36.450000000000003</v>
      </c>
      <c r="G3676" s="81" t="s">
        <v>109</v>
      </c>
      <c r="H3676" s="79" t="s">
        <v>7214</v>
      </c>
      <c r="I3676" s="83" t="s">
        <v>65</v>
      </c>
      <c r="J3676" s="84" t="s">
        <v>65</v>
      </c>
      <c r="K3676" s="88" t="s">
        <v>7215</v>
      </c>
    </row>
    <row r="3677" spans="2:11" ht="52.5" customHeight="1">
      <c r="B3677" s="86"/>
      <c r="C3677" s="77" t="s">
        <v>37</v>
      </c>
      <c r="D3677" s="78">
        <v>43530</v>
      </c>
      <c r="E3677" s="79" t="s">
        <v>7216</v>
      </c>
      <c r="F3677" s="80">
        <v>1026.0999999999999</v>
      </c>
      <c r="G3677" s="81" t="s">
        <v>109</v>
      </c>
      <c r="H3677" s="79" t="s">
        <v>1680</v>
      </c>
      <c r="I3677" s="83" t="s">
        <v>65</v>
      </c>
      <c r="J3677" s="84" t="s">
        <v>69</v>
      </c>
      <c r="K3677" s="88" t="s">
        <v>7217</v>
      </c>
    </row>
    <row r="3678" spans="2:11" ht="52.5" customHeight="1">
      <c r="B3678" s="86"/>
      <c r="C3678" s="77" t="s">
        <v>37</v>
      </c>
      <c r="D3678" s="78">
        <v>43549</v>
      </c>
      <c r="E3678" s="79" t="s">
        <v>7218</v>
      </c>
      <c r="F3678" s="80">
        <v>114.37</v>
      </c>
      <c r="G3678" s="81" t="s">
        <v>109</v>
      </c>
      <c r="H3678" s="79" t="s">
        <v>1680</v>
      </c>
      <c r="I3678" s="83" t="s">
        <v>65</v>
      </c>
      <c r="J3678" s="84" t="s">
        <v>69</v>
      </c>
      <c r="K3678" s="88" t="s">
        <v>7219</v>
      </c>
    </row>
    <row r="3679" spans="2:11" ht="52.5" customHeight="1">
      <c r="B3679" s="86"/>
      <c r="C3679" s="77" t="s">
        <v>37</v>
      </c>
      <c r="D3679" s="78" t="s">
        <v>7220</v>
      </c>
      <c r="E3679" s="79" t="s">
        <v>7221</v>
      </c>
      <c r="F3679" s="80">
        <v>10.88</v>
      </c>
      <c r="G3679" s="81" t="s">
        <v>126</v>
      </c>
      <c r="H3679" s="79" t="s">
        <v>7222</v>
      </c>
      <c r="I3679" s="83" t="s">
        <v>65</v>
      </c>
      <c r="J3679" s="84" t="s">
        <v>69</v>
      </c>
      <c r="K3679" s="88" t="s">
        <v>7223</v>
      </c>
    </row>
    <row r="3680" spans="2:11" ht="52.5" customHeight="1">
      <c r="B3680" s="86"/>
      <c r="C3680" s="77" t="s">
        <v>37</v>
      </c>
      <c r="D3680" s="78">
        <v>43677</v>
      </c>
      <c r="E3680" s="79" t="s">
        <v>7224</v>
      </c>
      <c r="F3680" s="80">
        <v>182.4</v>
      </c>
      <c r="G3680" s="81" t="s">
        <v>165</v>
      </c>
      <c r="H3680" s="79" t="s">
        <v>7222</v>
      </c>
      <c r="I3680" s="83" t="s">
        <v>65</v>
      </c>
      <c r="J3680" s="84" t="s">
        <v>69</v>
      </c>
      <c r="K3680" s="88" t="s">
        <v>6679</v>
      </c>
    </row>
    <row r="3681" spans="2:11" ht="52.5" customHeight="1">
      <c r="B3681" s="86"/>
      <c r="C3681" s="77" t="s">
        <v>37</v>
      </c>
      <c r="D3681" s="78">
        <v>43696</v>
      </c>
      <c r="E3681" s="79" t="s">
        <v>7225</v>
      </c>
      <c r="F3681" s="80">
        <v>841.8</v>
      </c>
      <c r="G3681" s="81" t="s">
        <v>7226</v>
      </c>
      <c r="H3681" s="79" t="s">
        <v>7227</v>
      </c>
      <c r="I3681" s="83" t="s">
        <v>65</v>
      </c>
      <c r="J3681" s="84" t="s">
        <v>69</v>
      </c>
      <c r="K3681" s="88" t="s">
        <v>7228</v>
      </c>
    </row>
    <row r="3682" spans="2:11" ht="52.5" customHeight="1">
      <c r="B3682" s="86"/>
      <c r="C3682" s="77" t="s">
        <v>37</v>
      </c>
      <c r="D3682" s="78">
        <v>43741</v>
      </c>
      <c r="E3682" s="79" t="s">
        <v>7224</v>
      </c>
      <c r="F3682" s="80">
        <v>334.7</v>
      </c>
      <c r="G3682" s="81" t="s">
        <v>165</v>
      </c>
      <c r="H3682" s="79" t="s">
        <v>7222</v>
      </c>
      <c r="I3682" s="83" t="s">
        <v>65</v>
      </c>
      <c r="J3682" s="84" t="s">
        <v>69</v>
      </c>
      <c r="K3682" s="88" t="s">
        <v>6681</v>
      </c>
    </row>
    <row r="3683" spans="2:11" ht="60" customHeight="1">
      <c r="B3683" s="86"/>
      <c r="C3683" s="77" t="s">
        <v>766</v>
      </c>
      <c r="D3683" s="78">
        <v>43777</v>
      </c>
      <c r="E3683" s="79" t="s">
        <v>7229</v>
      </c>
      <c r="F3683" s="80">
        <v>14229.38</v>
      </c>
      <c r="G3683" s="81" t="s">
        <v>7230</v>
      </c>
      <c r="H3683" s="79" t="s">
        <v>7231</v>
      </c>
      <c r="I3683" s="83" t="s">
        <v>65</v>
      </c>
      <c r="J3683" s="84" t="s">
        <v>65</v>
      </c>
      <c r="K3683" s="88" t="s">
        <v>6764</v>
      </c>
    </row>
    <row r="3684" spans="2:11" ht="52.5" customHeight="1">
      <c r="B3684" s="86"/>
      <c r="C3684" s="77" t="s">
        <v>37</v>
      </c>
      <c r="D3684" s="78">
        <v>43819</v>
      </c>
      <c r="E3684" s="79" t="s">
        <v>7232</v>
      </c>
      <c r="F3684" s="80">
        <v>16600</v>
      </c>
      <c r="G3684" s="81" t="s">
        <v>4748</v>
      </c>
      <c r="H3684" s="79" t="s">
        <v>1505</v>
      </c>
      <c r="I3684" s="83" t="s">
        <v>65</v>
      </c>
      <c r="J3684" s="84" t="s">
        <v>69</v>
      </c>
      <c r="K3684" s="88" t="s">
        <v>7233</v>
      </c>
    </row>
    <row r="3685" spans="2:11" ht="52.5" customHeight="1">
      <c r="B3685" s="86"/>
      <c r="C3685" s="77" t="s">
        <v>5234</v>
      </c>
      <c r="D3685" s="78">
        <v>43836</v>
      </c>
      <c r="E3685" s="79" t="s">
        <v>7229</v>
      </c>
      <c r="F3685" s="80">
        <v>7024.9</v>
      </c>
      <c r="G3685" s="81" t="s">
        <v>1504</v>
      </c>
      <c r="H3685" s="79" t="s">
        <v>7234</v>
      </c>
      <c r="I3685" s="83" t="s">
        <v>65</v>
      </c>
      <c r="J3685" s="84" t="s">
        <v>65</v>
      </c>
      <c r="K3685" s="88" t="s">
        <v>6769</v>
      </c>
    </row>
    <row r="3686" spans="2:11" ht="52.5" customHeight="1">
      <c r="B3686" s="86"/>
      <c r="C3686" s="77" t="s">
        <v>5234</v>
      </c>
      <c r="D3686" s="78">
        <v>43903</v>
      </c>
      <c r="E3686" s="79" t="s">
        <v>7235</v>
      </c>
      <c r="F3686" s="80">
        <v>289.5</v>
      </c>
      <c r="G3686" s="81" t="s">
        <v>1504</v>
      </c>
      <c r="H3686" s="79" t="s">
        <v>1508</v>
      </c>
      <c r="I3686" s="83" t="s">
        <v>65</v>
      </c>
      <c r="J3686" s="84" t="s">
        <v>69</v>
      </c>
      <c r="K3686" s="88" t="s">
        <v>7236</v>
      </c>
    </row>
    <row r="3687" spans="2:11" ht="63" customHeight="1">
      <c r="B3687" s="86"/>
      <c r="C3687" s="77" t="s">
        <v>5234</v>
      </c>
      <c r="D3687" s="78" t="s">
        <v>7237</v>
      </c>
      <c r="E3687" s="79" t="s">
        <v>7238</v>
      </c>
      <c r="F3687" s="80">
        <v>11761.72</v>
      </c>
      <c r="G3687" s="81" t="s">
        <v>7239</v>
      </c>
      <c r="H3687" s="79" t="s">
        <v>7240</v>
      </c>
      <c r="I3687" s="83" t="s">
        <v>65</v>
      </c>
      <c r="J3687" s="84" t="s">
        <v>65</v>
      </c>
      <c r="K3687" s="88" t="s">
        <v>6689</v>
      </c>
    </row>
    <row r="3688" spans="2:11" ht="60" customHeight="1">
      <c r="B3688" s="86"/>
      <c r="C3688" s="77" t="s">
        <v>7241</v>
      </c>
      <c r="D3688" s="78">
        <v>43970</v>
      </c>
      <c r="E3688" s="79" t="s">
        <v>7229</v>
      </c>
      <c r="F3688" s="80">
        <v>23381.85</v>
      </c>
      <c r="G3688" s="81" t="s">
        <v>7242</v>
      </c>
      <c r="H3688" s="79" t="s">
        <v>7243</v>
      </c>
      <c r="I3688" s="83" t="s">
        <v>65</v>
      </c>
      <c r="J3688" s="84" t="s">
        <v>65</v>
      </c>
      <c r="K3688" s="88">
        <v>36</v>
      </c>
    </row>
    <row r="3689" spans="2:11" ht="52.5" customHeight="1">
      <c r="B3689" s="86"/>
      <c r="C3689" s="77" t="s">
        <v>143</v>
      </c>
      <c r="D3689" s="78">
        <v>44054</v>
      </c>
      <c r="E3689" s="79" t="s">
        <v>7244</v>
      </c>
      <c r="F3689" s="80">
        <v>600</v>
      </c>
      <c r="G3689" s="81" t="s">
        <v>129</v>
      </c>
      <c r="H3689" s="79" t="s">
        <v>684</v>
      </c>
      <c r="I3689" s="83" t="s">
        <v>65</v>
      </c>
      <c r="J3689" s="84" t="s">
        <v>69</v>
      </c>
      <c r="K3689" s="88">
        <v>37</v>
      </c>
    </row>
    <row r="3690" spans="2:11" ht="60" customHeight="1">
      <c r="B3690" s="86"/>
      <c r="C3690" s="77" t="s">
        <v>37</v>
      </c>
      <c r="D3690" s="78">
        <v>44111</v>
      </c>
      <c r="E3690" s="79" t="s">
        <v>7245</v>
      </c>
      <c r="F3690" s="80">
        <v>7506.83</v>
      </c>
      <c r="G3690" s="81" t="s">
        <v>126</v>
      </c>
      <c r="H3690" s="79" t="s">
        <v>3820</v>
      </c>
      <c r="I3690" s="83" t="s">
        <v>65</v>
      </c>
      <c r="J3690" s="84" t="s">
        <v>65</v>
      </c>
      <c r="K3690" s="88">
        <v>38</v>
      </c>
    </row>
    <row r="3691" spans="2:11" ht="105.75" customHeight="1">
      <c r="B3691" s="86"/>
      <c r="C3691" s="77" t="s">
        <v>37</v>
      </c>
      <c r="D3691" s="78">
        <v>44127</v>
      </c>
      <c r="E3691" s="79" t="s">
        <v>7246</v>
      </c>
      <c r="F3691" s="80">
        <v>2198.36</v>
      </c>
      <c r="G3691" s="81" t="s">
        <v>129</v>
      </c>
      <c r="H3691" s="79" t="s">
        <v>7247</v>
      </c>
      <c r="I3691" s="83" t="s">
        <v>65</v>
      </c>
      <c r="J3691" s="84" t="s">
        <v>65</v>
      </c>
      <c r="K3691" s="88">
        <v>39</v>
      </c>
    </row>
    <row r="3692" spans="2:11" ht="72" customHeight="1">
      <c r="B3692" s="86"/>
      <c r="C3692" s="77" t="s">
        <v>140</v>
      </c>
      <c r="D3692" s="78" t="s">
        <v>7248</v>
      </c>
      <c r="E3692" s="79" t="s">
        <v>7249</v>
      </c>
      <c r="F3692" s="80">
        <v>29922.1</v>
      </c>
      <c r="G3692" s="81" t="s">
        <v>63</v>
      </c>
      <c r="H3692" s="79" t="s">
        <v>7250</v>
      </c>
      <c r="I3692" s="83" t="s">
        <v>65</v>
      </c>
      <c r="J3692" s="84" t="s">
        <v>65</v>
      </c>
      <c r="K3692" s="88">
        <v>41</v>
      </c>
    </row>
    <row r="3693" spans="2:11" ht="52.5" customHeight="1">
      <c r="B3693" s="86"/>
      <c r="C3693" s="77" t="s">
        <v>37</v>
      </c>
      <c r="D3693" s="78">
        <v>44327</v>
      </c>
      <c r="E3693" s="79" t="s">
        <v>7251</v>
      </c>
      <c r="F3693" s="80">
        <v>300</v>
      </c>
      <c r="G3693" s="81" t="s">
        <v>63</v>
      </c>
      <c r="H3693" s="79" t="s">
        <v>139</v>
      </c>
      <c r="I3693" s="83" t="s">
        <v>69</v>
      </c>
      <c r="J3693" s="84" t="s">
        <v>65</v>
      </c>
      <c r="K3693" s="88">
        <v>42</v>
      </c>
    </row>
    <row r="3694" spans="2:11" ht="72" customHeight="1">
      <c r="B3694" s="86"/>
      <c r="C3694" s="77" t="s">
        <v>140</v>
      </c>
      <c r="D3694" s="78">
        <v>44414</v>
      </c>
      <c r="E3694" s="79" t="s">
        <v>7252</v>
      </c>
      <c r="F3694" s="80">
        <v>2614.1</v>
      </c>
      <c r="G3694" s="81" t="s">
        <v>243</v>
      </c>
      <c r="H3694" s="79" t="s">
        <v>7253</v>
      </c>
      <c r="I3694" s="83" t="s">
        <v>65</v>
      </c>
      <c r="J3694" s="84" t="s">
        <v>65</v>
      </c>
      <c r="K3694" s="88">
        <v>43</v>
      </c>
    </row>
    <row r="3695" spans="2:11" ht="52.5" customHeight="1">
      <c r="B3695" s="86"/>
      <c r="C3695" s="77" t="s">
        <v>143</v>
      </c>
      <c r="D3695" s="78" t="s">
        <v>7254</v>
      </c>
      <c r="E3695" s="79" t="s">
        <v>7255</v>
      </c>
      <c r="F3695" s="80">
        <v>5292.01</v>
      </c>
      <c r="G3695" s="81" t="s">
        <v>165</v>
      </c>
      <c r="H3695" s="79" t="s">
        <v>247</v>
      </c>
      <c r="I3695" s="83" t="s">
        <v>65</v>
      </c>
      <c r="J3695" s="84" t="s">
        <v>69</v>
      </c>
      <c r="K3695" s="88">
        <v>44</v>
      </c>
    </row>
    <row r="3696" spans="2:11" ht="52.5" customHeight="1">
      <c r="B3696" s="86"/>
      <c r="C3696" s="77" t="s">
        <v>37</v>
      </c>
      <c r="D3696" s="78">
        <v>44491</v>
      </c>
      <c r="E3696" s="79" t="s">
        <v>7256</v>
      </c>
      <c r="F3696" s="80">
        <v>7950.36</v>
      </c>
      <c r="G3696" s="81" t="s">
        <v>129</v>
      </c>
      <c r="H3696" s="79" t="s">
        <v>7257</v>
      </c>
      <c r="I3696" s="83" t="s">
        <v>65</v>
      </c>
      <c r="J3696" s="84" t="s">
        <v>69</v>
      </c>
      <c r="K3696" s="88">
        <v>45</v>
      </c>
    </row>
    <row r="3697" spans="2:11" ht="52.5" customHeight="1">
      <c r="B3697" s="86"/>
      <c r="C3697" s="77" t="s">
        <v>37</v>
      </c>
      <c r="D3697" s="78">
        <v>44526</v>
      </c>
      <c r="E3697" s="79" t="s">
        <v>7258</v>
      </c>
      <c r="F3697" s="80">
        <v>169.7</v>
      </c>
      <c r="G3697" s="81" t="s">
        <v>126</v>
      </c>
      <c r="H3697" s="79" t="s">
        <v>649</v>
      </c>
      <c r="I3697" s="83" t="s">
        <v>65</v>
      </c>
      <c r="J3697" s="84" t="s">
        <v>69</v>
      </c>
      <c r="K3697" s="88">
        <v>46</v>
      </c>
    </row>
    <row r="3698" spans="2:11" ht="52.5" customHeight="1">
      <c r="B3698" s="86"/>
      <c r="C3698" s="77" t="s">
        <v>37</v>
      </c>
      <c r="D3698" s="78">
        <v>44526</v>
      </c>
      <c r="E3698" s="79" t="s">
        <v>7259</v>
      </c>
      <c r="F3698" s="80">
        <v>130.38</v>
      </c>
      <c r="G3698" s="81" t="s">
        <v>129</v>
      </c>
      <c r="H3698" s="79" t="s">
        <v>649</v>
      </c>
      <c r="I3698" s="83" t="s">
        <v>65</v>
      </c>
      <c r="J3698" s="84" t="s">
        <v>69</v>
      </c>
      <c r="K3698" s="88">
        <v>47</v>
      </c>
    </row>
    <row r="3699" spans="2:11" ht="52.5" customHeight="1">
      <c r="B3699" s="86"/>
      <c r="C3699" s="77" t="s">
        <v>37</v>
      </c>
      <c r="D3699" s="78">
        <v>44567</v>
      </c>
      <c r="E3699" s="79" t="s">
        <v>7260</v>
      </c>
      <c r="F3699" s="80">
        <v>12157.81</v>
      </c>
      <c r="G3699" s="81" t="s">
        <v>126</v>
      </c>
      <c r="H3699" s="79" t="s">
        <v>339</v>
      </c>
      <c r="I3699" s="83" t="s">
        <v>65</v>
      </c>
      <c r="J3699" s="84" t="s">
        <v>65</v>
      </c>
      <c r="K3699" s="88">
        <v>48</v>
      </c>
    </row>
    <row r="3700" spans="2:11" ht="60" customHeight="1">
      <c r="B3700" s="86"/>
      <c r="C3700" s="77" t="s">
        <v>143</v>
      </c>
      <c r="D3700" s="78">
        <v>44705</v>
      </c>
      <c r="E3700" s="79" t="s">
        <v>7261</v>
      </c>
      <c r="F3700" s="80">
        <v>17217.3</v>
      </c>
      <c r="G3700" s="81" t="s">
        <v>126</v>
      </c>
      <c r="H3700" s="79" t="s">
        <v>1488</v>
      </c>
      <c r="I3700" s="83" t="s">
        <v>65</v>
      </c>
      <c r="J3700" s="84" t="s">
        <v>65</v>
      </c>
      <c r="K3700" s="88">
        <v>49</v>
      </c>
    </row>
    <row r="3701" spans="2:11" ht="60" customHeight="1">
      <c r="B3701" s="86"/>
      <c r="C3701" s="77" t="s">
        <v>143</v>
      </c>
      <c r="D3701" s="78">
        <v>44736</v>
      </c>
      <c r="E3701" s="79" t="s">
        <v>7262</v>
      </c>
      <c r="F3701" s="80">
        <v>9453.1</v>
      </c>
      <c r="G3701" s="81" t="s">
        <v>126</v>
      </c>
      <c r="H3701" s="79" t="s">
        <v>7263</v>
      </c>
      <c r="I3701" s="83" t="s">
        <v>65</v>
      </c>
      <c r="J3701" s="84" t="s">
        <v>65</v>
      </c>
      <c r="K3701" s="88" t="s">
        <v>6727</v>
      </c>
    </row>
    <row r="3702" spans="2:11" ht="60" customHeight="1">
      <c r="B3702" s="86"/>
      <c r="C3702" s="77" t="s">
        <v>140</v>
      </c>
      <c r="D3702" s="78">
        <v>44791</v>
      </c>
      <c r="E3702" s="79" t="s">
        <v>7252</v>
      </c>
      <c r="F3702" s="80">
        <v>13314.95</v>
      </c>
      <c r="G3702" s="81" t="s">
        <v>63</v>
      </c>
      <c r="H3702" s="79" t="s">
        <v>3634</v>
      </c>
      <c r="I3702" s="83" t="s">
        <v>65</v>
      </c>
      <c r="J3702" s="84" t="s">
        <v>65</v>
      </c>
      <c r="K3702" s="88">
        <v>51</v>
      </c>
    </row>
    <row r="3703" spans="2:11" ht="52.5" customHeight="1">
      <c r="B3703" s="86"/>
      <c r="C3703" s="77" t="s">
        <v>37</v>
      </c>
      <c r="D3703" s="78">
        <v>44803</v>
      </c>
      <c r="E3703" s="79" t="s">
        <v>7264</v>
      </c>
      <c r="F3703" s="80">
        <v>3750.3</v>
      </c>
      <c r="G3703" s="81" t="s">
        <v>199</v>
      </c>
      <c r="H3703" s="79" t="s">
        <v>142</v>
      </c>
      <c r="I3703" s="83" t="s">
        <v>65</v>
      </c>
      <c r="J3703" s="84" t="s">
        <v>65</v>
      </c>
      <c r="K3703" s="88">
        <v>52</v>
      </c>
    </row>
    <row r="3704" spans="2:11" ht="52.5" customHeight="1">
      <c r="B3704" s="86"/>
      <c r="C3704" s="77" t="s">
        <v>37</v>
      </c>
      <c r="D3704" s="78">
        <v>44852</v>
      </c>
      <c r="E3704" s="79" t="s">
        <v>7265</v>
      </c>
      <c r="F3704" s="80">
        <v>92.65</v>
      </c>
      <c r="G3704" s="81" t="s">
        <v>243</v>
      </c>
      <c r="H3704" s="79" t="s">
        <v>247</v>
      </c>
      <c r="I3704" s="83" t="s">
        <v>65</v>
      </c>
      <c r="J3704" s="84" t="s">
        <v>69</v>
      </c>
      <c r="K3704" s="88">
        <v>53</v>
      </c>
    </row>
    <row r="3705" spans="2:11" ht="52.5" customHeight="1">
      <c r="B3705" s="86"/>
      <c r="C3705" s="77" t="s">
        <v>140</v>
      </c>
      <c r="D3705" s="78" t="s">
        <v>7266</v>
      </c>
      <c r="E3705" s="79" t="s">
        <v>7267</v>
      </c>
      <c r="F3705" s="80">
        <v>15310.37</v>
      </c>
      <c r="G3705" s="81" t="s">
        <v>199</v>
      </c>
      <c r="H3705" s="79" t="s">
        <v>3574</v>
      </c>
      <c r="I3705" s="83" t="s">
        <v>65</v>
      </c>
      <c r="J3705" s="84" t="s">
        <v>69</v>
      </c>
      <c r="K3705" s="88">
        <v>54</v>
      </c>
    </row>
    <row r="3706" spans="2:11" ht="52.5" customHeight="1">
      <c r="B3706" s="86"/>
      <c r="C3706" s="77" t="s">
        <v>37</v>
      </c>
      <c r="D3706" s="78">
        <v>44953</v>
      </c>
      <c r="E3706" s="79" t="s">
        <v>7268</v>
      </c>
      <c r="F3706" s="80">
        <v>646.33000000000004</v>
      </c>
      <c r="G3706" s="81" t="s">
        <v>243</v>
      </c>
      <c r="H3706" s="79" t="s">
        <v>627</v>
      </c>
      <c r="I3706" s="83" t="s">
        <v>65</v>
      </c>
      <c r="J3706" s="84" t="s">
        <v>65</v>
      </c>
      <c r="K3706" s="88">
        <v>55</v>
      </c>
    </row>
    <row r="3707" spans="2:11" ht="72" customHeight="1">
      <c r="B3707" s="86"/>
      <c r="C3707" s="77" t="s">
        <v>140</v>
      </c>
      <c r="D3707" s="78">
        <v>44607</v>
      </c>
      <c r="E3707" s="79" t="s">
        <v>7269</v>
      </c>
      <c r="F3707" s="80">
        <v>5747.18</v>
      </c>
      <c r="G3707" s="81" t="s">
        <v>63</v>
      </c>
      <c r="H3707" s="79" t="s">
        <v>5608</v>
      </c>
      <c r="I3707" s="83" t="s">
        <v>65</v>
      </c>
      <c r="J3707" s="84" t="s">
        <v>65</v>
      </c>
      <c r="K3707" s="88">
        <v>56</v>
      </c>
    </row>
    <row r="3708" spans="2:11" ht="52.5" customHeight="1">
      <c r="B3708" s="86"/>
      <c r="C3708" s="77" t="s">
        <v>37</v>
      </c>
      <c r="D3708" s="78">
        <v>45000</v>
      </c>
      <c r="E3708" s="79" t="s">
        <v>7270</v>
      </c>
      <c r="F3708" s="80">
        <v>1647.9</v>
      </c>
      <c r="G3708" s="81" t="s">
        <v>63</v>
      </c>
      <c r="H3708" s="79" t="s">
        <v>619</v>
      </c>
      <c r="I3708" s="83" t="s">
        <v>65</v>
      </c>
      <c r="J3708" s="84" t="s">
        <v>69</v>
      </c>
      <c r="K3708" s="88">
        <v>57</v>
      </c>
    </row>
    <row r="3709" spans="2:11" ht="52.5" customHeight="1">
      <c r="B3709" s="94"/>
      <c r="C3709" s="77" t="s">
        <v>37</v>
      </c>
      <c r="D3709" s="78">
        <v>45043</v>
      </c>
      <c r="E3709" s="79" t="s">
        <v>7271</v>
      </c>
      <c r="F3709" s="80">
        <v>63.16</v>
      </c>
      <c r="G3709" s="81" t="s">
        <v>129</v>
      </c>
      <c r="H3709" s="79" t="s">
        <v>7272</v>
      </c>
      <c r="I3709" s="83" t="s">
        <v>65</v>
      </c>
      <c r="J3709" s="84" t="s">
        <v>69</v>
      </c>
      <c r="K3709" s="88">
        <v>58</v>
      </c>
    </row>
    <row r="3710" spans="2:11" ht="52.5" customHeight="1">
      <c r="B3710" s="94"/>
      <c r="C3710" s="77" t="s">
        <v>143</v>
      </c>
      <c r="D3710" s="78">
        <v>45057</v>
      </c>
      <c r="E3710" s="79" t="s">
        <v>7273</v>
      </c>
      <c r="F3710" s="80">
        <v>13032.37</v>
      </c>
      <c r="G3710" s="81" t="s">
        <v>126</v>
      </c>
      <c r="H3710" s="79" t="s">
        <v>7272</v>
      </c>
      <c r="I3710" s="83" t="s">
        <v>65</v>
      </c>
      <c r="J3710" s="84" t="s">
        <v>65</v>
      </c>
      <c r="K3710" s="88">
        <v>59</v>
      </c>
    </row>
    <row r="3711" spans="2:11" ht="52.5" customHeight="1">
      <c r="B3711" s="94"/>
      <c r="C3711" s="77" t="s">
        <v>37</v>
      </c>
      <c r="D3711" s="78">
        <v>45103</v>
      </c>
      <c r="E3711" s="79" t="s">
        <v>7274</v>
      </c>
      <c r="F3711" s="80">
        <v>2516.69</v>
      </c>
      <c r="G3711" s="81" t="s">
        <v>7275</v>
      </c>
      <c r="H3711" s="79" t="s">
        <v>7276</v>
      </c>
      <c r="I3711" s="83" t="s">
        <v>65</v>
      </c>
      <c r="J3711" s="84" t="s">
        <v>69</v>
      </c>
      <c r="K3711" s="88">
        <v>60</v>
      </c>
    </row>
    <row r="3712" spans="2:11" ht="52.5" customHeight="1">
      <c r="B3712" s="94"/>
      <c r="C3712" s="77" t="s">
        <v>143</v>
      </c>
      <c r="D3712" s="78">
        <v>45118</v>
      </c>
      <c r="E3712" s="79" t="s">
        <v>7277</v>
      </c>
      <c r="F3712" s="80">
        <v>9859.83</v>
      </c>
      <c r="G3712" s="81" t="s">
        <v>126</v>
      </c>
      <c r="H3712" s="79" t="s">
        <v>7278</v>
      </c>
      <c r="I3712" s="83" t="s">
        <v>65</v>
      </c>
      <c r="J3712" s="84" t="s">
        <v>65</v>
      </c>
      <c r="K3712" s="88">
        <v>61</v>
      </c>
    </row>
    <row r="3713" spans="2:11" ht="52.5" customHeight="1">
      <c r="B3713" s="94"/>
      <c r="C3713" s="77" t="s">
        <v>37</v>
      </c>
      <c r="D3713" s="78">
        <v>45142</v>
      </c>
      <c r="E3713" s="79" t="s">
        <v>7274</v>
      </c>
      <c r="F3713" s="80">
        <v>817.75</v>
      </c>
      <c r="G3713" s="81" t="s">
        <v>129</v>
      </c>
      <c r="H3713" s="79" t="s">
        <v>7279</v>
      </c>
      <c r="I3713" s="83" t="s">
        <v>65</v>
      </c>
      <c r="J3713" s="84" t="s">
        <v>65</v>
      </c>
      <c r="K3713" s="88">
        <v>62</v>
      </c>
    </row>
    <row r="3714" spans="2:11" ht="66" customHeight="1">
      <c r="B3714" s="94"/>
      <c r="C3714" s="77" t="s">
        <v>7241</v>
      </c>
      <c r="D3714" s="248" t="s">
        <v>7280</v>
      </c>
      <c r="E3714" s="275" t="s">
        <v>7281</v>
      </c>
      <c r="F3714" s="276">
        <v>41805.64</v>
      </c>
      <c r="G3714" s="277" t="s">
        <v>185</v>
      </c>
      <c r="H3714" s="161" t="s">
        <v>7282</v>
      </c>
      <c r="I3714" s="278" t="s">
        <v>65</v>
      </c>
      <c r="J3714" s="279" t="s">
        <v>65</v>
      </c>
      <c r="K3714" s="88">
        <v>63</v>
      </c>
    </row>
    <row r="3715" spans="2:11" ht="66" customHeight="1">
      <c r="B3715" s="94"/>
      <c r="C3715" s="77" t="s">
        <v>143</v>
      </c>
      <c r="D3715" s="248" t="s">
        <v>7283</v>
      </c>
      <c r="E3715" s="275" t="s">
        <v>7284</v>
      </c>
      <c r="F3715" s="276">
        <v>30799.53</v>
      </c>
      <c r="G3715" s="277" t="s">
        <v>126</v>
      </c>
      <c r="H3715" s="268" t="s">
        <v>7285</v>
      </c>
      <c r="I3715" s="278" t="s">
        <v>65</v>
      </c>
      <c r="J3715" s="279" t="s">
        <v>65</v>
      </c>
      <c r="K3715" s="88">
        <v>64</v>
      </c>
    </row>
    <row r="3716" spans="2:11" ht="60" customHeight="1">
      <c r="B3716" s="94"/>
      <c r="C3716" s="77" t="s">
        <v>7241</v>
      </c>
      <c r="D3716" s="113" t="s">
        <v>7286</v>
      </c>
      <c r="E3716" s="275" t="s">
        <v>7287</v>
      </c>
      <c r="F3716" s="276">
        <v>16822.55</v>
      </c>
      <c r="G3716" s="277" t="s">
        <v>185</v>
      </c>
      <c r="H3716" s="268" t="s">
        <v>7288</v>
      </c>
      <c r="I3716" s="278" t="s">
        <v>65</v>
      </c>
      <c r="J3716" s="279" t="s">
        <v>65</v>
      </c>
      <c r="K3716" s="88">
        <v>65</v>
      </c>
    </row>
    <row r="3717" spans="2:11" ht="65.25" customHeight="1">
      <c r="B3717" s="94"/>
      <c r="C3717" s="77" t="s">
        <v>143</v>
      </c>
      <c r="D3717" s="248" t="s">
        <v>7289</v>
      </c>
      <c r="E3717" s="275" t="s">
        <v>7284</v>
      </c>
      <c r="F3717" s="276">
        <v>4522.0200000000004</v>
      </c>
      <c r="G3717" s="277" t="s">
        <v>126</v>
      </c>
      <c r="H3717" s="268" t="s">
        <v>7290</v>
      </c>
      <c r="I3717" s="278" t="s">
        <v>65</v>
      </c>
      <c r="J3717" s="279" t="s">
        <v>65</v>
      </c>
      <c r="K3717" s="88">
        <v>66</v>
      </c>
    </row>
    <row r="3718" spans="2:11" ht="65.25" customHeight="1">
      <c r="B3718" s="94"/>
      <c r="C3718" s="77" t="s">
        <v>143</v>
      </c>
      <c r="D3718" s="248">
        <v>45355</v>
      </c>
      <c r="E3718" s="275" t="s">
        <v>7291</v>
      </c>
      <c r="F3718" s="276">
        <v>5078.2299999999996</v>
      </c>
      <c r="G3718" s="277" t="s">
        <v>185</v>
      </c>
      <c r="H3718" s="268" t="s">
        <v>7292</v>
      </c>
      <c r="I3718" s="278" t="s">
        <v>65</v>
      </c>
      <c r="J3718" s="279" t="s">
        <v>65</v>
      </c>
      <c r="K3718" s="88">
        <v>67</v>
      </c>
    </row>
    <row r="3719" spans="2:11" ht="65.25" customHeight="1">
      <c r="B3719" s="94"/>
      <c r="C3719" s="77" t="s">
        <v>143</v>
      </c>
      <c r="D3719" s="248">
        <v>45370</v>
      </c>
      <c r="E3719" s="275" t="s">
        <v>7293</v>
      </c>
      <c r="F3719" s="276">
        <v>400</v>
      </c>
      <c r="G3719" s="277" t="s">
        <v>126</v>
      </c>
      <c r="H3719" s="268" t="s">
        <v>509</v>
      </c>
      <c r="I3719" s="278" t="s">
        <v>65</v>
      </c>
      <c r="J3719" s="279" t="s">
        <v>43</v>
      </c>
      <c r="K3719" s="88">
        <v>68</v>
      </c>
    </row>
    <row r="3720" spans="2:11" ht="65.25" customHeight="1">
      <c r="B3720" s="94"/>
      <c r="C3720" s="77" t="s">
        <v>37</v>
      </c>
      <c r="D3720" s="248">
        <v>45412</v>
      </c>
      <c r="E3720" s="275" t="s">
        <v>7294</v>
      </c>
      <c r="F3720" s="276">
        <v>5261.23</v>
      </c>
      <c r="G3720" s="277" t="s">
        <v>5024</v>
      </c>
      <c r="H3720" s="268" t="s">
        <v>247</v>
      </c>
      <c r="I3720" s="278" t="s">
        <v>65</v>
      </c>
      <c r="J3720" s="279" t="s">
        <v>69</v>
      </c>
      <c r="K3720" s="88">
        <v>69</v>
      </c>
    </row>
    <row r="3721" spans="2:11" ht="65.25" customHeight="1">
      <c r="B3721" s="94"/>
      <c r="C3721" s="77" t="s">
        <v>7295</v>
      </c>
      <c r="D3721" s="248">
        <v>45434</v>
      </c>
      <c r="E3721" s="275" t="s">
        <v>7296</v>
      </c>
      <c r="F3721" s="276">
        <v>4670.4399999999996</v>
      </c>
      <c r="G3721" s="277" t="s">
        <v>7297</v>
      </c>
      <c r="H3721" s="268" t="s">
        <v>7298</v>
      </c>
      <c r="I3721" s="278" t="s">
        <v>65</v>
      </c>
      <c r="J3721" s="280" t="s">
        <v>65</v>
      </c>
      <c r="K3721" s="88">
        <v>70</v>
      </c>
    </row>
    <row r="3722" spans="2:11" ht="65.25" customHeight="1">
      <c r="B3722" s="94"/>
      <c r="C3722" s="77" t="s">
        <v>7299</v>
      </c>
      <c r="D3722" s="248">
        <v>45574</v>
      </c>
      <c r="E3722" s="275" t="s">
        <v>7300</v>
      </c>
      <c r="F3722" s="276">
        <v>11246.69</v>
      </c>
      <c r="G3722" s="277" t="s">
        <v>4401</v>
      </c>
      <c r="H3722" s="268" t="s">
        <v>7301</v>
      </c>
      <c r="I3722" s="278" t="s">
        <v>65</v>
      </c>
      <c r="J3722" s="280" t="s">
        <v>65</v>
      </c>
      <c r="K3722" s="88">
        <v>73</v>
      </c>
    </row>
    <row r="3723" spans="2:11" ht="65.25" customHeight="1">
      <c r="B3723" s="94"/>
      <c r="C3723" s="77" t="s">
        <v>37</v>
      </c>
      <c r="D3723" s="248">
        <v>45652</v>
      </c>
      <c r="E3723" s="275" t="s">
        <v>7302</v>
      </c>
      <c r="F3723" s="276">
        <v>4406.88</v>
      </c>
      <c r="G3723" s="277" t="s">
        <v>5150</v>
      </c>
      <c r="H3723" s="268" t="s">
        <v>7303</v>
      </c>
      <c r="I3723" s="278" t="s">
        <v>65</v>
      </c>
      <c r="J3723" s="280" t="s">
        <v>65</v>
      </c>
      <c r="K3723" s="88">
        <v>74</v>
      </c>
    </row>
    <row r="3724" spans="2:11" ht="74.25" customHeight="1">
      <c r="B3724" s="94"/>
      <c r="C3724" s="77" t="s">
        <v>7304</v>
      </c>
      <c r="D3724" s="248">
        <v>45652</v>
      </c>
      <c r="E3724" s="275" t="s">
        <v>7302</v>
      </c>
      <c r="F3724" s="276">
        <v>3119.05</v>
      </c>
      <c r="G3724" s="277" t="s">
        <v>5150</v>
      </c>
      <c r="H3724" s="268" t="s">
        <v>7305</v>
      </c>
      <c r="I3724" s="278" t="s">
        <v>65</v>
      </c>
      <c r="J3724" s="280" t="s">
        <v>65</v>
      </c>
      <c r="K3724" s="88">
        <v>75</v>
      </c>
    </row>
    <row r="3725" spans="2:11" ht="60.75" customHeight="1">
      <c r="B3725" s="94"/>
      <c r="C3725" s="77" t="s">
        <v>37</v>
      </c>
      <c r="D3725" s="248">
        <v>45674</v>
      </c>
      <c r="E3725" s="275" t="s">
        <v>7306</v>
      </c>
      <c r="F3725" s="276">
        <v>361.3</v>
      </c>
      <c r="G3725" s="277" t="s">
        <v>7307</v>
      </c>
      <c r="H3725" s="268" t="s">
        <v>7308</v>
      </c>
      <c r="I3725" s="278" t="s">
        <v>65</v>
      </c>
      <c r="J3725" s="280" t="s">
        <v>69</v>
      </c>
      <c r="K3725" s="88">
        <v>76</v>
      </c>
    </row>
    <row r="3726" spans="2:11" ht="83.25" customHeight="1">
      <c r="B3726" s="94"/>
      <c r="C3726" s="77" t="s">
        <v>2082</v>
      </c>
      <c r="D3726" s="248">
        <v>45761</v>
      </c>
      <c r="E3726" s="275" t="s">
        <v>7309</v>
      </c>
      <c r="F3726" s="276">
        <v>4716.09</v>
      </c>
      <c r="G3726" s="277" t="s">
        <v>185</v>
      </c>
      <c r="H3726" s="268" t="s">
        <v>7310</v>
      </c>
      <c r="I3726" s="278" t="s">
        <v>65</v>
      </c>
      <c r="J3726" s="280" t="s">
        <v>65</v>
      </c>
      <c r="K3726" s="88">
        <v>77</v>
      </c>
    </row>
    <row r="3727" spans="2:11" ht="60.75" customHeight="1">
      <c r="B3727" s="94"/>
      <c r="C3727" s="77" t="s">
        <v>37</v>
      </c>
      <c r="D3727" s="248">
        <v>45761</v>
      </c>
      <c r="E3727" s="275" t="s">
        <v>7311</v>
      </c>
      <c r="F3727" s="276">
        <v>6276.66</v>
      </c>
      <c r="G3727" s="277" t="s">
        <v>185</v>
      </c>
      <c r="H3727" s="268" t="s">
        <v>7312</v>
      </c>
      <c r="I3727" s="278" t="s">
        <v>65</v>
      </c>
      <c r="J3727" s="280" t="s">
        <v>65</v>
      </c>
      <c r="K3727" s="88">
        <v>78</v>
      </c>
    </row>
    <row r="3728" spans="2:11" ht="60.75" customHeight="1">
      <c r="B3728" s="94"/>
      <c r="C3728" s="77" t="s">
        <v>7313</v>
      </c>
      <c r="D3728" s="248">
        <v>45793</v>
      </c>
      <c r="E3728" s="275" t="s">
        <v>7314</v>
      </c>
      <c r="F3728" s="276">
        <v>3577.03</v>
      </c>
      <c r="G3728" s="277" t="s">
        <v>185</v>
      </c>
      <c r="H3728" s="268" t="s">
        <v>7315</v>
      </c>
      <c r="I3728" s="278" t="s">
        <v>65</v>
      </c>
      <c r="J3728" s="280" t="s">
        <v>65</v>
      </c>
      <c r="K3728" s="88">
        <v>79</v>
      </c>
    </row>
    <row r="3729" spans="2:12" ht="60.75" customHeight="1">
      <c r="B3729" s="94"/>
      <c r="C3729" s="77" t="s">
        <v>37</v>
      </c>
      <c r="D3729" s="248">
        <v>45860</v>
      </c>
      <c r="E3729" s="275" t="s">
        <v>7316</v>
      </c>
      <c r="F3729" s="276">
        <v>1524.37</v>
      </c>
      <c r="G3729" s="277" t="s">
        <v>7317</v>
      </c>
      <c r="H3729" s="268" t="s">
        <v>7318</v>
      </c>
      <c r="I3729" s="278" t="s">
        <v>65</v>
      </c>
      <c r="J3729" s="280" t="s">
        <v>65</v>
      </c>
      <c r="K3729" s="88">
        <v>80</v>
      </c>
    </row>
    <row r="3730" spans="2:12" ht="67.5" customHeight="1">
      <c r="B3730" s="94"/>
      <c r="C3730" s="77" t="s">
        <v>7319</v>
      </c>
      <c r="D3730" s="248">
        <v>45881</v>
      </c>
      <c r="E3730" s="275" t="s">
        <v>7320</v>
      </c>
      <c r="F3730" s="276">
        <v>1082.6099999999999</v>
      </c>
      <c r="G3730" s="277" t="s">
        <v>1050</v>
      </c>
      <c r="H3730" s="268" t="s">
        <v>7321</v>
      </c>
      <c r="I3730" s="278" t="s">
        <v>65</v>
      </c>
      <c r="J3730" s="280" t="s">
        <v>65</v>
      </c>
      <c r="K3730" s="88">
        <v>81</v>
      </c>
    </row>
    <row r="3731" spans="2:12" ht="60.75" customHeight="1">
      <c r="B3731" s="94"/>
      <c r="C3731" s="77" t="s">
        <v>7319</v>
      </c>
      <c r="D3731" s="248" t="s">
        <v>7322</v>
      </c>
      <c r="E3731" s="275" t="s">
        <v>7323</v>
      </c>
      <c r="F3731" s="276">
        <v>10839.75</v>
      </c>
      <c r="G3731" s="277" t="s">
        <v>5024</v>
      </c>
      <c r="H3731" s="268" t="s">
        <v>7324</v>
      </c>
      <c r="I3731" s="278" t="s">
        <v>65</v>
      </c>
      <c r="J3731" s="280" t="s">
        <v>65</v>
      </c>
      <c r="K3731" s="88">
        <v>82</v>
      </c>
    </row>
    <row r="3732" spans="2:12" ht="60.75" customHeight="1">
      <c r="B3732" s="94"/>
      <c r="C3732" s="77" t="s">
        <v>2082</v>
      </c>
      <c r="D3732" s="248">
        <v>45912</v>
      </c>
      <c r="E3732" s="275" t="s">
        <v>7325</v>
      </c>
      <c r="F3732" s="276">
        <v>7354.97</v>
      </c>
      <c r="G3732" s="277" t="s">
        <v>5024</v>
      </c>
      <c r="H3732" s="268" t="s">
        <v>7326</v>
      </c>
      <c r="I3732" s="278" t="s">
        <v>65</v>
      </c>
      <c r="J3732" s="280" t="s">
        <v>65</v>
      </c>
      <c r="K3732" s="88">
        <v>83</v>
      </c>
    </row>
    <row r="3733" spans="2:12" ht="60.75" customHeight="1">
      <c r="B3733" s="94"/>
      <c r="C3733" s="77" t="s">
        <v>2082</v>
      </c>
      <c r="D3733" s="248">
        <v>45912</v>
      </c>
      <c r="E3733" s="275" t="s">
        <v>7325</v>
      </c>
      <c r="F3733" s="276">
        <v>22855.63</v>
      </c>
      <c r="G3733" s="277" t="s">
        <v>5024</v>
      </c>
      <c r="H3733" s="268" t="s">
        <v>7327</v>
      </c>
      <c r="I3733" s="278" t="s">
        <v>65</v>
      </c>
      <c r="J3733" s="280" t="s">
        <v>65</v>
      </c>
      <c r="K3733" s="88">
        <v>84</v>
      </c>
    </row>
    <row r="3734" spans="2:12" ht="60.75" customHeight="1">
      <c r="B3734" s="94"/>
      <c r="C3734" s="77" t="s">
        <v>37</v>
      </c>
      <c r="D3734" s="248">
        <v>45912</v>
      </c>
      <c r="E3734" s="275" t="s">
        <v>7328</v>
      </c>
      <c r="F3734" s="276">
        <v>388.13</v>
      </c>
      <c r="G3734" s="277" t="s">
        <v>7329</v>
      </c>
      <c r="H3734" s="268" t="s">
        <v>7330</v>
      </c>
      <c r="I3734" s="278" t="s">
        <v>65</v>
      </c>
      <c r="J3734" s="280" t="s">
        <v>65</v>
      </c>
      <c r="K3734" s="88">
        <v>85</v>
      </c>
    </row>
    <row r="3735" spans="2:12" ht="60.65" customHeight="1">
      <c r="B3735" s="94"/>
      <c r="C3735" s="77" t="s">
        <v>7331</v>
      </c>
      <c r="D3735" s="248">
        <v>45916</v>
      </c>
      <c r="E3735" s="275" t="s">
        <v>7332</v>
      </c>
      <c r="F3735" s="276">
        <v>2533.44</v>
      </c>
      <c r="G3735" s="277" t="s">
        <v>7333</v>
      </c>
      <c r="H3735" s="268" t="s">
        <v>7334</v>
      </c>
      <c r="I3735" s="278" t="s">
        <v>65</v>
      </c>
      <c r="J3735" s="280" t="s">
        <v>65</v>
      </c>
      <c r="K3735" s="88">
        <v>86</v>
      </c>
    </row>
    <row r="3736" spans="2:12" ht="60.65" customHeight="1">
      <c r="B3736" s="94"/>
      <c r="C3736" s="77" t="s">
        <v>7335</v>
      </c>
      <c r="D3736" s="248">
        <v>45940</v>
      </c>
      <c r="E3736" s="275" t="s">
        <v>7336</v>
      </c>
      <c r="F3736" s="276">
        <v>27978.7</v>
      </c>
      <c r="G3736" s="277" t="s">
        <v>7337</v>
      </c>
      <c r="H3736" s="268" t="s">
        <v>7338</v>
      </c>
      <c r="I3736" s="278" t="s">
        <v>65</v>
      </c>
      <c r="J3736" s="280" t="s">
        <v>65</v>
      </c>
      <c r="K3736" s="88">
        <v>87</v>
      </c>
    </row>
    <row r="3737" spans="2:12" ht="60.65" customHeight="1">
      <c r="B3737" s="94"/>
      <c r="C3737" s="77" t="s">
        <v>7339</v>
      </c>
      <c r="D3737" s="248">
        <v>45965</v>
      </c>
      <c r="E3737" s="281" t="s">
        <v>7340</v>
      </c>
      <c r="F3737" s="282">
        <v>1964.1</v>
      </c>
      <c r="G3737" s="283" t="s">
        <v>5024</v>
      </c>
      <c r="H3737" s="281" t="s">
        <v>7341</v>
      </c>
      <c r="I3737" s="284" t="s">
        <v>65</v>
      </c>
      <c r="J3737" s="285" t="s">
        <v>69</v>
      </c>
      <c r="K3737" s="286">
        <v>88</v>
      </c>
    </row>
    <row r="3738" spans="2:12" ht="60.65" customHeight="1">
      <c r="B3738" s="94"/>
      <c r="C3738" s="77" t="s">
        <v>7339</v>
      </c>
      <c r="D3738" s="248">
        <v>45965</v>
      </c>
      <c r="E3738" s="281" t="s">
        <v>7342</v>
      </c>
      <c r="F3738" s="282">
        <v>1972.18</v>
      </c>
      <c r="G3738" s="283" t="s">
        <v>63</v>
      </c>
      <c r="H3738" s="281" t="s">
        <v>7343</v>
      </c>
      <c r="I3738" s="284" t="s">
        <v>65</v>
      </c>
      <c r="J3738" s="285" t="s">
        <v>65</v>
      </c>
      <c r="K3738" s="286">
        <v>89</v>
      </c>
    </row>
    <row r="3739" spans="2:12" ht="60.65" customHeight="1">
      <c r="B3739" s="95"/>
      <c r="C3739" s="77" t="s">
        <v>37</v>
      </c>
      <c r="D3739" s="248">
        <v>46031</v>
      </c>
      <c r="E3739" s="281" t="s">
        <v>9424</v>
      </c>
      <c r="F3739" s="282">
        <v>16149.3</v>
      </c>
      <c r="G3739" s="283" t="s">
        <v>9417</v>
      </c>
      <c r="H3739" s="281" t="s">
        <v>9423</v>
      </c>
      <c r="I3739" s="284" t="s">
        <v>65</v>
      </c>
      <c r="J3739" s="285" t="s">
        <v>65</v>
      </c>
      <c r="K3739" s="286">
        <v>90</v>
      </c>
    </row>
    <row r="3740" spans="2:12" ht="120.65" customHeight="1">
      <c r="B3740" s="76" t="s">
        <v>7344</v>
      </c>
      <c r="C3740" s="77" t="s">
        <v>58</v>
      </c>
      <c r="D3740" s="78" t="s">
        <v>7345</v>
      </c>
      <c r="E3740" s="79" t="s">
        <v>7346</v>
      </c>
      <c r="F3740" s="80">
        <v>1817.62</v>
      </c>
      <c r="G3740" s="81" t="s">
        <v>295</v>
      </c>
      <c r="H3740" s="82" t="s">
        <v>7347</v>
      </c>
      <c r="I3740" s="83" t="s">
        <v>42</v>
      </c>
      <c r="J3740" s="87" t="s">
        <v>42</v>
      </c>
      <c r="K3740" s="88">
        <v>3</v>
      </c>
    </row>
    <row r="3741" spans="2:12" ht="86.25" customHeight="1">
      <c r="B3741" s="86"/>
      <c r="C3741" s="77" t="s">
        <v>4889</v>
      </c>
      <c r="D3741" s="78">
        <v>40966</v>
      </c>
      <c r="E3741" s="79" t="s">
        <v>7348</v>
      </c>
      <c r="F3741" s="80">
        <v>1393.4</v>
      </c>
      <c r="G3741" s="81" t="s">
        <v>295</v>
      </c>
      <c r="H3741" s="82" t="s">
        <v>7349</v>
      </c>
      <c r="I3741" s="83" t="s">
        <v>42</v>
      </c>
      <c r="J3741" s="87" t="s">
        <v>42</v>
      </c>
      <c r="K3741" s="88">
        <v>5</v>
      </c>
    </row>
    <row r="3742" spans="2:12" ht="60" customHeight="1">
      <c r="B3742" s="86"/>
      <c r="C3742" s="77" t="s">
        <v>4889</v>
      </c>
      <c r="D3742" s="78" t="s">
        <v>7350</v>
      </c>
      <c r="E3742" s="79" t="s">
        <v>7351</v>
      </c>
      <c r="F3742" s="80">
        <v>832.96</v>
      </c>
      <c r="G3742" s="81" t="s">
        <v>40</v>
      </c>
      <c r="H3742" s="82" t="s">
        <v>3796</v>
      </c>
      <c r="I3742" s="83" t="s">
        <v>42</v>
      </c>
      <c r="J3742" s="87" t="s">
        <v>42</v>
      </c>
      <c r="K3742" s="88">
        <v>6</v>
      </c>
    </row>
    <row r="3743" spans="2:12" ht="52.5" customHeight="1">
      <c r="B3743" s="86"/>
      <c r="C3743" s="77" t="s">
        <v>4889</v>
      </c>
      <c r="D3743" s="78">
        <v>41204</v>
      </c>
      <c r="E3743" s="79" t="s">
        <v>7352</v>
      </c>
      <c r="F3743" s="80">
        <v>411.7</v>
      </c>
      <c r="G3743" s="81" t="s">
        <v>243</v>
      </c>
      <c r="H3743" s="82" t="s">
        <v>2274</v>
      </c>
      <c r="I3743" s="83" t="s">
        <v>42</v>
      </c>
      <c r="J3743" s="84" t="s">
        <v>43</v>
      </c>
      <c r="K3743" s="88">
        <v>9</v>
      </c>
      <c r="L3743" s="31"/>
    </row>
    <row r="3744" spans="2:12" ht="52.5" customHeight="1">
      <c r="B3744" s="86"/>
      <c r="C3744" s="77" t="s">
        <v>4889</v>
      </c>
      <c r="D3744" s="78" t="s">
        <v>7353</v>
      </c>
      <c r="E3744" s="79" t="s">
        <v>7354</v>
      </c>
      <c r="F3744" s="80">
        <v>1133.5</v>
      </c>
      <c r="G3744" s="81" t="s">
        <v>40</v>
      </c>
      <c r="H3744" s="82" t="s">
        <v>2242</v>
      </c>
      <c r="I3744" s="83" t="s">
        <v>42</v>
      </c>
      <c r="J3744" s="87" t="s">
        <v>42</v>
      </c>
      <c r="K3744" s="88">
        <v>10</v>
      </c>
    </row>
    <row r="3745" spans="2:11" ht="52.5" customHeight="1">
      <c r="B3745" s="86"/>
      <c r="C3745" s="77" t="s">
        <v>4889</v>
      </c>
      <c r="D3745" s="78" t="s">
        <v>7355</v>
      </c>
      <c r="E3745" s="79" t="s">
        <v>7356</v>
      </c>
      <c r="F3745" s="80">
        <v>4232.1000000000004</v>
      </c>
      <c r="G3745" s="81" t="s">
        <v>243</v>
      </c>
      <c r="H3745" s="82" t="s">
        <v>999</v>
      </c>
      <c r="I3745" s="83" t="s">
        <v>42</v>
      </c>
      <c r="J3745" s="84" t="s">
        <v>43</v>
      </c>
      <c r="K3745" s="88">
        <v>12</v>
      </c>
    </row>
    <row r="3746" spans="2:11" ht="52.5" customHeight="1">
      <c r="B3746" s="86"/>
      <c r="C3746" s="77" t="s">
        <v>4889</v>
      </c>
      <c r="D3746" s="78" t="s">
        <v>7357</v>
      </c>
      <c r="E3746" s="79" t="s">
        <v>7358</v>
      </c>
      <c r="F3746" s="80">
        <v>291.27999999999997</v>
      </c>
      <c r="G3746" s="81" t="s">
        <v>40</v>
      </c>
      <c r="H3746" s="82" t="s">
        <v>777</v>
      </c>
      <c r="I3746" s="83" t="s">
        <v>42</v>
      </c>
      <c r="J3746" s="84" t="s">
        <v>43</v>
      </c>
      <c r="K3746" s="88">
        <v>13</v>
      </c>
    </row>
    <row r="3747" spans="2:11" ht="52.5" customHeight="1">
      <c r="B3747" s="86"/>
      <c r="C3747" s="77" t="s">
        <v>4889</v>
      </c>
      <c r="D3747" s="78">
        <v>41270</v>
      </c>
      <c r="E3747" s="79" t="s">
        <v>7346</v>
      </c>
      <c r="F3747" s="80">
        <v>2361.2399999999998</v>
      </c>
      <c r="G3747" s="81" t="s">
        <v>40</v>
      </c>
      <c r="H3747" s="82" t="s">
        <v>2020</v>
      </c>
      <c r="I3747" s="83" t="s">
        <v>42</v>
      </c>
      <c r="J3747" s="87" t="s">
        <v>42</v>
      </c>
      <c r="K3747" s="88">
        <v>14</v>
      </c>
    </row>
    <row r="3748" spans="2:11" ht="72" customHeight="1">
      <c r="B3748" s="86"/>
      <c r="C3748" s="77" t="s">
        <v>4889</v>
      </c>
      <c r="D3748" s="78" t="s">
        <v>7359</v>
      </c>
      <c r="E3748" s="79" t="s">
        <v>7360</v>
      </c>
      <c r="F3748" s="80">
        <v>8488.51</v>
      </c>
      <c r="G3748" s="81" t="s">
        <v>169</v>
      </c>
      <c r="H3748" s="82" t="s">
        <v>7361</v>
      </c>
      <c r="I3748" s="83" t="s">
        <v>42</v>
      </c>
      <c r="J3748" s="87" t="s">
        <v>42</v>
      </c>
      <c r="K3748" s="88">
        <v>15</v>
      </c>
    </row>
    <row r="3749" spans="2:11" ht="105.65" customHeight="1">
      <c r="B3749" s="86"/>
      <c r="C3749" s="77" t="s">
        <v>37</v>
      </c>
      <c r="D3749" s="78" t="s">
        <v>7362</v>
      </c>
      <c r="E3749" s="79" t="s">
        <v>7363</v>
      </c>
      <c r="F3749" s="80">
        <v>27650.28</v>
      </c>
      <c r="G3749" s="81" t="s">
        <v>63</v>
      </c>
      <c r="H3749" s="82" t="s">
        <v>7364</v>
      </c>
      <c r="I3749" s="83" t="s">
        <v>65</v>
      </c>
      <c r="J3749" s="87" t="s">
        <v>65</v>
      </c>
      <c r="K3749" s="88">
        <v>16</v>
      </c>
    </row>
    <row r="3750" spans="2:11" ht="52.5" customHeight="1">
      <c r="B3750" s="86"/>
      <c r="C3750" s="77" t="s">
        <v>37</v>
      </c>
      <c r="D3750" s="78">
        <v>41431</v>
      </c>
      <c r="E3750" s="79" t="s">
        <v>7365</v>
      </c>
      <c r="F3750" s="80">
        <v>22</v>
      </c>
      <c r="G3750" s="81" t="s">
        <v>295</v>
      </c>
      <c r="H3750" s="82" t="s">
        <v>41</v>
      </c>
      <c r="I3750" s="83" t="s">
        <v>65</v>
      </c>
      <c r="J3750" s="87" t="s">
        <v>43</v>
      </c>
      <c r="K3750" s="88">
        <v>17</v>
      </c>
    </row>
    <row r="3751" spans="2:11" ht="52.5" customHeight="1">
      <c r="B3751" s="86"/>
      <c r="C3751" s="77" t="s">
        <v>37</v>
      </c>
      <c r="D3751" s="78" t="s">
        <v>7366</v>
      </c>
      <c r="E3751" s="79" t="s">
        <v>7367</v>
      </c>
      <c r="F3751" s="80">
        <v>3706.7</v>
      </c>
      <c r="G3751" s="81" t="s">
        <v>304</v>
      </c>
      <c r="H3751" s="82" t="s">
        <v>41</v>
      </c>
      <c r="I3751" s="83" t="s">
        <v>42</v>
      </c>
      <c r="J3751" s="87" t="s">
        <v>42</v>
      </c>
      <c r="K3751" s="88">
        <v>20</v>
      </c>
    </row>
    <row r="3752" spans="2:11" ht="52.5" customHeight="1">
      <c r="B3752" s="86"/>
      <c r="C3752" s="77" t="s">
        <v>37</v>
      </c>
      <c r="D3752" s="78">
        <v>41928</v>
      </c>
      <c r="E3752" s="79" t="s">
        <v>7368</v>
      </c>
      <c r="F3752" s="80">
        <v>690</v>
      </c>
      <c r="G3752" s="81" t="s">
        <v>304</v>
      </c>
      <c r="H3752" s="82" t="s">
        <v>6044</v>
      </c>
      <c r="I3752" s="83" t="s">
        <v>42</v>
      </c>
      <c r="J3752" s="87" t="s">
        <v>42</v>
      </c>
      <c r="K3752" s="88">
        <v>21</v>
      </c>
    </row>
    <row r="3753" spans="2:11" ht="52.5" customHeight="1">
      <c r="B3753" s="86"/>
      <c r="C3753" s="77" t="s">
        <v>37</v>
      </c>
      <c r="D3753" s="78">
        <v>41961</v>
      </c>
      <c r="E3753" s="79" t="s">
        <v>7369</v>
      </c>
      <c r="F3753" s="80">
        <v>1015.1</v>
      </c>
      <c r="G3753" s="81" t="s">
        <v>304</v>
      </c>
      <c r="H3753" s="82" t="s">
        <v>890</v>
      </c>
      <c r="I3753" s="83" t="s">
        <v>42</v>
      </c>
      <c r="J3753" s="87" t="s">
        <v>42</v>
      </c>
      <c r="K3753" s="88">
        <v>22</v>
      </c>
    </row>
    <row r="3754" spans="2:11" ht="52.5" customHeight="1">
      <c r="B3754" s="86"/>
      <c r="C3754" s="77" t="s">
        <v>37</v>
      </c>
      <c r="D3754" s="78" t="s">
        <v>7370</v>
      </c>
      <c r="E3754" s="79" t="s">
        <v>7371</v>
      </c>
      <c r="F3754" s="80">
        <v>4873.17</v>
      </c>
      <c r="G3754" s="81" t="s">
        <v>193</v>
      </c>
      <c r="H3754" s="82" t="s">
        <v>1185</v>
      </c>
      <c r="I3754" s="83" t="s">
        <v>42</v>
      </c>
      <c r="J3754" s="87" t="s">
        <v>43</v>
      </c>
      <c r="K3754" s="88">
        <v>25</v>
      </c>
    </row>
    <row r="3755" spans="2:11" ht="72" customHeight="1">
      <c r="B3755" s="86"/>
      <c r="C3755" s="77" t="s">
        <v>37</v>
      </c>
      <c r="D3755" s="78" t="s">
        <v>7372</v>
      </c>
      <c r="E3755" s="79" t="s">
        <v>7373</v>
      </c>
      <c r="F3755" s="80">
        <v>3331.22</v>
      </c>
      <c r="G3755" s="81" t="s">
        <v>193</v>
      </c>
      <c r="H3755" s="82" t="s">
        <v>7374</v>
      </c>
      <c r="I3755" s="83" t="s">
        <v>42</v>
      </c>
      <c r="J3755" s="87" t="s">
        <v>43</v>
      </c>
      <c r="K3755" s="88">
        <v>26</v>
      </c>
    </row>
    <row r="3756" spans="2:11" ht="72" customHeight="1">
      <c r="B3756" s="86"/>
      <c r="C3756" s="77" t="s">
        <v>37</v>
      </c>
      <c r="D3756" s="78">
        <v>42173</v>
      </c>
      <c r="E3756" s="79" t="s">
        <v>7375</v>
      </c>
      <c r="F3756" s="80">
        <v>2399</v>
      </c>
      <c r="G3756" s="81" t="s">
        <v>193</v>
      </c>
      <c r="H3756" s="82" t="s">
        <v>7376</v>
      </c>
      <c r="I3756" s="83" t="s">
        <v>42</v>
      </c>
      <c r="J3756" s="87" t="s">
        <v>42</v>
      </c>
      <c r="K3756" s="88">
        <v>28</v>
      </c>
    </row>
    <row r="3757" spans="2:11" ht="176.25" customHeight="1">
      <c r="B3757" s="86"/>
      <c r="C3757" s="77" t="s">
        <v>37</v>
      </c>
      <c r="D3757" s="78" t="s">
        <v>7377</v>
      </c>
      <c r="E3757" s="79" t="s">
        <v>7378</v>
      </c>
      <c r="F3757" s="116">
        <v>61599.51</v>
      </c>
      <c r="G3757" s="81" t="s">
        <v>337</v>
      </c>
      <c r="H3757" s="79" t="s">
        <v>7379</v>
      </c>
      <c r="I3757" s="83" t="s">
        <v>42</v>
      </c>
      <c r="J3757" s="87" t="s">
        <v>42</v>
      </c>
      <c r="K3757" s="88">
        <v>29</v>
      </c>
    </row>
    <row r="3758" spans="2:11" ht="52.5" customHeight="1">
      <c r="B3758" s="86"/>
      <c r="C3758" s="77" t="s">
        <v>37</v>
      </c>
      <c r="D3758" s="78" t="s">
        <v>7380</v>
      </c>
      <c r="E3758" s="79" t="s">
        <v>7381</v>
      </c>
      <c r="F3758" s="116">
        <v>2864.7</v>
      </c>
      <c r="G3758" s="81" t="s">
        <v>97</v>
      </c>
      <c r="H3758" s="79" t="s">
        <v>7382</v>
      </c>
      <c r="I3758" s="83" t="s">
        <v>42</v>
      </c>
      <c r="J3758" s="87" t="s">
        <v>42</v>
      </c>
      <c r="K3758" s="88">
        <v>31</v>
      </c>
    </row>
    <row r="3759" spans="2:11" ht="52.5" customHeight="1">
      <c r="B3759" s="86"/>
      <c r="C3759" s="101" t="s">
        <v>37</v>
      </c>
      <c r="D3759" s="78" t="s">
        <v>7383</v>
      </c>
      <c r="E3759" s="103" t="s">
        <v>7384</v>
      </c>
      <c r="F3759" s="90">
        <v>2557.6</v>
      </c>
      <c r="G3759" s="104" t="s">
        <v>97</v>
      </c>
      <c r="H3759" s="103" t="s">
        <v>619</v>
      </c>
      <c r="I3759" s="121" t="s">
        <v>65</v>
      </c>
      <c r="J3759" s="84" t="s">
        <v>43</v>
      </c>
      <c r="K3759" s="88">
        <v>32</v>
      </c>
    </row>
    <row r="3760" spans="2:11" ht="85.5" customHeight="1">
      <c r="B3760" s="86"/>
      <c r="C3760" s="77" t="s">
        <v>37</v>
      </c>
      <c r="D3760" s="78">
        <v>42492</v>
      </c>
      <c r="E3760" s="120" t="s">
        <v>7385</v>
      </c>
      <c r="F3760" s="116">
        <v>396.69</v>
      </c>
      <c r="G3760" s="81" t="s">
        <v>243</v>
      </c>
      <c r="H3760" s="79" t="s">
        <v>7386</v>
      </c>
      <c r="I3760" s="83" t="s">
        <v>42</v>
      </c>
      <c r="J3760" s="87" t="s">
        <v>42</v>
      </c>
      <c r="K3760" s="88">
        <v>34</v>
      </c>
    </row>
    <row r="3761" spans="2:11" ht="52.5" customHeight="1">
      <c r="B3761" s="86"/>
      <c r="C3761" s="77" t="s">
        <v>37</v>
      </c>
      <c r="D3761" s="78" t="s">
        <v>7387</v>
      </c>
      <c r="E3761" s="89" t="s">
        <v>7388</v>
      </c>
      <c r="F3761" s="116">
        <v>1548.29</v>
      </c>
      <c r="G3761" s="81" t="s">
        <v>40</v>
      </c>
      <c r="H3761" s="82" t="s">
        <v>2020</v>
      </c>
      <c r="I3761" s="83" t="s">
        <v>42</v>
      </c>
      <c r="J3761" s="87" t="s">
        <v>42</v>
      </c>
      <c r="K3761" s="88">
        <v>35</v>
      </c>
    </row>
    <row r="3762" spans="2:11" ht="60" customHeight="1">
      <c r="B3762" s="86"/>
      <c r="C3762" s="77" t="s">
        <v>6465</v>
      </c>
      <c r="D3762" s="78" t="s">
        <v>7389</v>
      </c>
      <c r="E3762" s="89" t="s">
        <v>7390</v>
      </c>
      <c r="F3762" s="116">
        <v>23459.54</v>
      </c>
      <c r="G3762" s="81" t="s">
        <v>97</v>
      </c>
      <c r="H3762" s="82" t="s">
        <v>2484</v>
      </c>
      <c r="I3762" s="83" t="s">
        <v>42</v>
      </c>
      <c r="J3762" s="87" t="s">
        <v>42</v>
      </c>
      <c r="K3762" s="88">
        <v>36</v>
      </c>
    </row>
    <row r="3763" spans="2:11" ht="52.5" customHeight="1">
      <c r="B3763" s="86"/>
      <c r="C3763" s="77" t="s">
        <v>361</v>
      </c>
      <c r="D3763" s="78" t="s">
        <v>7391</v>
      </c>
      <c r="E3763" s="89" t="s">
        <v>7392</v>
      </c>
      <c r="F3763" s="116">
        <v>12215.99</v>
      </c>
      <c r="G3763" s="81" t="s">
        <v>165</v>
      </c>
      <c r="H3763" s="82" t="s">
        <v>2020</v>
      </c>
      <c r="I3763" s="83" t="s">
        <v>42</v>
      </c>
      <c r="J3763" s="87" t="s">
        <v>42</v>
      </c>
      <c r="K3763" s="88">
        <v>37</v>
      </c>
    </row>
    <row r="3764" spans="2:11" ht="80.150000000000006" customHeight="1">
      <c r="B3764" s="86"/>
      <c r="C3764" s="77" t="s">
        <v>94</v>
      </c>
      <c r="D3764" s="78" t="s">
        <v>7393</v>
      </c>
      <c r="E3764" s="89" t="s">
        <v>7394</v>
      </c>
      <c r="F3764" s="116">
        <v>5502.39</v>
      </c>
      <c r="G3764" s="81" t="s">
        <v>169</v>
      </c>
      <c r="H3764" s="82" t="s">
        <v>7395</v>
      </c>
      <c r="I3764" s="83" t="s">
        <v>42</v>
      </c>
      <c r="J3764" s="87" t="s">
        <v>43</v>
      </c>
      <c r="K3764" s="88">
        <v>38</v>
      </c>
    </row>
    <row r="3765" spans="2:11" ht="52.5" customHeight="1">
      <c r="B3765" s="86"/>
      <c r="C3765" s="77" t="s">
        <v>94</v>
      </c>
      <c r="D3765" s="78" t="s">
        <v>7396</v>
      </c>
      <c r="E3765" s="89" t="s">
        <v>7397</v>
      </c>
      <c r="F3765" s="116">
        <v>864.1</v>
      </c>
      <c r="G3765" s="81" t="s">
        <v>97</v>
      </c>
      <c r="H3765" s="82" t="s">
        <v>91</v>
      </c>
      <c r="I3765" s="83" t="s">
        <v>42</v>
      </c>
      <c r="J3765" s="87" t="s">
        <v>42</v>
      </c>
      <c r="K3765" s="88">
        <v>39</v>
      </c>
    </row>
    <row r="3766" spans="2:11" ht="52.5" customHeight="1">
      <c r="B3766" s="86"/>
      <c r="C3766" s="77" t="s">
        <v>1168</v>
      </c>
      <c r="D3766" s="78">
        <v>42696</v>
      </c>
      <c r="E3766" s="89" t="s">
        <v>7398</v>
      </c>
      <c r="F3766" s="116">
        <v>6.4</v>
      </c>
      <c r="G3766" s="81" t="s">
        <v>193</v>
      </c>
      <c r="H3766" s="82" t="s">
        <v>2375</v>
      </c>
      <c r="I3766" s="83" t="s">
        <v>42</v>
      </c>
      <c r="J3766" s="87" t="s">
        <v>43</v>
      </c>
      <c r="K3766" s="88">
        <v>40</v>
      </c>
    </row>
    <row r="3767" spans="2:11" ht="96.75" customHeight="1">
      <c r="B3767" s="86"/>
      <c r="C3767" s="77" t="s">
        <v>37</v>
      </c>
      <c r="D3767" s="127" t="s">
        <v>7399</v>
      </c>
      <c r="E3767" s="79" t="s">
        <v>7400</v>
      </c>
      <c r="F3767" s="90">
        <v>134029</v>
      </c>
      <c r="G3767" s="81" t="s">
        <v>204</v>
      </c>
      <c r="H3767" s="79" t="s">
        <v>809</v>
      </c>
      <c r="I3767" s="83" t="s">
        <v>65</v>
      </c>
      <c r="J3767" s="91" t="s">
        <v>65</v>
      </c>
      <c r="K3767" s="88">
        <v>42</v>
      </c>
    </row>
    <row r="3768" spans="2:11" ht="94.5" customHeight="1">
      <c r="B3768" s="86"/>
      <c r="C3768" s="77" t="s">
        <v>37</v>
      </c>
      <c r="D3768" s="127">
        <v>42877</v>
      </c>
      <c r="E3768" s="79" t="s">
        <v>7401</v>
      </c>
      <c r="F3768" s="90">
        <v>26840.73</v>
      </c>
      <c r="G3768" s="81" t="s">
        <v>193</v>
      </c>
      <c r="H3768" s="79" t="s">
        <v>809</v>
      </c>
      <c r="I3768" s="83" t="s">
        <v>65</v>
      </c>
      <c r="J3768" s="91" t="s">
        <v>65</v>
      </c>
      <c r="K3768" s="88">
        <v>42</v>
      </c>
    </row>
    <row r="3769" spans="2:11" ht="52.5" customHeight="1">
      <c r="B3769" s="86"/>
      <c r="C3769" s="77" t="s">
        <v>37</v>
      </c>
      <c r="D3769" s="127">
        <v>42930</v>
      </c>
      <c r="E3769" s="79" t="s">
        <v>7402</v>
      </c>
      <c r="F3769" s="90">
        <v>19499.18</v>
      </c>
      <c r="G3769" s="81" t="s">
        <v>193</v>
      </c>
      <c r="H3769" s="79" t="s">
        <v>777</v>
      </c>
      <c r="I3769" s="83" t="s">
        <v>65</v>
      </c>
      <c r="J3769" s="87" t="s">
        <v>43</v>
      </c>
      <c r="K3769" s="88">
        <v>43</v>
      </c>
    </row>
    <row r="3770" spans="2:11" ht="52.5" customHeight="1">
      <c r="B3770" s="86"/>
      <c r="C3770" s="77" t="s">
        <v>37</v>
      </c>
      <c r="D3770" s="127">
        <v>42930</v>
      </c>
      <c r="E3770" s="79" t="s">
        <v>7403</v>
      </c>
      <c r="F3770" s="90">
        <v>635.42999999999995</v>
      </c>
      <c r="G3770" s="81" t="s">
        <v>204</v>
      </c>
      <c r="H3770" s="79" t="s">
        <v>7404</v>
      </c>
      <c r="I3770" s="83" t="s">
        <v>65</v>
      </c>
      <c r="J3770" s="91" t="s">
        <v>65</v>
      </c>
      <c r="K3770" s="88">
        <v>44</v>
      </c>
    </row>
    <row r="3771" spans="2:11" ht="52.5" customHeight="1">
      <c r="B3771" s="86"/>
      <c r="C3771" s="77" t="s">
        <v>37</v>
      </c>
      <c r="D3771" s="127">
        <v>42998</v>
      </c>
      <c r="E3771" s="79" t="s">
        <v>7405</v>
      </c>
      <c r="F3771" s="90">
        <v>208.58</v>
      </c>
      <c r="G3771" s="81" t="s">
        <v>165</v>
      </c>
      <c r="H3771" s="79" t="s">
        <v>890</v>
      </c>
      <c r="I3771" s="83" t="s">
        <v>65</v>
      </c>
      <c r="J3771" s="91" t="s">
        <v>65</v>
      </c>
      <c r="K3771" s="88">
        <v>45</v>
      </c>
    </row>
    <row r="3772" spans="2:11" ht="60" customHeight="1">
      <c r="B3772" s="86"/>
      <c r="C3772" s="77" t="s">
        <v>37</v>
      </c>
      <c r="D3772" s="127" t="s">
        <v>7406</v>
      </c>
      <c r="E3772" s="79" t="s">
        <v>7407</v>
      </c>
      <c r="F3772" s="90">
        <v>11852.4</v>
      </c>
      <c r="G3772" s="81" t="s">
        <v>165</v>
      </c>
      <c r="H3772" s="79" t="s">
        <v>3551</v>
      </c>
      <c r="I3772" s="83" t="s">
        <v>65</v>
      </c>
      <c r="J3772" s="91" t="s">
        <v>65</v>
      </c>
      <c r="K3772" s="88">
        <v>46</v>
      </c>
    </row>
    <row r="3773" spans="2:11" ht="60" customHeight="1">
      <c r="B3773" s="86"/>
      <c r="C3773" s="77" t="s">
        <v>37</v>
      </c>
      <c r="D3773" s="127" t="s">
        <v>7408</v>
      </c>
      <c r="E3773" s="79" t="s">
        <v>7409</v>
      </c>
      <c r="F3773" s="90">
        <v>5981.79</v>
      </c>
      <c r="G3773" s="81" t="s">
        <v>165</v>
      </c>
      <c r="H3773" s="79" t="s">
        <v>7410</v>
      </c>
      <c r="I3773" s="83" t="s">
        <v>65</v>
      </c>
      <c r="J3773" s="91" t="s">
        <v>65</v>
      </c>
      <c r="K3773" s="88">
        <v>47</v>
      </c>
    </row>
    <row r="3774" spans="2:11" ht="52.5" customHeight="1">
      <c r="B3774" s="86"/>
      <c r="C3774" s="77" t="s">
        <v>37</v>
      </c>
      <c r="D3774" s="127" t="s">
        <v>7411</v>
      </c>
      <c r="E3774" s="79" t="s">
        <v>7412</v>
      </c>
      <c r="F3774" s="90">
        <v>19457.02</v>
      </c>
      <c r="G3774" s="81" t="s">
        <v>4148</v>
      </c>
      <c r="H3774" s="79" t="s">
        <v>7413</v>
      </c>
      <c r="I3774" s="83" t="s">
        <v>65</v>
      </c>
      <c r="J3774" s="91" t="s">
        <v>65</v>
      </c>
      <c r="K3774" s="88">
        <v>48</v>
      </c>
    </row>
    <row r="3775" spans="2:11" ht="52.5" customHeight="1">
      <c r="B3775" s="86"/>
      <c r="C3775" s="77" t="s">
        <v>37</v>
      </c>
      <c r="D3775" s="127" t="s">
        <v>7414</v>
      </c>
      <c r="E3775" s="79" t="s">
        <v>7415</v>
      </c>
      <c r="F3775" s="90">
        <v>216.3</v>
      </c>
      <c r="G3775" s="81" t="s">
        <v>114</v>
      </c>
      <c r="H3775" s="79" t="s">
        <v>1680</v>
      </c>
      <c r="I3775" s="83" t="s">
        <v>65</v>
      </c>
      <c r="J3775" s="91" t="s">
        <v>69</v>
      </c>
      <c r="K3775" s="88">
        <v>49</v>
      </c>
    </row>
    <row r="3776" spans="2:11" ht="52.5" customHeight="1">
      <c r="B3776" s="86"/>
      <c r="C3776" s="77" t="s">
        <v>779</v>
      </c>
      <c r="D3776" s="127" t="s">
        <v>7416</v>
      </c>
      <c r="E3776" s="79" t="s">
        <v>7417</v>
      </c>
      <c r="F3776" s="90">
        <v>7038</v>
      </c>
      <c r="G3776" s="81" t="s">
        <v>109</v>
      </c>
      <c r="H3776" s="79" t="s">
        <v>2814</v>
      </c>
      <c r="I3776" s="83" t="s">
        <v>65</v>
      </c>
      <c r="J3776" s="91" t="s">
        <v>65</v>
      </c>
      <c r="K3776" s="88">
        <v>50</v>
      </c>
    </row>
    <row r="3777" spans="2:11" ht="52.5" customHeight="1">
      <c r="B3777" s="86"/>
      <c r="C3777" s="77" t="s">
        <v>37</v>
      </c>
      <c r="D3777" s="127" t="s">
        <v>7418</v>
      </c>
      <c r="E3777" s="79" t="s">
        <v>7419</v>
      </c>
      <c r="F3777" s="90">
        <v>2846.99</v>
      </c>
      <c r="G3777" s="81" t="s">
        <v>109</v>
      </c>
      <c r="H3777" s="79" t="s">
        <v>1505</v>
      </c>
      <c r="I3777" s="83" t="s">
        <v>65</v>
      </c>
      <c r="J3777" s="91" t="s">
        <v>69</v>
      </c>
      <c r="K3777" s="88">
        <v>51</v>
      </c>
    </row>
    <row r="3778" spans="2:11" ht="60" customHeight="1">
      <c r="B3778" s="86"/>
      <c r="C3778" s="77" t="s">
        <v>37</v>
      </c>
      <c r="D3778" s="127">
        <v>43199</v>
      </c>
      <c r="E3778" s="79" t="s">
        <v>7420</v>
      </c>
      <c r="F3778" s="90">
        <v>2482.17</v>
      </c>
      <c r="G3778" s="81" t="s">
        <v>63</v>
      </c>
      <c r="H3778" s="79" t="s">
        <v>1210</v>
      </c>
      <c r="I3778" s="83" t="s">
        <v>65</v>
      </c>
      <c r="J3778" s="91" t="s">
        <v>69</v>
      </c>
      <c r="K3778" s="88">
        <v>52</v>
      </c>
    </row>
    <row r="3779" spans="2:11" ht="52.5" customHeight="1">
      <c r="B3779" s="86"/>
      <c r="C3779" s="77" t="s">
        <v>37</v>
      </c>
      <c r="D3779" s="127" t="s">
        <v>7421</v>
      </c>
      <c r="E3779" s="79" t="s">
        <v>7422</v>
      </c>
      <c r="F3779" s="90">
        <v>2193.6</v>
      </c>
      <c r="G3779" s="81" t="s">
        <v>243</v>
      </c>
      <c r="H3779" s="79" t="s">
        <v>1080</v>
      </c>
      <c r="I3779" s="83" t="s">
        <v>65</v>
      </c>
      <c r="J3779" s="91" t="s">
        <v>65</v>
      </c>
      <c r="K3779" s="88">
        <v>53</v>
      </c>
    </row>
    <row r="3780" spans="2:11" ht="52.5" customHeight="1">
      <c r="B3780" s="86"/>
      <c r="C3780" s="77" t="s">
        <v>37</v>
      </c>
      <c r="D3780" s="127" t="s">
        <v>7423</v>
      </c>
      <c r="E3780" s="79" t="s">
        <v>7424</v>
      </c>
      <c r="F3780" s="90">
        <v>1656.42</v>
      </c>
      <c r="G3780" s="81" t="s">
        <v>165</v>
      </c>
      <c r="H3780" s="79" t="s">
        <v>7425</v>
      </c>
      <c r="I3780" s="83" t="s">
        <v>65</v>
      </c>
      <c r="J3780" s="91" t="s">
        <v>69</v>
      </c>
      <c r="K3780" s="88">
        <v>54</v>
      </c>
    </row>
    <row r="3781" spans="2:11" ht="52.5" customHeight="1">
      <c r="B3781" s="86"/>
      <c r="C3781" s="77" t="s">
        <v>37</v>
      </c>
      <c r="D3781" s="127">
        <v>43523</v>
      </c>
      <c r="E3781" s="79" t="s">
        <v>7426</v>
      </c>
      <c r="F3781" s="90">
        <v>1558.66</v>
      </c>
      <c r="G3781" s="81" t="s">
        <v>109</v>
      </c>
      <c r="H3781" s="79" t="s">
        <v>616</v>
      </c>
      <c r="I3781" s="83" t="s">
        <v>65</v>
      </c>
      <c r="J3781" s="91" t="s">
        <v>65</v>
      </c>
      <c r="K3781" s="88">
        <v>56</v>
      </c>
    </row>
    <row r="3782" spans="2:11" ht="52.5" customHeight="1">
      <c r="B3782" s="86"/>
      <c r="C3782" s="77" t="s">
        <v>37</v>
      </c>
      <c r="D3782" s="127">
        <v>43613</v>
      </c>
      <c r="E3782" s="79" t="s">
        <v>7427</v>
      </c>
      <c r="F3782" s="90">
        <v>741.39</v>
      </c>
      <c r="G3782" s="81" t="s">
        <v>114</v>
      </c>
      <c r="H3782" s="79" t="s">
        <v>914</v>
      </c>
      <c r="I3782" s="83" t="s">
        <v>65</v>
      </c>
      <c r="J3782" s="91" t="s">
        <v>65</v>
      </c>
      <c r="K3782" s="88">
        <v>57</v>
      </c>
    </row>
    <row r="3783" spans="2:11" ht="72" customHeight="1">
      <c r="B3783" s="86"/>
      <c r="C3783" s="77" t="s">
        <v>7428</v>
      </c>
      <c r="D3783" s="127">
        <v>43790</v>
      </c>
      <c r="E3783" s="79" t="s">
        <v>7429</v>
      </c>
      <c r="F3783" s="90">
        <v>7981.6</v>
      </c>
      <c r="G3783" s="81" t="s">
        <v>165</v>
      </c>
      <c r="H3783" s="79" t="s">
        <v>7430</v>
      </c>
      <c r="I3783" s="83" t="s">
        <v>65</v>
      </c>
      <c r="J3783" s="91" t="s">
        <v>65</v>
      </c>
      <c r="K3783" s="88">
        <v>58</v>
      </c>
    </row>
    <row r="3784" spans="2:11" ht="52.5" customHeight="1">
      <c r="B3784" s="86"/>
      <c r="C3784" s="77" t="s">
        <v>37</v>
      </c>
      <c r="D3784" s="127">
        <v>43851</v>
      </c>
      <c r="E3784" s="79" t="s">
        <v>7431</v>
      </c>
      <c r="F3784" s="90">
        <v>4914.12</v>
      </c>
      <c r="G3784" s="81" t="s">
        <v>1994</v>
      </c>
      <c r="H3784" s="79" t="s">
        <v>783</v>
      </c>
      <c r="I3784" s="83" t="s">
        <v>65</v>
      </c>
      <c r="J3784" s="91" t="s">
        <v>65</v>
      </c>
      <c r="K3784" s="88">
        <v>59</v>
      </c>
    </row>
    <row r="3785" spans="2:11" ht="52.5" customHeight="1">
      <c r="B3785" s="86"/>
      <c r="C3785" s="77" t="s">
        <v>37</v>
      </c>
      <c r="D3785" s="127">
        <v>43994</v>
      </c>
      <c r="E3785" s="79" t="s">
        <v>7432</v>
      </c>
      <c r="F3785" s="90">
        <v>77.83</v>
      </c>
      <c r="G3785" s="81" t="s">
        <v>1990</v>
      </c>
      <c r="H3785" s="79" t="s">
        <v>3221</v>
      </c>
      <c r="I3785" s="83" t="s">
        <v>65</v>
      </c>
      <c r="J3785" s="91" t="s">
        <v>69</v>
      </c>
      <c r="K3785" s="88">
        <v>60</v>
      </c>
    </row>
    <row r="3786" spans="2:11" ht="52.5" customHeight="1">
      <c r="B3786" s="86"/>
      <c r="C3786" s="77" t="s">
        <v>37</v>
      </c>
      <c r="D3786" s="127">
        <v>44110</v>
      </c>
      <c r="E3786" s="79" t="s">
        <v>7433</v>
      </c>
      <c r="F3786" s="90">
        <v>6319.1</v>
      </c>
      <c r="G3786" s="81" t="s">
        <v>243</v>
      </c>
      <c r="H3786" s="79" t="s">
        <v>142</v>
      </c>
      <c r="I3786" s="83" t="s">
        <v>65</v>
      </c>
      <c r="J3786" s="91" t="s">
        <v>65</v>
      </c>
      <c r="K3786" s="88">
        <v>61</v>
      </c>
    </row>
    <row r="3787" spans="2:11" ht="52.5" customHeight="1">
      <c r="B3787" s="86"/>
      <c r="C3787" s="77" t="s">
        <v>37</v>
      </c>
      <c r="D3787" s="127">
        <v>44117</v>
      </c>
      <c r="E3787" s="79" t="s">
        <v>7434</v>
      </c>
      <c r="F3787" s="90">
        <v>307.8</v>
      </c>
      <c r="G3787" s="81" t="s">
        <v>126</v>
      </c>
      <c r="H3787" s="79" t="s">
        <v>3129</v>
      </c>
      <c r="I3787" s="83" t="s">
        <v>65</v>
      </c>
      <c r="J3787" s="91" t="s">
        <v>65</v>
      </c>
      <c r="K3787" s="88">
        <v>62</v>
      </c>
    </row>
    <row r="3788" spans="2:11" ht="119.25" customHeight="1">
      <c r="B3788" s="86"/>
      <c r="C3788" s="77" t="s">
        <v>143</v>
      </c>
      <c r="D3788" s="127" t="s">
        <v>7435</v>
      </c>
      <c r="E3788" s="79" t="s">
        <v>7436</v>
      </c>
      <c r="F3788" s="90">
        <v>25645.7</v>
      </c>
      <c r="G3788" s="81" t="s">
        <v>124</v>
      </c>
      <c r="H3788" s="79" t="s">
        <v>7437</v>
      </c>
      <c r="I3788" s="83" t="s">
        <v>65</v>
      </c>
      <c r="J3788" s="91" t="s">
        <v>65</v>
      </c>
      <c r="K3788" s="88">
        <v>63</v>
      </c>
    </row>
    <row r="3789" spans="2:11" ht="52.5" customHeight="1">
      <c r="B3789" s="86"/>
      <c r="C3789" s="77" t="s">
        <v>37</v>
      </c>
      <c r="D3789" s="127" t="s">
        <v>7438</v>
      </c>
      <c r="E3789" s="79" t="s">
        <v>7439</v>
      </c>
      <c r="F3789" s="90">
        <v>2859.07</v>
      </c>
      <c r="G3789" s="81" t="s">
        <v>63</v>
      </c>
      <c r="H3789" s="79" t="s">
        <v>1071</v>
      </c>
      <c r="I3789" s="83" t="s">
        <v>65</v>
      </c>
      <c r="J3789" s="91" t="s">
        <v>69</v>
      </c>
      <c r="K3789" s="88">
        <v>64</v>
      </c>
    </row>
    <row r="3790" spans="2:11" ht="112" customHeight="1">
      <c r="B3790" s="86"/>
      <c r="C3790" s="77" t="s">
        <v>143</v>
      </c>
      <c r="D3790" s="127" t="s">
        <v>7440</v>
      </c>
      <c r="E3790" s="79" t="s">
        <v>7441</v>
      </c>
      <c r="F3790" s="90">
        <v>23239.23</v>
      </c>
      <c r="G3790" s="81" t="s">
        <v>165</v>
      </c>
      <c r="H3790" s="79" t="s">
        <v>7442</v>
      </c>
      <c r="I3790" s="83" t="s">
        <v>65</v>
      </c>
      <c r="J3790" s="91" t="s">
        <v>65</v>
      </c>
      <c r="K3790" s="88">
        <v>65</v>
      </c>
    </row>
    <row r="3791" spans="2:11" ht="52.5" customHeight="1">
      <c r="B3791" s="86"/>
      <c r="C3791" s="77" t="s">
        <v>37</v>
      </c>
      <c r="D3791" s="127">
        <v>44551</v>
      </c>
      <c r="E3791" s="79" t="s">
        <v>7443</v>
      </c>
      <c r="F3791" s="90">
        <v>14203.28</v>
      </c>
      <c r="G3791" s="81" t="s">
        <v>126</v>
      </c>
      <c r="H3791" s="79" t="s">
        <v>162</v>
      </c>
      <c r="I3791" s="83" t="s">
        <v>65</v>
      </c>
      <c r="J3791" s="91" t="s">
        <v>65</v>
      </c>
      <c r="K3791" s="88">
        <v>66</v>
      </c>
    </row>
    <row r="3792" spans="2:11" ht="72" customHeight="1">
      <c r="B3792" s="86"/>
      <c r="C3792" s="77" t="s">
        <v>37</v>
      </c>
      <c r="D3792" s="127">
        <v>44593</v>
      </c>
      <c r="E3792" s="79" t="s">
        <v>7444</v>
      </c>
      <c r="F3792" s="90">
        <v>3460.95</v>
      </c>
      <c r="G3792" s="81" t="s">
        <v>129</v>
      </c>
      <c r="H3792" s="79" t="s">
        <v>7445</v>
      </c>
      <c r="I3792" s="83" t="s">
        <v>65</v>
      </c>
      <c r="J3792" s="91" t="s">
        <v>65</v>
      </c>
      <c r="K3792" s="88">
        <v>67</v>
      </c>
    </row>
    <row r="3793" spans="2:11" ht="129.75" customHeight="1">
      <c r="B3793" s="86"/>
      <c r="C3793" s="77" t="s">
        <v>37</v>
      </c>
      <c r="D3793" s="287" t="s">
        <v>7446</v>
      </c>
      <c r="E3793" s="79" t="s">
        <v>7447</v>
      </c>
      <c r="F3793" s="90">
        <v>9294.0300000000007</v>
      </c>
      <c r="G3793" s="81" t="s">
        <v>126</v>
      </c>
      <c r="H3793" s="79" t="s">
        <v>7448</v>
      </c>
      <c r="I3793" s="83" t="s">
        <v>65</v>
      </c>
      <c r="J3793" s="91" t="s">
        <v>65</v>
      </c>
      <c r="K3793" s="88">
        <v>68</v>
      </c>
    </row>
    <row r="3794" spans="2:11" ht="52.5" customHeight="1">
      <c r="B3794" s="86"/>
      <c r="C3794" s="77" t="s">
        <v>37</v>
      </c>
      <c r="D3794" s="113" t="s">
        <v>7449</v>
      </c>
      <c r="E3794" s="79" t="s">
        <v>7450</v>
      </c>
      <c r="F3794" s="90">
        <v>676.56</v>
      </c>
      <c r="G3794" s="81" t="s">
        <v>165</v>
      </c>
      <c r="H3794" s="79" t="s">
        <v>7451</v>
      </c>
      <c r="I3794" s="83" t="s">
        <v>65</v>
      </c>
      <c r="J3794" s="91" t="s">
        <v>69</v>
      </c>
      <c r="K3794" s="88">
        <v>69</v>
      </c>
    </row>
    <row r="3795" spans="2:11" ht="52.5" customHeight="1">
      <c r="B3795" s="86"/>
      <c r="C3795" s="77" t="s">
        <v>37</v>
      </c>
      <c r="D3795" s="127">
        <v>44701</v>
      </c>
      <c r="E3795" s="79" t="s">
        <v>7452</v>
      </c>
      <c r="F3795" s="90">
        <v>777.98</v>
      </c>
      <c r="G3795" s="81" t="s">
        <v>243</v>
      </c>
      <c r="H3795" s="79" t="s">
        <v>1818</v>
      </c>
      <c r="I3795" s="83" t="s">
        <v>65</v>
      </c>
      <c r="J3795" s="91" t="s">
        <v>69</v>
      </c>
      <c r="K3795" s="88">
        <v>70</v>
      </c>
    </row>
    <row r="3796" spans="2:11" ht="52.5" customHeight="1">
      <c r="B3796" s="86"/>
      <c r="C3796" s="77" t="s">
        <v>140</v>
      </c>
      <c r="D3796" s="127">
        <v>44727</v>
      </c>
      <c r="E3796" s="79" t="s">
        <v>7453</v>
      </c>
      <c r="F3796" s="90">
        <v>60.77</v>
      </c>
      <c r="G3796" s="81" t="s">
        <v>199</v>
      </c>
      <c r="H3796" s="79" t="s">
        <v>162</v>
      </c>
      <c r="I3796" s="83" t="s">
        <v>65</v>
      </c>
      <c r="J3796" s="91" t="s">
        <v>69</v>
      </c>
      <c r="K3796" s="88">
        <v>71</v>
      </c>
    </row>
    <row r="3797" spans="2:11" ht="165.65" customHeight="1">
      <c r="B3797" s="86"/>
      <c r="C3797" s="77" t="s">
        <v>37</v>
      </c>
      <c r="D3797" s="127" t="s">
        <v>7454</v>
      </c>
      <c r="E3797" s="79" t="s">
        <v>7455</v>
      </c>
      <c r="F3797" s="90">
        <v>162875.04</v>
      </c>
      <c r="G3797" s="81" t="s">
        <v>165</v>
      </c>
      <c r="H3797" s="79" t="s">
        <v>7456</v>
      </c>
      <c r="I3797" s="83" t="s">
        <v>65</v>
      </c>
      <c r="J3797" s="91" t="s">
        <v>65</v>
      </c>
      <c r="K3797" s="88">
        <v>73</v>
      </c>
    </row>
    <row r="3798" spans="2:11" ht="52.5" customHeight="1">
      <c r="B3798" s="86"/>
      <c r="C3798" s="77" t="s">
        <v>7241</v>
      </c>
      <c r="D3798" s="127">
        <v>44839</v>
      </c>
      <c r="E3798" s="79" t="s">
        <v>7457</v>
      </c>
      <c r="F3798" s="90">
        <v>28243.41</v>
      </c>
      <c r="G3798" s="81" t="s">
        <v>124</v>
      </c>
      <c r="H3798" s="79" t="s">
        <v>7458</v>
      </c>
      <c r="I3798" s="83" t="s">
        <v>65</v>
      </c>
      <c r="J3798" s="91" t="s">
        <v>65</v>
      </c>
      <c r="K3798" s="88">
        <v>74</v>
      </c>
    </row>
    <row r="3799" spans="2:11" ht="52.5" customHeight="1">
      <c r="B3799" s="86"/>
      <c r="C3799" s="77" t="s">
        <v>37</v>
      </c>
      <c r="D3799" s="127">
        <v>44879</v>
      </c>
      <c r="E3799" s="79" t="s">
        <v>7459</v>
      </c>
      <c r="F3799" s="90">
        <v>21.31</v>
      </c>
      <c r="G3799" s="81" t="s">
        <v>243</v>
      </c>
      <c r="H3799" s="79" t="s">
        <v>247</v>
      </c>
      <c r="I3799" s="83" t="s">
        <v>65</v>
      </c>
      <c r="J3799" s="91" t="s">
        <v>69</v>
      </c>
      <c r="K3799" s="88">
        <v>75</v>
      </c>
    </row>
    <row r="3800" spans="2:11" ht="52.5" customHeight="1">
      <c r="B3800" s="86"/>
      <c r="C3800" s="77" t="s">
        <v>37</v>
      </c>
      <c r="D3800" s="127" t="s">
        <v>7460</v>
      </c>
      <c r="E3800" s="79" t="s">
        <v>7461</v>
      </c>
      <c r="F3800" s="90">
        <v>482.76</v>
      </c>
      <c r="G3800" s="81" t="s">
        <v>243</v>
      </c>
      <c r="H3800" s="79" t="s">
        <v>1818</v>
      </c>
      <c r="I3800" s="83" t="s">
        <v>65</v>
      </c>
      <c r="J3800" s="91" t="s">
        <v>69</v>
      </c>
      <c r="K3800" s="88">
        <v>76</v>
      </c>
    </row>
    <row r="3801" spans="2:11" ht="82.5" customHeight="1">
      <c r="B3801" s="86"/>
      <c r="C3801" s="77" t="s">
        <v>37</v>
      </c>
      <c r="D3801" s="127">
        <v>44974</v>
      </c>
      <c r="E3801" s="79" t="s">
        <v>7462</v>
      </c>
      <c r="F3801" s="90">
        <v>28545.19</v>
      </c>
      <c r="G3801" s="81" t="s">
        <v>5024</v>
      </c>
      <c r="H3801" s="79" t="s">
        <v>3578</v>
      </c>
      <c r="I3801" s="83" t="s">
        <v>65</v>
      </c>
      <c r="J3801" s="91" t="s">
        <v>65</v>
      </c>
      <c r="K3801" s="88">
        <v>77</v>
      </c>
    </row>
    <row r="3802" spans="2:11" ht="52.5" customHeight="1">
      <c r="B3802" s="86"/>
      <c r="C3802" s="77" t="s">
        <v>140</v>
      </c>
      <c r="D3802" s="127">
        <v>44985</v>
      </c>
      <c r="E3802" s="79" t="s">
        <v>7463</v>
      </c>
      <c r="F3802" s="90">
        <v>314.25</v>
      </c>
      <c r="G3802" s="81" t="s">
        <v>199</v>
      </c>
      <c r="H3802" s="79" t="s">
        <v>247</v>
      </c>
      <c r="I3802" s="83" t="s">
        <v>65</v>
      </c>
      <c r="J3802" s="91" t="s">
        <v>69</v>
      </c>
      <c r="K3802" s="88">
        <v>78</v>
      </c>
    </row>
    <row r="3803" spans="2:11" ht="52.5" customHeight="1">
      <c r="B3803" s="94"/>
      <c r="C3803" s="77" t="s">
        <v>37</v>
      </c>
      <c r="D3803" s="127" t="s">
        <v>7464</v>
      </c>
      <c r="E3803" s="79" t="s">
        <v>7369</v>
      </c>
      <c r="F3803" s="90">
        <v>489.73</v>
      </c>
      <c r="G3803" s="81" t="s">
        <v>243</v>
      </c>
      <c r="H3803" s="79" t="s">
        <v>434</v>
      </c>
      <c r="I3803" s="83" t="s">
        <v>65</v>
      </c>
      <c r="J3803" s="91" t="s">
        <v>69</v>
      </c>
      <c r="K3803" s="88">
        <v>79</v>
      </c>
    </row>
    <row r="3804" spans="2:11" ht="67.5" customHeight="1">
      <c r="B3804" s="94"/>
      <c r="C3804" s="77" t="s">
        <v>37</v>
      </c>
      <c r="D3804" s="127">
        <v>45093</v>
      </c>
      <c r="E3804" s="79" t="s">
        <v>7465</v>
      </c>
      <c r="F3804" s="90">
        <v>3201.23</v>
      </c>
      <c r="G3804" s="81" t="s">
        <v>126</v>
      </c>
      <c r="H3804" s="79" t="s">
        <v>7466</v>
      </c>
      <c r="I3804" s="83" t="s">
        <v>65</v>
      </c>
      <c r="J3804" s="91" t="s">
        <v>65</v>
      </c>
      <c r="K3804" s="88">
        <v>80</v>
      </c>
    </row>
    <row r="3805" spans="2:11" ht="115.5" customHeight="1">
      <c r="B3805" s="94"/>
      <c r="C3805" s="77" t="s">
        <v>37</v>
      </c>
      <c r="D3805" s="127">
        <v>45119</v>
      </c>
      <c r="E3805" s="79" t="s">
        <v>7467</v>
      </c>
      <c r="F3805" s="90">
        <v>16694.54</v>
      </c>
      <c r="G3805" s="81" t="s">
        <v>126</v>
      </c>
      <c r="H3805" s="79" t="s">
        <v>7468</v>
      </c>
      <c r="I3805" s="83" t="s">
        <v>65</v>
      </c>
      <c r="J3805" s="91" t="s">
        <v>65</v>
      </c>
      <c r="K3805" s="88">
        <v>81</v>
      </c>
    </row>
    <row r="3806" spans="2:11" ht="60" customHeight="1">
      <c r="B3806" s="94"/>
      <c r="C3806" s="77" t="s">
        <v>37</v>
      </c>
      <c r="D3806" s="127">
        <v>45188</v>
      </c>
      <c r="E3806" s="79" t="s">
        <v>7424</v>
      </c>
      <c r="F3806" s="90">
        <v>40.520000000000003</v>
      </c>
      <c r="G3806" s="81" t="s">
        <v>129</v>
      </c>
      <c r="H3806" s="79" t="s">
        <v>257</v>
      </c>
      <c r="I3806" s="83" t="s">
        <v>65</v>
      </c>
      <c r="J3806" s="91" t="s">
        <v>69</v>
      </c>
      <c r="K3806" s="88">
        <v>82</v>
      </c>
    </row>
    <row r="3807" spans="2:11" ht="60" customHeight="1">
      <c r="B3807" s="94"/>
      <c r="C3807" s="77" t="s">
        <v>37</v>
      </c>
      <c r="D3807" s="127" t="s">
        <v>7469</v>
      </c>
      <c r="E3807" s="79" t="s">
        <v>7470</v>
      </c>
      <c r="F3807" s="90">
        <v>1481.29</v>
      </c>
      <c r="G3807" s="81" t="s">
        <v>704</v>
      </c>
      <c r="H3807" s="79" t="s">
        <v>339</v>
      </c>
      <c r="I3807" s="83" t="s">
        <v>65</v>
      </c>
      <c r="J3807" s="91" t="s">
        <v>69</v>
      </c>
      <c r="K3807" s="88">
        <v>83</v>
      </c>
    </row>
    <row r="3808" spans="2:11" ht="60" customHeight="1">
      <c r="B3808" s="94"/>
      <c r="C3808" s="77" t="s">
        <v>37</v>
      </c>
      <c r="D3808" s="127">
        <v>45310</v>
      </c>
      <c r="E3808" s="79" t="s">
        <v>7471</v>
      </c>
      <c r="F3808" s="90">
        <v>1880.9</v>
      </c>
      <c r="G3808" s="81" t="s">
        <v>124</v>
      </c>
      <c r="H3808" s="79" t="s">
        <v>864</v>
      </c>
      <c r="I3808" s="83" t="s">
        <v>65</v>
      </c>
      <c r="J3808" s="91" t="s">
        <v>65</v>
      </c>
      <c r="K3808" s="88">
        <v>84</v>
      </c>
    </row>
    <row r="3809" spans="2:12" ht="60" customHeight="1">
      <c r="B3809" s="94"/>
      <c r="C3809" s="77" t="s">
        <v>37</v>
      </c>
      <c r="D3809" s="127">
        <v>45313</v>
      </c>
      <c r="E3809" s="79" t="s">
        <v>7472</v>
      </c>
      <c r="F3809" s="90">
        <v>178.19</v>
      </c>
      <c r="G3809" s="81" t="s">
        <v>124</v>
      </c>
      <c r="H3809" s="79" t="s">
        <v>254</v>
      </c>
      <c r="I3809" s="83" t="s">
        <v>65</v>
      </c>
      <c r="J3809" s="91" t="s">
        <v>65</v>
      </c>
      <c r="K3809" s="88">
        <v>85</v>
      </c>
    </row>
    <row r="3810" spans="2:12" ht="60" customHeight="1">
      <c r="B3810" s="94"/>
      <c r="C3810" s="77" t="s">
        <v>37</v>
      </c>
      <c r="D3810" s="127">
        <v>45376</v>
      </c>
      <c r="E3810" s="79" t="s">
        <v>7473</v>
      </c>
      <c r="F3810" s="90">
        <v>747.79</v>
      </c>
      <c r="G3810" s="81" t="s">
        <v>7474</v>
      </c>
      <c r="H3810" s="79" t="s">
        <v>7475</v>
      </c>
      <c r="I3810" s="83" t="s">
        <v>65</v>
      </c>
      <c r="J3810" s="91" t="s">
        <v>65</v>
      </c>
      <c r="K3810" s="88">
        <v>86</v>
      </c>
    </row>
    <row r="3811" spans="2:12" ht="60" customHeight="1">
      <c r="B3811" s="94"/>
      <c r="C3811" s="77" t="s">
        <v>37</v>
      </c>
      <c r="D3811" s="127">
        <v>45490</v>
      </c>
      <c r="E3811" s="79" t="s">
        <v>7476</v>
      </c>
      <c r="F3811" s="90">
        <v>710.3</v>
      </c>
      <c r="G3811" s="81" t="s">
        <v>7477</v>
      </c>
      <c r="H3811" s="79" t="s">
        <v>7478</v>
      </c>
      <c r="I3811" s="83" t="s">
        <v>65</v>
      </c>
      <c r="J3811" s="91" t="s">
        <v>69</v>
      </c>
      <c r="K3811" s="88">
        <v>87</v>
      </c>
    </row>
    <row r="3812" spans="2:12" ht="60" customHeight="1">
      <c r="B3812" s="94"/>
      <c r="C3812" s="77" t="s">
        <v>37</v>
      </c>
      <c r="D3812" s="127">
        <v>45555</v>
      </c>
      <c r="E3812" s="79" t="s">
        <v>7479</v>
      </c>
      <c r="F3812" s="90">
        <v>3627.1</v>
      </c>
      <c r="G3812" s="81" t="s">
        <v>7480</v>
      </c>
      <c r="H3812" s="79" t="s">
        <v>7481</v>
      </c>
      <c r="I3812" s="83" t="s">
        <v>65</v>
      </c>
      <c r="J3812" s="91" t="s">
        <v>65</v>
      </c>
      <c r="K3812" s="88">
        <v>88</v>
      </c>
    </row>
    <row r="3813" spans="2:12" ht="119.25" customHeight="1">
      <c r="B3813" s="94"/>
      <c r="C3813" s="77" t="s">
        <v>37</v>
      </c>
      <c r="D3813" s="127">
        <v>45630</v>
      </c>
      <c r="E3813" s="79" t="s">
        <v>7482</v>
      </c>
      <c r="F3813" s="90">
        <v>25030.48</v>
      </c>
      <c r="G3813" s="81" t="s">
        <v>7483</v>
      </c>
      <c r="H3813" s="79" t="s">
        <v>7468</v>
      </c>
      <c r="I3813" s="83" t="s">
        <v>65</v>
      </c>
      <c r="J3813" s="91" t="s">
        <v>65</v>
      </c>
      <c r="K3813" s="88">
        <v>89</v>
      </c>
    </row>
    <row r="3814" spans="2:12" ht="50.25" customHeight="1">
      <c r="B3814" s="94"/>
      <c r="C3814" s="77" t="s">
        <v>37</v>
      </c>
      <c r="D3814" s="127">
        <v>45741</v>
      </c>
      <c r="E3814" s="79" t="s">
        <v>7484</v>
      </c>
      <c r="F3814" s="90">
        <v>5315.7</v>
      </c>
      <c r="G3814" s="81" t="s">
        <v>523</v>
      </c>
      <c r="H3814" s="79" t="s">
        <v>7485</v>
      </c>
      <c r="I3814" s="83" t="s">
        <v>65</v>
      </c>
      <c r="J3814" s="91" t="s">
        <v>65</v>
      </c>
      <c r="K3814" s="88">
        <v>90</v>
      </c>
    </row>
    <row r="3815" spans="2:12" ht="72.75" customHeight="1">
      <c r="B3815" s="94"/>
      <c r="C3815" s="77" t="s">
        <v>37</v>
      </c>
      <c r="D3815" s="127" t="s">
        <v>7486</v>
      </c>
      <c r="E3815" s="79" t="s">
        <v>7487</v>
      </c>
      <c r="F3815" s="90">
        <v>5205.41</v>
      </c>
      <c r="G3815" s="81" t="s">
        <v>5215</v>
      </c>
      <c r="H3815" s="79" t="s">
        <v>7488</v>
      </c>
      <c r="I3815" s="83" t="s">
        <v>65</v>
      </c>
      <c r="J3815" s="91" t="s">
        <v>65</v>
      </c>
      <c r="K3815" s="88">
        <v>91</v>
      </c>
    </row>
    <row r="3816" spans="2:12" ht="72.75" customHeight="1">
      <c r="B3816" s="94"/>
      <c r="C3816" s="77" t="s">
        <v>37</v>
      </c>
      <c r="D3816" s="127">
        <v>45945</v>
      </c>
      <c r="E3816" s="79" t="s">
        <v>7489</v>
      </c>
      <c r="F3816" s="90">
        <v>13217.59</v>
      </c>
      <c r="G3816" s="81" t="s">
        <v>7490</v>
      </c>
      <c r="H3816" s="79" t="s">
        <v>7491</v>
      </c>
      <c r="I3816" s="83" t="s">
        <v>65</v>
      </c>
      <c r="J3816" s="91" t="s">
        <v>65</v>
      </c>
      <c r="K3816" s="88">
        <v>92</v>
      </c>
    </row>
    <row r="3817" spans="2:12" ht="72.75" customHeight="1">
      <c r="B3817" s="95"/>
      <c r="C3817" s="77" t="s">
        <v>37</v>
      </c>
      <c r="D3817" s="127">
        <v>45958</v>
      </c>
      <c r="E3817" s="79" t="s">
        <v>7492</v>
      </c>
      <c r="F3817" s="90">
        <v>87.42</v>
      </c>
      <c r="G3817" s="81" t="s">
        <v>7493</v>
      </c>
      <c r="H3817" s="79" t="s">
        <v>89</v>
      </c>
      <c r="I3817" s="83" t="s">
        <v>65</v>
      </c>
      <c r="J3817" s="91" t="s">
        <v>69</v>
      </c>
      <c r="K3817" s="88">
        <v>93</v>
      </c>
    </row>
    <row r="3818" spans="2:12" ht="88.5" customHeight="1">
      <c r="B3818" s="76" t="s">
        <v>7494</v>
      </c>
      <c r="C3818" s="77" t="s">
        <v>58</v>
      </c>
      <c r="D3818" s="78" t="s">
        <v>7495</v>
      </c>
      <c r="E3818" s="79" t="s">
        <v>7496</v>
      </c>
      <c r="F3818" s="80">
        <v>5790.52</v>
      </c>
      <c r="G3818" s="81" t="s">
        <v>4217</v>
      </c>
      <c r="H3818" s="82" t="s">
        <v>7497</v>
      </c>
      <c r="I3818" s="83" t="s">
        <v>42</v>
      </c>
      <c r="J3818" s="87" t="s">
        <v>42</v>
      </c>
      <c r="K3818" s="88">
        <v>3</v>
      </c>
    </row>
    <row r="3819" spans="2:12" ht="60" customHeight="1">
      <c r="B3819" s="86"/>
      <c r="C3819" s="101" t="s">
        <v>37</v>
      </c>
      <c r="D3819" s="102" t="s">
        <v>7498</v>
      </c>
      <c r="E3819" s="79" t="s">
        <v>7499</v>
      </c>
      <c r="F3819" s="90">
        <v>21619.83</v>
      </c>
      <c r="G3819" s="104" t="s">
        <v>4217</v>
      </c>
      <c r="H3819" s="103" t="s">
        <v>7500</v>
      </c>
      <c r="I3819" s="121" t="s">
        <v>65</v>
      </c>
      <c r="J3819" s="91" t="s">
        <v>65</v>
      </c>
      <c r="K3819" s="88">
        <v>4</v>
      </c>
      <c r="L3819" s="31"/>
    </row>
    <row r="3820" spans="2:12" ht="52.5" customHeight="1">
      <c r="B3820" s="86"/>
      <c r="C3820" s="77" t="s">
        <v>37</v>
      </c>
      <c r="D3820" s="78">
        <v>42332</v>
      </c>
      <c r="E3820" s="79" t="s">
        <v>7501</v>
      </c>
      <c r="F3820" s="80">
        <v>176.2</v>
      </c>
      <c r="G3820" s="81" t="s">
        <v>97</v>
      </c>
      <c r="H3820" s="82" t="s">
        <v>196</v>
      </c>
      <c r="I3820" s="83" t="s">
        <v>65</v>
      </c>
      <c r="J3820" s="87" t="s">
        <v>69</v>
      </c>
      <c r="K3820" s="88">
        <v>7</v>
      </c>
    </row>
    <row r="3821" spans="2:12" ht="52.5" customHeight="1">
      <c r="B3821" s="86"/>
      <c r="C3821" s="77" t="s">
        <v>37</v>
      </c>
      <c r="D3821" s="78" t="s">
        <v>7502</v>
      </c>
      <c r="E3821" s="79" t="s">
        <v>7503</v>
      </c>
      <c r="F3821" s="80">
        <v>826.9</v>
      </c>
      <c r="G3821" s="81" t="s">
        <v>109</v>
      </c>
      <c r="H3821" s="79" t="s">
        <v>2980</v>
      </c>
      <c r="I3821" s="83" t="s">
        <v>65</v>
      </c>
      <c r="J3821" s="87" t="s">
        <v>69</v>
      </c>
      <c r="K3821" s="88">
        <v>9</v>
      </c>
    </row>
    <row r="3822" spans="2:12" ht="52.5" customHeight="1">
      <c r="B3822" s="86"/>
      <c r="C3822" s="77" t="s">
        <v>37</v>
      </c>
      <c r="D3822" s="78">
        <v>43725</v>
      </c>
      <c r="E3822" s="79" t="s">
        <v>7504</v>
      </c>
      <c r="F3822" s="80">
        <v>838.66</v>
      </c>
      <c r="G3822" s="81" t="s">
        <v>243</v>
      </c>
      <c r="H3822" s="79" t="s">
        <v>695</v>
      </c>
      <c r="I3822" s="83" t="s">
        <v>65</v>
      </c>
      <c r="J3822" s="87" t="s">
        <v>65</v>
      </c>
      <c r="K3822" s="88">
        <v>10</v>
      </c>
    </row>
    <row r="3823" spans="2:12" ht="52.5" customHeight="1">
      <c r="B3823" s="86"/>
      <c r="C3823" s="77" t="s">
        <v>37</v>
      </c>
      <c r="D3823" s="78">
        <v>44011</v>
      </c>
      <c r="E3823" s="79" t="s">
        <v>7505</v>
      </c>
      <c r="F3823" s="80">
        <v>1256.5</v>
      </c>
      <c r="G3823" s="81" t="s">
        <v>165</v>
      </c>
      <c r="H3823" s="79" t="s">
        <v>684</v>
      </c>
      <c r="I3823" s="83" t="s">
        <v>65</v>
      </c>
      <c r="J3823" s="87" t="s">
        <v>69</v>
      </c>
      <c r="K3823" s="88">
        <v>11</v>
      </c>
    </row>
    <row r="3824" spans="2:12" ht="52.5" customHeight="1">
      <c r="B3824" s="94"/>
      <c r="C3824" s="77" t="s">
        <v>37</v>
      </c>
      <c r="D3824" s="78">
        <v>45131</v>
      </c>
      <c r="E3824" s="79" t="s">
        <v>7506</v>
      </c>
      <c r="F3824" s="80">
        <v>1020</v>
      </c>
      <c r="G3824" s="81" t="s">
        <v>7507</v>
      </c>
      <c r="H3824" s="79" t="s">
        <v>7508</v>
      </c>
      <c r="I3824" s="83" t="s">
        <v>65</v>
      </c>
      <c r="J3824" s="87" t="s">
        <v>69</v>
      </c>
      <c r="K3824" s="88" t="s">
        <v>7509</v>
      </c>
    </row>
    <row r="3825" spans="2:11" ht="112.5" customHeight="1">
      <c r="B3825" s="94"/>
      <c r="C3825" s="77" t="s">
        <v>37</v>
      </c>
      <c r="D3825" s="78" t="s">
        <v>7510</v>
      </c>
      <c r="E3825" s="79" t="s">
        <v>7511</v>
      </c>
      <c r="F3825" s="80">
        <v>12913.47</v>
      </c>
      <c r="G3825" s="81" t="s">
        <v>7512</v>
      </c>
      <c r="H3825" s="79" t="s">
        <v>7513</v>
      </c>
      <c r="I3825" s="83" t="s">
        <v>65</v>
      </c>
      <c r="J3825" s="87" t="s">
        <v>65</v>
      </c>
      <c r="K3825" s="88" t="s">
        <v>7514</v>
      </c>
    </row>
    <row r="3826" spans="2:11" ht="112.5" customHeight="1">
      <c r="B3826" s="94"/>
      <c r="C3826" s="77" t="s">
        <v>37</v>
      </c>
      <c r="D3826" s="78" t="s">
        <v>7510</v>
      </c>
      <c r="E3826" s="79" t="s">
        <v>7515</v>
      </c>
      <c r="F3826" s="80">
        <v>11651.87</v>
      </c>
      <c r="G3826" s="81" t="s">
        <v>7512</v>
      </c>
      <c r="H3826" s="79" t="s">
        <v>7516</v>
      </c>
      <c r="I3826" s="83" t="s">
        <v>65</v>
      </c>
      <c r="J3826" s="87" t="s">
        <v>65</v>
      </c>
      <c r="K3826" s="88" t="s">
        <v>7517</v>
      </c>
    </row>
    <row r="3827" spans="2:11" ht="52.5" customHeight="1">
      <c r="B3827" s="94"/>
      <c r="C3827" s="77" t="s">
        <v>37</v>
      </c>
      <c r="D3827" s="78">
        <v>45432</v>
      </c>
      <c r="E3827" s="79" t="s">
        <v>7518</v>
      </c>
      <c r="F3827" s="80">
        <v>111.08</v>
      </c>
      <c r="G3827" s="81" t="s">
        <v>7507</v>
      </c>
      <c r="H3827" s="79" t="s">
        <v>7519</v>
      </c>
      <c r="I3827" s="83" t="s">
        <v>65</v>
      </c>
      <c r="J3827" s="87" t="s">
        <v>69</v>
      </c>
      <c r="K3827" s="88" t="s">
        <v>7520</v>
      </c>
    </row>
    <row r="3828" spans="2:11" ht="52.5" customHeight="1">
      <c r="B3828" s="95"/>
      <c r="C3828" s="77" t="s">
        <v>37</v>
      </c>
      <c r="D3828" s="78">
        <v>45580</v>
      </c>
      <c r="E3828" s="79" t="s">
        <v>7521</v>
      </c>
      <c r="F3828" s="80">
        <v>209</v>
      </c>
      <c r="G3828" s="81" t="s">
        <v>7507</v>
      </c>
      <c r="H3828" s="79" t="s">
        <v>7522</v>
      </c>
      <c r="I3828" s="83" t="s">
        <v>65</v>
      </c>
      <c r="J3828" s="87" t="s">
        <v>69</v>
      </c>
      <c r="K3828" s="88" t="s">
        <v>7523</v>
      </c>
    </row>
    <row r="3829" spans="2:11" ht="52.5" customHeight="1">
      <c r="B3829" s="76" t="s">
        <v>7524</v>
      </c>
      <c r="C3829" s="77" t="s">
        <v>37</v>
      </c>
      <c r="D3829" s="78">
        <v>41395</v>
      </c>
      <c r="E3829" s="79" t="s">
        <v>7525</v>
      </c>
      <c r="F3829" s="80">
        <v>2059</v>
      </c>
      <c r="G3829" s="81" t="s">
        <v>63</v>
      </c>
      <c r="H3829" s="82" t="s">
        <v>7526</v>
      </c>
      <c r="I3829" s="83" t="s">
        <v>42</v>
      </c>
      <c r="J3829" s="87" t="s">
        <v>42</v>
      </c>
      <c r="K3829" s="88">
        <v>3</v>
      </c>
    </row>
    <row r="3830" spans="2:11" ht="52.5" customHeight="1">
      <c r="B3830" s="86"/>
      <c r="C3830" s="77" t="s">
        <v>37</v>
      </c>
      <c r="D3830" s="78" t="s">
        <v>7527</v>
      </c>
      <c r="E3830" s="79" t="s">
        <v>7528</v>
      </c>
      <c r="F3830" s="80">
        <v>714.18</v>
      </c>
      <c r="G3830" s="81" t="s">
        <v>243</v>
      </c>
      <c r="H3830" s="79" t="s">
        <v>7529</v>
      </c>
      <c r="I3830" s="83" t="s">
        <v>42</v>
      </c>
      <c r="J3830" s="84" t="s">
        <v>69</v>
      </c>
      <c r="K3830" s="88">
        <v>5</v>
      </c>
    </row>
    <row r="3831" spans="2:11" ht="72" customHeight="1">
      <c r="B3831" s="86"/>
      <c r="C3831" s="77" t="s">
        <v>37</v>
      </c>
      <c r="D3831" s="78">
        <v>44734</v>
      </c>
      <c r="E3831" s="79" t="s">
        <v>7530</v>
      </c>
      <c r="F3831" s="80">
        <v>101.4</v>
      </c>
      <c r="G3831" s="81" t="s">
        <v>129</v>
      </c>
      <c r="H3831" s="79" t="s">
        <v>757</v>
      </c>
      <c r="I3831" s="83" t="s">
        <v>65</v>
      </c>
      <c r="J3831" s="84" t="s">
        <v>69</v>
      </c>
      <c r="K3831" s="88">
        <v>7</v>
      </c>
    </row>
    <row r="3832" spans="2:11" ht="57" customHeight="1">
      <c r="B3832" s="94"/>
      <c r="C3832" s="77" t="s">
        <v>37</v>
      </c>
      <c r="D3832" s="78">
        <v>45226</v>
      </c>
      <c r="E3832" s="79" t="s">
        <v>7531</v>
      </c>
      <c r="F3832" s="80">
        <v>99.34</v>
      </c>
      <c r="G3832" s="81" t="s">
        <v>1268</v>
      </c>
      <c r="H3832" s="79" t="s">
        <v>247</v>
      </c>
      <c r="I3832" s="83" t="s">
        <v>65</v>
      </c>
      <c r="J3832" s="84" t="s">
        <v>69</v>
      </c>
      <c r="K3832" s="88">
        <v>8</v>
      </c>
    </row>
    <row r="3833" spans="2:11" ht="57" customHeight="1">
      <c r="B3833" s="94"/>
      <c r="C3833" s="77" t="s">
        <v>37</v>
      </c>
      <c r="D3833" s="78">
        <v>45279</v>
      </c>
      <c r="E3833" s="79" t="s">
        <v>7532</v>
      </c>
      <c r="F3833" s="80">
        <v>679.06</v>
      </c>
      <c r="G3833" s="81" t="s">
        <v>1279</v>
      </c>
      <c r="H3833" s="79" t="s">
        <v>7533</v>
      </c>
      <c r="I3833" s="83" t="s">
        <v>65</v>
      </c>
      <c r="J3833" s="84" t="s">
        <v>69</v>
      </c>
      <c r="K3833" s="88">
        <v>9</v>
      </c>
    </row>
    <row r="3834" spans="2:11" ht="57" customHeight="1">
      <c r="B3834" s="95"/>
      <c r="C3834" s="77" t="s">
        <v>37</v>
      </c>
      <c r="D3834" s="78">
        <v>45596</v>
      </c>
      <c r="E3834" s="79" t="s">
        <v>7534</v>
      </c>
      <c r="F3834" s="80">
        <v>253.1</v>
      </c>
      <c r="G3834" s="81" t="s">
        <v>7535</v>
      </c>
      <c r="H3834" s="79" t="s">
        <v>7536</v>
      </c>
      <c r="I3834" s="83" t="s">
        <v>65</v>
      </c>
      <c r="J3834" s="84" t="s">
        <v>69</v>
      </c>
      <c r="K3834" s="88">
        <v>10</v>
      </c>
    </row>
    <row r="3835" spans="2:11" ht="52.5" customHeight="1">
      <c r="B3835" s="108" t="s">
        <v>7537</v>
      </c>
      <c r="C3835" s="77" t="s">
        <v>127</v>
      </c>
      <c r="D3835" s="78">
        <v>38023</v>
      </c>
      <c r="E3835" s="79" t="s">
        <v>7538</v>
      </c>
      <c r="F3835" s="80">
        <v>360</v>
      </c>
      <c r="G3835" s="145" t="s">
        <v>7539</v>
      </c>
      <c r="H3835" s="82" t="s">
        <v>53</v>
      </c>
      <c r="I3835" s="83" t="s">
        <v>42</v>
      </c>
      <c r="J3835" s="84" t="s">
        <v>43</v>
      </c>
      <c r="K3835" s="88">
        <v>1</v>
      </c>
    </row>
    <row r="3836" spans="2:11" ht="52.5" customHeight="1">
      <c r="B3836" s="288"/>
      <c r="C3836" s="77" t="s">
        <v>7540</v>
      </c>
      <c r="D3836" s="78">
        <v>40361</v>
      </c>
      <c r="E3836" s="79" t="s">
        <v>7541</v>
      </c>
      <c r="F3836" s="80">
        <v>1100</v>
      </c>
      <c r="G3836" s="81" t="s">
        <v>7542</v>
      </c>
      <c r="H3836" s="82" t="s">
        <v>7543</v>
      </c>
      <c r="I3836" s="83" t="s">
        <v>42</v>
      </c>
      <c r="J3836" s="84" t="s">
        <v>43</v>
      </c>
      <c r="K3836" s="88">
        <v>6</v>
      </c>
    </row>
    <row r="3837" spans="2:11" ht="52.5" customHeight="1">
      <c r="B3837" s="288"/>
      <c r="C3837" s="77" t="s">
        <v>7540</v>
      </c>
      <c r="D3837" s="78">
        <v>41710</v>
      </c>
      <c r="E3837" s="79" t="s">
        <v>7544</v>
      </c>
      <c r="F3837" s="80">
        <v>670</v>
      </c>
      <c r="G3837" s="81" t="s">
        <v>7545</v>
      </c>
      <c r="H3837" s="82" t="s">
        <v>7546</v>
      </c>
      <c r="I3837" s="83" t="s">
        <v>42</v>
      </c>
      <c r="J3837" s="84" t="s">
        <v>43</v>
      </c>
      <c r="K3837" s="88">
        <v>10</v>
      </c>
    </row>
    <row r="3838" spans="2:11" ht="60" customHeight="1">
      <c r="B3838" s="288"/>
      <c r="C3838" s="77" t="s">
        <v>7540</v>
      </c>
      <c r="D3838" s="78">
        <v>42201</v>
      </c>
      <c r="E3838" s="79" t="s">
        <v>7547</v>
      </c>
      <c r="F3838" s="80">
        <v>5351.09</v>
      </c>
      <c r="G3838" s="81" t="s">
        <v>97</v>
      </c>
      <c r="H3838" s="79" t="s">
        <v>41</v>
      </c>
      <c r="I3838" s="83" t="s">
        <v>65</v>
      </c>
      <c r="J3838" s="87" t="s">
        <v>65</v>
      </c>
      <c r="K3838" s="88">
        <v>12</v>
      </c>
    </row>
    <row r="3839" spans="2:11" ht="119.25" customHeight="1">
      <c r="B3839" s="288"/>
      <c r="C3839" s="77" t="s">
        <v>7540</v>
      </c>
      <c r="D3839" s="78" t="s">
        <v>7548</v>
      </c>
      <c r="E3839" s="79" t="s">
        <v>7549</v>
      </c>
      <c r="F3839" s="80">
        <v>10963.93</v>
      </c>
      <c r="G3839" s="81" t="s">
        <v>97</v>
      </c>
      <c r="H3839" s="79" t="s">
        <v>7550</v>
      </c>
      <c r="I3839" s="83" t="s">
        <v>65</v>
      </c>
      <c r="J3839" s="87" t="s">
        <v>65</v>
      </c>
      <c r="K3839" s="88">
        <v>13</v>
      </c>
    </row>
    <row r="3840" spans="2:11" ht="52.5" customHeight="1">
      <c r="B3840" s="288"/>
      <c r="C3840" s="101" t="s">
        <v>127</v>
      </c>
      <c r="D3840" s="102">
        <v>43508</v>
      </c>
      <c r="E3840" s="103" t="s">
        <v>7551</v>
      </c>
      <c r="F3840" s="90">
        <v>4444</v>
      </c>
      <c r="G3840" s="104" t="s">
        <v>7552</v>
      </c>
      <c r="H3840" s="103" t="s">
        <v>649</v>
      </c>
      <c r="I3840" s="121" t="s">
        <v>65</v>
      </c>
      <c r="J3840" s="84" t="s">
        <v>69</v>
      </c>
      <c r="K3840" s="88">
        <v>16</v>
      </c>
    </row>
    <row r="3841" spans="2:17" ht="72" customHeight="1">
      <c r="B3841" s="288"/>
      <c r="C3841" s="101" t="s">
        <v>37</v>
      </c>
      <c r="D3841" s="102" t="s">
        <v>7553</v>
      </c>
      <c r="E3841" s="103" t="s">
        <v>7554</v>
      </c>
      <c r="F3841" s="90">
        <v>25330</v>
      </c>
      <c r="G3841" s="104" t="s">
        <v>7555</v>
      </c>
      <c r="H3841" s="103" t="s">
        <v>7556</v>
      </c>
      <c r="I3841" s="121" t="s">
        <v>65</v>
      </c>
      <c r="J3841" s="84" t="s">
        <v>65</v>
      </c>
      <c r="K3841" s="88">
        <v>17</v>
      </c>
    </row>
    <row r="3842" spans="2:17" ht="55">
      <c r="B3842" s="288"/>
      <c r="C3842" s="101" t="s">
        <v>37</v>
      </c>
      <c r="D3842" s="102" t="s">
        <v>7557</v>
      </c>
      <c r="E3842" s="103" t="s">
        <v>7558</v>
      </c>
      <c r="F3842" s="90">
        <v>4682.59</v>
      </c>
      <c r="G3842" s="104" t="s">
        <v>165</v>
      </c>
      <c r="H3842" s="103" t="s">
        <v>122</v>
      </c>
      <c r="I3842" s="121" t="s">
        <v>65</v>
      </c>
      <c r="J3842" s="84" t="s">
        <v>65</v>
      </c>
      <c r="K3842" s="88">
        <v>20</v>
      </c>
    </row>
    <row r="3843" spans="2:17" ht="129.75" customHeight="1">
      <c r="B3843" s="144"/>
      <c r="C3843" s="101" t="s">
        <v>37</v>
      </c>
      <c r="D3843" s="102" t="s">
        <v>7559</v>
      </c>
      <c r="E3843" s="103" t="s">
        <v>7560</v>
      </c>
      <c r="F3843" s="90">
        <v>2552.9</v>
      </c>
      <c r="G3843" s="104" t="s">
        <v>6204</v>
      </c>
      <c r="H3843" s="103" t="s">
        <v>3872</v>
      </c>
      <c r="I3843" s="121" t="s">
        <v>65</v>
      </c>
      <c r="J3843" s="84" t="s">
        <v>65</v>
      </c>
      <c r="K3843" s="88">
        <v>22</v>
      </c>
    </row>
    <row r="3844" spans="2:17" ht="88.5" customHeight="1">
      <c r="B3844" s="152"/>
      <c r="C3844" s="101" t="s">
        <v>37</v>
      </c>
      <c r="D3844" s="102">
        <v>45716</v>
      </c>
      <c r="E3844" s="103" t="s">
        <v>7561</v>
      </c>
      <c r="F3844" s="90">
        <v>1712.59</v>
      </c>
      <c r="G3844" s="104" t="s">
        <v>4085</v>
      </c>
      <c r="H3844" s="103" t="s">
        <v>7562</v>
      </c>
      <c r="I3844" s="121" t="s">
        <v>65</v>
      </c>
      <c r="J3844" s="84" t="s">
        <v>69</v>
      </c>
      <c r="K3844" s="88">
        <v>27</v>
      </c>
      <c r="O3844" s="7" t="str">
        <f t="shared" ref="O3844" si="1">LEFT(H3844,6)</f>
        <v>鉛及びその化</v>
      </c>
      <c r="P3844" s="7" t="str">
        <f t="shared" ref="P3844" si="2">LEFT(H3844,3)</f>
        <v>鉛及び</v>
      </c>
      <c r="Q3844" s="7" t="str">
        <f t="shared" ref="Q3844" si="3">LEFT(H3844,5)</f>
        <v>鉛及びその</v>
      </c>
    </row>
    <row r="3845" spans="2:17" ht="52.5" customHeight="1">
      <c r="B3845" s="108" t="s">
        <v>7563</v>
      </c>
      <c r="C3845" s="77" t="s">
        <v>37</v>
      </c>
      <c r="D3845" s="78" t="s">
        <v>7564</v>
      </c>
      <c r="E3845" s="79" t="s">
        <v>7565</v>
      </c>
      <c r="F3845" s="80">
        <v>3580.42</v>
      </c>
      <c r="G3845" s="81" t="s">
        <v>7566</v>
      </c>
      <c r="H3845" s="82" t="s">
        <v>619</v>
      </c>
      <c r="I3845" s="83" t="s">
        <v>65</v>
      </c>
      <c r="J3845" s="84" t="s">
        <v>69</v>
      </c>
      <c r="K3845" s="88">
        <v>1</v>
      </c>
    </row>
    <row r="3846" spans="2:17" ht="52.5" customHeight="1">
      <c r="B3846" s="109"/>
      <c r="C3846" s="77" t="s">
        <v>37</v>
      </c>
      <c r="D3846" s="78" t="s">
        <v>7567</v>
      </c>
      <c r="E3846" s="79" t="s">
        <v>7568</v>
      </c>
      <c r="F3846" s="80">
        <v>1540</v>
      </c>
      <c r="G3846" s="81" t="s">
        <v>7566</v>
      </c>
      <c r="H3846" s="82" t="s">
        <v>619</v>
      </c>
      <c r="I3846" s="83" t="s">
        <v>65</v>
      </c>
      <c r="J3846" s="84" t="s">
        <v>69</v>
      </c>
      <c r="K3846" s="88">
        <v>2</v>
      </c>
    </row>
    <row r="3847" spans="2:17" ht="52.5" customHeight="1">
      <c r="B3847" s="109"/>
      <c r="C3847" s="77" t="s">
        <v>7569</v>
      </c>
      <c r="D3847" s="78" t="s">
        <v>7570</v>
      </c>
      <c r="E3847" s="79" t="s">
        <v>7571</v>
      </c>
      <c r="F3847" s="80">
        <v>88249.53</v>
      </c>
      <c r="G3847" s="81" t="s">
        <v>7566</v>
      </c>
      <c r="H3847" s="82" t="s">
        <v>247</v>
      </c>
      <c r="I3847" s="83" t="s">
        <v>65</v>
      </c>
      <c r="J3847" s="84" t="s">
        <v>69</v>
      </c>
      <c r="K3847" s="88">
        <v>4</v>
      </c>
    </row>
    <row r="3848" spans="2:17" ht="52.5" customHeight="1">
      <c r="B3848" s="144"/>
      <c r="C3848" s="77" t="s">
        <v>7569</v>
      </c>
      <c r="D3848" s="78" t="s">
        <v>7572</v>
      </c>
      <c r="E3848" s="79" t="s">
        <v>7573</v>
      </c>
      <c r="F3848" s="80">
        <v>100</v>
      </c>
      <c r="G3848" s="81" t="s">
        <v>7566</v>
      </c>
      <c r="H3848" s="82" t="s">
        <v>247</v>
      </c>
      <c r="I3848" s="83" t="s">
        <v>65</v>
      </c>
      <c r="J3848" s="84" t="s">
        <v>69</v>
      </c>
      <c r="K3848" s="88">
        <v>5</v>
      </c>
    </row>
    <row r="3849" spans="2:17" ht="52.5" customHeight="1">
      <c r="B3849" s="144"/>
      <c r="C3849" s="77" t="s">
        <v>160</v>
      </c>
      <c r="D3849" s="78" t="s">
        <v>7574</v>
      </c>
      <c r="E3849" s="79" t="s">
        <v>7575</v>
      </c>
      <c r="F3849" s="80">
        <v>3670.9</v>
      </c>
      <c r="G3849" s="81" t="s">
        <v>126</v>
      </c>
      <c r="H3849" s="82" t="s">
        <v>247</v>
      </c>
      <c r="I3849" s="83" t="s">
        <v>65</v>
      </c>
      <c r="J3849" s="84" t="s">
        <v>69</v>
      </c>
      <c r="K3849" s="88">
        <v>6</v>
      </c>
    </row>
    <row r="3850" spans="2:17" ht="52.5" customHeight="1">
      <c r="B3850" s="152"/>
      <c r="C3850" s="77" t="s">
        <v>37</v>
      </c>
      <c r="D3850" s="160" t="s">
        <v>7576</v>
      </c>
      <c r="E3850" s="79" t="s">
        <v>7577</v>
      </c>
      <c r="F3850" s="289">
        <v>6704.34</v>
      </c>
      <c r="G3850" s="81" t="s">
        <v>165</v>
      </c>
      <c r="H3850" s="82" t="s">
        <v>5556</v>
      </c>
      <c r="I3850" s="83" t="s">
        <v>65</v>
      </c>
      <c r="J3850" s="84" t="s">
        <v>65</v>
      </c>
      <c r="K3850" s="88">
        <v>7</v>
      </c>
    </row>
    <row r="3851" spans="2:17" ht="52.5" customHeight="1">
      <c r="B3851" s="108" t="s">
        <v>7578</v>
      </c>
      <c r="C3851" s="77" t="s">
        <v>58</v>
      </c>
      <c r="D3851" s="78">
        <v>41012</v>
      </c>
      <c r="E3851" s="79" t="s">
        <v>7579</v>
      </c>
      <c r="F3851" s="80">
        <v>1509.6</v>
      </c>
      <c r="G3851" s="81" t="s">
        <v>52</v>
      </c>
      <c r="H3851" s="82" t="s">
        <v>7580</v>
      </c>
      <c r="I3851" s="83" t="s">
        <v>42</v>
      </c>
      <c r="J3851" s="84" t="s">
        <v>43</v>
      </c>
      <c r="K3851" s="88">
        <v>2</v>
      </c>
    </row>
    <row r="3852" spans="2:17" ht="60" customHeight="1">
      <c r="B3852" s="109"/>
      <c r="C3852" s="77" t="s">
        <v>58</v>
      </c>
      <c r="D3852" s="78">
        <v>41208</v>
      </c>
      <c r="E3852" s="79" t="s">
        <v>7581</v>
      </c>
      <c r="F3852" s="80">
        <v>246</v>
      </c>
      <c r="G3852" s="81" t="s">
        <v>52</v>
      </c>
      <c r="H3852" s="82" t="s">
        <v>3364</v>
      </c>
      <c r="I3852" s="83" t="s">
        <v>42</v>
      </c>
      <c r="J3852" s="84" t="s">
        <v>43</v>
      </c>
      <c r="K3852" s="88">
        <v>3</v>
      </c>
    </row>
    <row r="3853" spans="2:17" ht="52.5" customHeight="1">
      <c r="B3853" s="109"/>
      <c r="C3853" s="77" t="s">
        <v>58</v>
      </c>
      <c r="D3853" s="78">
        <v>42244</v>
      </c>
      <c r="E3853" s="79" t="s">
        <v>7582</v>
      </c>
      <c r="F3853" s="80">
        <v>1494.5</v>
      </c>
      <c r="G3853" s="81" t="s">
        <v>63</v>
      </c>
      <c r="H3853" s="82" t="s">
        <v>5862</v>
      </c>
      <c r="I3853" s="83" t="s">
        <v>42</v>
      </c>
      <c r="J3853" s="87" t="s">
        <v>42</v>
      </c>
      <c r="K3853" s="88">
        <v>5</v>
      </c>
    </row>
    <row r="3854" spans="2:17" ht="52.5" customHeight="1">
      <c r="B3854" s="109"/>
      <c r="C3854" s="77" t="s">
        <v>37</v>
      </c>
      <c r="D3854" s="78" t="s">
        <v>7583</v>
      </c>
      <c r="E3854" s="79" t="s">
        <v>7584</v>
      </c>
      <c r="F3854" s="80">
        <v>1100</v>
      </c>
      <c r="G3854" s="81" t="s">
        <v>165</v>
      </c>
      <c r="H3854" s="82" t="s">
        <v>7585</v>
      </c>
      <c r="I3854" s="83" t="s">
        <v>65</v>
      </c>
      <c r="J3854" s="87" t="s">
        <v>69</v>
      </c>
      <c r="K3854" s="88">
        <v>9</v>
      </c>
    </row>
    <row r="3855" spans="2:17" ht="52.5" customHeight="1">
      <c r="B3855" s="109"/>
      <c r="C3855" s="77" t="s">
        <v>37</v>
      </c>
      <c r="D3855" s="78">
        <v>44348</v>
      </c>
      <c r="E3855" s="79" t="s">
        <v>7586</v>
      </c>
      <c r="F3855" s="80">
        <v>100</v>
      </c>
      <c r="G3855" s="81" t="s">
        <v>40</v>
      </c>
      <c r="H3855" s="82" t="s">
        <v>112</v>
      </c>
      <c r="I3855" s="83" t="s">
        <v>65</v>
      </c>
      <c r="J3855" s="87" t="s">
        <v>69</v>
      </c>
      <c r="K3855" s="88">
        <v>10</v>
      </c>
    </row>
    <row r="3856" spans="2:17" ht="52.5" customHeight="1">
      <c r="B3856" s="109"/>
      <c r="C3856" s="77" t="s">
        <v>37</v>
      </c>
      <c r="D3856" s="78">
        <v>44813</v>
      </c>
      <c r="E3856" s="79" t="s">
        <v>7587</v>
      </c>
      <c r="F3856" s="80">
        <v>1600</v>
      </c>
      <c r="G3856" s="81" t="s">
        <v>199</v>
      </c>
      <c r="H3856" s="82" t="s">
        <v>98</v>
      </c>
      <c r="I3856" s="83" t="s">
        <v>65</v>
      </c>
      <c r="J3856" s="87" t="s">
        <v>69</v>
      </c>
      <c r="K3856" s="88">
        <v>12</v>
      </c>
    </row>
    <row r="3857" spans="2:11" ht="52.5" customHeight="1">
      <c r="B3857" s="94"/>
      <c r="C3857" s="77" t="s">
        <v>37</v>
      </c>
      <c r="D3857" s="78">
        <v>45219</v>
      </c>
      <c r="E3857" s="79" t="s">
        <v>7588</v>
      </c>
      <c r="F3857" s="80">
        <v>222.24</v>
      </c>
      <c r="G3857" s="81" t="s">
        <v>52</v>
      </c>
      <c r="H3857" s="82" t="s">
        <v>1826</v>
      </c>
      <c r="I3857" s="83" t="s">
        <v>65</v>
      </c>
      <c r="J3857" s="87" t="s">
        <v>69</v>
      </c>
      <c r="K3857" s="88">
        <v>13</v>
      </c>
    </row>
    <row r="3858" spans="2:11" ht="119.5" customHeight="1">
      <c r="B3858" s="95"/>
      <c r="C3858" s="77" t="s">
        <v>37</v>
      </c>
      <c r="D3858" s="78">
        <v>45870</v>
      </c>
      <c r="E3858" s="79" t="s">
        <v>7589</v>
      </c>
      <c r="F3858" s="80">
        <v>9163.49</v>
      </c>
      <c r="G3858" s="81" t="s">
        <v>40</v>
      </c>
      <c r="H3858" s="82" t="s">
        <v>7590</v>
      </c>
      <c r="I3858" s="83" t="s">
        <v>65</v>
      </c>
      <c r="J3858" s="87" t="s">
        <v>65</v>
      </c>
      <c r="K3858" s="88">
        <v>14</v>
      </c>
    </row>
    <row r="3859" spans="2:11" ht="52.5" customHeight="1">
      <c r="B3859" s="76" t="s">
        <v>7591</v>
      </c>
      <c r="C3859" s="77" t="s">
        <v>37</v>
      </c>
      <c r="D3859" s="78">
        <v>41264</v>
      </c>
      <c r="E3859" s="79" t="s">
        <v>7592</v>
      </c>
      <c r="F3859" s="80">
        <v>4369</v>
      </c>
      <c r="G3859" s="81" t="s">
        <v>63</v>
      </c>
      <c r="H3859" s="82" t="s">
        <v>649</v>
      </c>
      <c r="I3859" s="83" t="s">
        <v>65</v>
      </c>
      <c r="J3859" s="84" t="s">
        <v>69</v>
      </c>
      <c r="K3859" s="88">
        <v>2</v>
      </c>
    </row>
    <row r="3860" spans="2:11" ht="52.5" customHeight="1">
      <c r="B3860" s="86"/>
      <c r="C3860" s="77" t="s">
        <v>37</v>
      </c>
      <c r="D3860" s="78">
        <v>41360</v>
      </c>
      <c r="E3860" s="79" t="s">
        <v>7593</v>
      </c>
      <c r="F3860" s="80">
        <v>300</v>
      </c>
      <c r="G3860" s="81" t="s">
        <v>79</v>
      </c>
      <c r="H3860" s="82" t="s">
        <v>649</v>
      </c>
      <c r="I3860" s="83" t="s">
        <v>65</v>
      </c>
      <c r="J3860" s="84" t="s">
        <v>69</v>
      </c>
      <c r="K3860" s="88">
        <v>3</v>
      </c>
    </row>
    <row r="3861" spans="2:11" ht="60" customHeight="1">
      <c r="B3861" s="86"/>
      <c r="C3861" s="77" t="s">
        <v>37</v>
      </c>
      <c r="D3861" s="78">
        <v>41907</v>
      </c>
      <c r="E3861" s="79" t="s">
        <v>7594</v>
      </c>
      <c r="F3861" s="80">
        <v>3390.17</v>
      </c>
      <c r="G3861" s="81" t="s">
        <v>204</v>
      </c>
      <c r="H3861" s="79" t="s">
        <v>7595</v>
      </c>
      <c r="I3861" s="83" t="s">
        <v>42</v>
      </c>
      <c r="J3861" s="87" t="s">
        <v>42</v>
      </c>
      <c r="K3861" s="88">
        <v>4</v>
      </c>
    </row>
    <row r="3862" spans="2:11" ht="52.5" customHeight="1">
      <c r="B3862" s="86"/>
      <c r="C3862" s="77" t="s">
        <v>37</v>
      </c>
      <c r="D3862" s="78">
        <v>42122</v>
      </c>
      <c r="E3862" s="79" t="s">
        <v>7596</v>
      </c>
      <c r="F3862" s="80">
        <v>2565.62</v>
      </c>
      <c r="G3862" s="81" t="s">
        <v>97</v>
      </c>
      <c r="H3862" s="79" t="s">
        <v>855</v>
      </c>
      <c r="I3862" s="83" t="s">
        <v>65</v>
      </c>
      <c r="J3862" s="87" t="s">
        <v>69</v>
      </c>
      <c r="K3862" s="88">
        <v>5</v>
      </c>
    </row>
    <row r="3863" spans="2:11" ht="73.5" customHeight="1">
      <c r="B3863" s="95"/>
      <c r="C3863" s="77" t="s">
        <v>37</v>
      </c>
      <c r="D3863" s="78">
        <v>45098</v>
      </c>
      <c r="E3863" s="79" t="s">
        <v>7597</v>
      </c>
      <c r="F3863" s="80">
        <v>200.13</v>
      </c>
      <c r="G3863" s="81" t="s">
        <v>129</v>
      </c>
      <c r="H3863" s="79" t="s">
        <v>7598</v>
      </c>
      <c r="I3863" s="83" t="s">
        <v>42</v>
      </c>
      <c r="J3863" s="87" t="s">
        <v>42</v>
      </c>
      <c r="K3863" s="88">
        <v>8</v>
      </c>
    </row>
    <row r="3864" spans="2:11" ht="52.5" customHeight="1">
      <c r="B3864" s="76" t="s">
        <v>7599</v>
      </c>
      <c r="C3864" s="77" t="s">
        <v>58</v>
      </c>
      <c r="D3864" s="78">
        <v>41586</v>
      </c>
      <c r="E3864" s="79" t="s">
        <v>7600</v>
      </c>
      <c r="F3864" s="80">
        <v>280</v>
      </c>
      <c r="G3864" s="81" t="s">
        <v>73</v>
      </c>
      <c r="H3864" s="82" t="s">
        <v>7601</v>
      </c>
      <c r="I3864" s="83" t="s">
        <v>65</v>
      </c>
      <c r="J3864" s="84" t="s">
        <v>69</v>
      </c>
      <c r="K3864" s="88">
        <v>2</v>
      </c>
    </row>
    <row r="3865" spans="2:11" ht="52.5" customHeight="1">
      <c r="B3865" s="86"/>
      <c r="C3865" s="77" t="s">
        <v>7540</v>
      </c>
      <c r="D3865" s="78">
        <v>41705</v>
      </c>
      <c r="E3865" s="79" t="s">
        <v>7602</v>
      </c>
      <c r="F3865" s="80">
        <v>108.81</v>
      </c>
      <c r="G3865" s="81" t="s">
        <v>6743</v>
      </c>
      <c r="H3865" s="82" t="s">
        <v>7603</v>
      </c>
      <c r="I3865" s="83" t="s">
        <v>65</v>
      </c>
      <c r="J3865" s="84" t="s">
        <v>69</v>
      </c>
      <c r="K3865" s="88">
        <v>3</v>
      </c>
    </row>
    <row r="3866" spans="2:11" ht="72" customHeight="1">
      <c r="B3866" s="86"/>
      <c r="C3866" s="77" t="s">
        <v>7604</v>
      </c>
      <c r="D3866" s="78">
        <v>42976</v>
      </c>
      <c r="E3866" s="79" t="s">
        <v>7605</v>
      </c>
      <c r="F3866" s="80">
        <v>459.1</v>
      </c>
      <c r="G3866" s="81" t="s">
        <v>88</v>
      </c>
      <c r="H3866" s="82" t="s">
        <v>7606</v>
      </c>
      <c r="I3866" s="83" t="s">
        <v>65</v>
      </c>
      <c r="J3866" s="84" t="s">
        <v>65</v>
      </c>
      <c r="K3866" s="88">
        <v>4</v>
      </c>
    </row>
    <row r="3867" spans="2:11" ht="72" customHeight="1">
      <c r="B3867" s="86"/>
      <c r="C3867" s="77" t="s">
        <v>127</v>
      </c>
      <c r="D3867" s="78">
        <v>43550</v>
      </c>
      <c r="E3867" s="79" t="s">
        <v>7607</v>
      </c>
      <c r="F3867" s="80">
        <v>3920.03</v>
      </c>
      <c r="G3867" s="81" t="s">
        <v>109</v>
      </c>
      <c r="H3867" s="82" t="s">
        <v>7608</v>
      </c>
      <c r="I3867" s="83" t="s">
        <v>65</v>
      </c>
      <c r="J3867" s="84" t="s">
        <v>69</v>
      </c>
      <c r="K3867" s="88">
        <v>2</v>
      </c>
    </row>
    <row r="3868" spans="2:11" ht="52.5" customHeight="1">
      <c r="B3868" s="86"/>
      <c r="C3868" s="77" t="s">
        <v>140</v>
      </c>
      <c r="D3868" s="78">
        <v>43788</v>
      </c>
      <c r="E3868" s="79" t="s">
        <v>7609</v>
      </c>
      <c r="F3868" s="80">
        <v>4531.54</v>
      </c>
      <c r="G3868" s="81" t="s">
        <v>199</v>
      </c>
      <c r="H3868" s="82" t="s">
        <v>619</v>
      </c>
      <c r="I3868" s="83" t="s">
        <v>65</v>
      </c>
      <c r="J3868" s="84" t="s">
        <v>69</v>
      </c>
      <c r="K3868" s="88">
        <v>5</v>
      </c>
    </row>
    <row r="3869" spans="2:11" ht="52.5" customHeight="1">
      <c r="B3869" s="86"/>
      <c r="C3869" s="77" t="s">
        <v>7610</v>
      </c>
      <c r="D3869" s="78">
        <v>43865</v>
      </c>
      <c r="E3869" s="79" t="s">
        <v>7611</v>
      </c>
      <c r="F3869" s="80">
        <v>200</v>
      </c>
      <c r="G3869" s="81" t="s">
        <v>7612</v>
      </c>
      <c r="H3869" s="82" t="s">
        <v>7613</v>
      </c>
      <c r="I3869" s="83" t="s">
        <v>69</v>
      </c>
      <c r="J3869" s="84" t="s">
        <v>65</v>
      </c>
      <c r="K3869" s="88">
        <v>6</v>
      </c>
    </row>
    <row r="3870" spans="2:11" ht="52.5" customHeight="1">
      <c r="B3870" s="86"/>
      <c r="C3870" s="77" t="s">
        <v>7614</v>
      </c>
      <c r="D3870" s="78">
        <v>43921</v>
      </c>
      <c r="E3870" s="79" t="s">
        <v>7615</v>
      </c>
      <c r="F3870" s="80">
        <v>1514.36</v>
      </c>
      <c r="G3870" s="81" t="s">
        <v>7616</v>
      </c>
      <c r="H3870" s="82" t="s">
        <v>7617</v>
      </c>
      <c r="I3870" s="83" t="s">
        <v>65</v>
      </c>
      <c r="J3870" s="84" t="s">
        <v>69</v>
      </c>
      <c r="K3870" s="88">
        <v>7</v>
      </c>
    </row>
    <row r="3871" spans="2:11" ht="52.5" customHeight="1">
      <c r="B3871" s="86"/>
      <c r="C3871" s="77" t="s">
        <v>7618</v>
      </c>
      <c r="D3871" s="78">
        <v>43945</v>
      </c>
      <c r="E3871" s="79" t="s">
        <v>7609</v>
      </c>
      <c r="F3871" s="80">
        <v>10935.1</v>
      </c>
      <c r="G3871" s="81" t="s">
        <v>7619</v>
      </c>
      <c r="H3871" s="82" t="s">
        <v>142</v>
      </c>
      <c r="I3871" s="83" t="s">
        <v>65</v>
      </c>
      <c r="J3871" s="84" t="s">
        <v>65</v>
      </c>
      <c r="K3871" s="88">
        <v>8</v>
      </c>
    </row>
    <row r="3872" spans="2:11" ht="52.5" customHeight="1">
      <c r="B3872" s="86"/>
      <c r="C3872" s="77" t="s">
        <v>143</v>
      </c>
      <c r="D3872" s="78">
        <v>44267</v>
      </c>
      <c r="E3872" s="79" t="s">
        <v>7620</v>
      </c>
      <c r="F3872" s="80">
        <v>881.51</v>
      </c>
      <c r="G3872" s="81" t="s">
        <v>124</v>
      </c>
      <c r="H3872" s="82" t="s">
        <v>619</v>
      </c>
      <c r="I3872" s="83" t="s">
        <v>65</v>
      </c>
      <c r="J3872" s="84" t="s">
        <v>69</v>
      </c>
      <c r="K3872" s="88">
        <v>9</v>
      </c>
    </row>
    <row r="3873" spans="2:11" ht="52.5" customHeight="1">
      <c r="B3873" s="86"/>
      <c r="C3873" s="77" t="s">
        <v>37</v>
      </c>
      <c r="D3873" s="78">
        <v>44617</v>
      </c>
      <c r="E3873" s="79" t="s">
        <v>7621</v>
      </c>
      <c r="F3873" s="80">
        <v>112.12</v>
      </c>
      <c r="G3873" s="81" t="s">
        <v>124</v>
      </c>
      <c r="H3873" s="82" t="s">
        <v>624</v>
      </c>
      <c r="I3873" s="83" t="s">
        <v>69</v>
      </c>
      <c r="J3873" s="84" t="s">
        <v>65</v>
      </c>
      <c r="K3873" s="88">
        <v>11</v>
      </c>
    </row>
    <row r="3874" spans="2:11" ht="52.5" customHeight="1">
      <c r="B3874" s="86"/>
      <c r="C3874" s="77" t="s">
        <v>37</v>
      </c>
      <c r="D3874" s="78">
        <v>44729</v>
      </c>
      <c r="E3874" s="79" t="s">
        <v>7622</v>
      </c>
      <c r="F3874" s="80">
        <v>158.19999999999999</v>
      </c>
      <c r="G3874" s="81" t="s">
        <v>129</v>
      </c>
      <c r="H3874" s="82" t="s">
        <v>7623</v>
      </c>
      <c r="I3874" s="83" t="s">
        <v>65</v>
      </c>
      <c r="J3874" s="84" t="s">
        <v>69</v>
      </c>
      <c r="K3874" s="88">
        <v>12</v>
      </c>
    </row>
    <row r="3875" spans="2:11" ht="52.5" customHeight="1">
      <c r="B3875" s="94"/>
      <c r="C3875" s="77" t="s">
        <v>37</v>
      </c>
      <c r="D3875" s="78">
        <v>45114</v>
      </c>
      <c r="E3875" s="79" t="s">
        <v>7624</v>
      </c>
      <c r="F3875" s="80">
        <v>422.2</v>
      </c>
      <c r="G3875" s="81" t="s">
        <v>124</v>
      </c>
      <c r="H3875" s="82" t="s">
        <v>864</v>
      </c>
      <c r="I3875" s="83" t="s">
        <v>65</v>
      </c>
      <c r="J3875" s="84" t="s">
        <v>69</v>
      </c>
      <c r="K3875" s="88">
        <v>15</v>
      </c>
    </row>
    <row r="3876" spans="2:11" ht="52.5" customHeight="1">
      <c r="B3876" s="94"/>
      <c r="C3876" s="77" t="s">
        <v>37</v>
      </c>
      <c r="D3876" s="78" t="s">
        <v>7625</v>
      </c>
      <c r="E3876" s="79" t="s">
        <v>7626</v>
      </c>
      <c r="F3876" s="80">
        <v>140.38999999999999</v>
      </c>
      <c r="G3876" s="81" t="s">
        <v>124</v>
      </c>
      <c r="H3876" s="82" t="s">
        <v>864</v>
      </c>
      <c r="I3876" s="83" t="s">
        <v>65</v>
      </c>
      <c r="J3876" s="84" t="s">
        <v>69</v>
      </c>
      <c r="K3876" s="88">
        <v>16</v>
      </c>
    </row>
    <row r="3877" spans="2:11" ht="52.5" customHeight="1">
      <c r="B3877" s="94"/>
      <c r="C3877" s="77" t="s">
        <v>37</v>
      </c>
      <c r="D3877" s="78">
        <v>45167</v>
      </c>
      <c r="E3877" s="79" t="s">
        <v>7627</v>
      </c>
      <c r="F3877" s="80">
        <v>642.02099999999996</v>
      </c>
      <c r="G3877" s="81" t="s">
        <v>124</v>
      </c>
      <c r="H3877" s="82" t="s">
        <v>257</v>
      </c>
      <c r="I3877" s="83" t="s">
        <v>65</v>
      </c>
      <c r="J3877" s="84" t="s">
        <v>65</v>
      </c>
      <c r="K3877" s="88">
        <v>17</v>
      </c>
    </row>
    <row r="3878" spans="2:11" ht="52.5" customHeight="1">
      <c r="B3878" s="94"/>
      <c r="C3878" s="77" t="s">
        <v>37</v>
      </c>
      <c r="D3878" s="78">
        <v>45212</v>
      </c>
      <c r="E3878" s="79" t="s">
        <v>7628</v>
      </c>
      <c r="F3878" s="80">
        <v>371</v>
      </c>
      <c r="G3878" s="81" t="s">
        <v>126</v>
      </c>
      <c r="H3878" s="82" t="s">
        <v>864</v>
      </c>
      <c r="I3878" s="83" t="s">
        <v>65</v>
      </c>
      <c r="J3878" s="84" t="s">
        <v>69</v>
      </c>
      <c r="K3878" s="88">
        <v>18</v>
      </c>
    </row>
    <row r="3879" spans="2:11" ht="77.25" customHeight="1">
      <c r="B3879" s="95"/>
      <c r="C3879" s="77" t="s">
        <v>37</v>
      </c>
      <c r="D3879" s="78">
        <v>45562</v>
      </c>
      <c r="E3879" s="79" t="s">
        <v>7629</v>
      </c>
      <c r="F3879" s="80">
        <v>1828.1</v>
      </c>
      <c r="G3879" s="81" t="s">
        <v>7630</v>
      </c>
      <c r="H3879" s="82" t="s">
        <v>7631</v>
      </c>
      <c r="I3879" s="83" t="s">
        <v>65</v>
      </c>
      <c r="J3879" s="84" t="s">
        <v>65</v>
      </c>
      <c r="K3879" s="88">
        <v>19</v>
      </c>
    </row>
    <row r="3880" spans="2:11" ht="52.5" customHeight="1">
      <c r="B3880" s="108" t="s">
        <v>7632</v>
      </c>
      <c r="C3880" s="77" t="s">
        <v>58</v>
      </c>
      <c r="D3880" s="78">
        <v>39498</v>
      </c>
      <c r="E3880" s="79" t="s">
        <v>7633</v>
      </c>
      <c r="F3880" s="80">
        <v>225.47</v>
      </c>
      <c r="G3880" s="81" t="s">
        <v>243</v>
      </c>
      <c r="H3880" s="82" t="s">
        <v>1519</v>
      </c>
      <c r="I3880" s="83" t="s">
        <v>42</v>
      </c>
      <c r="J3880" s="84" t="s">
        <v>43</v>
      </c>
      <c r="K3880" s="88">
        <v>1</v>
      </c>
    </row>
    <row r="3881" spans="2:11" ht="52.5" customHeight="1">
      <c r="B3881" s="109"/>
      <c r="C3881" s="77" t="s">
        <v>58</v>
      </c>
      <c r="D3881" s="78">
        <v>41351</v>
      </c>
      <c r="E3881" s="79" t="s">
        <v>7634</v>
      </c>
      <c r="F3881" s="80">
        <v>186</v>
      </c>
      <c r="G3881" s="81" t="s">
        <v>63</v>
      </c>
      <c r="H3881" s="82" t="s">
        <v>139</v>
      </c>
      <c r="I3881" s="83" t="s">
        <v>65</v>
      </c>
      <c r="J3881" s="84" t="s">
        <v>65</v>
      </c>
      <c r="K3881" s="88">
        <v>2</v>
      </c>
    </row>
    <row r="3882" spans="2:11" ht="52.5" customHeight="1">
      <c r="B3882" s="109"/>
      <c r="C3882" s="77" t="s">
        <v>4271</v>
      </c>
      <c r="D3882" s="78">
        <v>41906</v>
      </c>
      <c r="E3882" s="79" t="s">
        <v>7635</v>
      </c>
      <c r="F3882" s="80">
        <v>73279.899999999994</v>
      </c>
      <c r="G3882" s="81" t="s">
        <v>79</v>
      </c>
      <c r="H3882" s="82" t="s">
        <v>7636</v>
      </c>
      <c r="I3882" s="83" t="s">
        <v>65</v>
      </c>
      <c r="J3882" s="84" t="s">
        <v>43</v>
      </c>
      <c r="K3882" s="88">
        <v>3</v>
      </c>
    </row>
    <row r="3883" spans="2:11" ht="60" customHeight="1">
      <c r="B3883" s="109"/>
      <c r="C3883" s="77" t="s">
        <v>37</v>
      </c>
      <c r="D3883" s="78">
        <v>43403</v>
      </c>
      <c r="E3883" s="79" t="s">
        <v>7637</v>
      </c>
      <c r="F3883" s="80">
        <v>916.98</v>
      </c>
      <c r="G3883" s="81" t="s">
        <v>225</v>
      </c>
      <c r="H3883" s="82" t="s">
        <v>1080</v>
      </c>
      <c r="I3883" s="83" t="s">
        <v>65</v>
      </c>
      <c r="J3883" s="84" t="s">
        <v>65</v>
      </c>
      <c r="K3883" s="88">
        <v>4</v>
      </c>
    </row>
    <row r="3884" spans="2:11" ht="52.5" customHeight="1">
      <c r="B3884" s="109"/>
      <c r="C3884" s="77" t="s">
        <v>37</v>
      </c>
      <c r="D3884" s="78">
        <v>43508</v>
      </c>
      <c r="E3884" s="79" t="s">
        <v>7638</v>
      </c>
      <c r="F3884" s="80">
        <v>1319.95</v>
      </c>
      <c r="G3884" s="81" t="s">
        <v>225</v>
      </c>
      <c r="H3884" s="82" t="s">
        <v>159</v>
      </c>
      <c r="I3884" s="83" t="s">
        <v>65</v>
      </c>
      <c r="J3884" s="84" t="s">
        <v>69</v>
      </c>
      <c r="K3884" s="88">
        <v>5</v>
      </c>
    </row>
    <row r="3885" spans="2:11" ht="52.5" customHeight="1">
      <c r="B3885" s="109"/>
      <c r="C3885" s="77" t="s">
        <v>110</v>
      </c>
      <c r="D3885" s="78">
        <v>43677</v>
      </c>
      <c r="E3885" s="79" t="s">
        <v>7639</v>
      </c>
      <c r="F3885" s="80">
        <v>40782.44</v>
      </c>
      <c r="G3885" s="81" t="s">
        <v>109</v>
      </c>
      <c r="H3885" s="82" t="s">
        <v>418</v>
      </c>
      <c r="I3885" s="83" t="s">
        <v>65</v>
      </c>
      <c r="J3885" s="84" t="s">
        <v>69</v>
      </c>
      <c r="K3885" s="88">
        <v>6</v>
      </c>
    </row>
    <row r="3886" spans="2:11" ht="52.5" customHeight="1">
      <c r="B3886" s="109"/>
      <c r="C3886" s="77" t="s">
        <v>160</v>
      </c>
      <c r="D3886" s="78">
        <v>44902</v>
      </c>
      <c r="E3886" s="79" t="s">
        <v>7640</v>
      </c>
      <c r="F3886" s="80">
        <v>15133.85</v>
      </c>
      <c r="G3886" s="81" t="s">
        <v>63</v>
      </c>
      <c r="H3886" s="82" t="s">
        <v>247</v>
      </c>
      <c r="I3886" s="83" t="s">
        <v>65</v>
      </c>
      <c r="J3886" s="84" t="s">
        <v>69</v>
      </c>
      <c r="K3886" s="88">
        <v>7</v>
      </c>
    </row>
    <row r="3887" spans="2:11" ht="52.5" customHeight="1">
      <c r="B3887" s="95"/>
      <c r="C3887" s="77" t="s">
        <v>37</v>
      </c>
      <c r="D3887" s="78">
        <v>45936</v>
      </c>
      <c r="E3887" s="79" t="s">
        <v>7641</v>
      </c>
      <c r="F3887" s="80">
        <v>219.35</v>
      </c>
      <c r="G3887" s="81" t="s">
        <v>1056</v>
      </c>
      <c r="H3887" s="82" t="s">
        <v>7642</v>
      </c>
      <c r="I3887" s="83" t="s">
        <v>65</v>
      </c>
      <c r="J3887" s="84" t="s">
        <v>69</v>
      </c>
      <c r="K3887" s="88">
        <v>8</v>
      </c>
    </row>
    <row r="3888" spans="2:11" ht="52.5" customHeight="1">
      <c r="B3888" s="132" t="s">
        <v>7643</v>
      </c>
      <c r="C3888" s="77" t="s">
        <v>58</v>
      </c>
      <c r="D3888" s="78" t="s">
        <v>7644</v>
      </c>
      <c r="E3888" s="79" t="s">
        <v>7645</v>
      </c>
      <c r="F3888" s="80">
        <v>1100</v>
      </c>
      <c r="G3888" s="81" t="s">
        <v>243</v>
      </c>
      <c r="H3888" s="82" t="s">
        <v>170</v>
      </c>
      <c r="I3888" s="83" t="s">
        <v>42</v>
      </c>
      <c r="J3888" s="84" t="s">
        <v>43</v>
      </c>
      <c r="K3888" s="88">
        <v>1</v>
      </c>
    </row>
    <row r="3889" spans="2:11" ht="52.5" customHeight="1">
      <c r="B3889" s="132"/>
      <c r="C3889" s="77" t="s">
        <v>7646</v>
      </c>
      <c r="D3889" s="78">
        <v>41701</v>
      </c>
      <c r="E3889" s="79" t="s">
        <v>7647</v>
      </c>
      <c r="F3889" s="80">
        <v>518</v>
      </c>
      <c r="G3889" s="81" t="s">
        <v>73</v>
      </c>
      <c r="H3889" s="82" t="s">
        <v>7648</v>
      </c>
      <c r="I3889" s="83" t="s">
        <v>42</v>
      </c>
      <c r="J3889" s="84" t="s">
        <v>43</v>
      </c>
      <c r="K3889" s="88">
        <v>3</v>
      </c>
    </row>
    <row r="3890" spans="2:11" ht="52.5" customHeight="1">
      <c r="B3890" s="132"/>
      <c r="C3890" s="77" t="s">
        <v>7646</v>
      </c>
      <c r="D3890" s="78">
        <v>41957</v>
      </c>
      <c r="E3890" s="79" t="s">
        <v>7649</v>
      </c>
      <c r="F3890" s="80">
        <v>60247.29</v>
      </c>
      <c r="G3890" s="81" t="s">
        <v>79</v>
      </c>
      <c r="H3890" s="82" t="s">
        <v>616</v>
      </c>
      <c r="I3890" s="83" t="s">
        <v>42</v>
      </c>
      <c r="J3890" s="84" t="s">
        <v>42</v>
      </c>
      <c r="K3890" s="88">
        <v>4</v>
      </c>
    </row>
    <row r="3891" spans="2:11" ht="52.5" customHeight="1">
      <c r="B3891" s="132"/>
      <c r="C3891" s="77" t="s">
        <v>37</v>
      </c>
      <c r="D3891" s="78">
        <v>42796</v>
      </c>
      <c r="E3891" s="79" t="s">
        <v>7650</v>
      </c>
      <c r="F3891" s="80">
        <v>3042</v>
      </c>
      <c r="G3891" s="81" t="s">
        <v>109</v>
      </c>
      <c r="H3891" s="82" t="s">
        <v>1680</v>
      </c>
      <c r="I3891" s="83" t="s">
        <v>65</v>
      </c>
      <c r="J3891" s="84" t="s">
        <v>43</v>
      </c>
      <c r="K3891" s="88">
        <v>6</v>
      </c>
    </row>
    <row r="3892" spans="2:11" ht="60" customHeight="1">
      <c r="B3892" s="132"/>
      <c r="C3892" s="77" t="s">
        <v>37</v>
      </c>
      <c r="D3892" s="78">
        <v>43118</v>
      </c>
      <c r="E3892" s="79" t="s">
        <v>7651</v>
      </c>
      <c r="F3892" s="80">
        <v>466</v>
      </c>
      <c r="G3892" s="81" t="s">
        <v>225</v>
      </c>
      <c r="H3892" s="82" t="s">
        <v>7652</v>
      </c>
      <c r="I3892" s="83" t="s">
        <v>65</v>
      </c>
      <c r="J3892" s="84" t="s">
        <v>65</v>
      </c>
      <c r="K3892" s="88">
        <v>7</v>
      </c>
    </row>
    <row r="3893" spans="2:11" ht="52.5" customHeight="1">
      <c r="B3893" s="132"/>
      <c r="C3893" s="77" t="s">
        <v>37</v>
      </c>
      <c r="D3893" s="78">
        <v>43222</v>
      </c>
      <c r="E3893" s="79" t="s">
        <v>7653</v>
      </c>
      <c r="F3893" s="80">
        <v>95</v>
      </c>
      <c r="G3893" s="81" t="s">
        <v>243</v>
      </c>
      <c r="H3893" s="82" t="s">
        <v>139</v>
      </c>
      <c r="I3893" s="83" t="s">
        <v>65</v>
      </c>
      <c r="J3893" s="84" t="s">
        <v>65</v>
      </c>
      <c r="K3893" s="88">
        <v>8</v>
      </c>
    </row>
    <row r="3894" spans="2:11" ht="60" customHeight="1">
      <c r="B3894" s="108" t="s">
        <v>7654</v>
      </c>
      <c r="C3894" s="77" t="s">
        <v>7655</v>
      </c>
      <c r="D3894" s="78">
        <v>41586</v>
      </c>
      <c r="E3894" s="79" t="s">
        <v>7656</v>
      </c>
      <c r="F3894" s="80">
        <v>25551.52</v>
      </c>
      <c r="G3894" s="81" t="s">
        <v>73</v>
      </c>
      <c r="H3894" s="82" t="s">
        <v>112</v>
      </c>
      <c r="I3894" s="83" t="s">
        <v>65</v>
      </c>
      <c r="J3894" s="84" t="s">
        <v>69</v>
      </c>
      <c r="K3894" s="88">
        <v>2</v>
      </c>
    </row>
    <row r="3895" spans="2:11" ht="60" customHeight="1">
      <c r="B3895" s="94"/>
      <c r="C3895" s="77" t="s">
        <v>58</v>
      </c>
      <c r="D3895" s="78">
        <v>42556</v>
      </c>
      <c r="E3895" s="79" t="s">
        <v>7657</v>
      </c>
      <c r="F3895" s="80">
        <v>364</v>
      </c>
      <c r="G3895" s="81" t="s">
        <v>204</v>
      </c>
      <c r="H3895" s="79" t="s">
        <v>71</v>
      </c>
      <c r="I3895" s="83" t="s">
        <v>65</v>
      </c>
      <c r="J3895" s="84" t="s">
        <v>69</v>
      </c>
      <c r="K3895" s="88">
        <v>3</v>
      </c>
    </row>
    <row r="3896" spans="2:11" ht="52.5" customHeight="1">
      <c r="B3896" s="94"/>
      <c r="C3896" s="77" t="s">
        <v>576</v>
      </c>
      <c r="D3896" s="78">
        <v>42703</v>
      </c>
      <c r="E3896" s="79" t="s">
        <v>7658</v>
      </c>
      <c r="F3896" s="80">
        <v>2116</v>
      </c>
      <c r="G3896" s="81" t="s">
        <v>337</v>
      </c>
      <c r="H3896" s="79" t="s">
        <v>196</v>
      </c>
      <c r="I3896" s="83" t="s">
        <v>65</v>
      </c>
      <c r="J3896" s="84" t="s">
        <v>69</v>
      </c>
      <c r="K3896" s="88">
        <v>4</v>
      </c>
    </row>
    <row r="3897" spans="2:11" ht="52.5" customHeight="1">
      <c r="B3897" s="94"/>
      <c r="C3897" s="77" t="s">
        <v>37</v>
      </c>
      <c r="D3897" s="78">
        <v>44222</v>
      </c>
      <c r="E3897" s="79" t="s">
        <v>7659</v>
      </c>
      <c r="F3897" s="80">
        <v>42</v>
      </c>
      <c r="G3897" s="81" t="s">
        <v>126</v>
      </c>
      <c r="H3897" s="79" t="s">
        <v>162</v>
      </c>
      <c r="I3897" s="83" t="s">
        <v>65</v>
      </c>
      <c r="J3897" s="84" t="s">
        <v>65</v>
      </c>
      <c r="K3897" s="88">
        <v>5</v>
      </c>
    </row>
    <row r="3898" spans="2:11" ht="52.5" customHeight="1">
      <c r="B3898" s="94"/>
      <c r="C3898" s="77" t="s">
        <v>37</v>
      </c>
      <c r="D3898" s="78">
        <v>44278</v>
      </c>
      <c r="E3898" s="79" t="s">
        <v>7660</v>
      </c>
      <c r="F3898" s="80">
        <v>174225</v>
      </c>
      <c r="G3898" s="81" t="s">
        <v>126</v>
      </c>
      <c r="H3898" s="79" t="s">
        <v>162</v>
      </c>
      <c r="I3898" s="83" t="s">
        <v>65</v>
      </c>
      <c r="J3898" s="84" t="s">
        <v>65</v>
      </c>
      <c r="K3898" s="88">
        <v>6</v>
      </c>
    </row>
    <row r="3899" spans="2:11" ht="52.5" customHeight="1">
      <c r="B3899" s="95"/>
      <c r="C3899" s="77" t="s">
        <v>37</v>
      </c>
      <c r="D3899" s="78">
        <v>45580</v>
      </c>
      <c r="E3899" s="79" t="s">
        <v>7661</v>
      </c>
      <c r="F3899" s="80">
        <v>136.9</v>
      </c>
      <c r="G3899" s="81" t="s">
        <v>182</v>
      </c>
      <c r="H3899" s="79" t="s">
        <v>7662</v>
      </c>
      <c r="I3899" s="83" t="s">
        <v>65</v>
      </c>
      <c r="J3899" s="84" t="s">
        <v>69</v>
      </c>
      <c r="K3899" s="88">
        <v>7</v>
      </c>
    </row>
    <row r="3900" spans="2:11" ht="52.5" customHeight="1">
      <c r="B3900" s="108" t="s">
        <v>7663</v>
      </c>
      <c r="C3900" s="77" t="s">
        <v>133</v>
      </c>
      <c r="D3900" s="78" t="s">
        <v>7664</v>
      </c>
      <c r="E3900" s="79" t="s">
        <v>7665</v>
      </c>
      <c r="F3900" s="80">
        <v>500</v>
      </c>
      <c r="G3900" s="81" t="s">
        <v>97</v>
      </c>
      <c r="H3900" s="79" t="s">
        <v>41</v>
      </c>
      <c r="I3900" s="83" t="s">
        <v>65</v>
      </c>
      <c r="J3900" s="84" t="s">
        <v>69</v>
      </c>
      <c r="K3900" s="88">
        <v>1</v>
      </c>
    </row>
    <row r="3901" spans="2:11" ht="52.5" customHeight="1">
      <c r="B3901" s="109"/>
      <c r="C3901" s="77" t="s">
        <v>37</v>
      </c>
      <c r="D3901" s="78" t="s">
        <v>7666</v>
      </c>
      <c r="E3901" s="79" t="s">
        <v>7667</v>
      </c>
      <c r="F3901" s="80">
        <v>792.4</v>
      </c>
      <c r="G3901" s="81" t="s">
        <v>124</v>
      </c>
      <c r="H3901" s="79" t="s">
        <v>1108</v>
      </c>
      <c r="I3901" s="83" t="s">
        <v>65</v>
      </c>
      <c r="J3901" s="84" t="s">
        <v>65</v>
      </c>
      <c r="K3901" s="88">
        <v>2</v>
      </c>
    </row>
    <row r="3902" spans="2:11" ht="52.5" customHeight="1">
      <c r="B3902" s="109"/>
      <c r="C3902" s="77" t="s">
        <v>37</v>
      </c>
      <c r="D3902" s="78">
        <v>43969</v>
      </c>
      <c r="E3902" s="79" t="s">
        <v>7668</v>
      </c>
      <c r="F3902" s="80">
        <v>100</v>
      </c>
      <c r="G3902" s="81" t="s">
        <v>124</v>
      </c>
      <c r="H3902" s="79" t="s">
        <v>254</v>
      </c>
      <c r="I3902" s="83" t="s">
        <v>65</v>
      </c>
      <c r="J3902" s="84" t="s">
        <v>69</v>
      </c>
      <c r="K3902" s="88">
        <v>3</v>
      </c>
    </row>
    <row r="3903" spans="2:11" ht="52.5" customHeight="1">
      <c r="B3903" s="109"/>
      <c r="C3903" s="77" t="s">
        <v>37</v>
      </c>
      <c r="D3903" s="78" t="s">
        <v>7669</v>
      </c>
      <c r="E3903" s="79" t="s">
        <v>7670</v>
      </c>
      <c r="F3903" s="80">
        <v>124.07</v>
      </c>
      <c r="G3903" s="81" t="s">
        <v>124</v>
      </c>
      <c r="H3903" s="79" t="s">
        <v>254</v>
      </c>
      <c r="I3903" s="83" t="s">
        <v>69</v>
      </c>
      <c r="J3903" s="84" t="s">
        <v>65</v>
      </c>
      <c r="K3903" s="88">
        <v>4</v>
      </c>
    </row>
    <row r="3904" spans="2:11" ht="52.5" customHeight="1">
      <c r="B3904" s="109"/>
      <c r="C3904" s="77" t="s">
        <v>37</v>
      </c>
      <c r="D3904" s="78" t="s">
        <v>7671</v>
      </c>
      <c r="E3904" s="79" t="s">
        <v>7672</v>
      </c>
      <c r="F3904" s="80">
        <v>1747.3</v>
      </c>
      <c r="G3904" s="81" t="s">
        <v>124</v>
      </c>
      <c r="H3904" s="79" t="s">
        <v>3010</v>
      </c>
      <c r="I3904" s="83" t="s">
        <v>65</v>
      </c>
      <c r="J3904" s="84" t="s">
        <v>65</v>
      </c>
      <c r="K3904" s="88">
        <v>5</v>
      </c>
    </row>
    <row r="3905" spans="2:11" ht="52.5" customHeight="1">
      <c r="B3905" s="109"/>
      <c r="C3905" s="77" t="s">
        <v>37</v>
      </c>
      <c r="D3905" s="78">
        <v>44224</v>
      </c>
      <c r="E3905" s="79" t="s">
        <v>7673</v>
      </c>
      <c r="F3905" s="80">
        <v>200.55</v>
      </c>
      <c r="G3905" s="81" t="s">
        <v>124</v>
      </c>
      <c r="H3905" s="79" t="s">
        <v>159</v>
      </c>
      <c r="I3905" s="83" t="s">
        <v>65</v>
      </c>
      <c r="J3905" s="84" t="s">
        <v>69</v>
      </c>
      <c r="K3905" s="88">
        <v>6</v>
      </c>
    </row>
    <row r="3906" spans="2:11" ht="52.5" customHeight="1">
      <c r="B3906" s="94"/>
      <c r="C3906" s="77" t="s">
        <v>37</v>
      </c>
      <c r="D3906" s="78">
        <v>44257</v>
      </c>
      <c r="E3906" s="79" t="s">
        <v>7674</v>
      </c>
      <c r="F3906" s="80">
        <v>109.3</v>
      </c>
      <c r="G3906" s="81" t="s">
        <v>126</v>
      </c>
      <c r="H3906" s="79" t="s">
        <v>159</v>
      </c>
      <c r="I3906" s="83" t="s">
        <v>65</v>
      </c>
      <c r="J3906" s="84" t="s">
        <v>69</v>
      </c>
      <c r="K3906" s="88">
        <v>7</v>
      </c>
    </row>
    <row r="3907" spans="2:11" ht="52.5" customHeight="1">
      <c r="B3907" s="95"/>
      <c r="C3907" s="77" t="s">
        <v>37</v>
      </c>
      <c r="D3907" s="78">
        <v>44994</v>
      </c>
      <c r="E3907" s="79" t="s">
        <v>7675</v>
      </c>
      <c r="F3907" s="80">
        <v>100</v>
      </c>
      <c r="G3907" s="81" t="s">
        <v>129</v>
      </c>
      <c r="H3907" s="79" t="s">
        <v>622</v>
      </c>
      <c r="I3907" s="83" t="s">
        <v>65</v>
      </c>
      <c r="J3907" s="84" t="s">
        <v>65</v>
      </c>
      <c r="K3907" s="88">
        <v>8</v>
      </c>
    </row>
    <row r="3908" spans="2:11" ht="82" customHeight="1">
      <c r="B3908" s="108" t="s">
        <v>7676</v>
      </c>
      <c r="C3908" s="77" t="s">
        <v>6021</v>
      </c>
      <c r="D3908" s="78" t="s">
        <v>7677</v>
      </c>
      <c r="E3908" s="79" t="s">
        <v>7678</v>
      </c>
      <c r="F3908" s="80">
        <v>49722.49</v>
      </c>
      <c r="G3908" s="81" t="s">
        <v>5024</v>
      </c>
      <c r="H3908" s="82" t="s">
        <v>3796</v>
      </c>
      <c r="I3908" s="83" t="s">
        <v>65</v>
      </c>
      <c r="J3908" s="84" t="s">
        <v>69</v>
      </c>
      <c r="K3908" s="88">
        <v>2</v>
      </c>
    </row>
    <row r="3909" spans="2:11" ht="52.5" customHeight="1">
      <c r="B3909" s="109"/>
      <c r="C3909" s="77" t="s">
        <v>58</v>
      </c>
      <c r="D3909" s="78">
        <v>40935</v>
      </c>
      <c r="E3909" s="79" t="s">
        <v>7679</v>
      </c>
      <c r="F3909" s="80">
        <v>15</v>
      </c>
      <c r="G3909" s="81" t="s">
        <v>73</v>
      </c>
      <c r="H3909" s="82" t="s">
        <v>616</v>
      </c>
      <c r="I3909" s="83" t="s">
        <v>65</v>
      </c>
      <c r="J3909" s="84" t="s">
        <v>69</v>
      </c>
      <c r="K3909" s="88">
        <v>4</v>
      </c>
    </row>
    <row r="3910" spans="2:11" ht="52.5" customHeight="1">
      <c r="B3910" s="109"/>
      <c r="C3910" s="77" t="s">
        <v>58</v>
      </c>
      <c r="D3910" s="78">
        <v>41138</v>
      </c>
      <c r="E3910" s="79" t="s">
        <v>7680</v>
      </c>
      <c r="F3910" s="80">
        <v>4747</v>
      </c>
      <c r="G3910" s="81" t="s">
        <v>73</v>
      </c>
      <c r="H3910" s="82" t="s">
        <v>7681</v>
      </c>
      <c r="I3910" s="83" t="s">
        <v>65</v>
      </c>
      <c r="J3910" s="84" t="s">
        <v>65</v>
      </c>
      <c r="K3910" s="88">
        <v>6</v>
      </c>
    </row>
    <row r="3911" spans="2:11" ht="52.5" customHeight="1">
      <c r="B3911" s="109"/>
      <c r="C3911" s="77" t="s">
        <v>58</v>
      </c>
      <c r="D3911" s="78">
        <v>41513</v>
      </c>
      <c r="E3911" s="79" t="s">
        <v>7682</v>
      </c>
      <c r="F3911" s="80">
        <v>589</v>
      </c>
      <c r="G3911" s="81" t="s">
        <v>73</v>
      </c>
      <c r="H3911" s="82" t="s">
        <v>616</v>
      </c>
      <c r="I3911" s="83" t="s">
        <v>65</v>
      </c>
      <c r="J3911" s="84" t="s">
        <v>69</v>
      </c>
      <c r="K3911" s="88">
        <v>7</v>
      </c>
    </row>
    <row r="3912" spans="2:11" ht="52.5" customHeight="1">
      <c r="B3912" s="109"/>
      <c r="C3912" s="77" t="s">
        <v>37</v>
      </c>
      <c r="D3912" s="78">
        <v>41705</v>
      </c>
      <c r="E3912" s="79" t="s">
        <v>7683</v>
      </c>
      <c r="F3912" s="80">
        <v>200</v>
      </c>
      <c r="G3912" s="81" t="s">
        <v>67</v>
      </c>
      <c r="H3912" s="82" t="s">
        <v>600</v>
      </c>
      <c r="I3912" s="83" t="s">
        <v>65</v>
      </c>
      <c r="J3912" s="84" t="s">
        <v>69</v>
      </c>
      <c r="K3912" s="88">
        <v>9</v>
      </c>
    </row>
    <row r="3913" spans="2:11" ht="52.5" customHeight="1">
      <c r="B3913" s="109"/>
      <c r="C3913" s="77" t="s">
        <v>37</v>
      </c>
      <c r="D3913" s="78">
        <v>41779</v>
      </c>
      <c r="E3913" s="79" t="s">
        <v>7684</v>
      </c>
      <c r="F3913" s="80">
        <v>200</v>
      </c>
      <c r="G3913" s="81" t="s">
        <v>88</v>
      </c>
      <c r="H3913" s="82" t="s">
        <v>7685</v>
      </c>
      <c r="I3913" s="83" t="s">
        <v>65</v>
      </c>
      <c r="J3913" s="84" t="s">
        <v>69</v>
      </c>
      <c r="K3913" s="88">
        <v>10</v>
      </c>
    </row>
    <row r="3914" spans="2:11" ht="52.5" customHeight="1">
      <c r="B3914" s="109"/>
      <c r="C3914" s="77" t="s">
        <v>37</v>
      </c>
      <c r="D3914" s="78">
        <v>42213</v>
      </c>
      <c r="E3914" s="79" t="s">
        <v>7686</v>
      </c>
      <c r="F3914" s="80">
        <v>12130</v>
      </c>
      <c r="G3914" s="81" t="s">
        <v>73</v>
      </c>
      <c r="H3914" s="82" t="s">
        <v>2169</v>
      </c>
      <c r="I3914" s="83" t="s">
        <v>65</v>
      </c>
      <c r="J3914" s="84" t="s">
        <v>65</v>
      </c>
      <c r="K3914" s="88">
        <v>11</v>
      </c>
    </row>
    <row r="3915" spans="2:11" ht="60" customHeight="1">
      <c r="B3915" s="109"/>
      <c r="C3915" s="77" t="s">
        <v>94</v>
      </c>
      <c r="D3915" s="78">
        <v>42622</v>
      </c>
      <c r="E3915" s="79" t="s">
        <v>7687</v>
      </c>
      <c r="F3915" s="80">
        <v>1261.58</v>
      </c>
      <c r="G3915" s="81" t="s">
        <v>193</v>
      </c>
      <c r="H3915" s="82" t="s">
        <v>196</v>
      </c>
      <c r="I3915" s="83" t="s">
        <v>65</v>
      </c>
      <c r="J3915" s="84" t="s">
        <v>69</v>
      </c>
      <c r="K3915" s="88">
        <v>12</v>
      </c>
    </row>
    <row r="3916" spans="2:11" ht="60" customHeight="1">
      <c r="B3916" s="109"/>
      <c r="C3916" s="101" t="s">
        <v>489</v>
      </c>
      <c r="D3916" s="114" t="s">
        <v>7688</v>
      </c>
      <c r="E3916" s="103" t="s">
        <v>7689</v>
      </c>
      <c r="F3916" s="90">
        <v>5465</v>
      </c>
      <c r="G3916" s="104" t="s">
        <v>165</v>
      </c>
      <c r="H3916" s="103" t="s">
        <v>418</v>
      </c>
      <c r="I3916" s="121" t="s">
        <v>65</v>
      </c>
      <c r="J3916" s="84" t="s">
        <v>65</v>
      </c>
      <c r="K3916" s="122">
        <v>15</v>
      </c>
    </row>
    <row r="3917" spans="2:11" ht="65" customHeight="1">
      <c r="B3917" s="109"/>
      <c r="C3917" s="101" t="s">
        <v>110</v>
      </c>
      <c r="D3917" s="114" t="s">
        <v>9530</v>
      </c>
      <c r="E3917" s="103" t="s">
        <v>7690</v>
      </c>
      <c r="F3917" s="90">
        <v>18633</v>
      </c>
      <c r="G3917" s="104" t="s">
        <v>165</v>
      </c>
      <c r="H3917" s="103" t="s">
        <v>2814</v>
      </c>
      <c r="I3917" s="121" t="s">
        <v>65</v>
      </c>
      <c r="J3917" s="84" t="s">
        <v>69</v>
      </c>
      <c r="K3917" s="122">
        <v>17</v>
      </c>
    </row>
    <row r="3918" spans="2:11" ht="52.5" customHeight="1">
      <c r="B3918" s="109"/>
      <c r="C3918" s="101" t="s">
        <v>37</v>
      </c>
      <c r="D3918" s="114">
        <v>43949</v>
      </c>
      <c r="E3918" s="103" t="s">
        <v>7691</v>
      </c>
      <c r="F3918" s="90">
        <v>72</v>
      </c>
      <c r="G3918" s="104" t="s">
        <v>4373</v>
      </c>
      <c r="H3918" s="103" t="s">
        <v>7692</v>
      </c>
      <c r="I3918" s="121" t="s">
        <v>65</v>
      </c>
      <c r="J3918" s="84" t="s">
        <v>69</v>
      </c>
      <c r="K3918" s="122">
        <v>21</v>
      </c>
    </row>
    <row r="3919" spans="2:11" ht="158.5" customHeight="1">
      <c r="B3919" s="109"/>
      <c r="C3919" s="101" t="s">
        <v>7693</v>
      </c>
      <c r="D3919" s="114">
        <v>44005</v>
      </c>
      <c r="E3919" s="103" t="s">
        <v>7694</v>
      </c>
      <c r="F3919" s="90">
        <v>2658.6</v>
      </c>
      <c r="G3919" s="104" t="s">
        <v>7695</v>
      </c>
      <c r="H3919" s="103" t="s">
        <v>7696</v>
      </c>
      <c r="I3919" s="121" t="s">
        <v>65</v>
      </c>
      <c r="J3919" s="84" t="s">
        <v>69</v>
      </c>
      <c r="K3919" s="122">
        <v>22</v>
      </c>
    </row>
    <row r="3920" spans="2:11" ht="72" customHeight="1">
      <c r="B3920" s="109"/>
      <c r="C3920" s="101" t="s">
        <v>37</v>
      </c>
      <c r="D3920" s="114">
        <v>44131</v>
      </c>
      <c r="E3920" s="103" t="s">
        <v>7697</v>
      </c>
      <c r="F3920" s="90">
        <v>669</v>
      </c>
      <c r="G3920" s="104" t="s">
        <v>126</v>
      </c>
      <c r="H3920" s="103" t="s">
        <v>7698</v>
      </c>
      <c r="I3920" s="121" t="s">
        <v>65</v>
      </c>
      <c r="J3920" s="84" t="s">
        <v>69</v>
      </c>
      <c r="K3920" s="122">
        <v>23</v>
      </c>
    </row>
    <row r="3921" spans="2:11" ht="52.5" customHeight="1">
      <c r="B3921" s="109"/>
      <c r="C3921" s="101" t="s">
        <v>37</v>
      </c>
      <c r="D3921" s="114">
        <v>44806</v>
      </c>
      <c r="E3921" s="103" t="s">
        <v>7699</v>
      </c>
      <c r="F3921" s="90">
        <v>713.06</v>
      </c>
      <c r="G3921" s="104" t="s">
        <v>124</v>
      </c>
      <c r="H3921" s="103" t="s">
        <v>7700</v>
      </c>
      <c r="I3921" s="121" t="s">
        <v>65</v>
      </c>
      <c r="J3921" s="84" t="s">
        <v>69</v>
      </c>
      <c r="K3921" s="122" t="s">
        <v>7217</v>
      </c>
    </row>
    <row r="3922" spans="2:11" ht="72" customHeight="1">
      <c r="B3922" s="109"/>
      <c r="C3922" s="101" t="s">
        <v>160</v>
      </c>
      <c r="D3922" s="114">
        <v>44995</v>
      </c>
      <c r="E3922" s="103" t="s">
        <v>7701</v>
      </c>
      <c r="F3922" s="90">
        <v>1280</v>
      </c>
      <c r="G3922" s="104" t="s">
        <v>63</v>
      </c>
      <c r="H3922" s="103" t="s">
        <v>491</v>
      </c>
      <c r="I3922" s="121" t="s">
        <v>65</v>
      </c>
      <c r="J3922" s="84" t="s">
        <v>69</v>
      </c>
      <c r="K3922" s="122">
        <v>25</v>
      </c>
    </row>
    <row r="3923" spans="2:11" ht="52.5" customHeight="1">
      <c r="B3923" s="94"/>
      <c r="C3923" s="101" t="s">
        <v>37</v>
      </c>
      <c r="D3923" s="114">
        <v>45254</v>
      </c>
      <c r="E3923" s="103" t="s">
        <v>7702</v>
      </c>
      <c r="F3923" s="90">
        <v>600</v>
      </c>
      <c r="G3923" s="104" t="s">
        <v>129</v>
      </c>
      <c r="H3923" s="103" t="s">
        <v>684</v>
      </c>
      <c r="I3923" s="121" t="s">
        <v>65</v>
      </c>
      <c r="J3923" s="84" t="s">
        <v>69</v>
      </c>
      <c r="K3923" s="122">
        <v>26</v>
      </c>
    </row>
    <row r="3924" spans="2:11" ht="52.5" customHeight="1">
      <c r="B3924" s="94"/>
      <c r="C3924" s="101" t="s">
        <v>37</v>
      </c>
      <c r="D3924" s="114">
        <v>45552</v>
      </c>
      <c r="E3924" s="103" t="s">
        <v>7703</v>
      </c>
      <c r="F3924" s="90">
        <v>14270.1</v>
      </c>
      <c r="G3924" s="104" t="s">
        <v>7704</v>
      </c>
      <c r="H3924" s="103" t="s">
        <v>7705</v>
      </c>
      <c r="I3924" s="121" t="s">
        <v>65</v>
      </c>
      <c r="J3924" s="84" t="s">
        <v>69</v>
      </c>
      <c r="K3924" s="122">
        <v>27</v>
      </c>
    </row>
    <row r="3925" spans="2:11" ht="52.5" customHeight="1">
      <c r="B3925" s="94"/>
      <c r="C3925" s="101" t="s">
        <v>37</v>
      </c>
      <c r="D3925" s="114">
        <v>45597</v>
      </c>
      <c r="E3925" s="103" t="s">
        <v>7706</v>
      </c>
      <c r="F3925" s="90">
        <v>605.9</v>
      </c>
      <c r="G3925" s="104" t="s">
        <v>3819</v>
      </c>
      <c r="H3925" s="103" t="s">
        <v>7707</v>
      </c>
      <c r="I3925" s="121" t="s">
        <v>65</v>
      </c>
      <c r="J3925" s="84" t="s">
        <v>69</v>
      </c>
      <c r="K3925" s="122">
        <v>28</v>
      </c>
    </row>
    <row r="3926" spans="2:11" ht="52.5" customHeight="1">
      <c r="B3926" s="94"/>
      <c r="C3926" s="101" t="s">
        <v>37</v>
      </c>
      <c r="D3926" s="114">
        <v>45615</v>
      </c>
      <c r="E3926" s="103" t="s">
        <v>7708</v>
      </c>
      <c r="F3926" s="90">
        <v>1129.0899999999999</v>
      </c>
      <c r="G3926" s="104" t="s">
        <v>7709</v>
      </c>
      <c r="H3926" s="103" t="s">
        <v>7710</v>
      </c>
      <c r="I3926" s="121" t="s">
        <v>65</v>
      </c>
      <c r="J3926" s="84" t="s">
        <v>69</v>
      </c>
      <c r="K3926" s="122">
        <v>29</v>
      </c>
    </row>
    <row r="3927" spans="2:11" ht="52.5" customHeight="1">
      <c r="B3927" s="94"/>
      <c r="C3927" s="101" t="s">
        <v>37</v>
      </c>
      <c r="D3927" s="114" t="s">
        <v>7711</v>
      </c>
      <c r="E3927" s="103" t="s">
        <v>7712</v>
      </c>
      <c r="F3927" s="90">
        <v>3970.42</v>
      </c>
      <c r="G3927" s="104" t="s">
        <v>5024</v>
      </c>
      <c r="H3927" s="103" t="s">
        <v>7713</v>
      </c>
      <c r="I3927" s="121" t="s">
        <v>65</v>
      </c>
      <c r="J3927" s="84" t="s">
        <v>69</v>
      </c>
      <c r="K3927" s="122">
        <v>30</v>
      </c>
    </row>
    <row r="3928" spans="2:11" ht="229" customHeight="1">
      <c r="B3928" s="94"/>
      <c r="C3928" s="101" t="s">
        <v>7714</v>
      </c>
      <c r="D3928" s="114" t="s">
        <v>7715</v>
      </c>
      <c r="E3928" s="103" t="s">
        <v>7716</v>
      </c>
      <c r="F3928" s="90">
        <v>18989</v>
      </c>
      <c r="G3928" s="104" t="s">
        <v>7717</v>
      </c>
      <c r="H3928" s="103" t="s">
        <v>7718</v>
      </c>
      <c r="I3928" s="121" t="s">
        <v>65</v>
      </c>
      <c r="J3928" s="84" t="s">
        <v>65</v>
      </c>
      <c r="K3928" s="122" t="s">
        <v>6764</v>
      </c>
    </row>
    <row r="3929" spans="2:11" ht="52" customHeight="1">
      <c r="B3929" s="95"/>
      <c r="C3929" s="101" t="s">
        <v>37</v>
      </c>
      <c r="D3929" s="114">
        <v>45986</v>
      </c>
      <c r="E3929" s="103" t="s">
        <v>7719</v>
      </c>
      <c r="F3929" s="90">
        <v>6269.14</v>
      </c>
      <c r="G3929" s="104" t="s">
        <v>7720</v>
      </c>
      <c r="H3929" s="103" t="s">
        <v>7338</v>
      </c>
      <c r="I3929" s="121" t="s">
        <v>65</v>
      </c>
      <c r="J3929" s="84" t="s">
        <v>65</v>
      </c>
      <c r="K3929" s="122">
        <v>32</v>
      </c>
    </row>
    <row r="3930" spans="2:11" ht="51.65" customHeight="1">
      <c r="B3930" s="108" t="s">
        <v>7721</v>
      </c>
      <c r="C3930" s="77" t="s">
        <v>37</v>
      </c>
      <c r="D3930" s="78">
        <v>41355</v>
      </c>
      <c r="E3930" s="79" t="s">
        <v>7722</v>
      </c>
      <c r="F3930" s="80">
        <v>103</v>
      </c>
      <c r="G3930" s="81" t="s">
        <v>165</v>
      </c>
      <c r="H3930" s="82" t="s">
        <v>170</v>
      </c>
      <c r="I3930" s="83" t="s">
        <v>42</v>
      </c>
      <c r="J3930" s="84" t="s">
        <v>43</v>
      </c>
      <c r="K3930" s="88">
        <v>1</v>
      </c>
    </row>
    <row r="3931" spans="2:11" ht="52.5" customHeight="1">
      <c r="B3931" s="109"/>
      <c r="C3931" s="77" t="s">
        <v>37</v>
      </c>
      <c r="D3931" s="78" t="s">
        <v>7723</v>
      </c>
      <c r="E3931" s="79" t="s">
        <v>7724</v>
      </c>
      <c r="F3931" s="80">
        <v>13765.3</v>
      </c>
      <c r="G3931" s="81" t="s">
        <v>109</v>
      </c>
      <c r="H3931" s="82" t="s">
        <v>3367</v>
      </c>
      <c r="I3931" s="83" t="s">
        <v>42</v>
      </c>
      <c r="J3931" s="84" t="s">
        <v>69</v>
      </c>
      <c r="K3931" s="88">
        <v>2</v>
      </c>
    </row>
    <row r="3932" spans="2:11" ht="60" customHeight="1">
      <c r="B3932" s="109"/>
      <c r="C3932" s="77" t="s">
        <v>37</v>
      </c>
      <c r="D3932" s="78">
        <v>41590</v>
      </c>
      <c r="E3932" s="79" t="s">
        <v>7725</v>
      </c>
      <c r="F3932" s="80">
        <v>4751.51</v>
      </c>
      <c r="G3932" s="81" t="s">
        <v>165</v>
      </c>
      <c r="H3932" s="82" t="s">
        <v>7726</v>
      </c>
      <c r="I3932" s="83" t="s">
        <v>65</v>
      </c>
      <c r="J3932" s="84" t="s">
        <v>65</v>
      </c>
      <c r="K3932" s="88">
        <v>4</v>
      </c>
    </row>
    <row r="3933" spans="2:11" ht="52.5" customHeight="1">
      <c r="B3933" s="109"/>
      <c r="C3933" s="101" t="s">
        <v>37</v>
      </c>
      <c r="D3933" s="102" t="s">
        <v>7727</v>
      </c>
      <c r="E3933" s="103" t="s">
        <v>7728</v>
      </c>
      <c r="F3933" s="115">
        <v>1199.6600000000001</v>
      </c>
      <c r="G3933" s="104" t="s">
        <v>165</v>
      </c>
      <c r="H3933" s="103" t="s">
        <v>2020</v>
      </c>
      <c r="I3933" s="105" t="s">
        <v>65</v>
      </c>
      <c r="J3933" s="84" t="s">
        <v>43</v>
      </c>
      <c r="K3933" s="88">
        <v>5</v>
      </c>
    </row>
    <row r="3934" spans="2:11" ht="52.5" customHeight="1">
      <c r="B3934" s="109"/>
      <c r="C3934" s="77" t="s">
        <v>37</v>
      </c>
      <c r="D3934" s="78">
        <v>41974</v>
      </c>
      <c r="E3934" s="79" t="s">
        <v>7729</v>
      </c>
      <c r="F3934" s="80">
        <v>175.9</v>
      </c>
      <c r="G3934" s="81" t="s">
        <v>304</v>
      </c>
      <c r="H3934" s="82" t="s">
        <v>76</v>
      </c>
      <c r="I3934" s="83" t="s">
        <v>65</v>
      </c>
      <c r="J3934" s="84" t="s">
        <v>43</v>
      </c>
      <c r="K3934" s="88">
        <v>6</v>
      </c>
    </row>
    <row r="3935" spans="2:11" ht="52.5" customHeight="1">
      <c r="B3935" s="109"/>
      <c r="C3935" s="77" t="s">
        <v>37</v>
      </c>
      <c r="D3935" s="78" t="s">
        <v>7730</v>
      </c>
      <c r="E3935" s="79" t="s">
        <v>7731</v>
      </c>
      <c r="F3935" s="80">
        <v>5411.74</v>
      </c>
      <c r="G3935" s="81" t="s">
        <v>193</v>
      </c>
      <c r="H3935" s="82" t="s">
        <v>7732</v>
      </c>
      <c r="I3935" s="83" t="s">
        <v>65</v>
      </c>
      <c r="J3935" s="84" t="s">
        <v>43</v>
      </c>
      <c r="K3935" s="88">
        <v>7</v>
      </c>
    </row>
    <row r="3936" spans="2:11" ht="85.5" customHeight="1">
      <c r="B3936" s="109"/>
      <c r="C3936" s="101" t="s">
        <v>37</v>
      </c>
      <c r="D3936" s="114" t="s">
        <v>7733</v>
      </c>
      <c r="E3936" s="103" t="s">
        <v>7734</v>
      </c>
      <c r="F3936" s="115">
        <v>777.7</v>
      </c>
      <c r="G3936" s="104" t="s">
        <v>337</v>
      </c>
      <c r="H3936" s="103" t="s">
        <v>7735</v>
      </c>
      <c r="I3936" s="105" t="s">
        <v>65</v>
      </c>
      <c r="J3936" s="106" t="s">
        <v>65</v>
      </c>
      <c r="K3936" s="88">
        <v>9</v>
      </c>
    </row>
    <row r="3937" spans="2:11" ht="52.5" customHeight="1">
      <c r="B3937" s="109"/>
      <c r="C3937" s="101" t="s">
        <v>37</v>
      </c>
      <c r="D3937" s="114" t="s">
        <v>7736</v>
      </c>
      <c r="E3937" s="103" t="s">
        <v>7737</v>
      </c>
      <c r="F3937" s="115">
        <v>100</v>
      </c>
      <c r="G3937" s="104" t="s">
        <v>97</v>
      </c>
      <c r="H3937" s="103" t="s">
        <v>1181</v>
      </c>
      <c r="I3937" s="105" t="s">
        <v>65</v>
      </c>
      <c r="J3937" s="106" t="s">
        <v>69</v>
      </c>
      <c r="K3937" s="88">
        <v>10</v>
      </c>
    </row>
    <row r="3938" spans="2:11" ht="60" customHeight="1">
      <c r="B3938" s="109"/>
      <c r="C3938" s="101" t="s">
        <v>37</v>
      </c>
      <c r="D3938" s="114" t="s">
        <v>7738</v>
      </c>
      <c r="E3938" s="103" t="s">
        <v>7739</v>
      </c>
      <c r="F3938" s="115">
        <v>3100</v>
      </c>
      <c r="G3938" s="104" t="s">
        <v>63</v>
      </c>
      <c r="H3938" s="103" t="s">
        <v>4589</v>
      </c>
      <c r="I3938" s="105" t="s">
        <v>65</v>
      </c>
      <c r="J3938" s="84" t="s">
        <v>69</v>
      </c>
      <c r="K3938" s="88">
        <v>12</v>
      </c>
    </row>
    <row r="3939" spans="2:11" ht="60" customHeight="1">
      <c r="B3939" s="109"/>
      <c r="C3939" s="101" t="s">
        <v>37</v>
      </c>
      <c r="D3939" s="114" t="s">
        <v>7740</v>
      </c>
      <c r="E3939" s="103" t="s">
        <v>7741</v>
      </c>
      <c r="F3939" s="115">
        <v>7041.48</v>
      </c>
      <c r="G3939" s="104" t="s">
        <v>109</v>
      </c>
      <c r="H3939" s="103" t="s">
        <v>7742</v>
      </c>
      <c r="I3939" s="105" t="s">
        <v>65</v>
      </c>
      <c r="J3939" s="84" t="s">
        <v>65</v>
      </c>
      <c r="K3939" s="88">
        <v>13</v>
      </c>
    </row>
    <row r="3940" spans="2:11" ht="60" customHeight="1">
      <c r="B3940" s="109"/>
      <c r="C3940" s="101" t="s">
        <v>37</v>
      </c>
      <c r="D3940" s="114" t="s">
        <v>7743</v>
      </c>
      <c r="E3940" s="103" t="s">
        <v>7744</v>
      </c>
      <c r="F3940" s="115">
        <v>2439.44</v>
      </c>
      <c r="G3940" s="104" t="s">
        <v>63</v>
      </c>
      <c r="H3940" s="103" t="s">
        <v>7745</v>
      </c>
      <c r="I3940" s="105" t="s">
        <v>65</v>
      </c>
      <c r="J3940" s="84" t="s">
        <v>69</v>
      </c>
      <c r="K3940" s="88">
        <v>17</v>
      </c>
    </row>
    <row r="3941" spans="2:11" ht="52.5" customHeight="1">
      <c r="B3941" s="109"/>
      <c r="C3941" s="101" t="s">
        <v>37</v>
      </c>
      <c r="D3941" s="114">
        <v>43906</v>
      </c>
      <c r="E3941" s="103" t="s">
        <v>7746</v>
      </c>
      <c r="F3941" s="115">
        <v>272.58</v>
      </c>
      <c r="G3941" s="104" t="s">
        <v>4148</v>
      </c>
      <c r="H3941" s="103" t="s">
        <v>7747</v>
      </c>
      <c r="I3941" s="105" t="s">
        <v>65</v>
      </c>
      <c r="J3941" s="84" t="s">
        <v>69</v>
      </c>
      <c r="K3941" s="88">
        <v>19</v>
      </c>
    </row>
    <row r="3942" spans="2:11" ht="60" customHeight="1">
      <c r="B3942" s="109"/>
      <c r="C3942" s="101" t="s">
        <v>37</v>
      </c>
      <c r="D3942" s="114">
        <v>44210</v>
      </c>
      <c r="E3942" s="103" t="s">
        <v>7748</v>
      </c>
      <c r="F3942" s="115">
        <v>858.9</v>
      </c>
      <c r="G3942" s="104" t="s">
        <v>7749</v>
      </c>
      <c r="H3942" s="103" t="s">
        <v>7750</v>
      </c>
      <c r="I3942" s="105" t="s">
        <v>65</v>
      </c>
      <c r="J3942" s="84" t="s">
        <v>69</v>
      </c>
      <c r="K3942" s="88">
        <v>20</v>
      </c>
    </row>
    <row r="3943" spans="2:11" ht="52.5" customHeight="1">
      <c r="B3943" s="109"/>
      <c r="C3943" s="101" t="s">
        <v>37</v>
      </c>
      <c r="D3943" s="114">
        <v>44272</v>
      </c>
      <c r="E3943" s="103" t="s">
        <v>7751</v>
      </c>
      <c r="F3943" s="115">
        <v>1402</v>
      </c>
      <c r="G3943" s="104" t="s">
        <v>129</v>
      </c>
      <c r="H3943" s="103" t="s">
        <v>162</v>
      </c>
      <c r="I3943" s="105" t="s">
        <v>65</v>
      </c>
      <c r="J3943" s="84" t="s">
        <v>69</v>
      </c>
      <c r="K3943" s="88">
        <v>21</v>
      </c>
    </row>
    <row r="3944" spans="2:11" ht="72" customHeight="1">
      <c r="B3944" s="109"/>
      <c r="C3944" s="101" t="s">
        <v>37</v>
      </c>
      <c r="D3944" s="114">
        <v>44557</v>
      </c>
      <c r="E3944" s="103" t="s">
        <v>7752</v>
      </c>
      <c r="F3944" s="115">
        <v>5766.9</v>
      </c>
      <c r="G3944" s="104" t="s">
        <v>243</v>
      </c>
      <c r="H3944" s="103" t="s">
        <v>142</v>
      </c>
      <c r="I3944" s="105" t="s">
        <v>65</v>
      </c>
      <c r="J3944" s="84" t="s">
        <v>43</v>
      </c>
      <c r="K3944" s="88">
        <v>24</v>
      </c>
    </row>
    <row r="3945" spans="2:11" ht="87" customHeight="1">
      <c r="B3945" s="109"/>
      <c r="C3945" s="101" t="s">
        <v>37</v>
      </c>
      <c r="D3945" s="114" t="s">
        <v>7753</v>
      </c>
      <c r="E3945" s="103" t="s">
        <v>7754</v>
      </c>
      <c r="F3945" s="115">
        <v>17824.099999999999</v>
      </c>
      <c r="G3945" s="104" t="s">
        <v>199</v>
      </c>
      <c r="H3945" s="103" t="s">
        <v>3796</v>
      </c>
      <c r="I3945" s="105" t="s">
        <v>65</v>
      </c>
      <c r="J3945" s="84" t="s">
        <v>43</v>
      </c>
      <c r="K3945" s="88">
        <v>26</v>
      </c>
    </row>
    <row r="3946" spans="2:11" ht="87" customHeight="1">
      <c r="B3946" s="94"/>
      <c r="C3946" s="101" t="s">
        <v>37</v>
      </c>
      <c r="D3946" s="114">
        <v>45068</v>
      </c>
      <c r="E3946" s="103" t="s">
        <v>7755</v>
      </c>
      <c r="F3946" s="115">
        <v>466.7</v>
      </c>
      <c r="G3946" s="104" t="s">
        <v>124</v>
      </c>
      <c r="H3946" s="103" t="s">
        <v>934</v>
      </c>
      <c r="I3946" s="105" t="s">
        <v>65</v>
      </c>
      <c r="J3946" s="84" t="s">
        <v>43</v>
      </c>
      <c r="K3946" s="88">
        <v>28</v>
      </c>
    </row>
    <row r="3947" spans="2:11" ht="52.5" customHeight="1">
      <c r="B3947" s="94"/>
      <c r="C3947" s="101" t="s">
        <v>37</v>
      </c>
      <c r="D3947" s="114">
        <v>45105</v>
      </c>
      <c r="E3947" s="103" t="s">
        <v>7756</v>
      </c>
      <c r="F3947" s="115">
        <v>267.52</v>
      </c>
      <c r="G3947" s="104" t="s">
        <v>124</v>
      </c>
      <c r="H3947" s="103" t="s">
        <v>7757</v>
      </c>
      <c r="I3947" s="105" t="s">
        <v>65</v>
      </c>
      <c r="J3947" s="84" t="s">
        <v>43</v>
      </c>
      <c r="K3947" s="88">
        <v>29</v>
      </c>
    </row>
    <row r="3948" spans="2:11" ht="52.5" customHeight="1">
      <c r="B3948" s="94"/>
      <c r="C3948" s="101" t="s">
        <v>37</v>
      </c>
      <c r="D3948" s="114">
        <v>45105</v>
      </c>
      <c r="E3948" s="103" t="s">
        <v>7758</v>
      </c>
      <c r="F3948" s="115">
        <v>7985.26</v>
      </c>
      <c r="G3948" s="104" t="s">
        <v>124</v>
      </c>
      <c r="H3948" s="103" t="s">
        <v>630</v>
      </c>
      <c r="I3948" s="105" t="s">
        <v>65</v>
      </c>
      <c r="J3948" s="84" t="s">
        <v>65</v>
      </c>
      <c r="K3948" s="88">
        <v>30</v>
      </c>
    </row>
    <row r="3949" spans="2:11" ht="52.5" customHeight="1">
      <c r="B3949" s="94"/>
      <c r="C3949" s="101" t="s">
        <v>58</v>
      </c>
      <c r="D3949" s="114">
        <v>45469</v>
      </c>
      <c r="E3949" s="103" t="s">
        <v>7759</v>
      </c>
      <c r="F3949" s="115">
        <v>178.58</v>
      </c>
      <c r="G3949" s="104" t="s">
        <v>7760</v>
      </c>
      <c r="H3949" s="103" t="s">
        <v>7761</v>
      </c>
      <c r="I3949" s="105" t="s">
        <v>65</v>
      </c>
      <c r="J3949" s="84" t="s">
        <v>69</v>
      </c>
      <c r="K3949" s="88">
        <v>31</v>
      </c>
    </row>
    <row r="3950" spans="2:11" ht="52.5" customHeight="1">
      <c r="B3950" s="95"/>
      <c r="C3950" s="101" t="s">
        <v>37</v>
      </c>
      <c r="D3950" s="114">
        <v>45887</v>
      </c>
      <c r="E3950" s="103" t="s">
        <v>7762</v>
      </c>
      <c r="F3950" s="115">
        <v>9498</v>
      </c>
      <c r="G3950" s="104" t="s">
        <v>7763</v>
      </c>
      <c r="H3950" s="103" t="s">
        <v>7764</v>
      </c>
      <c r="I3950" s="105" t="s">
        <v>65</v>
      </c>
      <c r="J3950" s="84" t="s">
        <v>69</v>
      </c>
      <c r="K3950" s="88">
        <v>32</v>
      </c>
    </row>
    <row r="3951" spans="2:11" ht="52.5" customHeight="1">
      <c r="B3951" s="108" t="s">
        <v>7765</v>
      </c>
      <c r="C3951" s="77" t="s">
        <v>37</v>
      </c>
      <c r="D3951" s="78">
        <v>40457</v>
      </c>
      <c r="E3951" s="79" t="s">
        <v>7766</v>
      </c>
      <c r="F3951" s="80">
        <v>900</v>
      </c>
      <c r="G3951" s="81" t="s">
        <v>295</v>
      </c>
      <c r="H3951" s="82" t="s">
        <v>777</v>
      </c>
      <c r="I3951" s="83" t="s">
        <v>42</v>
      </c>
      <c r="J3951" s="84" t="s">
        <v>43</v>
      </c>
      <c r="K3951" s="88">
        <v>1</v>
      </c>
    </row>
    <row r="3952" spans="2:11" ht="52.5" customHeight="1">
      <c r="B3952" s="109"/>
      <c r="C3952" s="77" t="s">
        <v>6465</v>
      </c>
      <c r="D3952" s="78" t="s">
        <v>7767</v>
      </c>
      <c r="E3952" s="79" t="s">
        <v>7768</v>
      </c>
      <c r="F3952" s="80">
        <v>182.452</v>
      </c>
      <c r="G3952" s="81" t="s">
        <v>295</v>
      </c>
      <c r="H3952" s="82" t="s">
        <v>60</v>
      </c>
      <c r="I3952" s="83" t="s">
        <v>42</v>
      </c>
      <c r="J3952" s="84" t="s">
        <v>43</v>
      </c>
      <c r="K3952" s="88">
        <v>2</v>
      </c>
    </row>
    <row r="3953" spans="2:11" ht="52.5" customHeight="1">
      <c r="B3953" s="109"/>
      <c r="C3953" s="77" t="s">
        <v>472</v>
      </c>
      <c r="D3953" s="78">
        <v>41425</v>
      </c>
      <c r="E3953" s="79" t="s">
        <v>7769</v>
      </c>
      <c r="F3953" s="80">
        <v>37600.6</v>
      </c>
      <c r="G3953" s="81" t="s">
        <v>653</v>
      </c>
      <c r="H3953" s="82" t="s">
        <v>602</v>
      </c>
      <c r="I3953" s="83" t="s">
        <v>42</v>
      </c>
      <c r="J3953" s="84" t="s">
        <v>43</v>
      </c>
      <c r="K3953" s="88">
        <v>3</v>
      </c>
    </row>
    <row r="3954" spans="2:11" ht="52.5" customHeight="1">
      <c r="B3954" s="109"/>
      <c r="C3954" s="77" t="s">
        <v>37</v>
      </c>
      <c r="D3954" s="78" t="s">
        <v>7770</v>
      </c>
      <c r="E3954" s="79" t="s">
        <v>7771</v>
      </c>
      <c r="F3954" s="80">
        <v>8600</v>
      </c>
      <c r="G3954" s="81" t="s">
        <v>63</v>
      </c>
      <c r="H3954" s="82" t="s">
        <v>890</v>
      </c>
      <c r="I3954" s="83" t="s">
        <v>42</v>
      </c>
      <c r="J3954" s="84" t="s">
        <v>42</v>
      </c>
      <c r="K3954" s="88">
        <v>4</v>
      </c>
    </row>
    <row r="3955" spans="2:11" ht="52.5" customHeight="1">
      <c r="B3955" s="109"/>
      <c r="C3955" s="77" t="s">
        <v>160</v>
      </c>
      <c r="D3955" s="78">
        <v>41829</v>
      </c>
      <c r="E3955" s="79" t="s">
        <v>7772</v>
      </c>
      <c r="F3955" s="80">
        <v>98.1</v>
      </c>
      <c r="G3955" s="81" t="s">
        <v>79</v>
      </c>
      <c r="H3955" s="82" t="s">
        <v>602</v>
      </c>
      <c r="I3955" s="83" t="s">
        <v>42</v>
      </c>
      <c r="J3955" s="84" t="s">
        <v>43</v>
      </c>
      <c r="K3955" s="88">
        <v>5</v>
      </c>
    </row>
    <row r="3956" spans="2:11" ht="218.25" customHeight="1">
      <c r="B3956" s="109"/>
      <c r="C3956" s="77" t="s">
        <v>1890</v>
      </c>
      <c r="D3956" s="78" t="s">
        <v>9521</v>
      </c>
      <c r="E3956" s="79" t="s">
        <v>9493</v>
      </c>
      <c r="F3956" s="80">
        <v>126045.7</v>
      </c>
      <c r="G3956" s="81" t="s">
        <v>204</v>
      </c>
      <c r="H3956" s="82" t="s">
        <v>7773</v>
      </c>
      <c r="I3956" s="83" t="s">
        <v>42</v>
      </c>
      <c r="J3956" s="84" t="s">
        <v>42</v>
      </c>
      <c r="K3956" s="88" t="s">
        <v>7774</v>
      </c>
    </row>
    <row r="3957" spans="2:11" ht="107.5" customHeight="1">
      <c r="B3957" s="109"/>
      <c r="C3957" s="77" t="s">
        <v>1890</v>
      </c>
      <c r="D3957" s="78">
        <v>42201</v>
      </c>
      <c r="E3957" s="79" t="s">
        <v>7775</v>
      </c>
      <c r="F3957" s="80">
        <v>25397</v>
      </c>
      <c r="G3957" s="81" t="s">
        <v>40</v>
      </c>
      <c r="H3957" s="79" t="s">
        <v>7776</v>
      </c>
      <c r="I3957" s="83" t="s">
        <v>42</v>
      </c>
      <c r="J3957" s="87" t="s">
        <v>42</v>
      </c>
      <c r="K3957" s="88">
        <v>8</v>
      </c>
    </row>
    <row r="3958" spans="2:11" ht="52.5" customHeight="1">
      <c r="B3958" s="109"/>
      <c r="C3958" s="77" t="s">
        <v>1890</v>
      </c>
      <c r="D3958" s="78">
        <v>42214</v>
      </c>
      <c r="E3958" s="89" t="s">
        <v>7777</v>
      </c>
      <c r="F3958" s="80">
        <v>4150.42</v>
      </c>
      <c r="G3958" s="81" t="s">
        <v>40</v>
      </c>
      <c r="H3958" s="82" t="s">
        <v>7778</v>
      </c>
      <c r="I3958" s="83" t="s">
        <v>42</v>
      </c>
      <c r="J3958" s="87" t="s">
        <v>42</v>
      </c>
      <c r="K3958" s="88">
        <v>9</v>
      </c>
    </row>
    <row r="3959" spans="2:11" ht="52.5" customHeight="1">
      <c r="B3959" s="109"/>
      <c r="C3959" s="77" t="s">
        <v>7779</v>
      </c>
      <c r="D3959" s="78">
        <v>42600</v>
      </c>
      <c r="E3959" s="79" t="s">
        <v>7780</v>
      </c>
      <c r="F3959" s="116">
        <v>208.22</v>
      </c>
      <c r="G3959" s="81" t="s">
        <v>204</v>
      </c>
      <c r="H3959" s="79" t="s">
        <v>830</v>
      </c>
      <c r="I3959" s="83" t="s">
        <v>42</v>
      </c>
      <c r="J3959" s="84" t="s">
        <v>43</v>
      </c>
      <c r="K3959" s="88">
        <v>11</v>
      </c>
    </row>
    <row r="3960" spans="2:11" ht="52.5" customHeight="1">
      <c r="B3960" s="109"/>
      <c r="C3960" s="77" t="s">
        <v>37</v>
      </c>
      <c r="D3960" s="78" t="s">
        <v>7781</v>
      </c>
      <c r="E3960" s="79" t="s">
        <v>7782</v>
      </c>
      <c r="F3960" s="116">
        <v>21450</v>
      </c>
      <c r="G3960" s="81" t="s">
        <v>109</v>
      </c>
      <c r="H3960" s="79" t="s">
        <v>142</v>
      </c>
      <c r="I3960" s="83" t="s">
        <v>65</v>
      </c>
      <c r="J3960" s="84" t="s">
        <v>65</v>
      </c>
      <c r="K3960" s="88">
        <v>12</v>
      </c>
    </row>
    <row r="3961" spans="2:11" ht="52.5" customHeight="1">
      <c r="B3961" s="109"/>
      <c r="C3961" s="77" t="s">
        <v>110</v>
      </c>
      <c r="D3961" s="78" t="s">
        <v>9408</v>
      </c>
      <c r="E3961" s="79" t="s">
        <v>7783</v>
      </c>
      <c r="F3961" s="116">
        <v>248981</v>
      </c>
      <c r="G3961" s="81" t="s">
        <v>109</v>
      </c>
      <c r="H3961" s="79" t="s">
        <v>122</v>
      </c>
      <c r="I3961" s="83" t="s">
        <v>65</v>
      </c>
      <c r="J3961" s="84" t="s">
        <v>69</v>
      </c>
      <c r="K3961" s="88">
        <v>13</v>
      </c>
    </row>
    <row r="3962" spans="2:11" ht="52.5" customHeight="1">
      <c r="B3962" s="109"/>
      <c r="C3962" s="77" t="s">
        <v>779</v>
      </c>
      <c r="D3962" s="78" t="s">
        <v>7784</v>
      </c>
      <c r="E3962" s="79" t="s">
        <v>7785</v>
      </c>
      <c r="F3962" s="116">
        <v>35640</v>
      </c>
      <c r="G3962" s="81" t="s">
        <v>109</v>
      </c>
      <c r="H3962" s="79" t="s">
        <v>499</v>
      </c>
      <c r="I3962" s="83" t="s">
        <v>65</v>
      </c>
      <c r="J3962" s="84" t="s">
        <v>65</v>
      </c>
      <c r="K3962" s="88">
        <v>14</v>
      </c>
    </row>
    <row r="3963" spans="2:11" ht="82" customHeight="1">
      <c r="B3963" s="109"/>
      <c r="C3963" s="77" t="s">
        <v>7786</v>
      </c>
      <c r="D3963" s="78" t="s">
        <v>7787</v>
      </c>
      <c r="E3963" s="79" t="s">
        <v>7788</v>
      </c>
      <c r="F3963" s="116">
        <v>148729.5</v>
      </c>
      <c r="G3963" s="81" t="s">
        <v>7789</v>
      </c>
      <c r="H3963" s="79" t="s">
        <v>7790</v>
      </c>
      <c r="I3963" s="83" t="s">
        <v>65</v>
      </c>
      <c r="J3963" s="84" t="s">
        <v>65</v>
      </c>
      <c r="K3963" s="88">
        <v>16</v>
      </c>
    </row>
    <row r="3964" spans="2:11" ht="125.25" customHeight="1">
      <c r="B3964" s="109"/>
      <c r="C3964" s="77" t="s">
        <v>7791</v>
      </c>
      <c r="D3964" s="78">
        <v>43845</v>
      </c>
      <c r="E3964" s="79" t="s">
        <v>7792</v>
      </c>
      <c r="F3964" s="116">
        <v>24000</v>
      </c>
      <c r="G3964" s="81" t="s">
        <v>7793</v>
      </c>
      <c r="H3964" s="79" t="s">
        <v>7794</v>
      </c>
      <c r="I3964" s="83" t="s">
        <v>65</v>
      </c>
      <c r="J3964" s="84" t="s">
        <v>65</v>
      </c>
      <c r="K3964" s="88">
        <v>17</v>
      </c>
    </row>
    <row r="3965" spans="2:11" ht="52.5" customHeight="1">
      <c r="B3965" s="109"/>
      <c r="C3965" s="77" t="s">
        <v>7795</v>
      </c>
      <c r="D3965" s="78">
        <v>43922</v>
      </c>
      <c r="E3965" s="79" t="s">
        <v>7796</v>
      </c>
      <c r="F3965" s="116">
        <v>72</v>
      </c>
      <c r="G3965" s="81" t="s">
        <v>7797</v>
      </c>
      <c r="H3965" s="79" t="s">
        <v>7798</v>
      </c>
      <c r="I3965" s="83" t="s">
        <v>65</v>
      </c>
      <c r="J3965" s="84" t="s">
        <v>69</v>
      </c>
      <c r="K3965" s="88">
        <v>18</v>
      </c>
    </row>
    <row r="3966" spans="2:11" ht="52.5" customHeight="1">
      <c r="B3966" s="109"/>
      <c r="C3966" s="77" t="s">
        <v>140</v>
      </c>
      <c r="D3966" s="78">
        <v>43969</v>
      </c>
      <c r="E3966" s="79" t="s">
        <v>7799</v>
      </c>
      <c r="F3966" s="116">
        <v>13000</v>
      </c>
      <c r="G3966" s="81" t="s">
        <v>63</v>
      </c>
      <c r="H3966" s="79" t="s">
        <v>1852</v>
      </c>
      <c r="I3966" s="83" t="s">
        <v>65</v>
      </c>
      <c r="J3966" s="84" t="s">
        <v>65</v>
      </c>
      <c r="K3966" s="88">
        <v>19</v>
      </c>
    </row>
    <row r="3967" spans="2:11" ht="99" customHeight="1">
      <c r="B3967" s="109"/>
      <c r="C3967" s="77" t="s">
        <v>7800</v>
      </c>
      <c r="D3967" s="78">
        <v>43994</v>
      </c>
      <c r="E3967" s="79" t="s">
        <v>7801</v>
      </c>
      <c r="F3967" s="116">
        <v>38451.25</v>
      </c>
      <c r="G3967" s="81" t="s">
        <v>7555</v>
      </c>
      <c r="H3967" s="79" t="s">
        <v>7802</v>
      </c>
      <c r="I3967" s="83" t="s">
        <v>65</v>
      </c>
      <c r="J3967" s="84" t="s">
        <v>65</v>
      </c>
      <c r="K3967" s="88">
        <v>20</v>
      </c>
    </row>
    <row r="3968" spans="2:11" ht="52.5" customHeight="1">
      <c r="B3968" s="109"/>
      <c r="C3968" s="77" t="s">
        <v>7803</v>
      </c>
      <c r="D3968" s="78">
        <v>44046</v>
      </c>
      <c r="E3968" s="79" t="s">
        <v>7804</v>
      </c>
      <c r="F3968" s="116">
        <v>5600</v>
      </c>
      <c r="G3968" s="81" t="s">
        <v>233</v>
      </c>
      <c r="H3968" s="79" t="s">
        <v>649</v>
      </c>
      <c r="I3968" s="83" t="s">
        <v>65</v>
      </c>
      <c r="J3968" s="84" t="s">
        <v>69</v>
      </c>
      <c r="K3968" s="88">
        <v>21</v>
      </c>
    </row>
    <row r="3969" spans="2:11" ht="60" customHeight="1">
      <c r="B3969" s="109"/>
      <c r="C3969" s="77" t="s">
        <v>37</v>
      </c>
      <c r="D3969" s="78">
        <v>44272</v>
      </c>
      <c r="E3969" s="79" t="s">
        <v>7805</v>
      </c>
      <c r="F3969" s="116">
        <v>2039.05</v>
      </c>
      <c r="G3969" s="81" t="s">
        <v>126</v>
      </c>
      <c r="H3969" s="79" t="s">
        <v>7806</v>
      </c>
      <c r="I3969" s="83" t="s">
        <v>65</v>
      </c>
      <c r="J3969" s="84" t="s">
        <v>69</v>
      </c>
      <c r="K3969" s="88">
        <v>22</v>
      </c>
    </row>
    <row r="3970" spans="2:11" ht="52.5" customHeight="1">
      <c r="B3970" s="109"/>
      <c r="C3970" s="77" t="s">
        <v>143</v>
      </c>
      <c r="D3970" s="78">
        <v>44362</v>
      </c>
      <c r="E3970" s="79" t="s">
        <v>7807</v>
      </c>
      <c r="F3970" s="116">
        <v>4403</v>
      </c>
      <c r="G3970" s="81" t="s">
        <v>126</v>
      </c>
      <c r="H3970" s="79" t="s">
        <v>1473</v>
      </c>
      <c r="I3970" s="83" t="s">
        <v>65</v>
      </c>
      <c r="J3970" s="84" t="s">
        <v>65</v>
      </c>
      <c r="K3970" s="88">
        <v>23</v>
      </c>
    </row>
    <row r="3971" spans="2:11" ht="52.5" customHeight="1">
      <c r="B3971" s="109"/>
      <c r="C3971" s="77" t="s">
        <v>7241</v>
      </c>
      <c r="D3971" s="78">
        <v>44365</v>
      </c>
      <c r="E3971" s="79" t="s">
        <v>7808</v>
      </c>
      <c r="F3971" s="116">
        <v>184.01</v>
      </c>
      <c r="G3971" s="81" t="s">
        <v>199</v>
      </c>
      <c r="H3971" s="79" t="s">
        <v>890</v>
      </c>
      <c r="I3971" s="83" t="s">
        <v>65</v>
      </c>
      <c r="J3971" s="84" t="s">
        <v>65</v>
      </c>
      <c r="K3971" s="88">
        <v>24</v>
      </c>
    </row>
    <row r="3972" spans="2:11" ht="52.5" customHeight="1">
      <c r="B3972" s="109"/>
      <c r="C3972" s="77" t="s">
        <v>143</v>
      </c>
      <c r="D3972" s="78">
        <v>44386</v>
      </c>
      <c r="E3972" s="79" t="s">
        <v>7809</v>
      </c>
      <c r="F3972" s="116">
        <v>300</v>
      </c>
      <c r="G3972" s="81" t="s">
        <v>124</v>
      </c>
      <c r="H3972" s="79" t="s">
        <v>5209</v>
      </c>
      <c r="I3972" s="83" t="s">
        <v>65</v>
      </c>
      <c r="J3972" s="84" t="s">
        <v>69</v>
      </c>
      <c r="K3972" s="88">
        <v>25</v>
      </c>
    </row>
    <row r="3973" spans="2:11" ht="52.5" customHeight="1">
      <c r="B3973" s="109"/>
      <c r="C3973" s="77" t="s">
        <v>37</v>
      </c>
      <c r="D3973" s="78" t="s">
        <v>7810</v>
      </c>
      <c r="E3973" s="79" t="s">
        <v>7811</v>
      </c>
      <c r="F3973" s="116">
        <v>941.7</v>
      </c>
      <c r="G3973" s="81" t="s">
        <v>126</v>
      </c>
      <c r="H3973" s="79" t="s">
        <v>699</v>
      </c>
      <c r="I3973" s="83" t="s">
        <v>69</v>
      </c>
      <c r="J3973" s="84" t="s">
        <v>65</v>
      </c>
      <c r="K3973" s="88">
        <v>26</v>
      </c>
    </row>
    <row r="3974" spans="2:11" ht="72" customHeight="1">
      <c r="B3974" s="109"/>
      <c r="C3974" s="77" t="s">
        <v>37</v>
      </c>
      <c r="D3974" s="78" t="s">
        <v>7812</v>
      </c>
      <c r="E3974" s="79" t="s">
        <v>7813</v>
      </c>
      <c r="F3974" s="116">
        <v>879.2</v>
      </c>
      <c r="G3974" s="81" t="s">
        <v>124</v>
      </c>
      <c r="H3974" s="79" t="s">
        <v>7814</v>
      </c>
      <c r="I3974" s="83" t="s">
        <v>65</v>
      </c>
      <c r="J3974" s="84" t="s">
        <v>65</v>
      </c>
      <c r="K3974" s="88">
        <v>27</v>
      </c>
    </row>
    <row r="3975" spans="2:11" ht="150.75" customHeight="1">
      <c r="B3975" s="109"/>
      <c r="C3975" s="77" t="s">
        <v>143</v>
      </c>
      <c r="D3975" s="78" t="s">
        <v>7815</v>
      </c>
      <c r="E3975" s="79" t="s">
        <v>7816</v>
      </c>
      <c r="F3975" s="116">
        <v>5183</v>
      </c>
      <c r="G3975" s="81" t="s">
        <v>126</v>
      </c>
      <c r="H3975" s="79" t="s">
        <v>7817</v>
      </c>
      <c r="I3975" s="83" t="s">
        <v>65</v>
      </c>
      <c r="J3975" s="84" t="s">
        <v>65</v>
      </c>
      <c r="K3975" s="88">
        <v>28</v>
      </c>
    </row>
    <row r="3976" spans="2:11" ht="52.5" customHeight="1">
      <c r="B3976" s="109"/>
      <c r="C3976" s="77" t="s">
        <v>143</v>
      </c>
      <c r="D3976" s="78">
        <v>44592</v>
      </c>
      <c r="E3976" s="79" t="s">
        <v>7818</v>
      </c>
      <c r="F3976" s="116">
        <v>2129</v>
      </c>
      <c r="G3976" s="81" t="s">
        <v>126</v>
      </c>
      <c r="H3976" s="79" t="s">
        <v>1473</v>
      </c>
      <c r="I3976" s="83" t="s">
        <v>65</v>
      </c>
      <c r="J3976" s="84" t="s">
        <v>69</v>
      </c>
      <c r="K3976" s="88">
        <v>29</v>
      </c>
    </row>
    <row r="3977" spans="2:11" ht="98.25" customHeight="1">
      <c r="B3977" s="109"/>
      <c r="C3977" s="77" t="s">
        <v>37</v>
      </c>
      <c r="D3977" s="78">
        <v>44659</v>
      </c>
      <c r="E3977" s="79" t="s">
        <v>7819</v>
      </c>
      <c r="F3977" s="116">
        <v>3523</v>
      </c>
      <c r="G3977" s="81" t="s">
        <v>124</v>
      </c>
      <c r="H3977" s="79" t="s">
        <v>7820</v>
      </c>
      <c r="I3977" s="83" t="s">
        <v>65</v>
      </c>
      <c r="J3977" s="84" t="s">
        <v>65</v>
      </c>
      <c r="K3977" s="88">
        <v>30</v>
      </c>
    </row>
    <row r="3978" spans="2:11" ht="60" customHeight="1">
      <c r="B3978" s="109"/>
      <c r="C3978" s="77" t="s">
        <v>143</v>
      </c>
      <c r="D3978" s="78" t="s">
        <v>7821</v>
      </c>
      <c r="E3978" s="79" t="s">
        <v>7822</v>
      </c>
      <c r="F3978" s="116">
        <v>83825</v>
      </c>
      <c r="G3978" s="81" t="s">
        <v>7275</v>
      </c>
      <c r="H3978" s="79" t="s">
        <v>7823</v>
      </c>
      <c r="I3978" s="83" t="s">
        <v>65</v>
      </c>
      <c r="J3978" s="84" t="s">
        <v>65</v>
      </c>
      <c r="K3978" s="88">
        <v>31</v>
      </c>
    </row>
    <row r="3979" spans="2:11" ht="52.5" customHeight="1">
      <c r="B3979" s="109"/>
      <c r="C3979" s="77" t="s">
        <v>143</v>
      </c>
      <c r="D3979" s="78">
        <v>44704</v>
      </c>
      <c r="E3979" s="79" t="s">
        <v>7824</v>
      </c>
      <c r="F3979" s="116">
        <v>240</v>
      </c>
      <c r="G3979" s="81" t="s">
        <v>126</v>
      </c>
      <c r="H3979" s="79" t="s">
        <v>1473</v>
      </c>
      <c r="I3979" s="83" t="s">
        <v>65</v>
      </c>
      <c r="J3979" s="84" t="s">
        <v>69</v>
      </c>
      <c r="K3979" s="88">
        <v>32</v>
      </c>
    </row>
    <row r="3980" spans="2:11" ht="52.5" customHeight="1">
      <c r="B3980" s="109"/>
      <c r="C3980" s="77" t="s">
        <v>143</v>
      </c>
      <c r="D3980" s="78">
        <v>44720</v>
      </c>
      <c r="E3980" s="79" t="s">
        <v>7825</v>
      </c>
      <c r="F3980" s="116">
        <v>14175</v>
      </c>
      <c r="G3980" s="81" t="s">
        <v>126</v>
      </c>
      <c r="H3980" s="79" t="s">
        <v>7826</v>
      </c>
      <c r="I3980" s="83" t="s">
        <v>65</v>
      </c>
      <c r="J3980" s="84" t="s">
        <v>65</v>
      </c>
      <c r="K3980" s="88">
        <v>33</v>
      </c>
    </row>
    <row r="3981" spans="2:11" ht="60" customHeight="1">
      <c r="B3981" s="109"/>
      <c r="C3981" s="77" t="s">
        <v>37</v>
      </c>
      <c r="D3981" s="78">
        <v>44887</v>
      </c>
      <c r="E3981" s="79" t="s">
        <v>7827</v>
      </c>
      <c r="F3981" s="116">
        <v>2300</v>
      </c>
      <c r="G3981" s="81" t="s">
        <v>129</v>
      </c>
      <c r="H3981" s="79" t="s">
        <v>7828</v>
      </c>
      <c r="I3981" s="83" t="s">
        <v>65</v>
      </c>
      <c r="J3981" s="84" t="s">
        <v>65</v>
      </c>
      <c r="K3981" s="88">
        <v>34</v>
      </c>
    </row>
    <row r="3982" spans="2:11" ht="60" customHeight="1">
      <c r="B3982" s="109"/>
      <c r="C3982" s="77" t="s">
        <v>140</v>
      </c>
      <c r="D3982" s="78">
        <v>44952</v>
      </c>
      <c r="E3982" s="79" t="s">
        <v>7829</v>
      </c>
      <c r="F3982" s="116">
        <v>1055.3</v>
      </c>
      <c r="G3982" s="81" t="s">
        <v>243</v>
      </c>
      <c r="H3982" s="79" t="s">
        <v>247</v>
      </c>
      <c r="I3982" s="83" t="s">
        <v>65</v>
      </c>
      <c r="J3982" s="84" t="s">
        <v>69</v>
      </c>
      <c r="K3982" s="88">
        <v>35</v>
      </c>
    </row>
    <row r="3983" spans="2:11" ht="191.25" customHeight="1">
      <c r="B3983" s="94"/>
      <c r="C3983" s="77" t="s">
        <v>37</v>
      </c>
      <c r="D3983" s="78" t="s">
        <v>9487</v>
      </c>
      <c r="E3983" s="79" t="s">
        <v>9281</v>
      </c>
      <c r="F3983" s="116">
        <v>17378.38</v>
      </c>
      <c r="G3983" s="81" t="s">
        <v>63</v>
      </c>
      <c r="H3983" s="79" t="s">
        <v>7830</v>
      </c>
      <c r="I3983" s="83" t="s">
        <v>65</v>
      </c>
      <c r="J3983" s="84" t="s">
        <v>65</v>
      </c>
      <c r="K3983" s="88">
        <v>36</v>
      </c>
    </row>
    <row r="3984" spans="2:11" ht="52.5" customHeight="1">
      <c r="B3984" s="94"/>
      <c r="C3984" s="77" t="s">
        <v>37</v>
      </c>
      <c r="D3984" s="78">
        <v>45341</v>
      </c>
      <c r="E3984" s="79" t="s">
        <v>7831</v>
      </c>
      <c r="F3984" s="116">
        <v>822.6</v>
      </c>
      <c r="G3984" s="81" t="s">
        <v>124</v>
      </c>
      <c r="H3984" s="79" t="s">
        <v>649</v>
      </c>
      <c r="I3984" s="83" t="s">
        <v>65</v>
      </c>
      <c r="J3984" s="84" t="s">
        <v>69</v>
      </c>
      <c r="K3984" s="88">
        <v>37</v>
      </c>
    </row>
    <row r="3985" spans="2:11" ht="87" customHeight="1">
      <c r="B3985" s="94"/>
      <c r="C3985" s="77" t="s">
        <v>37</v>
      </c>
      <c r="D3985" s="78">
        <v>45365</v>
      </c>
      <c r="E3985" s="79" t="s">
        <v>7832</v>
      </c>
      <c r="F3985" s="116">
        <v>3358</v>
      </c>
      <c r="G3985" s="81" t="s">
        <v>124</v>
      </c>
      <c r="H3985" s="79" t="s">
        <v>7833</v>
      </c>
      <c r="I3985" s="83" t="s">
        <v>65</v>
      </c>
      <c r="J3985" s="84" t="s">
        <v>65</v>
      </c>
      <c r="K3985" s="88">
        <v>38</v>
      </c>
    </row>
    <row r="3986" spans="2:11" ht="86.25" customHeight="1">
      <c r="B3986" s="94"/>
      <c r="C3986" s="77" t="s">
        <v>7834</v>
      </c>
      <c r="D3986" s="78" t="s">
        <v>7835</v>
      </c>
      <c r="E3986" s="79" t="s">
        <v>7836</v>
      </c>
      <c r="F3986" s="116">
        <v>44786.91</v>
      </c>
      <c r="G3986" s="81" t="s">
        <v>7837</v>
      </c>
      <c r="H3986" s="79" t="s">
        <v>7838</v>
      </c>
      <c r="I3986" s="83" t="s">
        <v>65</v>
      </c>
      <c r="J3986" s="84" t="s">
        <v>69</v>
      </c>
      <c r="K3986" s="88">
        <v>39</v>
      </c>
    </row>
    <row r="3987" spans="2:11" ht="66" customHeight="1">
      <c r="B3987" s="94"/>
      <c r="C3987" s="77" t="s">
        <v>37</v>
      </c>
      <c r="D3987" s="78" t="s">
        <v>7839</v>
      </c>
      <c r="E3987" s="79" t="s">
        <v>7840</v>
      </c>
      <c r="F3987" s="116">
        <v>7027.2</v>
      </c>
      <c r="G3987" s="81" t="s">
        <v>7841</v>
      </c>
      <c r="H3987" s="79" t="s">
        <v>3551</v>
      </c>
      <c r="I3987" s="83" t="s">
        <v>65</v>
      </c>
      <c r="J3987" s="84" t="s">
        <v>65</v>
      </c>
      <c r="K3987" s="88">
        <v>40</v>
      </c>
    </row>
    <row r="3988" spans="2:11" ht="66" customHeight="1">
      <c r="B3988" s="94"/>
      <c r="C3988" s="77" t="s">
        <v>7299</v>
      </c>
      <c r="D3988" s="78" t="s">
        <v>7842</v>
      </c>
      <c r="E3988" s="79" t="s">
        <v>7843</v>
      </c>
      <c r="F3988" s="116">
        <v>8197.7000000000007</v>
      </c>
      <c r="G3988" s="81" t="s">
        <v>7844</v>
      </c>
      <c r="H3988" s="79" t="s">
        <v>7845</v>
      </c>
      <c r="I3988" s="83" t="s">
        <v>65</v>
      </c>
      <c r="J3988" s="84" t="s">
        <v>65</v>
      </c>
      <c r="K3988" s="88">
        <v>41</v>
      </c>
    </row>
    <row r="3989" spans="2:11" ht="66" customHeight="1">
      <c r="B3989" s="94"/>
      <c r="C3989" s="77" t="s">
        <v>7170</v>
      </c>
      <c r="D3989" s="78" t="s">
        <v>7846</v>
      </c>
      <c r="E3989" s="79" t="s">
        <v>7847</v>
      </c>
      <c r="F3989" s="116">
        <v>17.87</v>
      </c>
      <c r="G3989" s="81" t="s">
        <v>7848</v>
      </c>
      <c r="H3989" s="79" t="s">
        <v>7849</v>
      </c>
      <c r="I3989" s="83" t="s">
        <v>65</v>
      </c>
      <c r="J3989" s="84" t="s">
        <v>69</v>
      </c>
      <c r="K3989" s="88">
        <v>42</v>
      </c>
    </row>
    <row r="3990" spans="2:11" ht="52.5" customHeight="1">
      <c r="B3990" s="94"/>
      <c r="C3990" s="77" t="s">
        <v>7850</v>
      </c>
      <c r="D3990" s="78" t="s">
        <v>7851</v>
      </c>
      <c r="E3990" s="79" t="s">
        <v>7852</v>
      </c>
      <c r="F3990" s="116">
        <v>1049.75</v>
      </c>
      <c r="G3990" s="81" t="s">
        <v>7853</v>
      </c>
      <c r="H3990" s="79" t="s">
        <v>7854</v>
      </c>
      <c r="I3990" s="83" t="s">
        <v>65</v>
      </c>
      <c r="J3990" s="84" t="s">
        <v>65</v>
      </c>
      <c r="K3990" s="88">
        <v>43</v>
      </c>
    </row>
    <row r="3991" spans="2:11" ht="81" customHeight="1">
      <c r="B3991" s="94"/>
      <c r="C3991" s="77" t="s">
        <v>7855</v>
      </c>
      <c r="D3991" s="78" t="s">
        <v>7856</v>
      </c>
      <c r="E3991" s="79" t="s">
        <v>7857</v>
      </c>
      <c r="F3991" s="116">
        <v>7662.48</v>
      </c>
      <c r="G3991" s="81" t="s">
        <v>7837</v>
      </c>
      <c r="H3991" s="79" t="s">
        <v>7858</v>
      </c>
      <c r="I3991" s="83" t="s">
        <v>65</v>
      </c>
      <c r="J3991" s="84" t="s">
        <v>65</v>
      </c>
      <c r="K3991" s="88">
        <v>44</v>
      </c>
    </row>
    <row r="3992" spans="2:11" ht="65.150000000000006" customHeight="1">
      <c r="B3992" s="94"/>
      <c r="C3992" s="77" t="s">
        <v>7859</v>
      </c>
      <c r="D3992" s="78" t="s">
        <v>7860</v>
      </c>
      <c r="E3992" s="79" t="s">
        <v>7861</v>
      </c>
      <c r="F3992" s="116">
        <v>100</v>
      </c>
      <c r="G3992" s="81" t="s">
        <v>7862</v>
      </c>
      <c r="H3992" s="79" t="s">
        <v>7863</v>
      </c>
      <c r="I3992" s="83" t="s">
        <v>65</v>
      </c>
      <c r="J3992" s="84" t="s">
        <v>69</v>
      </c>
      <c r="K3992" s="88">
        <v>45</v>
      </c>
    </row>
    <row r="3993" spans="2:11" ht="51" customHeight="1">
      <c r="B3993" s="94"/>
      <c r="C3993" s="77" t="s">
        <v>7864</v>
      </c>
      <c r="D3993" s="78">
        <v>45754</v>
      </c>
      <c r="E3993" s="79" t="s">
        <v>7865</v>
      </c>
      <c r="F3993" s="116">
        <v>2525.4699999999998</v>
      </c>
      <c r="G3993" s="81" t="s">
        <v>7866</v>
      </c>
      <c r="H3993" s="79" t="s">
        <v>7867</v>
      </c>
      <c r="I3993" s="83" t="s">
        <v>65</v>
      </c>
      <c r="J3993" s="84" t="s">
        <v>65</v>
      </c>
      <c r="K3993" s="88">
        <v>46</v>
      </c>
    </row>
    <row r="3994" spans="2:11" ht="80.5" customHeight="1">
      <c r="B3994" s="94"/>
      <c r="C3994" s="77" t="s">
        <v>7868</v>
      </c>
      <c r="D3994" s="78" t="s">
        <v>7869</v>
      </c>
      <c r="E3994" s="79" t="s">
        <v>7870</v>
      </c>
      <c r="F3994" s="116">
        <v>79371.91</v>
      </c>
      <c r="G3994" s="81" t="s">
        <v>7871</v>
      </c>
      <c r="H3994" s="79" t="s">
        <v>7872</v>
      </c>
      <c r="I3994" s="83" t="s">
        <v>65</v>
      </c>
      <c r="J3994" s="84" t="s">
        <v>65</v>
      </c>
      <c r="K3994" s="88">
        <v>47</v>
      </c>
    </row>
    <row r="3995" spans="2:11" ht="53.15" customHeight="1">
      <c r="B3995" s="94"/>
      <c r="C3995" s="77" t="s">
        <v>7873</v>
      </c>
      <c r="D3995" s="78" t="s">
        <v>7874</v>
      </c>
      <c r="E3995" s="79" t="s">
        <v>7875</v>
      </c>
      <c r="F3995" s="116">
        <v>264</v>
      </c>
      <c r="G3995" s="81" t="s">
        <v>6649</v>
      </c>
      <c r="H3995" s="79" t="s">
        <v>247</v>
      </c>
      <c r="I3995" s="83" t="s">
        <v>65</v>
      </c>
      <c r="J3995" s="84" t="s">
        <v>69</v>
      </c>
      <c r="K3995" s="88">
        <v>48</v>
      </c>
    </row>
    <row r="3996" spans="2:11" ht="101.15" customHeight="1">
      <c r="B3996" s="95"/>
      <c r="C3996" s="77" t="s">
        <v>37</v>
      </c>
      <c r="D3996" s="78" t="s">
        <v>7876</v>
      </c>
      <c r="E3996" s="79" t="s">
        <v>7877</v>
      </c>
      <c r="F3996" s="116">
        <v>5197.25</v>
      </c>
      <c r="G3996" s="81" t="s">
        <v>6421</v>
      </c>
      <c r="H3996" s="79" t="s">
        <v>7776</v>
      </c>
      <c r="I3996" s="83" t="s">
        <v>65</v>
      </c>
      <c r="J3996" s="84" t="s">
        <v>65</v>
      </c>
      <c r="K3996" s="88">
        <v>49</v>
      </c>
    </row>
    <row r="3997" spans="2:11" ht="52.5" customHeight="1">
      <c r="B3997" s="108" t="s">
        <v>9309</v>
      </c>
      <c r="C3997" s="77" t="s">
        <v>37</v>
      </c>
      <c r="D3997" s="78">
        <v>40402</v>
      </c>
      <c r="E3997" s="79" t="s">
        <v>7878</v>
      </c>
      <c r="F3997" s="80">
        <v>7132.59</v>
      </c>
      <c r="G3997" s="81" t="s">
        <v>40</v>
      </c>
      <c r="H3997" s="82" t="s">
        <v>423</v>
      </c>
      <c r="I3997" s="83" t="s">
        <v>42</v>
      </c>
      <c r="J3997" s="84" t="s">
        <v>43</v>
      </c>
      <c r="K3997" s="88">
        <v>1</v>
      </c>
    </row>
    <row r="3998" spans="2:11" ht="84.75" customHeight="1">
      <c r="B3998" s="109"/>
      <c r="C3998" s="77" t="s">
        <v>366</v>
      </c>
      <c r="D3998" s="127">
        <v>40756</v>
      </c>
      <c r="E3998" s="125" t="s">
        <v>7879</v>
      </c>
      <c r="F3998" s="80">
        <v>118799.11</v>
      </c>
      <c r="G3998" s="81" t="s">
        <v>40</v>
      </c>
      <c r="H3998" s="82" t="s">
        <v>7880</v>
      </c>
      <c r="I3998" s="83" t="s">
        <v>42</v>
      </c>
      <c r="J3998" s="87" t="s">
        <v>42</v>
      </c>
      <c r="K3998" s="88">
        <v>2</v>
      </c>
    </row>
    <row r="3999" spans="2:11" ht="52.5" customHeight="1">
      <c r="B3999" s="109"/>
      <c r="C3999" s="77" t="s">
        <v>37</v>
      </c>
      <c r="D3999" s="127">
        <v>41046</v>
      </c>
      <c r="E3999" s="125" t="s">
        <v>7881</v>
      </c>
      <c r="F3999" s="80">
        <v>3240.16</v>
      </c>
      <c r="G3999" s="81" t="s">
        <v>40</v>
      </c>
      <c r="H3999" s="82" t="s">
        <v>170</v>
      </c>
      <c r="I3999" s="83" t="s">
        <v>42</v>
      </c>
      <c r="J3999" s="87" t="s">
        <v>42</v>
      </c>
      <c r="K3999" s="88">
        <v>4</v>
      </c>
    </row>
    <row r="4000" spans="2:11" ht="52.5" customHeight="1">
      <c r="B4000" s="109"/>
      <c r="C4000" s="77" t="s">
        <v>99</v>
      </c>
      <c r="D4000" s="127">
        <v>41060</v>
      </c>
      <c r="E4000" s="125" t="s">
        <v>7882</v>
      </c>
      <c r="F4000" s="80">
        <v>1500</v>
      </c>
      <c r="G4000" s="81" t="s">
        <v>40</v>
      </c>
      <c r="H4000" s="82" t="s">
        <v>1071</v>
      </c>
      <c r="I4000" s="83" t="s">
        <v>42</v>
      </c>
      <c r="J4000" s="84" t="s">
        <v>43</v>
      </c>
      <c r="K4000" s="88">
        <v>5</v>
      </c>
    </row>
    <row r="4001" spans="2:11" ht="52.5" customHeight="1">
      <c r="B4001" s="109"/>
      <c r="C4001" s="77" t="s">
        <v>37</v>
      </c>
      <c r="D4001" s="127">
        <v>41067</v>
      </c>
      <c r="E4001" s="125" t="s">
        <v>7883</v>
      </c>
      <c r="F4001" s="80">
        <v>776</v>
      </c>
      <c r="G4001" s="81" t="s">
        <v>52</v>
      </c>
      <c r="H4001" s="82" t="s">
        <v>1071</v>
      </c>
      <c r="I4001" s="83" t="s">
        <v>42</v>
      </c>
      <c r="J4001" s="84" t="s">
        <v>43</v>
      </c>
      <c r="K4001" s="88">
        <v>6</v>
      </c>
    </row>
    <row r="4002" spans="2:11" ht="88" customHeight="1">
      <c r="B4002" s="109"/>
      <c r="C4002" s="77" t="s">
        <v>102</v>
      </c>
      <c r="D4002" s="127" t="s">
        <v>7884</v>
      </c>
      <c r="E4002" s="125" t="s">
        <v>7885</v>
      </c>
      <c r="F4002" s="80">
        <v>159192</v>
      </c>
      <c r="G4002" s="81" t="s">
        <v>79</v>
      </c>
      <c r="H4002" s="82" t="s">
        <v>7886</v>
      </c>
      <c r="I4002" s="83" t="s">
        <v>42</v>
      </c>
      <c r="J4002" s="84" t="s">
        <v>43</v>
      </c>
      <c r="K4002" s="88">
        <v>9</v>
      </c>
    </row>
    <row r="4003" spans="2:11" ht="52.5" customHeight="1">
      <c r="B4003" s="109"/>
      <c r="C4003" s="77" t="s">
        <v>37</v>
      </c>
      <c r="D4003" s="127">
        <v>42432</v>
      </c>
      <c r="E4003" s="79" t="s">
        <v>7887</v>
      </c>
      <c r="F4003" s="80">
        <v>345.52</v>
      </c>
      <c r="G4003" s="81" t="s">
        <v>97</v>
      </c>
      <c r="H4003" s="79" t="s">
        <v>41</v>
      </c>
      <c r="I4003" s="100" t="s">
        <v>43</v>
      </c>
      <c r="J4003" s="87" t="s">
        <v>42</v>
      </c>
      <c r="K4003" s="88">
        <v>10</v>
      </c>
    </row>
    <row r="4004" spans="2:11" ht="52.5" customHeight="1">
      <c r="B4004" s="109"/>
      <c r="C4004" s="77" t="s">
        <v>37</v>
      </c>
      <c r="D4004" s="127">
        <v>42957</v>
      </c>
      <c r="E4004" s="79" t="s">
        <v>7888</v>
      </c>
      <c r="F4004" s="80">
        <v>51.3</v>
      </c>
      <c r="G4004" s="81" t="s">
        <v>337</v>
      </c>
      <c r="H4004" s="79" t="s">
        <v>170</v>
      </c>
      <c r="I4004" s="100" t="s">
        <v>42</v>
      </c>
      <c r="J4004" s="84" t="s">
        <v>43</v>
      </c>
      <c r="K4004" s="88">
        <v>12</v>
      </c>
    </row>
    <row r="4005" spans="2:11" ht="52.5" customHeight="1">
      <c r="B4005" s="109"/>
      <c r="C4005" s="77" t="s">
        <v>37</v>
      </c>
      <c r="D4005" s="127">
        <v>43272</v>
      </c>
      <c r="E4005" s="79" t="s">
        <v>7889</v>
      </c>
      <c r="F4005" s="80">
        <v>1231</v>
      </c>
      <c r="G4005" s="81" t="s">
        <v>109</v>
      </c>
      <c r="H4005" s="79" t="s">
        <v>616</v>
      </c>
      <c r="I4005" s="100" t="s">
        <v>65</v>
      </c>
      <c r="J4005" s="84" t="s">
        <v>65</v>
      </c>
      <c r="K4005" s="88">
        <v>15</v>
      </c>
    </row>
    <row r="4006" spans="2:11" ht="112.5" customHeight="1">
      <c r="B4006" s="109"/>
      <c r="C4006" s="77" t="s">
        <v>127</v>
      </c>
      <c r="D4006" s="127">
        <v>43549</v>
      </c>
      <c r="E4006" s="79" t="s">
        <v>7890</v>
      </c>
      <c r="F4006" s="80">
        <v>32696.97</v>
      </c>
      <c r="G4006" s="81" t="s">
        <v>109</v>
      </c>
      <c r="H4006" s="79" t="s">
        <v>7891</v>
      </c>
      <c r="I4006" s="100" t="s">
        <v>65</v>
      </c>
      <c r="J4006" s="84" t="s">
        <v>65</v>
      </c>
      <c r="K4006" s="88">
        <v>5</v>
      </c>
    </row>
    <row r="4007" spans="2:11" ht="52.5" customHeight="1">
      <c r="B4007" s="109"/>
      <c r="C4007" s="77" t="s">
        <v>7892</v>
      </c>
      <c r="D4007" s="127">
        <v>43860</v>
      </c>
      <c r="E4007" s="79" t="s">
        <v>7893</v>
      </c>
      <c r="F4007" s="80">
        <v>6300</v>
      </c>
      <c r="G4007" s="81" t="s">
        <v>7894</v>
      </c>
      <c r="H4007" s="79" t="s">
        <v>7895</v>
      </c>
      <c r="I4007" s="100" t="s">
        <v>65</v>
      </c>
      <c r="J4007" s="84" t="s">
        <v>69</v>
      </c>
      <c r="K4007" s="88" t="s">
        <v>7896</v>
      </c>
    </row>
    <row r="4008" spans="2:11" ht="52.5" customHeight="1">
      <c r="B4008" s="109"/>
      <c r="C4008" s="77" t="s">
        <v>37</v>
      </c>
      <c r="D4008" s="127">
        <v>44140</v>
      </c>
      <c r="E4008" s="79" t="s">
        <v>7897</v>
      </c>
      <c r="F4008" s="80">
        <v>378</v>
      </c>
      <c r="G4008" s="81" t="s">
        <v>129</v>
      </c>
      <c r="H4008" s="79" t="s">
        <v>247</v>
      </c>
      <c r="I4008" s="100" t="s">
        <v>65</v>
      </c>
      <c r="J4008" s="84" t="s">
        <v>69</v>
      </c>
      <c r="K4008" s="88" t="s">
        <v>7202</v>
      </c>
    </row>
    <row r="4009" spans="2:11" ht="52.5" customHeight="1">
      <c r="B4009" s="109"/>
      <c r="C4009" s="77" t="s">
        <v>37</v>
      </c>
      <c r="D4009" s="127" t="s">
        <v>7898</v>
      </c>
      <c r="E4009" s="79" t="s">
        <v>7899</v>
      </c>
      <c r="F4009" s="80">
        <v>1815.85</v>
      </c>
      <c r="G4009" s="81" t="s">
        <v>126</v>
      </c>
      <c r="H4009" s="79" t="s">
        <v>1071</v>
      </c>
      <c r="I4009" s="100" t="s">
        <v>65</v>
      </c>
      <c r="J4009" s="84" t="s">
        <v>69</v>
      </c>
      <c r="K4009" s="88" t="s">
        <v>7207</v>
      </c>
    </row>
    <row r="4010" spans="2:11" ht="52.5" customHeight="1">
      <c r="B4010" s="109"/>
      <c r="C4010" s="77" t="s">
        <v>37</v>
      </c>
      <c r="D4010" s="127">
        <v>44487</v>
      </c>
      <c r="E4010" s="79" t="s">
        <v>7900</v>
      </c>
      <c r="F4010" s="80">
        <v>360</v>
      </c>
      <c r="G4010" s="81" t="s">
        <v>129</v>
      </c>
      <c r="H4010" s="79" t="s">
        <v>159</v>
      </c>
      <c r="I4010" s="100" t="s">
        <v>65</v>
      </c>
      <c r="J4010" s="84" t="s">
        <v>69</v>
      </c>
      <c r="K4010" s="88" t="s">
        <v>6667</v>
      </c>
    </row>
    <row r="4011" spans="2:11" ht="52.5" customHeight="1">
      <c r="B4011" s="109"/>
      <c r="C4011" s="77" t="s">
        <v>37</v>
      </c>
      <c r="D4011" s="127">
        <v>44802</v>
      </c>
      <c r="E4011" s="79" t="s">
        <v>7901</v>
      </c>
      <c r="F4011" s="80">
        <v>145.53</v>
      </c>
      <c r="G4011" s="81" t="s">
        <v>63</v>
      </c>
      <c r="H4011" s="79" t="s">
        <v>139</v>
      </c>
      <c r="I4011" s="100" t="s">
        <v>65</v>
      </c>
      <c r="J4011" s="84" t="s">
        <v>69</v>
      </c>
      <c r="K4011" s="88">
        <v>23</v>
      </c>
    </row>
    <row r="4012" spans="2:11" ht="52.5" customHeight="1">
      <c r="B4012" s="109"/>
      <c r="C4012" s="77" t="s">
        <v>37</v>
      </c>
      <c r="D4012" s="127">
        <v>44869</v>
      </c>
      <c r="E4012" s="79" t="s">
        <v>7902</v>
      </c>
      <c r="F4012" s="80">
        <v>317.04000000000002</v>
      </c>
      <c r="G4012" s="81" t="s">
        <v>126</v>
      </c>
      <c r="H4012" s="79" t="s">
        <v>139</v>
      </c>
      <c r="I4012" s="100" t="s">
        <v>65</v>
      </c>
      <c r="J4012" s="84" t="s">
        <v>69</v>
      </c>
      <c r="K4012" s="88" t="s">
        <v>7217</v>
      </c>
    </row>
    <row r="4013" spans="2:11" ht="52.5" customHeight="1">
      <c r="B4013" s="109"/>
      <c r="C4013" s="77" t="s">
        <v>58</v>
      </c>
      <c r="D4013" s="127">
        <v>44963</v>
      </c>
      <c r="E4013" s="79" t="s">
        <v>7903</v>
      </c>
      <c r="F4013" s="80">
        <v>2199.44</v>
      </c>
      <c r="G4013" s="81" t="s">
        <v>126</v>
      </c>
      <c r="H4013" s="79" t="s">
        <v>139</v>
      </c>
      <c r="I4013" s="100" t="s">
        <v>65</v>
      </c>
      <c r="J4013" s="84" t="s">
        <v>69</v>
      </c>
      <c r="K4013" s="88" t="s">
        <v>7904</v>
      </c>
    </row>
    <row r="4014" spans="2:11" ht="60" customHeight="1">
      <c r="B4014" s="109"/>
      <c r="C4014" s="77" t="s">
        <v>37</v>
      </c>
      <c r="D4014" s="127">
        <v>44973</v>
      </c>
      <c r="E4014" s="79" t="s">
        <v>7905</v>
      </c>
      <c r="F4014" s="80">
        <v>20</v>
      </c>
      <c r="G4014" s="81" t="s">
        <v>126</v>
      </c>
      <c r="H4014" s="79" t="s">
        <v>491</v>
      </c>
      <c r="I4014" s="100" t="s">
        <v>65</v>
      </c>
      <c r="J4014" s="84" t="s">
        <v>69</v>
      </c>
      <c r="K4014" s="88" t="s">
        <v>6679</v>
      </c>
    </row>
    <row r="4015" spans="2:11" ht="52.5" customHeight="1">
      <c r="B4015" s="94"/>
      <c r="C4015" s="77" t="s">
        <v>37</v>
      </c>
      <c r="D4015" s="127">
        <v>45162</v>
      </c>
      <c r="E4015" s="79" t="s">
        <v>7906</v>
      </c>
      <c r="F4015" s="80">
        <v>117.1</v>
      </c>
      <c r="G4015" s="81" t="s">
        <v>129</v>
      </c>
      <c r="H4015" s="79" t="s">
        <v>7907</v>
      </c>
      <c r="I4015" s="100" t="s">
        <v>65</v>
      </c>
      <c r="J4015" s="84" t="s">
        <v>65</v>
      </c>
      <c r="K4015" s="88">
        <v>28</v>
      </c>
    </row>
    <row r="4016" spans="2:11" ht="52.5" customHeight="1">
      <c r="B4016" s="94"/>
      <c r="C4016" s="77" t="s">
        <v>37</v>
      </c>
      <c r="D4016" s="113" t="s">
        <v>7908</v>
      </c>
      <c r="E4016" s="79" t="s">
        <v>7909</v>
      </c>
      <c r="F4016" s="290">
        <v>388.4</v>
      </c>
      <c r="G4016" s="81" t="s">
        <v>129</v>
      </c>
      <c r="H4016" s="79" t="s">
        <v>7907</v>
      </c>
      <c r="I4016" s="100" t="s">
        <v>65</v>
      </c>
      <c r="J4016" s="84" t="s">
        <v>69</v>
      </c>
      <c r="K4016" s="88">
        <v>29</v>
      </c>
    </row>
    <row r="4017" spans="2:11" ht="52.5" customHeight="1">
      <c r="B4017" s="94"/>
      <c r="C4017" s="77" t="s">
        <v>37</v>
      </c>
      <c r="D4017" s="127">
        <v>45432</v>
      </c>
      <c r="E4017" s="79" t="s">
        <v>7910</v>
      </c>
      <c r="F4017" s="80">
        <v>454.4</v>
      </c>
      <c r="G4017" s="81" t="s">
        <v>7911</v>
      </c>
      <c r="H4017" s="79" t="s">
        <v>7912</v>
      </c>
      <c r="I4017" s="100" t="s">
        <v>65</v>
      </c>
      <c r="J4017" s="84" t="s">
        <v>65</v>
      </c>
      <c r="K4017" s="88">
        <v>30</v>
      </c>
    </row>
    <row r="4018" spans="2:11" ht="66.650000000000006" customHeight="1">
      <c r="B4018" s="94"/>
      <c r="C4018" s="77" t="s">
        <v>37</v>
      </c>
      <c r="D4018" s="113">
        <v>45834</v>
      </c>
      <c r="E4018" s="79" t="s">
        <v>7913</v>
      </c>
      <c r="F4018" s="80">
        <v>1299.3</v>
      </c>
      <c r="G4018" s="81" t="s">
        <v>7914</v>
      </c>
      <c r="H4018" s="79" t="s">
        <v>7915</v>
      </c>
      <c r="I4018" s="100" t="s">
        <v>65</v>
      </c>
      <c r="J4018" s="84" t="s">
        <v>65</v>
      </c>
      <c r="K4018" s="88" t="s">
        <v>7233</v>
      </c>
    </row>
    <row r="4019" spans="2:11" ht="52" customHeight="1">
      <c r="B4019" s="95"/>
      <c r="C4019" s="77" t="s">
        <v>37</v>
      </c>
      <c r="D4019" s="113">
        <v>46016</v>
      </c>
      <c r="E4019" s="79" t="s">
        <v>9310</v>
      </c>
      <c r="F4019" s="80">
        <v>222</v>
      </c>
      <c r="G4019" s="81" t="s">
        <v>9307</v>
      </c>
      <c r="H4019" s="79" t="s">
        <v>9308</v>
      </c>
      <c r="I4019" s="100" t="s">
        <v>65</v>
      </c>
      <c r="J4019" s="84" t="s">
        <v>69</v>
      </c>
      <c r="K4019" s="88" t="s">
        <v>6769</v>
      </c>
    </row>
    <row r="4020" spans="2:11" ht="52.5" customHeight="1">
      <c r="B4020" s="108" t="s">
        <v>9324</v>
      </c>
      <c r="C4020" s="77" t="s">
        <v>37</v>
      </c>
      <c r="D4020" s="78" t="s">
        <v>7916</v>
      </c>
      <c r="E4020" s="79" t="s">
        <v>7917</v>
      </c>
      <c r="F4020" s="80">
        <v>26026.7</v>
      </c>
      <c r="G4020" s="81" t="s">
        <v>40</v>
      </c>
      <c r="H4020" s="82" t="s">
        <v>777</v>
      </c>
      <c r="I4020" s="83" t="s">
        <v>42</v>
      </c>
      <c r="J4020" s="84" t="s">
        <v>43</v>
      </c>
      <c r="K4020" s="88">
        <v>2</v>
      </c>
    </row>
    <row r="4021" spans="2:11" ht="60" customHeight="1">
      <c r="B4021" s="109"/>
      <c r="C4021" s="77" t="s">
        <v>37</v>
      </c>
      <c r="D4021" s="78" t="s">
        <v>7918</v>
      </c>
      <c r="E4021" s="79" t="s">
        <v>7919</v>
      </c>
      <c r="F4021" s="80">
        <v>1567.3</v>
      </c>
      <c r="G4021" s="81" t="s">
        <v>40</v>
      </c>
      <c r="H4021" s="82" t="s">
        <v>7920</v>
      </c>
      <c r="I4021" s="83" t="s">
        <v>42</v>
      </c>
      <c r="J4021" s="87" t="s">
        <v>42</v>
      </c>
      <c r="K4021" s="88">
        <v>3</v>
      </c>
    </row>
    <row r="4022" spans="2:11" ht="52.5" customHeight="1">
      <c r="B4022" s="109"/>
      <c r="C4022" s="77" t="s">
        <v>37</v>
      </c>
      <c r="D4022" s="78">
        <v>40724</v>
      </c>
      <c r="E4022" s="79" t="s">
        <v>7921</v>
      </c>
      <c r="F4022" s="80">
        <v>277423.90000000002</v>
      </c>
      <c r="G4022" s="81" t="s">
        <v>40</v>
      </c>
      <c r="H4022" s="82" t="s">
        <v>196</v>
      </c>
      <c r="I4022" s="83" t="s">
        <v>42</v>
      </c>
      <c r="J4022" s="87" t="s">
        <v>42</v>
      </c>
      <c r="K4022" s="88">
        <v>4</v>
      </c>
    </row>
    <row r="4023" spans="2:11" ht="52.5" customHeight="1">
      <c r="B4023" s="109"/>
      <c r="C4023" s="77" t="s">
        <v>37</v>
      </c>
      <c r="D4023" s="78" t="s">
        <v>7922</v>
      </c>
      <c r="E4023" s="79" t="s">
        <v>7923</v>
      </c>
      <c r="F4023" s="80">
        <v>493</v>
      </c>
      <c r="G4023" s="81" t="s">
        <v>52</v>
      </c>
      <c r="H4023" s="82" t="s">
        <v>7924</v>
      </c>
      <c r="I4023" s="83" t="s">
        <v>42</v>
      </c>
      <c r="J4023" s="87" t="s">
        <v>42</v>
      </c>
      <c r="K4023" s="88">
        <v>5</v>
      </c>
    </row>
    <row r="4024" spans="2:11" ht="61.5" customHeight="1">
      <c r="B4024" s="109"/>
      <c r="C4024" s="77" t="s">
        <v>37</v>
      </c>
      <c r="D4024" s="78" t="s">
        <v>9316</v>
      </c>
      <c r="E4024" s="79" t="s">
        <v>7925</v>
      </c>
      <c r="F4024" s="80">
        <v>4304.5</v>
      </c>
      <c r="G4024" s="81" t="s">
        <v>129</v>
      </c>
      <c r="H4024" s="82" t="s">
        <v>2616</v>
      </c>
      <c r="I4024" s="83" t="s">
        <v>42</v>
      </c>
      <c r="J4024" s="87" t="s">
        <v>69</v>
      </c>
      <c r="K4024" s="88">
        <v>6</v>
      </c>
    </row>
    <row r="4025" spans="2:11" ht="72" customHeight="1">
      <c r="B4025" s="109"/>
      <c r="C4025" s="77" t="s">
        <v>37</v>
      </c>
      <c r="D4025" s="127">
        <v>40991</v>
      </c>
      <c r="E4025" s="125" t="s">
        <v>7926</v>
      </c>
      <c r="F4025" s="80">
        <v>4505.7</v>
      </c>
      <c r="G4025" s="81" t="s">
        <v>40</v>
      </c>
      <c r="H4025" s="82" t="s">
        <v>7927</v>
      </c>
      <c r="I4025" s="83" t="s">
        <v>42</v>
      </c>
      <c r="J4025" s="87" t="s">
        <v>42</v>
      </c>
      <c r="K4025" s="88">
        <v>9</v>
      </c>
    </row>
    <row r="4026" spans="2:11" ht="60" customHeight="1">
      <c r="B4026" s="109"/>
      <c r="C4026" s="77" t="s">
        <v>37</v>
      </c>
      <c r="D4026" s="127" t="s">
        <v>7928</v>
      </c>
      <c r="E4026" s="125" t="s">
        <v>7929</v>
      </c>
      <c r="F4026" s="80">
        <v>4627.3999999999996</v>
      </c>
      <c r="G4026" s="81" t="s">
        <v>40</v>
      </c>
      <c r="H4026" s="82" t="s">
        <v>7930</v>
      </c>
      <c r="I4026" s="83" t="s">
        <v>42</v>
      </c>
      <c r="J4026" s="87" t="s">
        <v>42</v>
      </c>
      <c r="K4026" s="88">
        <v>10</v>
      </c>
    </row>
    <row r="4027" spans="2:11" ht="60" customHeight="1">
      <c r="B4027" s="109"/>
      <c r="C4027" s="77" t="s">
        <v>37</v>
      </c>
      <c r="D4027" s="127" t="s">
        <v>7931</v>
      </c>
      <c r="E4027" s="125" t="s">
        <v>7932</v>
      </c>
      <c r="F4027" s="80">
        <v>3167.3</v>
      </c>
      <c r="G4027" s="81" t="s">
        <v>40</v>
      </c>
      <c r="H4027" s="82" t="s">
        <v>7933</v>
      </c>
      <c r="I4027" s="83" t="s">
        <v>42</v>
      </c>
      <c r="J4027" s="84" t="s">
        <v>43</v>
      </c>
      <c r="K4027" s="88">
        <v>12</v>
      </c>
    </row>
    <row r="4028" spans="2:11" ht="60" customHeight="1">
      <c r="B4028" s="109"/>
      <c r="C4028" s="77" t="s">
        <v>37</v>
      </c>
      <c r="D4028" s="127">
        <v>41270</v>
      </c>
      <c r="E4028" s="125" t="s">
        <v>7934</v>
      </c>
      <c r="F4028" s="80">
        <v>81.2</v>
      </c>
      <c r="G4028" s="81" t="s">
        <v>243</v>
      </c>
      <c r="H4028" s="82" t="s">
        <v>3364</v>
      </c>
      <c r="I4028" s="83" t="s">
        <v>42</v>
      </c>
      <c r="J4028" s="84" t="s">
        <v>43</v>
      </c>
      <c r="K4028" s="88">
        <v>13</v>
      </c>
    </row>
    <row r="4029" spans="2:11" ht="52.5" customHeight="1">
      <c r="B4029" s="109"/>
      <c r="C4029" s="77" t="s">
        <v>37</v>
      </c>
      <c r="D4029" s="127">
        <v>41270</v>
      </c>
      <c r="E4029" s="125" t="s">
        <v>7935</v>
      </c>
      <c r="F4029" s="80">
        <v>1519.2</v>
      </c>
      <c r="G4029" s="81" t="s">
        <v>40</v>
      </c>
      <c r="H4029" s="82" t="s">
        <v>60</v>
      </c>
      <c r="I4029" s="83" t="s">
        <v>42</v>
      </c>
      <c r="J4029" s="87" t="s">
        <v>42</v>
      </c>
      <c r="K4029" s="88">
        <v>14</v>
      </c>
    </row>
    <row r="4030" spans="2:11" ht="52.5" customHeight="1">
      <c r="B4030" s="109"/>
      <c r="C4030" s="77" t="s">
        <v>37</v>
      </c>
      <c r="D4030" s="127" t="s">
        <v>7936</v>
      </c>
      <c r="E4030" s="125" t="s">
        <v>7937</v>
      </c>
      <c r="F4030" s="80">
        <v>15732.2</v>
      </c>
      <c r="G4030" s="81" t="s">
        <v>63</v>
      </c>
      <c r="H4030" s="82" t="s">
        <v>1103</v>
      </c>
      <c r="I4030" s="83" t="s">
        <v>65</v>
      </c>
      <c r="J4030" s="87" t="s">
        <v>65</v>
      </c>
      <c r="K4030" s="88">
        <v>16</v>
      </c>
    </row>
    <row r="4031" spans="2:11" ht="52.5" customHeight="1">
      <c r="B4031" s="109"/>
      <c r="C4031" s="77" t="s">
        <v>37</v>
      </c>
      <c r="D4031" s="127" t="s">
        <v>7938</v>
      </c>
      <c r="E4031" s="125" t="s">
        <v>7939</v>
      </c>
      <c r="F4031" s="80">
        <v>1129.7</v>
      </c>
      <c r="G4031" s="81" t="s">
        <v>653</v>
      </c>
      <c r="H4031" s="82" t="s">
        <v>602</v>
      </c>
      <c r="I4031" s="83" t="s">
        <v>42</v>
      </c>
      <c r="J4031" s="84" t="s">
        <v>43</v>
      </c>
      <c r="K4031" s="88">
        <v>21</v>
      </c>
    </row>
    <row r="4032" spans="2:11" ht="52.5" customHeight="1">
      <c r="B4032" s="109"/>
      <c r="C4032" s="77" t="s">
        <v>94</v>
      </c>
      <c r="D4032" s="127" t="s">
        <v>7940</v>
      </c>
      <c r="E4032" s="125" t="s">
        <v>7941</v>
      </c>
      <c r="F4032" s="80">
        <v>3300</v>
      </c>
      <c r="G4032" s="81" t="s">
        <v>97</v>
      </c>
      <c r="H4032" s="82" t="s">
        <v>6020</v>
      </c>
      <c r="I4032" s="83" t="s">
        <v>42</v>
      </c>
      <c r="J4032" s="84" t="s">
        <v>43</v>
      </c>
      <c r="K4032" s="88">
        <v>23</v>
      </c>
    </row>
    <row r="4033" spans="2:11" ht="52.5" customHeight="1">
      <c r="B4033" s="109"/>
      <c r="C4033" s="77" t="s">
        <v>94</v>
      </c>
      <c r="D4033" s="127" t="s">
        <v>7942</v>
      </c>
      <c r="E4033" s="125" t="s">
        <v>7943</v>
      </c>
      <c r="F4033" s="80">
        <v>952.9</v>
      </c>
      <c r="G4033" s="81" t="s">
        <v>75</v>
      </c>
      <c r="H4033" s="82" t="s">
        <v>7944</v>
      </c>
      <c r="I4033" s="83" t="s">
        <v>65</v>
      </c>
      <c r="J4033" s="84" t="s">
        <v>69</v>
      </c>
      <c r="K4033" s="88">
        <v>24</v>
      </c>
    </row>
    <row r="4034" spans="2:11" ht="52.5" customHeight="1">
      <c r="B4034" s="109"/>
      <c r="C4034" s="77" t="s">
        <v>37</v>
      </c>
      <c r="D4034" s="127">
        <v>42818</v>
      </c>
      <c r="E4034" s="125" t="s">
        <v>7945</v>
      </c>
      <c r="F4034" s="80">
        <v>640.35</v>
      </c>
      <c r="G4034" s="81" t="s">
        <v>63</v>
      </c>
      <c r="H4034" s="82" t="s">
        <v>6134</v>
      </c>
      <c r="I4034" s="83" t="s">
        <v>65</v>
      </c>
      <c r="J4034" s="84" t="s">
        <v>43</v>
      </c>
      <c r="K4034" s="88">
        <v>25</v>
      </c>
    </row>
    <row r="4035" spans="2:11" ht="52.5" customHeight="1">
      <c r="B4035" s="109"/>
      <c r="C4035" s="77" t="s">
        <v>37</v>
      </c>
      <c r="D4035" s="127">
        <v>42818</v>
      </c>
      <c r="E4035" s="125" t="s">
        <v>7937</v>
      </c>
      <c r="F4035" s="80">
        <v>21369.14</v>
      </c>
      <c r="G4035" s="81" t="s">
        <v>63</v>
      </c>
      <c r="H4035" s="82" t="s">
        <v>1398</v>
      </c>
      <c r="I4035" s="83" t="s">
        <v>65</v>
      </c>
      <c r="J4035" s="84" t="s">
        <v>65</v>
      </c>
      <c r="K4035" s="88">
        <v>26</v>
      </c>
    </row>
    <row r="4036" spans="2:11" ht="121.5" customHeight="1">
      <c r="B4036" s="109"/>
      <c r="C4036" s="77" t="s">
        <v>37</v>
      </c>
      <c r="D4036" s="127" t="s">
        <v>7946</v>
      </c>
      <c r="E4036" s="125" t="s">
        <v>7947</v>
      </c>
      <c r="F4036" s="80">
        <v>9123.6</v>
      </c>
      <c r="G4036" s="81" t="s">
        <v>63</v>
      </c>
      <c r="H4036" s="82" t="s">
        <v>7468</v>
      </c>
      <c r="I4036" s="83" t="s">
        <v>65</v>
      </c>
      <c r="J4036" s="84" t="s">
        <v>65</v>
      </c>
      <c r="K4036" s="88">
        <v>27</v>
      </c>
    </row>
    <row r="4037" spans="2:11" ht="83.25" customHeight="1">
      <c r="B4037" s="109"/>
      <c r="C4037" s="77" t="s">
        <v>37</v>
      </c>
      <c r="D4037" s="127" t="s">
        <v>7948</v>
      </c>
      <c r="E4037" s="125" t="s">
        <v>7949</v>
      </c>
      <c r="F4037" s="80">
        <v>22994.400000000001</v>
      </c>
      <c r="G4037" s="81" t="s">
        <v>63</v>
      </c>
      <c r="H4037" s="82" t="s">
        <v>7950</v>
      </c>
      <c r="I4037" s="83" t="s">
        <v>65</v>
      </c>
      <c r="J4037" s="84" t="s">
        <v>65</v>
      </c>
      <c r="K4037" s="88">
        <v>28</v>
      </c>
    </row>
    <row r="4038" spans="2:11" ht="94.5" customHeight="1">
      <c r="B4038" s="109"/>
      <c r="C4038" s="77" t="s">
        <v>37</v>
      </c>
      <c r="D4038" s="127">
        <v>43028</v>
      </c>
      <c r="E4038" s="125" t="s">
        <v>7951</v>
      </c>
      <c r="F4038" s="80">
        <v>22946.5</v>
      </c>
      <c r="G4038" s="81" t="s">
        <v>63</v>
      </c>
      <c r="H4038" s="82" t="s">
        <v>7952</v>
      </c>
      <c r="I4038" s="83" t="s">
        <v>65</v>
      </c>
      <c r="J4038" s="84" t="s">
        <v>65</v>
      </c>
      <c r="K4038" s="88">
        <v>29</v>
      </c>
    </row>
    <row r="4039" spans="2:11" ht="52.5" customHeight="1">
      <c r="B4039" s="109"/>
      <c r="C4039" s="77" t="s">
        <v>37</v>
      </c>
      <c r="D4039" s="127" t="s">
        <v>7953</v>
      </c>
      <c r="E4039" s="125" t="s">
        <v>7954</v>
      </c>
      <c r="F4039" s="80">
        <v>68.599999999999994</v>
      </c>
      <c r="G4039" s="81" t="s">
        <v>63</v>
      </c>
      <c r="H4039" s="82" t="s">
        <v>139</v>
      </c>
      <c r="I4039" s="83" t="s">
        <v>65</v>
      </c>
      <c r="J4039" s="84" t="s">
        <v>65</v>
      </c>
      <c r="K4039" s="88">
        <v>31</v>
      </c>
    </row>
    <row r="4040" spans="2:11" ht="52.5" customHeight="1">
      <c r="B4040" s="109"/>
      <c r="C4040" s="77" t="s">
        <v>37</v>
      </c>
      <c r="D4040" s="127" t="s">
        <v>7955</v>
      </c>
      <c r="E4040" s="125" t="s">
        <v>7956</v>
      </c>
      <c r="F4040" s="80">
        <v>873.5</v>
      </c>
      <c r="G4040" s="81" t="s">
        <v>63</v>
      </c>
      <c r="H4040" s="82" t="s">
        <v>1468</v>
      </c>
      <c r="I4040" s="83" t="s">
        <v>65</v>
      </c>
      <c r="J4040" s="84" t="s">
        <v>69</v>
      </c>
      <c r="K4040" s="88">
        <v>32</v>
      </c>
    </row>
    <row r="4041" spans="2:11" ht="52.5" customHeight="1">
      <c r="B4041" s="109"/>
      <c r="C4041" s="77" t="s">
        <v>37</v>
      </c>
      <c r="D4041" s="127">
        <v>43095</v>
      </c>
      <c r="E4041" s="125" t="s">
        <v>7957</v>
      </c>
      <c r="F4041" s="80">
        <v>84.5</v>
      </c>
      <c r="G4041" s="81" t="s">
        <v>63</v>
      </c>
      <c r="H4041" s="82" t="s">
        <v>649</v>
      </c>
      <c r="I4041" s="83" t="s">
        <v>65</v>
      </c>
      <c r="J4041" s="84" t="s">
        <v>69</v>
      </c>
      <c r="K4041" s="88">
        <v>33</v>
      </c>
    </row>
    <row r="4042" spans="2:11" ht="52.5" customHeight="1">
      <c r="B4042" s="109"/>
      <c r="C4042" s="77" t="s">
        <v>37</v>
      </c>
      <c r="D4042" s="127">
        <v>43315</v>
      </c>
      <c r="E4042" s="125" t="s">
        <v>7958</v>
      </c>
      <c r="F4042" s="80">
        <v>68.3</v>
      </c>
      <c r="G4042" s="81" t="s">
        <v>225</v>
      </c>
      <c r="H4042" s="82" t="s">
        <v>162</v>
      </c>
      <c r="I4042" s="83" t="s">
        <v>65</v>
      </c>
      <c r="J4042" s="84" t="s">
        <v>69</v>
      </c>
      <c r="K4042" s="88">
        <v>35</v>
      </c>
    </row>
    <row r="4043" spans="2:11" ht="163.5" customHeight="1">
      <c r="B4043" s="109"/>
      <c r="C4043" s="77" t="s">
        <v>37</v>
      </c>
      <c r="D4043" s="127">
        <v>43553</v>
      </c>
      <c r="E4043" s="125" t="s">
        <v>7959</v>
      </c>
      <c r="F4043" s="80">
        <v>6461.2</v>
      </c>
      <c r="G4043" s="81" t="s">
        <v>109</v>
      </c>
      <c r="H4043" s="82" t="s">
        <v>7960</v>
      </c>
      <c r="I4043" s="83" t="s">
        <v>65</v>
      </c>
      <c r="J4043" s="84" t="s">
        <v>65</v>
      </c>
      <c r="K4043" s="88">
        <v>37</v>
      </c>
    </row>
    <row r="4044" spans="2:11" ht="174.75" customHeight="1">
      <c r="B4044" s="109"/>
      <c r="C4044" s="77" t="s">
        <v>37</v>
      </c>
      <c r="D4044" s="291" t="s">
        <v>9317</v>
      </c>
      <c r="E4044" s="125" t="s">
        <v>7961</v>
      </c>
      <c r="F4044" s="80">
        <v>11760.6</v>
      </c>
      <c r="G4044" s="81" t="s">
        <v>109</v>
      </c>
      <c r="H4044" s="82" t="s">
        <v>7962</v>
      </c>
      <c r="I4044" s="83" t="s">
        <v>65</v>
      </c>
      <c r="J4044" s="84" t="s">
        <v>65</v>
      </c>
      <c r="K4044" s="88">
        <v>38</v>
      </c>
    </row>
    <row r="4045" spans="2:11" ht="52.5" customHeight="1">
      <c r="B4045" s="109"/>
      <c r="C4045" s="77" t="s">
        <v>127</v>
      </c>
      <c r="D4045" s="127">
        <v>43600</v>
      </c>
      <c r="E4045" s="125" t="s">
        <v>7963</v>
      </c>
      <c r="F4045" s="80">
        <v>200</v>
      </c>
      <c r="G4045" s="81" t="s">
        <v>7964</v>
      </c>
      <c r="H4045" s="82" t="s">
        <v>247</v>
      </c>
      <c r="I4045" s="83" t="s">
        <v>65</v>
      </c>
      <c r="J4045" s="84" t="s">
        <v>69</v>
      </c>
      <c r="K4045" s="88" t="s">
        <v>7965</v>
      </c>
    </row>
    <row r="4046" spans="2:11" ht="126.75" customHeight="1">
      <c r="B4046" s="109"/>
      <c r="C4046" s="77" t="s">
        <v>37</v>
      </c>
      <c r="D4046" s="127" t="s">
        <v>7966</v>
      </c>
      <c r="E4046" s="125" t="s">
        <v>7967</v>
      </c>
      <c r="F4046" s="80">
        <v>6211.03</v>
      </c>
      <c r="G4046" s="81" t="s">
        <v>126</v>
      </c>
      <c r="H4046" s="82" t="s">
        <v>7968</v>
      </c>
      <c r="I4046" s="83" t="s">
        <v>65</v>
      </c>
      <c r="J4046" s="84" t="s">
        <v>65</v>
      </c>
      <c r="K4046" s="88">
        <v>40</v>
      </c>
    </row>
    <row r="4047" spans="2:11" ht="52.5" customHeight="1">
      <c r="B4047" s="109"/>
      <c r="C4047" s="77" t="s">
        <v>37</v>
      </c>
      <c r="D4047" s="127" t="s">
        <v>7969</v>
      </c>
      <c r="E4047" s="125" t="s">
        <v>7970</v>
      </c>
      <c r="F4047" s="80">
        <v>1200</v>
      </c>
      <c r="G4047" s="81" t="s">
        <v>126</v>
      </c>
      <c r="H4047" s="82" t="s">
        <v>7971</v>
      </c>
      <c r="I4047" s="83" t="s">
        <v>65</v>
      </c>
      <c r="J4047" s="84" t="s">
        <v>69</v>
      </c>
      <c r="K4047" s="88">
        <v>41</v>
      </c>
    </row>
    <row r="4048" spans="2:11" ht="52.5" customHeight="1">
      <c r="B4048" s="109"/>
      <c r="C4048" s="77" t="s">
        <v>37</v>
      </c>
      <c r="D4048" s="127">
        <v>44232</v>
      </c>
      <c r="E4048" s="125" t="s">
        <v>7972</v>
      </c>
      <c r="F4048" s="80">
        <v>198.9</v>
      </c>
      <c r="G4048" s="81" t="s">
        <v>129</v>
      </c>
      <c r="H4048" s="82" t="s">
        <v>3593</v>
      </c>
      <c r="I4048" s="83" t="s">
        <v>65</v>
      </c>
      <c r="J4048" s="84" t="s">
        <v>69</v>
      </c>
      <c r="K4048" s="88">
        <v>42</v>
      </c>
    </row>
    <row r="4049" spans="2:11" ht="52.5" customHeight="1">
      <c r="B4049" s="109"/>
      <c r="C4049" s="77" t="s">
        <v>37</v>
      </c>
      <c r="D4049" s="127">
        <v>44449</v>
      </c>
      <c r="E4049" s="125" t="s">
        <v>7973</v>
      </c>
      <c r="F4049" s="80">
        <v>1034.4000000000001</v>
      </c>
      <c r="G4049" s="81" t="s">
        <v>124</v>
      </c>
      <c r="H4049" s="82" t="s">
        <v>7974</v>
      </c>
      <c r="I4049" s="83" t="s">
        <v>65</v>
      </c>
      <c r="J4049" s="84" t="s">
        <v>65</v>
      </c>
      <c r="K4049" s="88">
        <v>43</v>
      </c>
    </row>
    <row r="4050" spans="2:11" ht="52.5" customHeight="1">
      <c r="B4050" s="109"/>
      <c r="C4050" s="77" t="s">
        <v>37</v>
      </c>
      <c r="D4050" s="127">
        <v>44449</v>
      </c>
      <c r="E4050" s="125" t="s">
        <v>7975</v>
      </c>
      <c r="F4050" s="80">
        <v>434.35</v>
      </c>
      <c r="G4050" s="81" t="s">
        <v>129</v>
      </c>
      <c r="H4050" s="82" t="s">
        <v>5067</v>
      </c>
      <c r="I4050" s="83" t="s">
        <v>65</v>
      </c>
      <c r="J4050" s="84" t="s">
        <v>69</v>
      </c>
      <c r="K4050" s="88">
        <v>44</v>
      </c>
    </row>
    <row r="4051" spans="2:11" ht="52.5" customHeight="1">
      <c r="B4051" s="109"/>
      <c r="C4051" s="77" t="s">
        <v>37</v>
      </c>
      <c r="D4051" s="127">
        <v>44456</v>
      </c>
      <c r="E4051" s="125" t="s">
        <v>7976</v>
      </c>
      <c r="F4051" s="80">
        <v>245.47</v>
      </c>
      <c r="G4051" s="81" t="s">
        <v>129</v>
      </c>
      <c r="H4051" s="82" t="s">
        <v>257</v>
      </c>
      <c r="I4051" s="83" t="s">
        <v>65</v>
      </c>
      <c r="J4051" s="84" t="s">
        <v>69</v>
      </c>
      <c r="K4051" s="88">
        <v>45</v>
      </c>
    </row>
    <row r="4052" spans="2:11" ht="60" customHeight="1">
      <c r="B4052" s="109"/>
      <c r="C4052" s="77" t="s">
        <v>127</v>
      </c>
      <c r="D4052" s="127" t="s">
        <v>7977</v>
      </c>
      <c r="E4052" s="125" t="s">
        <v>7978</v>
      </c>
      <c r="F4052" s="80">
        <v>6037.07</v>
      </c>
      <c r="G4052" s="81" t="s">
        <v>63</v>
      </c>
      <c r="H4052" s="82" t="s">
        <v>1418</v>
      </c>
      <c r="I4052" s="83" t="s">
        <v>65</v>
      </c>
      <c r="J4052" s="84" t="s">
        <v>69</v>
      </c>
      <c r="K4052" s="88" t="s">
        <v>7979</v>
      </c>
    </row>
    <row r="4053" spans="2:11" ht="52.5" customHeight="1">
      <c r="B4053" s="109"/>
      <c r="C4053" s="77" t="s">
        <v>37</v>
      </c>
      <c r="D4053" s="127">
        <v>44855</v>
      </c>
      <c r="E4053" s="125" t="s">
        <v>7980</v>
      </c>
      <c r="F4053" s="80">
        <v>7199.2</v>
      </c>
      <c r="G4053" s="81" t="s">
        <v>243</v>
      </c>
      <c r="H4053" s="82" t="s">
        <v>1080</v>
      </c>
      <c r="I4053" s="83" t="s">
        <v>65</v>
      </c>
      <c r="J4053" s="84" t="s">
        <v>65</v>
      </c>
      <c r="K4053" s="88">
        <v>47</v>
      </c>
    </row>
    <row r="4054" spans="2:11" ht="52.5" customHeight="1">
      <c r="B4054" s="94"/>
      <c r="C4054" s="77" t="s">
        <v>37</v>
      </c>
      <c r="D4054" s="127" t="s">
        <v>7981</v>
      </c>
      <c r="E4054" s="125" t="s">
        <v>7982</v>
      </c>
      <c r="F4054" s="80">
        <v>1305.25</v>
      </c>
      <c r="G4054" s="81" t="s">
        <v>129</v>
      </c>
      <c r="H4054" s="82" t="s">
        <v>649</v>
      </c>
      <c r="I4054" s="83" t="s">
        <v>65</v>
      </c>
      <c r="J4054" s="84" t="s">
        <v>69</v>
      </c>
      <c r="K4054" s="88">
        <v>48</v>
      </c>
    </row>
    <row r="4055" spans="2:11" ht="51.75" customHeight="1">
      <c r="B4055" s="94"/>
      <c r="C4055" s="77" t="s">
        <v>37</v>
      </c>
      <c r="D4055" s="127">
        <v>45531</v>
      </c>
      <c r="E4055" s="125" t="s">
        <v>7983</v>
      </c>
      <c r="F4055" s="80">
        <v>1140.6500000000001</v>
      </c>
      <c r="G4055" s="81" t="s">
        <v>7984</v>
      </c>
      <c r="H4055" s="82" t="s">
        <v>1080</v>
      </c>
      <c r="I4055" s="83" t="s">
        <v>65</v>
      </c>
      <c r="J4055" s="84" t="s">
        <v>65</v>
      </c>
      <c r="K4055" s="88">
        <v>51</v>
      </c>
    </row>
    <row r="4056" spans="2:11" ht="51.75" customHeight="1">
      <c r="B4056" s="94"/>
      <c r="C4056" s="77" t="s">
        <v>37</v>
      </c>
      <c r="D4056" s="127" t="s">
        <v>9318</v>
      </c>
      <c r="E4056" s="125" t="s">
        <v>9319</v>
      </c>
      <c r="F4056" s="80">
        <v>6492.06</v>
      </c>
      <c r="G4056" s="81" t="s">
        <v>7985</v>
      </c>
      <c r="H4056" s="82" t="s">
        <v>1210</v>
      </c>
      <c r="I4056" s="83" t="s">
        <v>65</v>
      </c>
      <c r="J4056" s="84" t="s">
        <v>65</v>
      </c>
      <c r="K4056" s="88">
        <v>53</v>
      </c>
    </row>
    <row r="4057" spans="2:11" ht="51.75" customHeight="1">
      <c r="B4057" s="94"/>
      <c r="C4057" s="77" t="s">
        <v>37</v>
      </c>
      <c r="D4057" s="127">
        <v>45687</v>
      </c>
      <c r="E4057" s="125" t="s">
        <v>7986</v>
      </c>
      <c r="F4057" s="80">
        <v>300</v>
      </c>
      <c r="G4057" s="81" t="s">
        <v>7984</v>
      </c>
      <c r="H4057" s="82" t="s">
        <v>619</v>
      </c>
      <c r="I4057" s="83" t="s">
        <v>65</v>
      </c>
      <c r="J4057" s="84" t="s">
        <v>69</v>
      </c>
      <c r="K4057" s="88">
        <v>54</v>
      </c>
    </row>
    <row r="4058" spans="2:11" ht="51.75" customHeight="1">
      <c r="B4058" s="94"/>
      <c r="C4058" s="77" t="s">
        <v>37</v>
      </c>
      <c r="D4058" s="127">
        <v>45687</v>
      </c>
      <c r="E4058" s="125" t="s">
        <v>7987</v>
      </c>
      <c r="F4058" s="80">
        <v>1169.28</v>
      </c>
      <c r="G4058" s="81" t="s">
        <v>7985</v>
      </c>
      <c r="H4058" s="82" t="s">
        <v>162</v>
      </c>
      <c r="I4058" s="83" t="s">
        <v>65</v>
      </c>
      <c r="J4058" s="84" t="s">
        <v>69</v>
      </c>
      <c r="K4058" s="88">
        <v>55</v>
      </c>
    </row>
    <row r="4059" spans="2:11" ht="51.75" customHeight="1">
      <c r="B4059" s="94"/>
      <c r="C4059" s="77" t="s">
        <v>37</v>
      </c>
      <c r="D4059" s="127">
        <v>45726</v>
      </c>
      <c r="E4059" s="125" t="s">
        <v>9325</v>
      </c>
      <c r="F4059" s="80">
        <v>289.79000000000002</v>
      </c>
      <c r="G4059" s="81" t="s">
        <v>9320</v>
      </c>
      <c r="H4059" s="82" t="s">
        <v>491</v>
      </c>
      <c r="I4059" s="83" t="s">
        <v>65</v>
      </c>
      <c r="J4059" s="84" t="s">
        <v>65</v>
      </c>
      <c r="K4059" s="88">
        <v>56</v>
      </c>
    </row>
    <row r="4060" spans="2:11" ht="51.75" customHeight="1">
      <c r="B4060" s="94"/>
      <c r="C4060" s="77" t="s">
        <v>37</v>
      </c>
      <c r="D4060" s="127">
        <v>45726</v>
      </c>
      <c r="E4060" s="125" t="s">
        <v>9326</v>
      </c>
      <c r="F4060" s="80">
        <v>276.52999999999997</v>
      </c>
      <c r="G4060" s="81" t="s">
        <v>9320</v>
      </c>
      <c r="H4060" s="82" t="s">
        <v>139</v>
      </c>
      <c r="I4060" s="83" t="s">
        <v>65</v>
      </c>
      <c r="J4060" s="84" t="s">
        <v>65</v>
      </c>
      <c r="K4060" s="88">
        <v>57</v>
      </c>
    </row>
    <row r="4061" spans="2:11" ht="51.75" customHeight="1">
      <c r="B4061" s="94"/>
      <c r="C4061" s="77" t="s">
        <v>37</v>
      </c>
      <c r="D4061" s="127" t="s">
        <v>9321</v>
      </c>
      <c r="E4061" s="125" t="s">
        <v>9331</v>
      </c>
      <c r="F4061" s="80">
        <v>1186.6300000000001</v>
      </c>
      <c r="G4061" s="81" t="s">
        <v>9320</v>
      </c>
      <c r="H4061" s="82" t="s">
        <v>9322</v>
      </c>
      <c r="I4061" s="83" t="s">
        <v>65</v>
      </c>
      <c r="J4061" s="84" t="s">
        <v>69</v>
      </c>
      <c r="K4061" s="88">
        <v>58</v>
      </c>
    </row>
    <row r="4062" spans="2:11" ht="51.75" customHeight="1">
      <c r="B4062" s="94"/>
      <c r="C4062" s="77" t="s">
        <v>37</v>
      </c>
      <c r="D4062" s="127">
        <v>45938</v>
      </c>
      <c r="E4062" s="125" t="s">
        <v>9327</v>
      </c>
      <c r="F4062" s="80">
        <v>192.14</v>
      </c>
      <c r="G4062" s="81" t="s">
        <v>9320</v>
      </c>
      <c r="H4062" s="82" t="s">
        <v>3593</v>
      </c>
      <c r="I4062" s="83" t="s">
        <v>65</v>
      </c>
      <c r="J4062" s="84" t="s">
        <v>69</v>
      </c>
      <c r="K4062" s="88">
        <v>59</v>
      </c>
    </row>
    <row r="4063" spans="2:11" ht="51.75" customHeight="1">
      <c r="B4063" s="94"/>
      <c r="C4063" s="77" t="s">
        <v>37</v>
      </c>
      <c r="D4063" s="127">
        <v>45967</v>
      </c>
      <c r="E4063" s="125" t="s">
        <v>9328</v>
      </c>
      <c r="F4063" s="80">
        <v>400</v>
      </c>
      <c r="G4063" s="81" t="s">
        <v>9320</v>
      </c>
      <c r="H4063" s="82" t="s">
        <v>162</v>
      </c>
      <c r="I4063" s="83" t="s">
        <v>65</v>
      </c>
      <c r="J4063" s="84" t="s">
        <v>69</v>
      </c>
      <c r="K4063" s="88">
        <v>60</v>
      </c>
    </row>
    <row r="4064" spans="2:11" ht="51.75" customHeight="1">
      <c r="B4064" s="94"/>
      <c r="C4064" s="77" t="s">
        <v>37</v>
      </c>
      <c r="D4064" s="127">
        <v>45992</v>
      </c>
      <c r="E4064" s="125" t="s">
        <v>9329</v>
      </c>
      <c r="F4064" s="80">
        <v>4457.88</v>
      </c>
      <c r="G4064" s="81" t="s">
        <v>9320</v>
      </c>
      <c r="H4064" s="82" t="s">
        <v>619</v>
      </c>
      <c r="I4064" s="83" t="s">
        <v>65</v>
      </c>
      <c r="J4064" s="84" t="s">
        <v>69</v>
      </c>
      <c r="K4064" s="88">
        <v>61</v>
      </c>
    </row>
    <row r="4065" spans="2:11" ht="78" customHeight="1">
      <c r="B4065" s="95"/>
      <c r="C4065" s="77" t="s">
        <v>37</v>
      </c>
      <c r="D4065" s="127">
        <v>46014</v>
      </c>
      <c r="E4065" s="125" t="s">
        <v>9330</v>
      </c>
      <c r="F4065" s="80">
        <v>945.1</v>
      </c>
      <c r="G4065" s="81" t="s">
        <v>9320</v>
      </c>
      <c r="H4065" s="82" t="s">
        <v>9323</v>
      </c>
      <c r="I4065" s="83" t="s">
        <v>65</v>
      </c>
      <c r="J4065" s="84" t="s">
        <v>65</v>
      </c>
      <c r="K4065" s="88">
        <v>62</v>
      </c>
    </row>
    <row r="4066" spans="2:11" ht="52.5" customHeight="1">
      <c r="B4066" s="76" t="s">
        <v>7988</v>
      </c>
      <c r="C4066" s="77" t="s">
        <v>37</v>
      </c>
      <c r="D4066" s="127">
        <v>41017</v>
      </c>
      <c r="E4066" s="125" t="s">
        <v>7989</v>
      </c>
      <c r="F4066" s="80">
        <v>354.86</v>
      </c>
      <c r="G4066" s="81" t="s">
        <v>63</v>
      </c>
      <c r="H4066" s="82" t="s">
        <v>91</v>
      </c>
      <c r="I4066" s="83" t="s">
        <v>42</v>
      </c>
      <c r="J4066" s="87" t="s">
        <v>42</v>
      </c>
      <c r="K4066" s="88">
        <v>1</v>
      </c>
    </row>
    <row r="4067" spans="2:11" ht="72" customHeight="1">
      <c r="B4067" s="86"/>
      <c r="C4067" s="77" t="s">
        <v>37</v>
      </c>
      <c r="D4067" s="127" t="s">
        <v>7990</v>
      </c>
      <c r="E4067" s="125" t="s">
        <v>7991</v>
      </c>
      <c r="F4067" s="80">
        <v>1678.5</v>
      </c>
      <c r="G4067" s="81" t="s">
        <v>653</v>
      </c>
      <c r="H4067" s="82" t="s">
        <v>91</v>
      </c>
      <c r="I4067" s="83" t="s">
        <v>42</v>
      </c>
      <c r="J4067" s="84" t="s">
        <v>43</v>
      </c>
      <c r="K4067" s="88">
        <v>2</v>
      </c>
    </row>
    <row r="4068" spans="2:11" ht="52.5" customHeight="1">
      <c r="B4068" s="86"/>
      <c r="C4068" s="77" t="s">
        <v>37</v>
      </c>
      <c r="D4068" s="127">
        <v>41989</v>
      </c>
      <c r="E4068" s="125" t="s">
        <v>7992</v>
      </c>
      <c r="F4068" s="80">
        <v>969.28</v>
      </c>
      <c r="G4068" s="81" t="s">
        <v>79</v>
      </c>
      <c r="H4068" s="82" t="s">
        <v>602</v>
      </c>
      <c r="I4068" s="83" t="s">
        <v>42</v>
      </c>
      <c r="J4068" s="87" t="s">
        <v>43</v>
      </c>
      <c r="K4068" s="88">
        <v>3</v>
      </c>
    </row>
    <row r="4069" spans="2:11" ht="52.5" customHeight="1">
      <c r="B4069" s="86"/>
      <c r="C4069" s="77" t="s">
        <v>37</v>
      </c>
      <c r="D4069" s="127">
        <v>42864</v>
      </c>
      <c r="E4069" s="125" t="s">
        <v>7993</v>
      </c>
      <c r="F4069" s="80">
        <v>2154.44</v>
      </c>
      <c r="G4069" s="81" t="s">
        <v>75</v>
      </c>
      <c r="H4069" s="82" t="s">
        <v>139</v>
      </c>
      <c r="I4069" s="83" t="s">
        <v>65</v>
      </c>
      <c r="J4069" s="87" t="s">
        <v>65</v>
      </c>
      <c r="K4069" s="88">
        <v>4</v>
      </c>
    </row>
    <row r="4070" spans="2:11" ht="52.5" customHeight="1">
      <c r="B4070" s="94"/>
      <c r="C4070" s="77" t="s">
        <v>37</v>
      </c>
      <c r="D4070" s="127">
        <v>44638</v>
      </c>
      <c r="E4070" s="125" t="s">
        <v>7994</v>
      </c>
      <c r="F4070" s="80">
        <v>300</v>
      </c>
      <c r="G4070" s="81" t="s">
        <v>126</v>
      </c>
      <c r="H4070" s="82" t="s">
        <v>139</v>
      </c>
      <c r="I4070" s="83" t="s">
        <v>65</v>
      </c>
      <c r="J4070" s="87" t="s">
        <v>65</v>
      </c>
      <c r="K4070" s="88">
        <v>6</v>
      </c>
    </row>
    <row r="4071" spans="2:11" ht="52.5" customHeight="1">
      <c r="B4071" s="94"/>
      <c r="C4071" s="77" t="s">
        <v>37</v>
      </c>
      <c r="D4071" s="127">
        <v>44742</v>
      </c>
      <c r="E4071" s="125" t="s">
        <v>7995</v>
      </c>
      <c r="F4071" s="80">
        <v>4200</v>
      </c>
      <c r="G4071" s="81" t="s">
        <v>126</v>
      </c>
      <c r="H4071" s="82" t="s">
        <v>139</v>
      </c>
      <c r="I4071" s="83" t="s">
        <v>65</v>
      </c>
      <c r="J4071" s="87" t="s">
        <v>65</v>
      </c>
      <c r="K4071" s="88">
        <v>7</v>
      </c>
    </row>
    <row r="4072" spans="2:11" ht="52.5" customHeight="1">
      <c r="B4072" s="94"/>
      <c r="C4072" s="77" t="s">
        <v>37</v>
      </c>
      <c r="D4072" s="127">
        <v>45259</v>
      </c>
      <c r="E4072" s="125" t="s">
        <v>7996</v>
      </c>
      <c r="F4072" s="80">
        <v>1510.5</v>
      </c>
      <c r="G4072" s="81" t="s">
        <v>126</v>
      </c>
      <c r="H4072" s="82" t="s">
        <v>7997</v>
      </c>
      <c r="I4072" s="83" t="s">
        <v>65</v>
      </c>
      <c r="J4072" s="87" t="s">
        <v>65</v>
      </c>
      <c r="K4072" s="88">
        <v>8</v>
      </c>
    </row>
    <row r="4073" spans="2:11" ht="52.5" customHeight="1">
      <c r="B4073" s="94"/>
      <c r="C4073" s="77" t="s">
        <v>37</v>
      </c>
      <c r="D4073" s="127">
        <v>45259</v>
      </c>
      <c r="E4073" s="125" t="s">
        <v>7998</v>
      </c>
      <c r="F4073" s="80">
        <v>510</v>
      </c>
      <c r="G4073" s="81" t="s">
        <v>126</v>
      </c>
      <c r="H4073" s="82" t="s">
        <v>7999</v>
      </c>
      <c r="I4073" s="83" t="s">
        <v>65</v>
      </c>
      <c r="J4073" s="87" t="s">
        <v>65</v>
      </c>
      <c r="K4073" s="88">
        <v>9</v>
      </c>
    </row>
    <row r="4074" spans="2:11" ht="52.5" customHeight="1">
      <c r="B4074" s="94"/>
      <c r="C4074" s="77" t="s">
        <v>37</v>
      </c>
      <c r="D4074" s="127">
        <v>45448</v>
      </c>
      <c r="E4074" s="125" t="s">
        <v>8000</v>
      </c>
      <c r="F4074" s="80">
        <v>3405.4</v>
      </c>
      <c r="G4074" s="81" t="s">
        <v>8001</v>
      </c>
      <c r="H4074" s="82" t="s">
        <v>8002</v>
      </c>
      <c r="I4074" s="83" t="s">
        <v>65</v>
      </c>
      <c r="J4074" s="87" t="s">
        <v>65</v>
      </c>
      <c r="K4074" s="88">
        <v>10</v>
      </c>
    </row>
    <row r="4075" spans="2:11" ht="52.5" customHeight="1">
      <c r="B4075" s="94"/>
      <c r="C4075" s="77" t="s">
        <v>37</v>
      </c>
      <c r="D4075" s="127">
        <v>45741</v>
      </c>
      <c r="E4075" s="125" t="s">
        <v>8003</v>
      </c>
      <c r="F4075" s="80">
        <v>5900</v>
      </c>
      <c r="G4075" s="81" t="s">
        <v>1590</v>
      </c>
      <c r="H4075" s="82" t="s">
        <v>159</v>
      </c>
      <c r="I4075" s="83" t="s">
        <v>65</v>
      </c>
      <c r="J4075" s="84" t="s">
        <v>69</v>
      </c>
      <c r="K4075" s="88">
        <v>11</v>
      </c>
    </row>
    <row r="4076" spans="2:11" ht="52.5" customHeight="1">
      <c r="B4076" s="94"/>
      <c r="C4076" s="77" t="s">
        <v>37</v>
      </c>
      <c r="D4076" s="127">
        <v>45741</v>
      </c>
      <c r="E4076" s="125" t="s">
        <v>8004</v>
      </c>
      <c r="F4076" s="80">
        <v>990.6</v>
      </c>
      <c r="G4076" s="81" t="s">
        <v>8005</v>
      </c>
      <c r="H4076" s="82" t="s">
        <v>8006</v>
      </c>
      <c r="I4076" s="83" t="s">
        <v>65</v>
      </c>
      <c r="J4076" s="84" t="s">
        <v>69</v>
      </c>
      <c r="K4076" s="88">
        <v>12</v>
      </c>
    </row>
    <row r="4077" spans="2:11" ht="142" customHeight="1">
      <c r="B4077" s="95"/>
      <c r="C4077" s="77" t="s">
        <v>37</v>
      </c>
      <c r="D4077" s="127">
        <v>45819</v>
      </c>
      <c r="E4077" s="125" t="s">
        <v>8007</v>
      </c>
      <c r="F4077" s="80">
        <v>1315229.1100000001</v>
      </c>
      <c r="G4077" s="81" t="s">
        <v>884</v>
      </c>
      <c r="H4077" s="82" t="s">
        <v>8008</v>
      </c>
      <c r="I4077" s="83" t="s">
        <v>65</v>
      </c>
      <c r="J4077" s="84" t="s">
        <v>65</v>
      </c>
      <c r="K4077" s="88">
        <v>13</v>
      </c>
    </row>
    <row r="4078" spans="2:11" ht="52.5" customHeight="1">
      <c r="B4078" s="76" t="s">
        <v>8009</v>
      </c>
      <c r="C4078" s="77" t="s">
        <v>37</v>
      </c>
      <c r="D4078" s="127">
        <v>44568</v>
      </c>
      <c r="E4078" s="79" t="s">
        <v>8010</v>
      </c>
      <c r="F4078" s="80">
        <v>5724.4</v>
      </c>
      <c r="G4078" s="81" t="s">
        <v>63</v>
      </c>
      <c r="H4078" s="82" t="s">
        <v>247</v>
      </c>
      <c r="I4078" s="83" t="s">
        <v>65</v>
      </c>
      <c r="J4078" s="84" t="s">
        <v>65</v>
      </c>
      <c r="K4078" s="159" t="s">
        <v>8011</v>
      </c>
    </row>
    <row r="4079" spans="2:11" ht="52.5" customHeight="1">
      <c r="B4079" s="94"/>
      <c r="C4079" s="77" t="s">
        <v>127</v>
      </c>
      <c r="D4079" s="127">
        <v>44810</v>
      </c>
      <c r="E4079" s="79" t="s">
        <v>8012</v>
      </c>
      <c r="F4079" s="80">
        <v>65.3</v>
      </c>
      <c r="G4079" s="81" t="s">
        <v>63</v>
      </c>
      <c r="H4079" s="82" t="s">
        <v>244</v>
      </c>
      <c r="I4079" s="83" t="s">
        <v>65</v>
      </c>
      <c r="J4079" s="84" t="s">
        <v>69</v>
      </c>
      <c r="K4079" s="159" t="s">
        <v>8011</v>
      </c>
    </row>
    <row r="4080" spans="2:11" ht="52.5" customHeight="1">
      <c r="B4080" s="94"/>
      <c r="C4080" s="77" t="s">
        <v>127</v>
      </c>
      <c r="D4080" s="127">
        <v>45218</v>
      </c>
      <c r="E4080" s="79" t="s">
        <v>8013</v>
      </c>
      <c r="F4080" s="80">
        <v>638.41999999999996</v>
      </c>
      <c r="G4080" s="81" t="s">
        <v>126</v>
      </c>
      <c r="H4080" s="82" t="s">
        <v>254</v>
      </c>
      <c r="I4080" s="83" t="s">
        <v>65</v>
      </c>
      <c r="J4080" s="84" t="s">
        <v>69</v>
      </c>
      <c r="K4080" s="159" t="s">
        <v>8014</v>
      </c>
    </row>
    <row r="4081" spans="2:11" ht="52.5" customHeight="1">
      <c r="B4081" s="94"/>
      <c r="C4081" s="77" t="s">
        <v>37</v>
      </c>
      <c r="D4081" s="127">
        <v>45218</v>
      </c>
      <c r="E4081" s="79" t="s">
        <v>8015</v>
      </c>
      <c r="F4081" s="80">
        <v>3167.3</v>
      </c>
      <c r="G4081" s="81" t="s">
        <v>126</v>
      </c>
      <c r="H4081" s="82" t="s">
        <v>254</v>
      </c>
      <c r="I4081" s="83" t="s">
        <v>65</v>
      </c>
      <c r="J4081" s="84" t="s">
        <v>69</v>
      </c>
      <c r="K4081" s="159" t="s">
        <v>8016</v>
      </c>
    </row>
    <row r="4082" spans="2:11" ht="52.5" customHeight="1">
      <c r="B4082" s="94"/>
      <c r="C4082" s="77" t="s">
        <v>37</v>
      </c>
      <c r="D4082" s="127">
        <v>45457</v>
      </c>
      <c r="E4082" s="79" t="s">
        <v>8017</v>
      </c>
      <c r="F4082" s="80">
        <v>622.5</v>
      </c>
      <c r="G4082" s="81" t="s">
        <v>8018</v>
      </c>
      <c r="H4082" s="82" t="s">
        <v>247</v>
      </c>
      <c r="I4082" s="83" t="s">
        <v>65</v>
      </c>
      <c r="J4082" s="84" t="s">
        <v>69</v>
      </c>
      <c r="K4082" s="159" t="s">
        <v>8019</v>
      </c>
    </row>
    <row r="4083" spans="2:11" ht="52.5" customHeight="1">
      <c r="B4083" s="94"/>
      <c r="C4083" s="77" t="s">
        <v>37</v>
      </c>
      <c r="D4083" s="127">
        <v>45492</v>
      </c>
      <c r="E4083" s="79" t="s">
        <v>8020</v>
      </c>
      <c r="F4083" s="80">
        <v>151</v>
      </c>
      <c r="G4083" s="81" t="s">
        <v>8018</v>
      </c>
      <c r="H4083" s="82" t="s">
        <v>247</v>
      </c>
      <c r="I4083" s="83" t="s">
        <v>65</v>
      </c>
      <c r="J4083" s="84" t="s">
        <v>69</v>
      </c>
      <c r="K4083" s="159" t="s">
        <v>8021</v>
      </c>
    </row>
    <row r="4084" spans="2:11" ht="52.5" customHeight="1">
      <c r="B4084" s="94"/>
      <c r="C4084" s="77" t="s">
        <v>37</v>
      </c>
      <c r="D4084" s="127">
        <v>45499</v>
      </c>
      <c r="E4084" s="79" t="s">
        <v>8022</v>
      </c>
      <c r="F4084" s="80">
        <v>100</v>
      </c>
      <c r="G4084" s="81" t="s">
        <v>8023</v>
      </c>
      <c r="H4084" s="82" t="s">
        <v>244</v>
      </c>
      <c r="I4084" s="83" t="s">
        <v>65</v>
      </c>
      <c r="J4084" s="84" t="s">
        <v>69</v>
      </c>
      <c r="K4084" s="159" t="s">
        <v>8024</v>
      </c>
    </row>
    <row r="4085" spans="2:11" ht="52.5" customHeight="1">
      <c r="B4085" s="94"/>
      <c r="C4085" s="77" t="s">
        <v>37</v>
      </c>
      <c r="D4085" s="127">
        <v>45636</v>
      </c>
      <c r="E4085" s="79" t="s">
        <v>8025</v>
      </c>
      <c r="F4085" s="80">
        <v>3003.1</v>
      </c>
      <c r="G4085" s="81" t="s">
        <v>564</v>
      </c>
      <c r="H4085" s="82" t="s">
        <v>247</v>
      </c>
      <c r="I4085" s="83" t="s">
        <v>65</v>
      </c>
      <c r="J4085" s="84" t="s">
        <v>69</v>
      </c>
      <c r="K4085" s="159" t="s">
        <v>8026</v>
      </c>
    </row>
    <row r="4086" spans="2:11" ht="52.5" customHeight="1">
      <c r="B4086" s="94"/>
      <c r="C4086" s="77" t="s">
        <v>37</v>
      </c>
      <c r="D4086" s="127">
        <v>45688</v>
      </c>
      <c r="E4086" s="79" t="s">
        <v>8027</v>
      </c>
      <c r="F4086" s="80">
        <v>393.28</v>
      </c>
      <c r="G4086" s="81" t="s">
        <v>8028</v>
      </c>
      <c r="H4086" s="82" t="s">
        <v>8029</v>
      </c>
      <c r="I4086" s="83" t="s">
        <v>65</v>
      </c>
      <c r="J4086" s="84" t="s">
        <v>69</v>
      </c>
      <c r="K4086" s="159" t="s">
        <v>8030</v>
      </c>
    </row>
    <row r="4087" spans="2:11" ht="78" customHeight="1">
      <c r="B4087" s="95"/>
      <c r="C4087" s="77" t="s">
        <v>37</v>
      </c>
      <c r="D4087" s="127">
        <v>45790</v>
      </c>
      <c r="E4087" s="79" t="s">
        <v>8031</v>
      </c>
      <c r="F4087" s="80">
        <v>960.4</v>
      </c>
      <c r="G4087" s="81" t="s">
        <v>8032</v>
      </c>
      <c r="H4087" s="82" t="s">
        <v>6758</v>
      </c>
      <c r="I4087" s="83" t="s">
        <v>65</v>
      </c>
      <c r="J4087" s="84" t="s">
        <v>69</v>
      </c>
      <c r="K4087" s="159" t="s">
        <v>8033</v>
      </c>
    </row>
    <row r="4088" spans="2:11" ht="52.5" customHeight="1">
      <c r="B4088" s="108" t="s">
        <v>9396</v>
      </c>
      <c r="C4088" s="77" t="s">
        <v>58</v>
      </c>
      <c r="D4088" s="78" t="s">
        <v>8034</v>
      </c>
      <c r="E4088" s="79" t="s">
        <v>8035</v>
      </c>
      <c r="F4088" s="80">
        <v>300</v>
      </c>
      <c r="G4088" s="81" t="s">
        <v>63</v>
      </c>
      <c r="H4088" s="82" t="s">
        <v>2175</v>
      </c>
      <c r="I4088" s="83" t="s">
        <v>42</v>
      </c>
      <c r="J4088" s="84" t="s">
        <v>43</v>
      </c>
      <c r="K4088" s="159" t="s">
        <v>8036</v>
      </c>
    </row>
    <row r="4089" spans="2:11" ht="72" customHeight="1">
      <c r="B4089" s="109"/>
      <c r="C4089" s="77" t="s">
        <v>37</v>
      </c>
      <c r="D4089" s="78" t="s">
        <v>8037</v>
      </c>
      <c r="E4089" s="79" t="s">
        <v>8038</v>
      </c>
      <c r="F4089" s="80">
        <v>6437</v>
      </c>
      <c r="G4089" s="81" t="s">
        <v>63</v>
      </c>
      <c r="H4089" s="143" t="s">
        <v>8039</v>
      </c>
      <c r="I4089" s="83" t="s">
        <v>42</v>
      </c>
      <c r="J4089" s="84" t="s">
        <v>43</v>
      </c>
      <c r="K4089" s="159" t="s">
        <v>8040</v>
      </c>
    </row>
    <row r="4090" spans="2:11" ht="72" customHeight="1">
      <c r="B4090" s="109"/>
      <c r="C4090" s="77" t="s">
        <v>37</v>
      </c>
      <c r="D4090" s="78" t="s">
        <v>8041</v>
      </c>
      <c r="E4090" s="79" t="s">
        <v>8042</v>
      </c>
      <c r="F4090" s="80">
        <v>1484</v>
      </c>
      <c r="G4090" s="81" t="s">
        <v>40</v>
      </c>
      <c r="H4090" s="82" t="s">
        <v>8043</v>
      </c>
      <c r="I4090" s="83" t="s">
        <v>42</v>
      </c>
      <c r="J4090" s="84" t="s">
        <v>43</v>
      </c>
      <c r="K4090" s="159" t="s">
        <v>8044</v>
      </c>
    </row>
    <row r="4091" spans="2:11" ht="96" customHeight="1">
      <c r="B4091" s="109"/>
      <c r="C4091" s="77" t="s">
        <v>37</v>
      </c>
      <c r="D4091" s="78">
        <v>40806</v>
      </c>
      <c r="E4091" s="125" t="s">
        <v>8045</v>
      </c>
      <c r="F4091" s="80">
        <v>21205</v>
      </c>
      <c r="G4091" s="81" t="s">
        <v>40</v>
      </c>
      <c r="H4091" s="82" t="s">
        <v>8046</v>
      </c>
      <c r="I4091" s="83" t="s">
        <v>42</v>
      </c>
      <c r="J4091" s="87" t="s">
        <v>42</v>
      </c>
      <c r="K4091" s="159" t="s">
        <v>8047</v>
      </c>
    </row>
    <row r="4092" spans="2:11" ht="52.5" customHeight="1">
      <c r="B4092" s="109"/>
      <c r="C4092" s="77" t="s">
        <v>37</v>
      </c>
      <c r="D4092" s="78">
        <v>40813</v>
      </c>
      <c r="E4092" s="125" t="s">
        <v>8048</v>
      </c>
      <c r="F4092" s="80">
        <v>5669</v>
      </c>
      <c r="G4092" s="81" t="s">
        <v>40</v>
      </c>
      <c r="H4092" s="82" t="s">
        <v>8049</v>
      </c>
      <c r="I4092" s="83" t="s">
        <v>42</v>
      </c>
      <c r="J4092" s="84" t="s">
        <v>43</v>
      </c>
      <c r="K4092" s="159" t="s">
        <v>8050</v>
      </c>
    </row>
    <row r="4093" spans="2:11" ht="144.75" customHeight="1">
      <c r="B4093" s="109"/>
      <c r="C4093" s="77" t="s">
        <v>366</v>
      </c>
      <c r="D4093" s="78">
        <v>41180</v>
      </c>
      <c r="E4093" s="79" t="s">
        <v>8051</v>
      </c>
      <c r="F4093" s="80">
        <v>21100</v>
      </c>
      <c r="G4093" s="81" t="s">
        <v>40</v>
      </c>
      <c r="H4093" s="82" t="s">
        <v>8052</v>
      </c>
      <c r="I4093" s="83" t="s">
        <v>42</v>
      </c>
      <c r="J4093" s="87" t="s">
        <v>42</v>
      </c>
      <c r="K4093" s="159" t="s">
        <v>8053</v>
      </c>
    </row>
    <row r="4094" spans="2:11" ht="52.5" customHeight="1">
      <c r="B4094" s="109"/>
      <c r="C4094" s="77" t="s">
        <v>37</v>
      </c>
      <c r="D4094" s="78" t="s">
        <v>8054</v>
      </c>
      <c r="E4094" s="125" t="s">
        <v>8055</v>
      </c>
      <c r="F4094" s="80">
        <v>1000</v>
      </c>
      <c r="G4094" s="81" t="s">
        <v>40</v>
      </c>
      <c r="H4094" s="82" t="s">
        <v>2175</v>
      </c>
      <c r="I4094" s="83" t="s">
        <v>42</v>
      </c>
      <c r="J4094" s="84" t="s">
        <v>43</v>
      </c>
      <c r="K4094" s="159" t="s">
        <v>8056</v>
      </c>
    </row>
    <row r="4095" spans="2:11" ht="52.5" customHeight="1">
      <c r="B4095" s="109"/>
      <c r="C4095" s="77" t="s">
        <v>366</v>
      </c>
      <c r="D4095" s="78">
        <v>41191</v>
      </c>
      <c r="E4095" s="79" t="s">
        <v>8057</v>
      </c>
      <c r="F4095" s="80">
        <v>2400</v>
      </c>
      <c r="G4095" s="81" t="s">
        <v>40</v>
      </c>
      <c r="H4095" s="82" t="s">
        <v>101</v>
      </c>
      <c r="I4095" s="83" t="s">
        <v>42</v>
      </c>
      <c r="J4095" s="84" t="s">
        <v>43</v>
      </c>
      <c r="K4095" s="159" t="s">
        <v>8058</v>
      </c>
    </row>
    <row r="4096" spans="2:11" ht="84.75" customHeight="1">
      <c r="B4096" s="109"/>
      <c r="C4096" s="77" t="s">
        <v>37</v>
      </c>
      <c r="D4096" s="78">
        <v>41362</v>
      </c>
      <c r="E4096" s="125" t="s">
        <v>8059</v>
      </c>
      <c r="F4096" s="80">
        <v>10500</v>
      </c>
      <c r="G4096" s="81" t="s">
        <v>40</v>
      </c>
      <c r="H4096" s="82" t="s">
        <v>8060</v>
      </c>
      <c r="I4096" s="83" t="s">
        <v>42</v>
      </c>
      <c r="J4096" s="87" t="s">
        <v>42</v>
      </c>
      <c r="K4096" s="159" t="s">
        <v>7052</v>
      </c>
    </row>
    <row r="4097" spans="2:11" ht="82.5" customHeight="1">
      <c r="B4097" s="109"/>
      <c r="C4097" s="77" t="s">
        <v>2057</v>
      </c>
      <c r="D4097" s="78" t="s">
        <v>8061</v>
      </c>
      <c r="E4097" s="125" t="s">
        <v>8062</v>
      </c>
      <c r="F4097" s="80">
        <v>49894</v>
      </c>
      <c r="G4097" s="81" t="s">
        <v>63</v>
      </c>
      <c r="H4097" s="82" t="s">
        <v>8063</v>
      </c>
      <c r="I4097" s="83" t="s">
        <v>65</v>
      </c>
      <c r="J4097" s="87" t="s">
        <v>65</v>
      </c>
      <c r="K4097" s="159" t="s">
        <v>1515</v>
      </c>
    </row>
    <row r="4098" spans="2:11" ht="52.5" customHeight="1">
      <c r="B4098" s="109"/>
      <c r="C4098" s="77" t="s">
        <v>37</v>
      </c>
      <c r="D4098" s="78">
        <v>41499</v>
      </c>
      <c r="E4098" s="125" t="s">
        <v>8064</v>
      </c>
      <c r="F4098" s="80">
        <v>6350</v>
      </c>
      <c r="G4098" s="81" t="s">
        <v>73</v>
      </c>
      <c r="H4098" s="82" t="s">
        <v>8065</v>
      </c>
      <c r="I4098" s="83" t="s">
        <v>65</v>
      </c>
      <c r="J4098" s="87" t="s">
        <v>65</v>
      </c>
      <c r="K4098" s="159" t="s">
        <v>8066</v>
      </c>
    </row>
    <row r="4099" spans="2:11" ht="140.25" customHeight="1">
      <c r="B4099" s="109"/>
      <c r="C4099" s="77" t="s">
        <v>366</v>
      </c>
      <c r="D4099" s="78">
        <v>41506</v>
      </c>
      <c r="E4099" s="125" t="s">
        <v>8067</v>
      </c>
      <c r="F4099" s="80">
        <v>20000</v>
      </c>
      <c r="G4099" s="81" t="s">
        <v>73</v>
      </c>
      <c r="H4099" s="82" t="s">
        <v>8068</v>
      </c>
      <c r="I4099" s="83" t="s">
        <v>65</v>
      </c>
      <c r="J4099" s="87" t="s">
        <v>65</v>
      </c>
      <c r="K4099" s="159" t="s">
        <v>8069</v>
      </c>
    </row>
    <row r="4100" spans="2:11" ht="138.75" customHeight="1">
      <c r="B4100" s="109"/>
      <c r="C4100" s="77" t="s">
        <v>6463</v>
      </c>
      <c r="D4100" s="78">
        <v>41593</v>
      </c>
      <c r="E4100" s="125" t="s">
        <v>8070</v>
      </c>
      <c r="F4100" s="80">
        <v>90360</v>
      </c>
      <c r="G4100" s="81" t="s">
        <v>73</v>
      </c>
      <c r="H4100" s="82" t="s">
        <v>8068</v>
      </c>
      <c r="I4100" s="83" t="s">
        <v>65</v>
      </c>
      <c r="J4100" s="87" t="s">
        <v>65</v>
      </c>
      <c r="K4100" s="159" t="s">
        <v>7056</v>
      </c>
    </row>
    <row r="4101" spans="2:11" ht="119.25" customHeight="1">
      <c r="B4101" s="109"/>
      <c r="C4101" s="77" t="s">
        <v>1970</v>
      </c>
      <c r="D4101" s="78">
        <v>41691</v>
      </c>
      <c r="E4101" s="125" t="s">
        <v>8071</v>
      </c>
      <c r="F4101" s="80">
        <v>31820</v>
      </c>
      <c r="G4101" s="81" t="s">
        <v>73</v>
      </c>
      <c r="H4101" s="82" t="s">
        <v>8072</v>
      </c>
      <c r="I4101" s="83" t="s">
        <v>42</v>
      </c>
      <c r="J4101" s="84" t="s">
        <v>65</v>
      </c>
      <c r="K4101" s="159" t="s">
        <v>8073</v>
      </c>
    </row>
    <row r="4102" spans="2:11" ht="52.5" customHeight="1">
      <c r="B4102" s="109"/>
      <c r="C4102" s="77" t="s">
        <v>37</v>
      </c>
      <c r="D4102" s="78">
        <v>41824</v>
      </c>
      <c r="E4102" s="125" t="s">
        <v>8074</v>
      </c>
      <c r="F4102" s="80">
        <v>500</v>
      </c>
      <c r="G4102" s="81" t="s">
        <v>75</v>
      </c>
      <c r="H4102" s="82" t="s">
        <v>4136</v>
      </c>
      <c r="I4102" s="83" t="s">
        <v>42</v>
      </c>
      <c r="J4102" s="84" t="s">
        <v>42</v>
      </c>
      <c r="K4102" s="159" t="s">
        <v>7061</v>
      </c>
    </row>
    <row r="4103" spans="2:11" ht="52.5" customHeight="1">
      <c r="B4103" s="109"/>
      <c r="C4103" s="77" t="s">
        <v>37</v>
      </c>
      <c r="D4103" s="78">
        <v>41870</v>
      </c>
      <c r="E4103" s="125" t="s">
        <v>8075</v>
      </c>
      <c r="F4103" s="80">
        <v>940.6</v>
      </c>
      <c r="G4103" s="81" t="s">
        <v>79</v>
      </c>
      <c r="H4103" s="82" t="s">
        <v>8076</v>
      </c>
      <c r="I4103" s="83" t="s">
        <v>42</v>
      </c>
      <c r="J4103" s="84" t="s">
        <v>42</v>
      </c>
      <c r="K4103" s="159" t="s">
        <v>8077</v>
      </c>
    </row>
    <row r="4104" spans="2:11" ht="52.5" customHeight="1">
      <c r="B4104" s="109"/>
      <c r="C4104" s="77" t="s">
        <v>37</v>
      </c>
      <c r="D4104" s="78">
        <v>41999</v>
      </c>
      <c r="E4104" s="125" t="s">
        <v>8078</v>
      </c>
      <c r="F4104" s="80">
        <v>9000</v>
      </c>
      <c r="G4104" s="81" t="s">
        <v>79</v>
      </c>
      <c r="H4104" s="82" t="s">
        <v>475</v>
      </c>
      <c r="I4104" s="83" t="s">
        <v>42</v>
      </c>
      <c r="J4104" s="84" t="s">
        <v>42</v>
      </c>
      <c r="K4104" s="159" t="s">
        <v>8079</v>
      </c>
    </row>
    <row r="4105" spans="2:11" ht="52.5" customHeight="1">
      <c r="B4105" s="109"/>
      <c r="C4105" s="77" t="s">
        <v>37</v>
      </c>
      <c r="D4105" s="78" t="s">
        <v>8080</v>
      </c>
      <c r="E4105" s="125" t="s">
        <v>8081</v>
      </c>
      <c r="F4105" s="80">
        <v>200</v>
      </c>
      <c r="G4105" s="81" t="s">
        <v>79</v>
      </c>
      <c r="H4105" s="82" t="s">
        <v>1130</v>
      </c>
      <c r="I4105" s="83" t="s">
        <v>42</v>
      </c>
      <c r="J4105" s="84" t="s">
        <v>69</v>
      </c>
      <c r="K4105" s="159" t="s">
        <v>1520</v>
      </c>
    </row>
    <row r="4106" spans="2:11" ht="144" customHeight="1">
      <c r="B4106" s="109"/>
      <c r="C4106" s="77" t="s">
        <v>2057</v>
      </c>
      <c r="D4106" s="78">
        <v>42192</v>
      </c>
      <c r="E4106" s="125" t="s">
        <v>8082</v>
      </c>
      <c r="F4106" s="80">
        <v>10509</v>
      </c>
      <c r="G4106" s="81" t="s">
        <v>79</v>
      </c>
      <c r="H4106" s="79" t="s">
        <v>8052</v>
      </c>
      <c r="I4106" s="83" t="s">
        <v>42</v>
      </c>
      <c r="J4106" s="84" t="s">
        <v>42</v>
      </c>
      <c r="K4106" s="159" t="s">
        <v>8083</v>
      </c>
    </row>
    <row r="4107" spans="2:11" ht="52.5" customHeight="1">
      <c r="B4107" s="109"/>
      <c r="C4107" s="77" t="s">
        <v>37</v>
      </c>
      <c r="D4107" s="78" t="s">
        <v>8084</v>
      </c>
      <c r="E4107" s="125" t="s">
        <v>8085</v>
      </c>
      <c r="F4107" s="80">
        <v>4483.6000000000004</v>
      </c>
      <c r="G4107" s="81" t="s">
        <v>75</v>
      </c>
      <c r="H4107" s="82" t="s">
        <v>627</v>
      </c>
      <c r="I4107" s="83" t="s">
        <v>42</v>
      </c>
      <c r="J4107" s="84" t="s">
        <v>42</v>
      </c>
      <c r="K4107" s="159" t="s">
        <v>8086</v>
      </c>
    </row>
    <row r="4108" spans="2:11" ht="52.5" customHeight="1">
      <c r="B4108" s="109"/>
      <c r="C4108" s="77" t="s">
        <v>2057</v>
      </c>
      <c r="D4108" s="78">
        <v>42272</v>
      </c>
      <c r="E4108" s="125" t="s">
        <v>8087</v>
      </c>
      <c r="F4108" s="80">
        <v>43912</v>
      </c>
      <c r="G4108" s="81" t="s">
        <v>40</v>
      </c>
      <c r="H4108" s="82" t="s">
        <v>8088</v>
      </c>
      <c r="I4108" s="83" t="s">
        <v>42</v>
      </c>
      <c r="J4108" s="84" t="s">
        <v>42</v>
      </c>
      <c r="K4108" s="159" t="s">
        <v>7068</v>
      </c>
    </row>
    <row r="4109" spans="2:11" ht="142.5" customHeight="1">
      <c r="B4109" s="109"/>
      <c r="C4109" s="77" t="s">
        <v>2057</v>
      </c>
      <c r="D4109" s="78">
        <v>42437</v>
      </c>
      <c r="E4109" s="79" t="s">
        <v>8089</v>
      </c>
      <c r="F4109" s="116">
        <v>46462</v>
      </c>
      <c r="G4109" s="81" t="s">
        <v>97</v>
      </c>
      <c r="H4109" s="79" t="s">
        <v>8052</v>
      </c>
      <c r="I4109" s="83" t="s">
        <v>42</v>
      </c>
      <c r="J4109" s="84" t="s">
        <v>42</v>
      </c>
      <c r="K4109" s="159" t="s">
        <v>8090</v>
      </c>
    </row>
    <row r="4110" spans="2:11" ht="52.5" customHeight="1">
      <c r="B4110" s="109"/>
      <c r="C4110" s="77" t="s">
        <v>37</v>
      </c>
      <c r="D4110" s="78">
        <v>42468</v>
      </c>
      <c r="E4110" s="79" t="s">
        <v>8091</v>
      </c>
      <c r="F4110" s="116">
        <v>1100</v>
      </c>
      <c r="G4110" s="81" t="s">
        <v>97</v>
      </c>
      <c r="H4110" s="79" t="s">
        <v>4909</v>
      </c>
      <c r="I4110" s="83" t="s">
        <v>42</v>
      </c>
      <c r="J4110" s="87" t="s">
        <v>69</v>
      </c>
      <c r="K4110" s="159" t="s">
        <v>8092</v>
      </c>
    </row>
    <row r="4111" spans="2:11" ht="72" customHeight="1">
      <c r="B4111" s="109"/>
      <c r="C4111" s="77" t="s">
        <v>2057</v>
      </c>
      <c r="D4111" s="78">
        <v>42528</v>
      </c>
      <c r="E4111" s="79" t="s">
        <v>8093</v>
      </c>
      <c r="F4111" s="116">
        <v>152498</v>
      </c>
      <c r="G4111" s="81" t="s">
        <v>97</v>
      </c>
      <c r="H4111" s="82" t="s">
        <v>8094</v>
      </c>
      <c r="I4111" s="83" t="s">
        <v>42</v>
      </c>
      <c r="J4111" s="84" t="s">
        <v>42</v>
      </c>
      <c r="K4111" s="274" t="s">
        <v>1524</v>
      </c>
    </row>
    <row r="4112" spans="2:11" ht="52.5" customHeight="1">
      <c r="B4112" s="109"/>
      <c r="C4112" s="77" t="s">
        <v>1168</v>
      </c>
      <c r="D4112" s="78">
        <v>42710</v>
      </c>
      <c r="E4112" s="79" t="s">
        <v>8095</v>
      </c>
      <c r="F4112" s="116">
        <v>490.1</v>
      </c>
      <c r="G4112" s="81" t="s">
        <v>97</v>
      </c>
      <c r="H4112" s="82" t="s">
        <v>41</v>
      </c>
      <c r="I4112" s="83" t="s">
        <v>69</v>
      </c>
      <c r="J4112" s="87" t="s">
        <v>65</v>
      </c>
      <c r="K4112" s="274" t="s">
        <v>8096</v>
      </c>
    </row>
    <row r="4113" spans="2:11" ht="139.5" customHeight="1">
      <c r="B4113" s="109"/>
      <c r="C4113" s="77" t="s">
        <v>366</v>
      </c>
      <c r="D4113" s="78">
        <v>42713</v>
      </c>
      <c r="E4113" s="79" t="s">
        <v>8097</v>
      </c>
      <c r="F4113" s="116">
        <v>14900</v>
      </c>
      <c r="G4113" s="81" t="s">
        <v>79</v>
      </c>
      <c r="H4113" s="82" t="s">
        <v>8052</v>
      </c>
      <c r="I4113" s="83" t="s">
        <v>42</v>
      </c>
      <c r="J4113" s="87" t="s">
        <v>42</v>
      </c>
      <c r="K4113" s="274" t="s">
        <v>8098</v>
      </c>
    </row>
    <row r="4114" spans="2:11" ht="60" customHeight="1">
      <c r="B4114" s="109"/>
      <c r="C4114" s="77" t="s">
        <v>1168</v>
      </c>
      <c r="D4114" s="78">
        <v>42717</v>
      </c>
      <c r="E4114" s="79" t="s">
        <v>8099</v>
      </c>
      <c r="F4114" s="116">
        <v>887.22</v>
      </c>
      <c r="G4114" s="81" t="s">
        <v>40</v>
      </c>
      <c r="H4114" s="82" t="s">
        <v>777</v>
      </c>
      <c r="I4114" s="83" t="s">
        <v>42</v>
      </c>
      <c r="J4114" s="87" t="s">
        <v>69</v>
      </c>
      <c r="K4114" s="274" t="s">
        <v>8100</v>
      </c>
    </row>
    <row r="4115" spans="2:11" ht="52.5" customHeight="1">
      <c r="B4115" s="109"/>
      <c r="C4115" s="77" t="s">
        <v>37</v>
      </c>
      <c r="D4115" s="78">
        <v>42818</v>
      </c>
      <c r="E4115" s="79" t="s">
        <v>8101</v>
      </c>
      <c r="F4115" s="116">
        <v>12770.9</v>
      </c>
      <c r="G4115" s="81" t="s">
        <v>109</v>
      </c>
      <c r="H4115" s="82" t="s">
        <v>2814</v>
      </c>
      <c r="I4115" s="83" t="s">
        <v>65</v>
      </c>
      <c r="J4115" s="87" t="s">
        <v>65</v>
      </c>
      <c r="K4115" s="274" t="s">
        <v>8102</v>
      </c>
    </row>
    <row r="4116" spans="2:11" ht="148.5" customHeight="1">
      <c r="B4116" s="109"/>
      <c r="C4116" s="77" t="s">
        <v>366</v>
      </c>
      <c r="D4116" s="78">
        <v>42913</v>
      </c>
      <c r="E4116" s="79" t="s">
        <v>8103</v>
      </c>
      <c r="F4116" s="116">
        <v>78700</v>
      </c>
      <c r="G4116" s="81" t="s">
        <v>109</v>
      </c>
      <c r="H4116" s="82" t="s">
        <v>8104</v>
      </c>
      <c r="I4116" s="83" t="s">
        <v>65</v>
      </c>
      <c r="J4116" s="87" t="s">
        <v>65</v>
      </c>
      <c r="K4116" s="274" t="s">
        <v>7088</v>
      </c>
    </row>
    <row r="4117" spans="2:11" ht="150.75" customHeight="1">
      <c r="B4117" s="109"/>
      <c r="C4117" s="77" t="s">
        <v>779</v>
      </c>
      <c r="D4117" s="78">
        <v>43056</v>
      </c>
      <c r="E4117" s="79" t="s">
        <v>8105</v>
      </c>
      <c r="F4117" s="116">
        <v>4000</v>
      </c>
      <c r="G4117" s="81" t="s">
        <v>109</v>
      </c>
      <c r="H4117" s="82" t="s">
        <v>8106</v>
      </c>
      <c r="I4117" s="83" t="s">
        <v>65</v>
      </c>
      <c r="J4117" s="87" t="s">
        <v>65</v>
      </c>
      <c r="K4117" s="274" t="s">
        <v>8107</v>
      </c>
    </row>
    <row r="4118" spans="2:11" ht="60" customHeight="1">
      <c r="B4118" s="109"/>
      <c r="C4118" s="77" t="s">
        <v>779</v>
      </c>
      <c r="D4118" s="78">
        <v>43063</v>
      </c>
      <c r="E4118" s="79" t="s">
        <v>8108</v>
      </c>
      <c r="F4118" s="116">
        <v>198170</v>
      </c>
      <c r="G4118" s="81" t="s">
        <v>109</v>
      </c>
      <c r="H4118" s="82" t="s">
        <v>418</v>
      </c>
      <c r="I4118" s="83" t="s">
        <v>65</v>
      </c>
      <c r="J4118" s="87" t="s">
        <v>65</v>
      </c>
      <c r="K4118" s="274" t="s">
        <v>8109</v>
      </c>
    </row>
    <row r="4119" spans="2:11" ht="60" customHeight="1">
      <c r="B4119" s="109"/>
      <c r="C4119" s="77" t="s">
        <v>37</v>
      </c>
      <c r="D4119" s="78">
        <v>43067</v>
      </c>
      <c r="E4119" s="79" t="s">
        <v>8110</v>
      </c>
      <c r="F4119" s="116">
        <v>9952.19</v>
      </c>
      <c r="G4119" s="81" t="s">
        <v>109</v>
      </c>
      <c r="H4119" s="82" t="s">
        <v>8111</v>
      </c>
      <c r="I4119" s="83" t="s">
        <v>65</v>
      </c>
      <c r="J4119" s="87" t="s">
        <v>65</v>
      </c>
      <c r="K4119" s="274" t="s">
        <v>8112</v>
      </c>
    </row>
    <row r="4120" spans="2:11" ht="164.25" customHeight="1">
      <c r="B4120" s="109"/>
      <c r="C4120" s="77" t="s">
        <v>779</v>
      </c>
      <c r="D4120" s="78" t="s">
        <v>8113</v>
      </c>
      <c r="E4120" s="79" t="s">
        <v>8114</v>
      </c>
      <c r="F4120" s="116">
        <v>42400</v>
      </c>
      <c r="G4120" s="81" t="s">
        <v>109</v>
      </c>
      <c r="H4120" s="82" t="s">
        <v>8115</v>
      </c>
      <c r="I4120" s="83" t="s">
        <v>65</v>
      </c>
      <c r="J4120" s="87" t="s">
        <v>65</v>
      </c>
      <c r="K4120" s="274" t="s">
        <v>8116</v>
      </c>
    </row>
    <row r="4121" spans="2:11" ht="60" customHeight="1">
      <c r="B4121" s="109"/>
      <c r="C4121" s="77" t="s">
        <v>37</v>
      </c>
      <c r="D4121" s="78">
        <v>43147</v>
      </c>
      <c r="E4121" s="79" t="s">
        <v>8117</v>
      </c>
      <c r="F4121" s="116">
        <v>824.2</v>
      </c>
      <c r="G4121" s="81" t="s">
        <v>109</v>
      </c>
      <c r="H4121" s="82" t="s">
        <v>115</v>
      </c>
      <c r="I4121" s="83" t="s">
        <v>65</v>
      </c>
      <c r="J4121" s="87" t="s">
        <v>65</v>
      </c>
      <c r="K4121" s="274" t="s">
        <v>8118</v>
      </c>
    </row>
    <row r="4122" spans="2:11" ht="150.75" customHeight="1">
      <c r="B4122" s="109"/>
      <c r="C4122" s="77" t="s">
        <v>779</v>
      </c>
      <c r="D4122" s="78">
        <v>43172</v>
      </c>
      <c r="E4122" s="79" t="s">
        <v>8119</v>
      </c>
      <c r="F4122" s="116">
        <v>18050</v>
      </c>
      <c r="G4122" s="81" t="s">
        <v>109</v>
      </c>
      <c r="H4122" s="82" t="s">
        <v>8120</v>
      </c>
      <c r="I4122" s="83" t="s">
        <v>65</v>
      </c>
      <c r="J4122" s="87" t="s">
        <v>65</v>
      </c>
      <c r="K4122" s="274" t="s">
        <v>8121</v>
      </c>
    </row>
    <row r="4123" spans="2:11" ht="72" customHeight="1">
      <c r="B4123" s="109"/>
      <c r="C4123" s="77" t="s">
        <v>37</v>
      </c>
      <c r="D4123" s="78">
        <v>43385</v>
      </c>
      <c r="E4123" s="79" t="s">
        <v>8122</v>
      </c>
      <c r="F4123" s="116">
        <v>9481</v>
      </c>
      <c r="G4123" s="81" t="s">
        <v>109</v>
      </c>
      <c r="H4123" s="82" t="s">
        <v>1451</v>
      </c>
      <c r="I4123" s="83" t="s">
        <v>65</v>
      </c>
      <c r="J4123" s="87" t="s">
        <v>65</v>
      </c>
      <c r="K4123" s="274" t="s">
        <v>8123</v>
      </c>
    </row>
    <row r="4124" spans="2:11" ht="52.5" customHeight="1">
      <c r="B4124" s="109"/>
      <c r="C4124" s="77" t="s">
        <v>779</v>
      </c>
      <c r="D4124" s="78">
        <v>43399</v>
      </c>
      <c r="E4124" s="79" t="s">
        <v>8124</v>
      </c>
      <c r="F4124" s="116">
        <v>55.52</v>
      </c>
      <c r="G4124" s="81" t="s">
        <v>109</v>
      </c>
      <c r="H4124" s="82" t="s">
        <v>247</v>
      </c>
      <c r="I4124" s="83" t="s">
        <v>65</v>
      </c>
      <c r="J4124" s="87" t="s">
        <v>65</v>
      </c>
      <c r="K4124" s="274" t="s">
        <v>7091</v>
      </c>
    </row>
    <row r="4125" spans="2:11" ht="52.5" customHeight="1">
      <c r="B4125" s="109"/>
      <c r="C4125" s="77" t="s">
        <v>37</v>
      </c>
      <c r="D4125" s="78">
        <v>43525</v>
      </c>
      <c r="E4125" s="79" t="s">
        <v>8125</v>
      </c>
      <c r="F4125" s="116">
        <v>96</v>
      </c>
      <c r="G4125" s="81" t="s">
        <v>114</v>
      </c>
      <c r="H4125" s="82" t="s">
        <v>247</v>
      </c>
      <c r="I4125" s="83" t="s">
        <v>65</v>
      </c>
      <c r="J4125" s="87" t="s">
        <v>69</v>
      </c>
      <c r="K4125" s="274" t="s">
        <v>7093</v>
      </c>
    </row>
    <row r="4126" spans="2:11" ht="52.5" customHeight="1">
      <c r="B4126" s="109"/>
      <c r="C4126" s="77" t="s">
        <v>779</v>
      </c>
      <c r="D4126" s="78">
        <v>43602</v>
      </c>
      <c r="E4126" s="79" t="s">
        <v>8126</v>
      </c>
      <c r="F4126" s="116">
        <v>900</v>
      </c>
      <c r="G4126" s="81" t="s">
        <v>114</v>
      </c>
      <c r="H4126" s="82" t="s">
        <v>555</v>
      </c>
      <c r="I4126" s="83" t="s">
        <v>65</v>
      </c>
      <c r="J4126" s="87" t="s">
        <v>69</v>
      </c>
      <c r="K4126" s="274" t="s">
        <v>8127</v>
      </c>
    </row>
    <row r="4127" spans="2:11" ht="52.5" customHeight="1">
      <c r="B4127" s="109"/>
      <c r="C4127" s="77" t="s">
        <v>779</v>
      </c>
      <c r="D4127" s="78">
        <v>43658</v>
      </c>
      <c r="E4127" s="79" t="s">
        <v>8126</v>
      </c>
      <c r="F4127" s="116">
        <v>1100</v>
      </c>
      <c r="G4127" s="81" t="s">
        <v>109</v>
      </c>
      <c r="H4127" s="82" t="s">
        <v>555</v>
      </c>
      <c r="I4127" s="83" t="s">
        <v>65</v>
      </c>
      <c r="J4127" s="87" t="s">
        <v>69</v>
      </c>
      <c r="K4127" s="274" t="s">
        <v>7103</v>
      </c>
    </row>
    <row r="4128" spans="2:11" ht="52.5" customHeight="1">
      <c r="B4128" s="109"/>
      <c r="C4128" s="77" t="s">
        <v>37</v>
      </c>
      <c r="D4128" s="78">
        <v>43700</v>
      </c>
      <c r="E4128" s="79" t="s">
        <v>8128</v>
      </c>
      <c r="F4128" s="116">
        <v>100</v>
      </c>
      <c r="G4128" s="81" t="s">
        <v>8129</v>
      </c>
      <c r="H4128" s="82" t="s">
        <v>162</v>
      </c>
      <c r="I4128" s="83" t="s">
        <v>65</v>
      </c>
      <c r="J4128" s="87" t="s">
        <v>69</v>
      </c>
      <c r="K4128" s="274" t="s">
        <v>8130</v>
      </c>
    </row>
    <row r="4129" spans="2:11" ht="52.5" customHeight="1">
      <c r="B4129" s="109"/>
      <c r="C4129" s="77" t="s">
        <v>37</v>
      </c>
      <c r="D4129" s="78">
        <v>43742</v>
      </c>
      <c r="E4129" s="79" t="s">
        <v>8131</v>
      </c>
      <c r="F4129" s="116">
        <v>4993.21</v>
      </c>
      <c r="G4129" s="81" t="s">
        <v>8129</v>
      </c>
      <c r="H4129" s="82" t="s">
        <v>247</v>
      </c>
      <c r="I4129" s="83" t="s">
        <v>65</v>
      </c>
      <c r="J4129" s="87" t="s">
        <v>69</v>
      </c>
      <c r="K4129" s="274" t="s">
        <v>8132</v>
      </c>
    </row>
    <row r="4130" spans="2:11" ht="52.5" customHeight="1">
      <c r="B4130" s="109"/>
      <c r="C4130" s="77" t="s">
        <v>37</v>
      </c>
      <c r="D4130" s="78">
        <v>43770</v>
      </c>
      <c r="E4130" s="79" t="s">
        <v>8133</v>
      </c>
      <c r="F4130" s="116">
        <v>954</v>
      </c>
      <c r="G4130" s="81" t="s">
        <v>121</v>
      </c>
      <c r="H4130" s="82" t="s">
        <v>247</v>
      </c>
      <c r="I4130" s="83" t="s">
        <v>65</v>
      </c>
      <c r="J4130" s="87" t="s">
        <v>69</v>
      </c>
      <c r="K4130" s="274" t="s">
        <v>8134</v>
      </c>
    </row>
    <row r="4131" spans="2:11" ht="154.5" customHeight="1">
      <c r="B4131" s="109"/>
      <c r="C4131" s="77" t="s">
        <v>5029</v>
      </c>
      <c r="D4131" s="78">
        <v>43784</v>
      </c>
      <c r="E4131" s="79" t="s">
        <v>8135</v>
      </c>
      <c r="F4131" s="116">
        <v>51400</v>
      </c>
      <c r="G4131" s="81" t="s">
        <v>121</v>
      </c>
      <c r="H4131" s="82" t="s">
        <v>8136</v>
      </c>
      <c r="I4131" s="83" t="s">
        <v>65</v>
      </c>
      <c r="J4131" s="87" t="s">
        <v>65</v>
      </c>
      <c r="K4131" s="274" t="s">
        <v>8137</v>
      </c>
    </row>
    <row r="4132" spans="2:11" ht="52.5" customHeight="1">
      <c r="B4132" s="109"/>
      <c r="C4132" s="77" t="s">
        <v>37</v>
      </c>
      <c r="D4132" s="78" t="s">
        <v>8138</v>
      </c>
      <c r="E4132" s="79" t="s">
        <v>8139</v>
      </c>
      <c r="F4132" s="116">
        <v>7168.15</v>
      </c>
      <c r="G4132" s="81" t="s">
        <v>1093</v>
      </c>
      <c r="H4132" s="82" t="s">
        <v>139</v>
      </c>
      <c r="I4132" s="83" t="s">
        <v>69</v>
      </c>
      <c r="J4132" s="87" t="s">
        <v>65</v>
      </c>
      <c r="K4132" s="274" t="s">
        <v>8140</v>
      </c>
    </row>
    <row r="4133" spans="2:11" ht="52.5" customHeight="1">
      <c r="B4133" s="109"/>
      <c r="C4133" s="77" t="s">
        <v>127</v>
      </c>
      <c r="D4133" s="78" t="s">
        <v>8138</v>
      </c>
      <c r="E4133" s="79" t="s">
        <v>8141</v>
      </c>
      <c r="F4133" s="116">
        <v>7453.35</v>
      </c>
      <c r="G4133" s="81" t="s">
        <v>1093</v>
      </c>
      <c r="H4133" s="82" t="s">
        <v>3462</v>
      </c>
      <c r="I4133" s="83" t="s">
        <v>65</v>
      </c>
      <c r="J4133" s="87" t="s">
        <v>65</v>
      </c>
      <c r="K4133" s="274" t="s">
        <v>8142</v>
      </c>
    </row>
    <row r="4134" spans="2:11" ht="52.5" customHeight="1">
      <c r="B4134" s="109"/>
      <c r="C4134" s="77" t="s">
        <v>5029</v>
      </c>
      <c r="D4134" s="78">
        <v>43875</v>
      </c>
      <c r="E4134" s="79" t="s">
        <v>8143</v>
      </c>
      <c r="F4134" s="116">
        <v>3743</v>
      </c>
      <c r="G4134" s="81" t="s">
        <v>8129</v>
      </c>
      <c r="H4134" s="82" t="s">
        <v>555</v>
      </c>
      <c r="I4134" s="83" t="s">
        <v>65</v>
      </c>
      <c r="J4134" s="87" t="s">
        <v>69</v>
      </c>
      <c r="K4134" s="274" t="s">
        <v>8144</v>
      </c>
    </row>
    <row r="4135" spans="2:11" ht="52.5" customHeight="1">
      <c r="B4135" s="109"/>
      <c r="C4135" s="77" t="s">
        <v>37</v>
      </c>
      <c r="D4135" s="78">
        <v>43879</v>
      </c>
      <c r="E4135" s="79" t="s">
        <v>8145</v>
      </c>
      <c r="F4135" s="116">
        <v>60.01</v>
      </c>
      <c r="G4135" s="81" t="s">
        <v>121</v>
      </c>
      <c r="H4135" s="82" t="s">
        <v>89</v>
      </c>
      <c r="I4135" s="83" t="s">
        <v>65</v>
      </c>
      <c r="J4135" s="87" t="s">
        <v>69</v>
      </c>
      <c r="K4135" s="274" t="s">
        <v>8146</v>
      </c>
    </row>
    <row r="4136" spans="2:11" ht="52.5" customHeight="1">
      <c r="B4136" s="109"/>
      <c r="C4136" s="77" t="s">
        <v>37</v>
      </c>
      <c r="D4136" s="78">
        <v>43900</v>
      </c>
      <c r="E4136" s="79" t="s">
        <v>8147</v>
      </c>
      <c r="F4136" s="116">
        <v>200</v>
      </c>
      <c r="G4136" s="81" t="s">
        <v>8129</v>
      </c>
      <c r="H4136" s="82" t="s">
        <v>162</v>
      </c>
      <c r="I4136" s="83" t="s">
        <v>65</v>
      </c>
      <c r="J4136" s="87" t="s">
        <v>69</v>
      </c>
      <c r="K4136" s="274" t="s">
        <v>8148</v>
      </c>
    </row>
    <row r="4137" spans="2:11" ht="153" customHeight="1">
      <c r="B4137" s="109"/>
      <c r="C4137" s="77" t="s">
        <v>5029</v>
      </c>
      <c r="D4137" s="78">
        <v>43903</v>
      </c>
      <c r="E4137" s="79" t="s">
        <v>8149</v>
      </c>
      <c r="F4137" s="116">
        <v>101773</v>
      </c>
      <c r="G4137" s="81" t="s">
        <v>121</v>
      </c>
      <c r="H4137" s="82" t="s">
        <v>8136</v>
      </c>
      <c r="I4137" s="83" t="s">
        <v>65</v>
      </c>
      <c r="J4137" s="87" t="s">
        <v>65</v>
      </c>
      <c r="K4137" s="274" t="s">
        <v>8150</v>
      </c>
    </row>
    <row r="4138" spans="2:11" ht="160.5" customHeight="1">
      <c r="B4138" s="109"/>
      <c r="C4138" s="77" t="s">
        <v>143</v>
      </c>
      <c r="D4138" s="78">
        <v>43952</v>
      </c>
      <c r="E4138" s="79" t="s">
        <v>8151</v>
      </c>
      <c r="F4138" s="116">
        <v>225833</v>
      </c>
      <c r="G4138" s="81" t="s">
        <v>126</v>
      </c>
      <c r="H4138" s="82" t="s">
        <v>8152</v>
      </c>
      <c r="I4138" s="83" t="s">
        <v>65</v>
      </c>
      <c r="J4138" s="87" t="s">
        <v>69</v>
      </c>
      <c r="K4138" s="274" t="s">
        <v>8153</v>
      </c>
    </row>
    <row r="4139" spans="2:11" ht="52.5" customHeight="1">
      <c r="B4139" s="109"/>
      <c r="C4139" s="77" t="s">
        <v>37</v>
      </c>
      <c r="D4139" s="78">
        <v>44001</v>
      </c>
      <c r="E4139" s="79" t="s">
        <v>8154</v>
      </c>
      <c r="F4139" s="116">
        <v>20</v>
      </c>
      <c r="G4139" s="81" t="s">
        <v>126</v>
      </c>
      <c r="H4139" s="82" t="s">
        <v>247</v>
      </c>
      <c r="I4139" s="83" t="s">
        <v>65</v>
      </c>
      <c r="J4139" s="87" t="s">
        <v>69</v>
      </c>
      <c r="K4139" s="274" t="s">
        <v>8155</v>
      </c>
    </row>
    <row r="4140" spans="2:11" ht="163.5" customHeight="1">
      <c r="B4140" s="109"/>
      <c r="C4140" s="77" t="s">
        <v>7241</v>
      </c>
      <c r="D4140" s="78">
        <v>44008</v>
      </c>
      <c r="E4140" s="79" t="s">
        <v>8156</v>
      </c>
      <c r="F4140" s="116">
        <v>900</v>
      </c>
      <c r="G4140" s="81" t="s">
        <v>126</v>
      </c>
      <c r="H4140" s="82" t="s">
        <v>8152</v>
      </c>
      <c r="I4140" s="83" t="s">
        <v>65</v>
      </c>
      <c r="J4140" s="87" t="s">
        <v>69</v>
      </c>
      <c r="K4140" s="274" t="s">
        <v>8157</v>
      </c>
    </row>
    <row r="4141" spans="2:11" ht="52.5" customHeight="1">
      <c r="B4141" s="109"/>
      <c r="C4141" s="77" t="s">
        <v>6532</v>
      </c>
      <c r="D4141" s="78">
        <v>44050</v>
      </c>
      <c r="E4141" s="79" t="s">
        <v>8158</v>
      </c>
      <c r="F4141" s="116">
        <v>600</v>
      </c>
      <c r="G4141" s="81" t="s">
        <v>124</v>
      </c>
      <c r="H4141" s="82" t="s">
        <v>247</v>
      </c>
      <c r="I4141" s="83" t="s">
        <v>65</v>
      </c>
      <c r="J4141" s="87" t="s">
        <v>69</v>
      </c>
      <c r="K4141" s="274" t="s">
        <v>8159</v>
      </c>
    </row>
    <row r="4142" spans="2:11" ht="72" customHeight="1">
      <c r="B4142" s="109"/>
      <c r="C4142" s="77" t="s">
        <v>37</v>
      </c>
      <c r="D4142" s="78" t="s">
        <v>8160</v>
      </c>
      <c r="E4142" s="79" t="s">
        <v>8161</v>
      </c>
      <c r="F4142" s="116">
        <v>17398.3</v>
      </c>
      <c r="G4142" s="81" t="s">
        <v>126</v>
      </c>
      <c r="H4142" s="82" t="s">
        <v>8162</v>
      </c>
      <c r="I4142" s="83" t="s">
        <v>65</v>
      </c>
      <c r="J4142" s="87" t="s">
        <v>65</v>
      </c>
      <c r="K4142" s="274" t="s">
        <v>8163</v>
      </c>
    </row>
    <row r="4143" spans="2:11" ht="109.5" customHeight="1">
      <c r="B4143" s="109"/>
      <c r="C4143" s="77" t="s">
        <v>37</v>
      </c>
      <c r="D4143" s="78" t="s">
        <v>8164</v>
      </c>
      <c r="E4143" s="79" t="s">
        <v>8165</v>
      </c>
      <c r="F4143" s="116">
        <v>9271.2999999999993</v>
      </c>
      <c r="G4143" s="81" t="s">
        <v>126</v>
      </c>
      <c r="H4143" s="82" t="s">
        <v>8166</v>
      </c>
      <c r="I4143" s="83" t="s">
        <v>65</v>
      </c>
      <c r="J4143" s="87" t="s">
        <v>65</v>
      </c>
      <c r="K4143" s="274" t="s">
        <v>8167</v>
      </c>
    </row>
    <row r="4144" spans="2:11" ht="207.75" customHeight="1">
      <c r="B4144" s="109"/>
      <c r="C4144" s="77" t="s">
        <v>143</v>
      </c>
      <c r="D4144" s="78">
        <v>44159</v>
      </c>
      <c r="E4144" s="79" t="s">
        <v>8168</v>
      </c>
      <c r="F4144" s="116">
        <v>89800</v>
      </c>
      <c r="G4144" s="81" t="s">
        <v>126</v>
      </c>
      <c r="H4144" s="82" t="s">
        <v>8169</v>
      </c>
      <c r="I4144" s="83" t="s">
        <v>65</v>
      </c>
      <c r="J4144" s="87" t="s">
        <v>65</v>
      </c>
      <c r="K4144" s="274" t="s">
        <v>8170</v>
      </c>
    </row>
    <row r="4145" spans="2:11" ht="161.15" customHeight="1">
      <c r="B4145" s="109"/>
      <c r="C4145" s="77" t="s">
        <v>143</v>
      </c>
      <c r="D4145" s="78">
        <v>44222</v>
      </c>
      <c r="E4145" s="79" t="s">
        <v>8171</v>
      </c>
      <c r="F4145" s="116">
        <v>2000</v>
      </c>
      <c r="G4145" s="81" t="s">
        <v>126</v>
      </c>
      <c r="H4145" s="82" t="s">
        <v>8152</v>
      </c>
      <c r="I4145" s="83" t="s">
        <v>65</v>
      </c>
      <c r="J4145" s="87" t="s">
        <v>65</v>
      </c>
      <c r="K4145" s="274" t="s">
        <v>8172</v>
      </c>
    </row>
    <row r="4146" spans="2:11" ht="52.5" customHeight="1">
      <c r="B4146" s="109"/>
      <c r="C4146" s="77" t="s">
        <v>6532</v>
      </c>
      <c r="D4146" s="78" t="s">
        <v>8173</v>
      </c>
      <c r="E4146" s="79" t="s">
        <v>8174</v>
      </c>
      <c r="F4146" s="116">
        <v>197.37</v>
      </c>
      <c r="G4146" s="81" t="s">
        <v>126</v>
      </c>
      <c r="H4146" s="82" t="s">
        <v>162</v>
      </c>
      <c r="I4146" s="83" t="s">
        <v>65</v>
      </c>
      <c r="J4146" s="87" t="s">
        <v>69</v>
      </c>
      <c r="K4146" s="274" t="s">
        <v>8175</v>
      </c>
    </row>
    <row r="4147" spans="2:11" ht="60" customHeight="1">
      <c r="B4147" s="109"/>
      <c r="C4147" s="77" t="s">
        <v>37</v>
      </c>
      <c r="D4147" s="78">
        <v>44253</v>
      </c>
      <c r="E4147" s="79" t="s">
        <v>8176</v>
      </c>
      <c r="F4147" s="116">
        <v>110.2</v>
      </c>
      <c r="G4147" s="81" t="s">
        <v>129</v>
      </c>
      <c r="H4147" s="82" t="s">
        <v>1488</v>
      </c>
      <c r="I4147" s="83" t="s">
        <v>65</v>
      </c>
      <c r="J4147" s="87" t="s">
        <v>65</v>
      </c>
      <c r="K4147" s="274" t="s">
        <v>8177</v>
      </c>
    </row>
    <row r="4148" spans="2:11" ht="166" customHeight="1">
      <c r="B4148" s="109"/>
      <c r="C4148" s="77" t="s">
        <v>143</v>
      </c>
      <c r="D4148" s="78">
        <v>44264</v>
      </c>
      <c r="E4148" s="79" t="s">
        <v>8178</v>
      </c>
      <c r="F4148" s="116">
        <v>15500</v>
      </c>
      <c r="G4148" s="81" t="s">
        <v>126</v>
      </c>
      <c r="H4148" s="82" t="s">
        <v>8179</v>
      </c>
      <c r="I4148" s="83" t="s">
        <v>65</v>
      </c>
      <c r="J4148" s="87" t="s">
        <v>65</v>
      </c>
      <c r="K4148" s="274" t="s">
        <v>8180</v>
      </c>
    </row>
    <row r="4149" spans="2:11" ht="52.5" customHeight="1">
      <c r="B4149" s="109"/>
      <c r="C4149" s="77" t="s">
        <v>143</v>
      </c>
      <c r="D4149" s="78">
        <v>44274</v>
      </c>
      <c r="E4149" s="79" t="s">
        <v>8181</v>
      </c>
      <c r="F4149" s="116">
        <v>8000</v>
      </c>
      <c r="G4149" s="81" t="s">
        <v>126</v>
      </c>
      <c r="H4149" s="82" t="s">
        <v>247</v>
      </c>
      <c r="I4149" s="83" t="s">
        <v>65</v>
      </c>
      <c r="J4149" s="87" t="s">
        <v>65</v>
      </c>
      <c r="K4149" s="274" t="s">
        <v>8182</v>
      </c>
    </row>
    <row r="4150" spans="2:11" ht="161.25" customHeight="1">
      <c r="B4150" s="109"/>
      <c r="C4150" s="77" t="s">
        <v>143</v>
      </c>
      <c r="D4150" s="78">
        <v>44351</v>
      </c>
      <c r="E4150" s="79" t="s">
        <v>8183</v>
      </c>
      <c r="F4150" s="116">
        <v>1713</v>
      </c>
      <c r="G4150" s="81" t="s">
        <v>126</v>
      </c>
      <c r="H4150" s="82" t="s">
        <v>8152</v>
      </c>
      <c r="I4150" s="83" t="s">
        <v>65</v>
      </c>
      <c r="J4150" s="87" t="s">
        <v>65</v>
      </c>
      <c r="K4150" s="274" t="s">
        <v>8184</v>
      </c>
    </row>
    <row r="4151" spans="2:11" ht="161.25" customHeight="1">
      <c r="B4151" s="109"/>
      <c r="C4151" s="77" t="s">
        <v>143</v>
      </c>
      <c r="D4151" s="78">
        <v>44446</v>
      </c>
      <c r="E4151" s="79" t="s">
        <v>8185</v>
      </c>
      <c r="F4151" s="116">
        <v>4340</v>
      </c>
      <c r="G4151" s="81" t="s">
        <v>126</v>
      </c>
      <c r="H4151" s="82" t="s">
        <v>8152</v>
      </c>
      <c r="I4151" s="83" t="s">
        <v>65</v>
      </c>
      <c r="J4151" s="87" t="s">
        <v>65</v>
      </c>
      <c r="K4151" s="274" t="s">
        <v>8186</v>
      </c>
    </row>
    <row r="4152" spans="2:11" ht="60" customHeight="1">
      <c r="B4152" s="109"/>
      <c r="C4152" s="77" t="s">
        <v>7241</v>
      </c>
      <c r="D4152" s="78">
        <v>44467</v>
      </c>
      <c r="E4152" s="79" t="s">
        <v>8187</v>
      </c>
      <c r="F4152" s="116">
        <v>6600</v>
      </c>
      <c r="G4152" s="81" t="s">
        <v>129</v>
      </c>
      <c r="H4152" s="82" t="s">
        <v>838</v>
      </c>
      <c r="I4152" s="83" t="s">
        <v>65</v>
      </c>
      <c r="J4152" s="87" t="s">
        <v>65</v>
      </c>
      <c r="K4152" s="274" t="s">
        <v>8188</v>
      </c>
    </row>
    <row r="4153" spans="2:11" ht="156.75" customHeight="1">
      <c r="B4153" s="109"/>
      <c r="C4153" s="77" t="s">
        <v>147</v>
      </c>
      <c r="D4153" s="78">
        <v>44495</v>
      </c>
      <c r="E4153" s="79" t="s">
        <v>8189</v>
      </c>
      <c r="F4153" s="116">
        <v>6400</v>
      </c>
      <c r="G4153" s="81" t="s">
        <v>63</v>
      </c>
      <c r="H4153" s="82" t="s">
        <v>8190</v>
      </c>
      <c r="I4153" s="83" t="s">
        <v>65</v>
      </c>
      <c r="J4153" s="87" t="s">
        <v>65</v>
      </c>
      <c r="K4153" s="274" t="s">
        <v>8191</v>
      </c>
    </row>
    <row r="4154" spans="2:11" ht="184.5" customHeight="1">
      <c r="B4154" s="109"/>
      <c r="C4154" s="77" t="s">
        <v>143</v>
      </c>
      <c r="D4154" s="78">
        <v>44575</v>
      </c>
      <c r="E4154" s="79" t="s">
        <v>8192</v>
      </c>
      <c r="F4154" s="116">
        <v>11045.2</v>
      </c>
      <c r="G4154" s="81" t="s">
        <v>124</v>
      </c>
      <c r="H4154" s="82" t="s">
        <v>8193</v>
      </c>
      <c r="I4154" s="83" t="s">
        <v>65</v>
      </c>
      <c r="J4154" s="87" t="s">
        <v>65</v>
      </c>
      <c r="K4154" s="274" t="s">
        <v>8194</v>
      </c>
    </row>
    <row r="4155" spans="2:11" ht="164.25" customHeight="1">
      <c r="B4155" s="109"/>
      <c r="C4155" s="77" t="s">
        <v>7241</v>
      </c>
      <c r="D4155" s="78">
        <v>44638</v>
      </c>
      <c r="E4155" s="79" t="s">
        <v>8195</v>
      </c>
      <c r="F4155" s="116">
        <v>26061</v>
      </c>
      <c r="G4155" s="81" t="s">
        <v>126</v>
      </c>
      <c r="H4155" s="82" t="s">
        <v>8152</v>
      </c>
      <c r="I4155" s="83" t="s">
        <v>65</v>
      </c>
      <c r="J4155" s="87" t="s">
        <v>65</v>
      </c>
      <c r="K4155" s="274" t="s">
        <v>8196</v>
      </c>
    </row>
    <row r="4156" spans="2:11" ht="138.65" customHeight="1">
      <c r="B4156" s="109"/>
      <c r="C4156" s="77" t="s">
        <v>143</v>
      </c>
      <c r="D4156" s="78">
        <v>44712</v>
      </c>
      <c r="E4156" s="79" t="s">
        <v>8197</v>
      </c>
      <c r="F4156" s="116">
        <v>7880</v>
      </c>
      <c r="G4156" s="81" t="s">
        <v>126</v>
      </c>
      <c r="H4156" s="82" t="s">
        <v>8198</v>
      </c>
      <c r="I4156" s="83" t="s">
        <v>65</v>
      </c>
      <c r="J4156" s="87" t="s">
        <v>65</v>
      </c>
      <c r="K4156" s="274" t="s">
        <v>8199</v>
      </c>
    </row>
    <row r="4157" spans="2:11" ht="163" customHeight="1">
      <c r="B4157" s="109"/>
      <c r="C4157" s="77" t="s">
        <v>140</v>
      </c>
      <c r="D4157" s="78">
        <v>44771</v>
      </c>
      <c r="E4157" s="79" t="s">
        <v>8200</v>
      </c>
      <c r="F4157" s="116">
        <v>24418</v>
      </c>
      <c r="G4157" s="81" t="s">
        <v>63</v>
      </c>
      <c r="H4157" s="82" t="s">
        <v>8179</v>
      </c>
      <c r="I4157" s="83" t="s">
        <v>65</v>
      </c>
      <c r="J4157" s="87" t="s">
        <v>65</v>
      </c>
      <c r="K4157" s="274" t="s">
        <v>8201</v>
      </c>
    </row>
    <row r="4158" spans="2:11" ht="52.5" customHeight="1">
      <c r="B4158" s="109"/>
      <c r="C4158" s="77" t="s">
        <v>37</v>
      </c>
      <c r="D4158" s="78">
        <v>44817</v>
      </c>
      <c r="E4158" s="79" t="s">
        <v>8202</v>
      </c>
      <c r="F4158" s="116">
        <v>4308.3</v>
      </c>
      <c r="G4158" s="81" t="s">
        <v>129</v>
      </c>
      <c r="H4158" s="82" t="s">
        <v>695</v>
      </c>
      <c r="I4158" s="83" t="s">
        <v>65</v>
      </c>
      <c r="J4158" s="87" t="s">
        <v>65</v>
      </c>
      <c r="K4158" s="274" t="s">
        <v>8203</v>
      </c>
    </row>
    <row r="4159" spans="2:11" ht="154" customHeight="1">
      <c r="B4159" s="109"/>
      <c r="C4159" s="77" t="s">
        <v>37</v>
      </c>
      <c r="D4159" s="78">
        <v>44820</v>
      </c>
      <c r="E4159" s="79" t="s">
        <v>8204</v>
      </c>
      <c r="F4159" s="116">
        <v>8000</v>
      </c>
      <c r="G4159" s="81" t="s">
        <v>63</v>
      </c>
      <c r="H4159" s="82" t="s">
        <v>8190</v>
      </c>
      <c r="I4159" s="83" t="s">
        <v>65</v>
      </c>
      <c r="J4159" s="87" t="s">
        <v>65</v>
      </c>
      <c r="K4159" s="274" t="s">
        <v>8205</v>
      </c>
    </row>
    <row r="4160" spans="2:11" ht="52.5" customHeight="1">
      <c r="B4160" s="109"/>
      <c r="C4160" s="77" t="s">
        <v>140</v>
      </c>
      <c r="D4160" s="78">
        <v>44834</v>
      </c>
      <c r="E4160" s="79" t="s">
        <v>8206</v>
      </c>
      <c r="F4160" s="116">
        <v>8916</v>
      </c>
      <c r="G4160" s="81" t="s">
        <v>63</v>
      </c>
      <c r="H4160" s="82" t="s">
        <v>8207</v>
      </c>
      <c r="I4160" s="83" t="s">
        <v>65</v>
      </c>
      <c r="J4160" s="87" t="s">
        <v>65</v>
      </c>
      <c r="K4160" s="274" t="s">
        <v>8208</v>
      </c>
    </row>
    <row r="4161" spans="2:11" ht="52.5" customHeight="1">
      <c r="B4161" s="109"/>
      <c r="C4161" s="77" t="s">
        <v>37</v>
      </c>
      <c r="D4161" s="78">
        <v>44838</v>
      </c>
      <c r="E4161" s="79" t="s">
        <v>8209</v>
      </c>
      <c r="F4161" s="116">
        <v>200</v>
      </c>
      <c r="G4161" s="81" t="s">
        <v>243</v>
      </c>
      <c r="H4161" s="82" t="s">
        <v>112</v>
      </c>
      <c r="I4161" s="83" t="s">
        <v>65</v>
      </c>
      <c r="J4161" s="87" t="s">
        <v>69</v>
      </c>
      <c r="K4161" s="274" t="s">
        <v>8210</v>
      </c>
    </row>
    <row r="4162" spans="2:11" ht="52.5" customHeight="1">
      <c r="B4162" s="109"/>
      <c r="C4162" s="77" t="s">
        <v>140</v>
      </c>
      <c r="D4162" s="78" t="s">
        <v>8211</v>
      </c>
      <c r="E4162" s="79" t="s">
        <v>8212</v>
      </c>
      <c r="F4162" s="116">
        <v>72</v>
      </c>
      <c r="G4162" s="81" t="s">
        <v>63</v>
      </c>
      <c r="H4162" s="82" t="s">
        <v>619</v>
      </c>
      <c r="I4162" s="83" t="s">
        <v>65</v>
      </c>
      <c r="J4162" s="87" t="s">
        <v>69</v>
      </c>
      <c r="K4162" s="274" t="s">
        <v>8213</v>
      </c>
    </row>
    <row r="4163" spans="2:11" ht="52.5" customHeight="1">
      <c r="B4163" s="109"/>
      <c r="C4163" s="77" t="s">
        <v>37</v>
      </c>
      <c r="D4163" s="78">
        <v>44873</v>
      </c>
      <c r="E4163" s="79" t="s">
        <v>8214</v>
      </c>
      <c r="F4163" s="116">
        <v>100</v>
      </c>
      <c r="G4163" s="81" t="s">
        <v>243</v>
      </c>
      <c r="H4163" s="82" t="s">
        <v>8215</v>
      </c>
      <c r="I4163" s="83" t="s">
        <v>65</v>
      </c>
      <c r="J4163" s="87" t="s">
        <v>69</v>
      </c>
      <c r="K4163" s="274" t="s">
        <v>8216</v>
      </c>
    </row>
    <row r="4164" spans="2:11" ht="52.5" customHeight="1">
      <c r="B4164" s="109"/>
      <c r="C4164" s="77" t="s">
        <v>37</v>
      </c>
      <c r="D4164" s="78">
        <v>44880</v>
      </c>
      <c r="E4164" s="79" t="s">
        <v>8217</v>
      </c>
      <c r="F4164" s="116">
        <v>3800</v>
      </c>
      <c r="G4164" s="81" t="s">
        <v>126</v>
      </c>
      <c r="H4164" s="82" t="s">
        <v>8218</v>
      </c>
      <c r="I4164" s="83" t="s">
        <v>65</v>
      </c>
      <c r="J4164" s="87" t="s">
        <v>65</v>
      </c>
      <c r="K4164" s="274" t="s">
        <v>8219</v>
      </c>
    </row>
    <row r="4165" spans="2:11" ht="52.5" customHeight="1">
      <c r="B4165" s="109"/>
      <c r="C4165" s="77" t="s">
        <v>37</v>
      </c>
      <c r="D4165" s="78">
        <v>44883</v>
      </c>
      <c r="E4165" s="79" t="s">
        <v>8220</v>
      </c>
      <c r="F4165" s="116">
        <v>568.9</v>
      </c>
      <c r="G4165" s="81" t="s">
        <v>63</v>
      </c>
      <c r="H4165" s="82" t="s">
        <v>627</v>
      </c>
      <c r="I4165" s="83" t="s">
        <v>65</v>
      </c>
      <c r="J4165" s="87" t="s">
        <v>65</v>
      </c>
      <c r="K4165" s="274" t="s">
        <v>8221</v>
      </c>
    </row>
    <row r="4166" spans="2:11" ht="60" customHeight="1">
      <c r="B4166" s="109"/>
      <c r="C4166" s="77" t="s">
        <v>37</v>
      </c>
      <c r="D4166" s="78">
        <v>44894</v>
      </c>
      <c r="E4166" s="79" t="s">
        <v>8222</v>
      </c>
      <c r="F4166" s="116">
        <v>2883</v>
      </c>
      <c r="G4166" s="81" t="s">
        <v>63</v>
      </c>
      <c r="H4166" s="82" t="s">
        <v>3551</v>
      </c>
      <c r="I4166" s="83" t="s">
        <v>65</v>
      </c>
      <c r="J4166" s="87" t="s">
        <v>65</v>
      </c>
      <c r="K4166" s="274" t="s">
        <v>8223</v>
      </c>
    </row>
    <row r="4167" spans="2:11" ht="52.5" customHeight="1">
      <c r="B4167" s="109"/>
      <c r="C4167" s="77" t="s">
        <v>37</v>
      </c>
      <c r="D4167" s="78">
        <v>44953</v>
      </c>
      <c r="E4167" s="79" t="s">
        <v>8224</v>
      </c>
      <c r="F4167" s="116">
        <v>13093.6</v>
      </c>
      <c r="G4167" s="81" t="s">
        <v>126</v>
      </c>
      <c r="H4167" s="82" t="s">
        <v>507</v>
      </c>
      <c r="I4167" s="83" t="s">
        <v>65</v>
      </c>
      <c r="J4167" s="87" t="s">
        <v>65</v>
      </c>
      <c r="K4167" s="274" t="s">
        <v>8225</v>
      </c>
    </row>
    <row r="4168" spans="2:11" ht="52.5" customHeight="1">
      <c r="B4168" s="109"/>
      <c r="C4168" s="77" t="s">
        <v>37</v>
      </c>
      <c r="D4168" s="78" t="s">
        <v>8226</v>
      </c>
      <c r="E4168" s="79" t="s">
        <v>8227</v>
      </c>
      <c r="F4168" s="116">
        <v>3122.14</v>
      </c>
      <c r="G4168" s="81" t="s">
        <v>5024</v>
      </c>
      <c r="H4168" s="82" t="s">
        <v>162</v>
      </c>
      <c r="I4168" s="83" t="s">
        <v>65</v>
      </c>
      <c r="J4168" s="87" t="s">
        <v>69</v>
      </c>
      <c r="K4168" s="274" t="s">
        <v>8228</v>
      </c>
    </row>
    <row r="4169" spans="2:11" ht="168" customHeight="1">
      <c r="B4169" s="109"/>
      <c r="C4169" s="77" t="s">
        <v>140</v>
      </c>
      <c r="D4169" s="78">
        <v>45016</v>
      </c>
      <c r="E4169" s="79" t="s">
        <v>8229</v>
      </c>
      <c r="F4169" s="116">
        <v>13400</v>
      </c>
      <c r="G4169" s="81" t="s">
        <v>40</v>
      </c>
      <c r="H4169" s="82" t="s">
        <v>8179</v>
      </c>
      <c r="I4169" s="83" t="s">
        <v>65</v>
      </c>
      <c r="J4169" s="87" t="s">
        <v>65</v>
      </c>
      <c r="K4169" s="274" t="s">
        <v>8230</v>
      </c>
    </row>
    <row r="4170" spans="2:11" ht="160.5" customHeight="1">
      <c r="B4170" s="94"/>
      <c r="C4170" s="77" t="s">
        <v>143</v>
      </c>
      <c r="D4170" s="78">
        <v>45090</v>
      </c>
      <c r="E4170" s="79" t="s">
        <v>8231</v>
      </c>
      <c r="F4170" s="116">
        <v>4800</v>
      </c>
      <c r="G4170" s="81" t="s">
        <v>126</v>
      </c>
      <c r="H4170" s="82" t="s">
        <v>8179</v>
      </c>
      <c r="I4170" s="83" t="s">
        <v>65</v>
      </c>
      <c r="J4170" s="87" t="s">
        <v>65</v>
      </c>
      <c r="K4170" s="274" t="s">
        <v>8232</v>
      </c>
    </row>
    <row r="4171" spans="2:11" ht="65.25" customHeight="1">
      <c r="B4171" s="94"/>
      <c r="C4171" s="77" t="s">
        <v>37</v>
      </c>
      <c r="D4171" s="78">
        <v>45104</v>
      </c>
      <c r="E4171" s="79" t="s">
        <v>8224</v>
      </c>
      <c r="F4171" s="116">
        <v>13020.7</v>
      </c>
      <c r="G4171" s="81" t="s">
        <v>126</v>
      </c>
      <c r="H4171" s="82" t="s">
        <v>5747</v>
      </c>
      <c r="I4171" s="83" t="s">
        <v>65</v>
      </c>
      <c r="J4171" s="87" t="s">
        <v>65</v>
      </c>
      <c r="K4171" s="274" t="s">
        <v>8233</v>
      </c>
    </row>
    <row r="4172" spans="2:11" ht="161.25" customHeight="1">
      <c r="B4172" s="94"/>
      <c r="C4172" s="77" t="s">
        <v>143</v>
      </c>
      <c r="D4172" s="78">
        <v>45142</v>
      </c>
      <c r="E4172" s="79" t="s">
        <v>8234</v>
      </c>
      <c r="F4172" s="116">
        <v>88000</v>
      </c>
      <c r="G4172" s="81" t="s">
        <v>126</v>
      </c>
      <c r="H4172" s="82" t="s">
        <v>8179</v>
      </c>
      <c r="I4172" s="83" t="s">
        <v>65</v>
      </c>
      <c r="J4172" s="87" t="s">
        <v>65</v>
      </c>
      <c r="K4172" s="274" t="s">
        <v>8235</v>
      </c>
    </row>
    <row r="4173" spans="2:11" ht="104.25" customHeight="1">
      <c r="B4173" s="94"/>
      <c r="C4173" s="77" t="s">
        <v>37</v>
      </c>
      <c r="D4173" s="78">
        <v>45153</v>
      </c>
      <c r="E4173" s="79" t="s">
        <v>8236</v>
      </c>
      <c r="F4173" s="116">
        <v>1600</v>
      </c>
      <c r="G4173" s="81" t="s">
        <v>126</v>
      </c>
      <c r="H4173" s="82" t="s">
        <v>8237</v>
      </c>
      <c r="I4173" s="83" t="s">
        <v>65</v>
      </c>
      <c r="J4173" s="87" t="s">
        <v>65</v>
      </c>
      <c r="K4173" s="274" t="s">
        <v>8238</v>
      </c>
    </row>
    <row r="4174" spans="2:11" ht="143.15" customHeight="1">
      <c r="B4174" s="94"/>
      <c r="C4174" s="77" t="s">
        <v>140</v>
      </c>
      <c r="D4174" s="78">
        <v>45191</v>
      </c>
      <c r="E4174" s="79" t="s">
        <v>8239</v>
      </c>
      <c r="F4174" s="116">
        <v>18810</v>
      </c>
      <c r="G4174" s="81" t="s">
        <v>63</v>
      </c>
      <c r="H4174" s="82" t="s">
        <v>8179</v>
      </c>
      <c r="I4174" s="83" t="s">
        <v>65</v>
      </c>
      <c r="J4174" s="87" t="s">
        <v>65</v>
      </c>
      <c r="K4174" s="274" t="s">
        <v>8240</v>
      </c>
    </row>
    <row r="4175" spans="2:11" ht="51.75" customHeight="1">
      <c r="B4175" s="94"/>
      <c r="C4175" s="77" t="s">
        <v>37</v>
      </c>
      <c r="D4175" s="78">
        <v>45230</v>
      </c>
      <c r="E4175" s="79" t="s">
        <v>8224</v>
      </c>
      <c r="F4175" s="116">
        <v>16252.58</v>
      </c>
      <c r="G4175" s="81" t="s">
        <v>126</v>
      </c>
      <c r="H4175" s="82" t="s">
        <v>783</v>
      </c>
      <c r="I4175" s="83" t="s">
        <v>65</v>
      </c>
      <c r="J4175" s="87" t="s">
        <v>65</v>
      </c>
      <c r="K4175" s="274" t="s">
        <v>8241</v>
      </c>
    </row>
    <row r="4176" spans="2:11" ht="51.75" customHeight="1">
      <c r="B4176" s="94"/>
      <c r="C4176" s="77" t="s">
        <v>37</v>
      </c>
      <c r="D4176" s="78">
        <v>45244</v>
      </c>
      <c r="E4176" s="79" t="s">
        <v>8242</v>
      </c>
      <c r="F4176" s="116">
        <v>53143.8</v>
      </c>
      <c r="G4176" s="81" t="s">
        <v>126</v>
      </c>
      <c r="H4176" s="82" t="s">
        <v>1398</v>
      </c>
      <c r="I4176" s="83" t="s">
        <v>65</v>
      </c>
      <c r="J4176" s="87" t="s">
        <v>65</v>
      </c>
      <c r="K4176" s="274" t="s">
        <v>8243</v>
      </c>
    </row>
    <row r="4177" spans="2:11" ht="51.75" customHeight="1">
      <c r="B4177" s="94"/>
      <c r="C4177" s="77" t="s">
        <v>143</v>
      </c>
      <c r="D4177" s="78" t="s">
        <v>8244</v>
      </c>
      <c r="E4177" s="79" t="s">
        <v>8245</v>
      </c>
      <c r="F4177" s="116">
        <v>400</v>
      </c>
      <c r="G4177" s="81" t="s">
        <v>126</v>
      </c>
      <c r="H4177" s="82" t="s">
        <v>509</v>
      </c>
      <c r="I4177" s="83" t="s">
        <v>65</v>
      </c>
      <c r="J4177" s="87" t="s">
        <v>69</v>
      </c>
      <c r="K4177" s="274" t="s">
        <v>8246</v>
      </c>
    </row>
    <row r="4178" spans="2:11" ht="163.5" customHeight="1">
      <c r="B4178" s="94"/>
      <c r="C4178" s="77" t="s">
        <v>143</v>
      </c>
      <c r="D4178" s="78">
        <v>45324</v>
      </c>
      <c r="E4178" s="79" t="s">
        <v>8247</v>
      </c>
      <c r="F4178" s="116">
        <v>22200</v>
      </c>
      <c r="G4178" s="81" t="s">
        <v>126</v>
      </c>
      <c r="H4178" s="82" t="s">
        <v>8179</v>
      </c>
      <c r="I4178" s="83" t="s">
        <v>65</v>
      </c>
      <c r="J4178" s="87" t="s">
        <v>65</v>
      </c>
      <c r="K4178" s="274" t="s">
        <v>8248</v>
      </c>
    </row>
    <row r="4179" spans="2:11" ht="128.25" customHeight="1">
      <c r="B4179" s="94"/>
      <c r="C4179" s="77" t="s">
        <v>37</v>
      </c>
      <c r="D4179" s="78">
        <v>45338</v>
      </c>
      <c r="E4179" s="79" t="s">
        <v>8249</v>
      </c>
      <c r="F4179" s="116">
        <v>320.11</v>
      </c>
      <c r="G4179" s="81" t="s">
        <v>129</v>
      </c>
      <c r="H4179" s="82" t="s">
        <v>8250</v>
      </c>
      <c r="I4179" s="83" t="s">
        <v>65</v>
      </c>
      <c r="J4179" s="87" t="s">
        <v>65</v>
      </c>
      <c r="K4179" s="274" t="s">
        <v>8251</v>
      </c>
    </row>
    <row r="4180" spans="2:11" ht="158.25" customHeight="1">
      <c r="B4180" s="94"/>
      <c r="C4180" s="77" t="s">
        <v>8252</v>
      </c>
      <c r="D4180" s="78">
        <v>45405</v>
      </c>
      <c r="E4180" s="79" t="s">
        <v>8253</v>
      </c>
      <c r="F4180" s="116">
        <v>3700</v>
      </c>
      <c r="G4180" s="81" t="s">
        <v>8254</v>
      </c>
      <c r="H4180" s="82" t="s">
        <v>8179</v>
      </c>
      <c r="I4180" s="83" t="s">
        <v>65</v>
      </c>
      <c r="J4180" s="87" t="s">
        <v>65</v>
      </c>
      <c r="K4180" s="274" t="s">
        <v>8255</v>
      </c>
    </row>
    <row r="4181" spans="2:11" ht="54.75" customHeight="1">
      <c r="B4181" s="94"/>
      <c r="C4181" s="77" t="s">
        <v>37</v>
      </c>
      <c r="D4181" s="78">
        <v>45485</v>
      </c>
      <c r="E4181" s="79" t="s">
        <v>8256</v>
      </c>
      <c r="F4181" s="116">
        <v>100</v>
      </c>
      <c r="G4181" s="81" t="s">
        <v>8257</v>
      </c>
      <c r="H4181" s="82" t="s">
        <v>247</v>
      </c>
      <c r="I4181" s="83" t="s">
        <v>65</v>
      </c>
      <c r="J4181" s="87" t="s">
        <v>69</v>
      </c>
      <c r="K4181" s="274" t="s">
        <v>8258</v>
      </c>
    </row>
    <row r="4182" spans="2:11" ht="161.25" customHeight="1">
      <c r="B4182" s="94"/>
      <c r="C4182" s="77" t="s">
        <v>8259</v>
      </c>
      <c r="D4182" s="78">
        <v>45492</v>
      </c>
      <c r="E4182" s="79" t="s">
        <v>8260</v>
      </c>
      <c r="F4182" s="116">
        <v>940</v>
      </c>
      <c r="G4182" s="81" t="s">
        <v>8261</v>
      </c>
      <c r="H4182" s="82" t="s">
        <v>8179</v>
      </c>
      <c r="I4182" s="83" t="s">
        <v>65</v>
      </c>
      <c r="J4182" s="87" t="s">
        <v>65</v>
      </c>
      <c r="K4182" s="274" t="s">
        <v>8262</v>
      </c>
    </row>
    <row r="4183" spans="2:11" ht="54" customHeight="1">
      <c r="B4183" s="94"/>
      <c r="C4183" s="77" t="s">
        <v>37</v>
      </c>
      <c r="D4183" s="78">
        <v>45513</v>
      </c>
      <c r="E4183" s="79" t="s">
        <v>8263</v>
      </c>
      <c r="F4183" s="116">
        <v>100</v>
      </c>
      <c r="G4183" s="81" t="s">
        <v>8264</v>
      </c>
      <c r="H4183" s="82" t="s">
        <v>8265</v>
      </c>
      <c r="I4183" s="83" t="s">
        <v>65</v>
      </c>
      <c r="J4183" s="87" t="s">
        <v>69</v>
      </c>
      <c r="K4183" s="274" t="s">
        <v>8266</v>
      </c>
    </row>
    <row r="4184" spans="2:11" ht="54" customHeight="1">
      <c r="B4184" s="94"/>
      <c r="C4184" s="77" t="s">
        <v>37</v>
      </c>
      <c r="D4184" s="78" t="s">
        <v>8267</v>
      </c>
      <c r="E4184" s="79" t="s">
        <v>8268</v>
      </c>
      <c r="F4184" s="116">
        <v>300</v>
      </c>
      <c r="G4184" s="81" t="s">
        <v>8269</v>
      </c>
      <c r="H4184" s="82" t="s">
        <v>8270</v>
      </c>
      <c r="I4184" s="83" t="s">
        <v>65</v>
      </c>
      <c r="J4184" s="87" t="s">
        <v>69</v>
      </c>
      <c r="K4184" s="274" t="s">
        <v>8271</v>
      </c>
    </row>
    <row r="4185" spans="2:11" ht="54" customHeight="1">
      <c r="B4185" s="94"/>
      <c r="C4185" s="77" t="s">
        <v>8272</v>
      </c>
      <c r="D4185" s="78">
        <v>45534</v>
      </c>
      <c r="E4185" s="79" t="s">
        <v>8273</v>
      </c>
      <c r="F4185" s="116">
        <v>29266.3</v>
      </c>
      <c r="G4185" s="81" t="s">
        <v>8274</v>
      </c>
      <c r="H4185" s="82" t="s">
        <v>8275</v>
      </c>
      <c r="I4185" s="83" t="s">
        <v>65</v>
      </c>
      <c r="J4185" s="87" t="s">
        <v>65</v>
      </c>
      <c r="K4185" s="274" t="s">
        <v>8276</v>
      </c>
    </row>
    <row r="4186" spans="2:11" ht="54" customHeight="1">
      <c r="B4186" s="94"/>
      <c r="C4186" s="77" t="s">
        <v>37</v>
      </c>
      <c r="D4186" s="78">
        <v>45545</v>
      </c>
      <c r="E4186" s="79" t="s">
        <v>8277</v>
      </c>
      <c r="F4186" s="116">
        <v>100</v>
      </c>
      <c r="G4186" s="81" t="s">
        <v>8278</v>
      </c>
      <c r="H4186" s="82" t="s">
        <v>8279</v>
      </c>
      <c r="I4186" s="83" t="s">
        <v>65</v>
      </c>
      <c r="J4186" s="87" t="s">
        <v>69</v>
      </c>
      <c r="K4186" s="274" t="s">
        <v>8280</v>
      </c>
    </row>
    <row r="4187" spans="2:11" ht="169.5" customHeight="1">
      <c r="B4187" s="94"/>
      <c r="C4187" s="77" t="s">
        <v>8281</v>
      </c>
      <c r="D4187" s="78">
        <v>45562</v>
      </c>
      <c r="E4187" s="79" t="s">
        <v>8282</v>
      </c>
      <c r="F4187" s="116">
        <v>1140</v>
      </c>
      <c r="G4187" s="81" t="s">
        <v>8283</v>
      </c>
      <c r="H4187" s="82" t="s">
        <v>8179</v>
      </c>
      <c r="I4187" s="83" t="s">
        <v>65</v>
      </c>
      <c r="J4187" s="87" t="s">
        <v>65</v>
      </c>
      <c r="K4187" s="274" t="s">
        <v>8284</v>
      </c>
    </row>
    <row r="4188" spans="2:11" ht="61.5" customHeight="1">
      <c r="B4188" s="94"/>
      <c r="C4188" s="77" t="s">
        <v>8285</v>
      </c>
      <c r="D4188" s="93" t="s">
        <v>9284</v>
      </c>
      <c r="E4188" s="79" t="s">
        <v>9285</v>
      </c>
      <c r="F4188" s="116">
        <v>2100</v>
      </c>
      <c r="G4188" s="81" t="s">
        <v>8286</v>
      </c>
      <c r="H4188" s="82" t="s">
        <v>1488</v>
      </c>
      <c r="I4188" s="83" t="s">
        <v>65</v>
      </c>
      <c r="J4188" s="87" t="s">
        <v>69</v>
      </c>
      <c r="K4188" s="274" t="s">
        <v>8287</v>
      </c>
    </row>
    <row r="4189" spans="2:11" ht="52.5" customHeight="1">
      <c r="B4189" s="94"/>
      <c r="C4189" s="77" t="s">
        <v>4820</v>
      </c>
      <c r="D4189" s="78" t="s">
        <v>9286</v>
      </c>
      <c r="E4189" s="79" t="s">
        <v>8288</v>
      </c>
      <c r="F4189" s="116">
        <v>1766.8</v>
      </c>
      <c r="G4189" s="81" t="s">
        <v>4822</v>
      </c>
      <c r="H4189" s="82" t="s">
        <v>8218</v>
      </c>
      <c r="I4189" s="83" t="s">
        <v>65</v>
      </c>
      <c r="J4189" s="87" t="s">
        <v>69</v>
      </c>
      <c r="K4189" s="274" t="s">
        <v>8289</v>
      </c>
    </row>
    <row r="4190" spans="2:11" ht="105" customHeight="1">
      <c r="B4190" s="94"/>
      <c r="C4190" s="77" t="s">
        <v>8290</v>
      </c>
      <c r="D4190" s="78">
        <v>45702</v>
      </c>
      <c r="E4190" s="79" t="s">
        <v>8291</v>
      </c>
      <c r="F4190" s="116">
        <v>7804.07</v>
      </c>
      <c r="G4190" s="81" t="s">
        <v>8292</v>
      </c>
      <c r="H4190" s="82" t="s">
        <v>8293</v>
      </c>
      <c r="I4190" s="83" t="s">
        <v>65</v>
      </c>
      <c r="J4190" s="87" t="s">
        <v>65</v>
      </c>
      <c r="K4190" s="274" t="s">
        <v>8294</v>
      </c>
    </row>
    <row r="4191" spans="2:11" ht="51" customHeight="1">
      <c r="B4191" s="94"/>
      <c r="C4191" s="77" t="s">
        <v>37</v>
      </c>
      <c r="D4191" s="78" t="s">
        <v>8295</v>
      </c>
      <c r="E4191" s="79" t="s">
        <v>8296</v>
      </c>
      <c r="F4191" s="116">
        <v>100</v>
      </c>
      <c r="G4191" s="81" t="s">
        <v>8297</v>
      </c>
      <c r="H4191" s="82" t="s">
        <v>8298</v>
      </c>
      <c r="I4191" s="83" t="s">
        <v>65</v>
      </c>
      <c r="J4191" s="87" t="s">
        <v>69</v>
      </c>
      <c r="K4191" s="274" t="s">
        <v>8299</v>
      </c>
    </row>
    <row r="4192" spans="2:11" ht="64" customHeight="1">
      <c r="B4192" s="94"/>
      <c r="C4192" s="77" t="s">
        <v>37</v>
      </c>
      <c r="D4192" s="78" t="s">
        <v>8300</v>
      </c>
      <c r="E4192" s="79" t="s">
        <v>8301</v>
      </c>
      <c r="F4192" s="116">
        <v>600</v>
      </c>
      <c r="G4192" s="81" t="s">
        <v>8302</v>
      </c>
      <c r="H4192" s="82" t="s">
        <v>8303</v>
      </c>
      <c r="I4192" s="83" t="s">
        <v>65</v>
      </c>
      <c r="J4192" s="87" t="s">
        <v>69</v>
      </c>
      <c r="K4192" s="274" t="s">
        <v>8304</v>
      </c>
    </row>
    <row r="4193" spans="2:11" ht="177.65" customHeight="1">
      <c r="B4193" s="94"/>
      <c r="C4193" s="77" t="s">
        <v>8305</v>
      </c>
      <c r="D4193" s="78">
        <v>45828</v>
      </c>
      <c r="E4193" s="79" t="s">
        <v>8306</v>
      </c>
      <c r="F4193" s="116">
        <v>940</v>
      </c>
      <c r="G4193" s="81" t="s">
        <v>8307</v>
      </c>
      <c r="H4193" s="82" t="s">
        <v>8152</v>
      </c>
      <c r="I4193" s="83" t="s">
        <v>65</v>
      </c>
      <c r="J4193" s="87" t="s">
        <v>65</v>
      </c>
      <c r="K4193" s="274" t="s">
        <v>8308</v>
      </c>
    </row>
    <row r="4194" spans="2:11" ht="49" customHeight="1">
      <c r="B4194" s="94"/>
      <c r="C4194" s="77" t="s">
        <v>8309</v>
      </c>
      <c r="D4194" s="78">
        <v>45870</v>
      </c>
      <c r="E4194" s="79" t="s">
        <v>8310</v>
      </c>
      <c r="F4194" s="116">
        <v>13157.16</v>
      </c>
      <c r="G4194" s="81" t="s">
        <v>8311</v>
      </c>
      <c r="H4194" s="82" t="s">
        <v>8312</v>
      </c>
      <c r="I4194" s="83" t="s">
        <v>65</v>
      </c>
      <c r="J4194" s="87" t="s">
        <v>65</v>
      </c>
      <c r="K4194" s="274" t="s">
        <v>8313</v>
      </c>
    </row>
    <row r="4195" spans="2:11" ht="60.65" customHeight="1">
      <c r="B4195" s="94"/>
      <c r="C4195" s="77" t="s">
        <v>8314</v>
      </c>
      <c r="D4195" s="78">
        <v>45902</v>
      </c>
      <c r="E4195" s="79" t="s">
        <v>8315</v>
      </c>
      <c r="F4195" s="116">
        <v>200</v>
      </c>
      <c r="G4195" s="81" t="s">
        <v>8316</v>
      </c>
      <c r="H4195" s="82" t="s">
        <v>8317</v>
      </c>
      <c r="I4195" s="83" t="s">
        <v>65</v>
      </c>
      <c r="J4195" s="87" t="s">
        <v>65</v>
      </c>
      <c r="K4195" s="274" t="s">
        <v>8318</v>
      </c>
    </row>
    <row r="4196" spans="2:11" ht="60.65" customHeight="1">
      <c r="B4196" s="94"/>
      <c r="C4196" s="77" t="s">
        <v>8319</v>
      </c>
      <c r="D4196" s="78">
        <v>45905</v>
      </c>
      <c r="E4196" s="79" t="s">
        <v>8320</v>
      </c>
      <c r="F4196" s="116">
        <v>14459.3</v>
      </c>
      <c r="G4196" s="81" t="s">
        <v>8321</v>
      </c>
      <c r="H4196" s="82" t="s">
        <v>8322</v>
      </c>
      <c r="I4196" s="83" t="s">
        <v>65</v>
      </c>
      <c r="J4196" s="87" t="s">
        <v>65</v>
      </c>
      <c r="K4196" s="274" t="s">
        <v>8323</v>
      </c>
    </row>
    <row r="4197" spans="2:11" ht="67" customHeight="1">
      <c r="B4197" s="94"/>
      <c r="C4197" s="77" t="s">
        <v>8324</v>
      </c>
      <c r="D4197" s="78">
        <v>45933</v>
      </c>
      <c r="E4197" s="79" t="s">
        <v>8325</v>
      </c>
      <c r="F4197" s="116">
        <v>1399.6</v>
      </c>
      <c r="G4197" s="81" t="s">
        <v>8326</v>
      </c>
      <c r="H4197" s="82" t="s">
        <v>8327</v>
      </c>
      <c r="I4197" s="83" t="s">
        <v>65</v>
      </c>
      <c r="J4197" s="87" t="s">
        <v>65</v>
      </c>
      <c r="K4197" s="274" t="s">
        <v>8328</v>
      </c>
    </row>
    <row r="4198" spans="2:11" ht="53.15" customHeight="1">
      <c r="B4198" s="94"/>
      <c r="C4198" s="77" t="s">
        <v>8329</v>
      </c>
      <c r="D4198" s="78">
        <v>45937</v>
      </c>
      <c r="E4198" s="79" t="s">
        <v>8330</v>
      </c>
      <c r="F4198" s="116">
        <v>132.4</v>
      </c>
      <c r="G4198" s="81" t="s">
        <v>8331</v>
      </c>
      <c r="H4198" s="82" t="s">
        <v>8332</v>
      </c>
      <c r="I4198" s="83" t="s">
        <v>65</v>
      </c>
      <c r="J4198" s="87" t="s">
        <v>69</v>
      </c>
      <c r="K4198" s="274" t="s">
        <v>8333</v>
      </c>
    </row>
    <row r="4199" spans="2:11" ht="84" customHeight="1">
      <c r="B4199" s="94"/>
      <c r="C4199" s="77" t="s">
        <v>8334</v>
      </c>
      <c r="D4199" s="78">
        <v>45972</v>
      </c>
      <c r="E4199" s="79" t="s">
        <v>8335</v>
      </c>
      <c r="F4199" s="116">
        <v>78411.37</v>
      </c>
      <c r="G4199" s="81" t="s">
        <v>8336</v>
      </c>
      <c r="H4199" s="82" t="s">
        <v>8337</v>
      </c>
      <c r="I4199" s="83" t="s">
        <v>65</v>
      </c>
      <c r="J4199" s="87" t="s">
        <v>65</v>
      </c>
      <c r="K4199" s="274" t="s">
        <v>8338</v>
      </c>
    </row>
    <row r="4200" spans="2:11" ht="53.15" customHeight="1">
      <c r="B4200" s="94"/>
      <c r="C4200" s="77" t="s">
        <v>8339</v>
      </c>
      <c r="D4200" s="78">
        <v>45979</v>
      </c>
      <c r="E4200" s="79" t="s">
        <v>9300</v>
      </c>
      <c r="F4200" s="116">
        <v>1600</v>
      </c>
      <c r="G4200" s="81" t="s">
        <v>8340</v>
      </c>
      <c r="H4200" s="82" t="s">
        <v>8341</v>
      </c>
      <c r="I4200" s="83" t="s">
        <v>65</v>
      </c>
      <c r="J4200" s="87" t="s">
        <v>65</v>
      </c>
      <c r="K4200" s="274" t="s">
        <v>8342</v>
      </c>
    </row>
    <row r="4201" spans="2:11" ht="171" customHeight="1">
      <c r="B4201" s="94"/>
      <c r="C4201" s="77" t="s">
        <v>9296</v>
      </c>
      <c r="D4201" s="78">
        <v>46014</v>
      </c>
      <c r="E4201" s="79" t="s">
        <v>9297</v>
      </c>
      <c r="F4201" s="116">
        <v>5400</v>
      </c>
      <c r="G4201" s="81" t="s">
        <v>9298</v>
      </c>
      <c r="H4201" s="82" t="s">
        <v>8179</v>
      </c>
      <c r="I4201" s="83" t="s">
        <v>65</v>
      </c>
      <c r="J4201" s="87" t="s">
        <v>65</v>
      </c>
      <c r="K4201" s="274" t="s">
        <v>9299</v>
      </c>
    </row>
    <row r="4202" spans="2:11" ht="84.5" customHeight="1">
      <c r="B4202" s="95"/>
      <c r="C4202" s="77" t="s">
        <v>9393</v>
      </c>
      <c r="D4202" s="78">
        <v>46031</v>
      </c>
      <c r="E4202" s="79" t="s">
        <v>9397</v>
      </c>
      <c r="F4202" s="116">
        <v>58900</v>
      </c>
      <c r="G4202" s="81" t="s">
        <v>9389</v>
      </c>
      <c r="H4202" s="82" t="s">
        <v>9394</v>
      </c>
      <c r="I4202" s="83" t="s">
        <v>65</v>
      </c>
      <c r="J4202" s="87" t="s">
        <v>65</v>
      </c>
      <c r="K4202" s="274" t="s">
        <v>9395</v>
      </c>
    </row>
    <row r="4203" spans="2:11" ht="52.5" customHeight="1">
      <c r="B4203" s="76" t="s">
        <v>8343</v>
      </c>
      <c r="C4203" s="77" t="s">
        <v>37</v>
      </c>
      <c r="D4203" s="78">
        <v>40939</v>
      </c>
      <c r="E4203" s="125" t="s">
        <v>8344</v>
      </c>
      <c r="F4203" s="80">
        <v>1204.9000000000001</v>
      </c>
      <c r="G4203" s="81" t="s">
        <v>40</v>
      </c>
      <c r="H4203" s="82" t="s">
        <v>41</v>
      </c>
      <c r="I4203" s="83" t="s">
        <v>69</v>
      </c>
      <c r="J4203" s="87" t="s">
        <v>65</v>
      </c>
      <c r="K4203" s="159" t="s">
        <v>8036</v>
      </c>
    </row>
    <row r="4204" spans="2:11" ht="52.5" customHeight="1">
      <c r="B4204" s="94"/>
      <c r="C4204" s="77" t="s">
        <v>37</v>
      </c>
      <c r="D4204" s="78">
        <v>41290</v>
      </c>
      <c r="E4204" s="125" t="s">
        <v>8345</v>
      </c>
      <c r="F4204" s="80">
        <v>2424.5</v>
      </c>
      <c r="G4204" s="81" t="s">
        <v>63</v>
      </c>
      <c r="H4204" s="82" t="s">
        <v>122</v>
      </c>
      <c r="I4204" s="83" t="s">
        <v>65</v>
      </c>
      <c r="J4204" s="87" t="s">
        <v>65</v>
      </c>
      <c r="K4204" s="159" t="s">
        <v>8053</v>
      </c>
    </row>
    <row r="4205" spans="2:11" ht="52.5" customHeight="1">
      <c r="B4205" s="94"/>
      <c r="C4205" s="77" t="s">
        <v>37</v>
      </c>
      <c r="D4205" s="78">
        <v>41479</v>
      </c>
      <c r="E4205" s="125" t="s">
        <v>8346</v>
      </c>
      <c r="F4205" s="80">
        <v>299.5</v>
      </c>
      <c r="G4205" s="81" t="s">
        <v>63</v>
      </c>
      <c r="H4205" s="82" t="s">
        <v>8347</v>
      </c>
      <c r="I4205" s="83" t="s">
        <v>65</v>
      </c>
      <c r="J4205" s="87" t="s">
        <v>43</v>
      </c>
      <c r="K4205" s="159" t="s">
        <v>1515</v>
      </c>
    </row>
    <row r="4206" spans="2:11" ht="52.5" customHeight="1">
      <c r="B4206" s="94"/>
      <c r="C4206" s="77" t="s">
        <v>46</v>
      </c>
      <c r="D4206" s="78">
        <v>41806</v>
      </c>
      <c r="E4206" s="125" t="s">
        <v>8348</v>
      </c>
      <c r="F4206" s="80">
        <v>4322</v>
      </c>
      <c r="G4206" s="81" t="s">
        <v>193</v>
      </c>
      <c r="H4206" s="82" t="s">
        <v>602</v>
      </c>
      <c r="I4206" s="83" t="s">
        <v>65</v>
      </c>
      <c r="J4206" s="87" t="s">
        <v>65</v>
      </c>
      <c r="K4206" s="159" t="s">
        <v>7061</v>
      </c>
    </row>
    <row r="4207" spans="2:11" ht="52.5" customHeight="1">
      <c r="B4207" s="94"/>
      <c r="C4207" s="77" t="s">
        <v>37</v>
      </c>
      <c r="D4207" s="78" t="s">
        <v>8349</v>
      </c>
      <c r="E4207" s="125" t="s">
        <v>8350</v>
      </c>
      <c r="F4207" s="80">
        <v>292.48</v>
      </c>
      <c r="G4207" s="81" t="s">
        <v>193</v>
      </c>
      <c r="H4207" s="82" t="s">
        <v>1185</v>
      </c>
      <c r="I4207" s="83" t="s">
        <v>42</v>
      </c>
      <c r="J4207" s="87" t="s">
        <v>42</v>
      </c>
      <c r="K4207" s="159" t="s">
        <v>8351</v>
      </c>
    </row>
    <row r="4208" spans="2:11" ht="52.5" customHeight="1">
      <c r="B4208" s="94"/>
      <c r="C4208" s="77" t="s">
        <v>37</v>
      </c>
      <c r="D4208" s="78">
        <v>42962</v>
      </c>
      <c r="E4208" s="125" t="s">
        <v>8352</v>
      </c>
      <c r="F4208" s="80">
        <v>305.3</v>
      </c>
      <c r="G4208" s="81" t="s">
        <v>193</v>
      </c>
      <c r="H4208" s="82" t="s">
        <v>600</v>
      </c>
      <c r="I4208" s="83" t="s">
        <v>69</v>
      </c>
      <c r="J4208" s="87" t="s">
        <v>65</v>
      </c>
      <c r="K4208" s="159" t="s">
        <v>7088</v>
      </c>
    </row>
    <row r="4209" spans="2:12" ht="52.5" customHeight="1">
      <c r="B4209" s="94"/>
      <c r="C4209" s="77" t="s">
        <v>8353</v>
      </c>
      <c r="D4209" s="78">
        <v>43900</v>
      </c>
      <c r="E4209" s="125" t="s">
        <v>8354</v>
      </c>
      <c r="F4209" s="80">
        <v>8497</v>
      </c>
      <c r="G4209" s="81" t="s">
        <v>8355</v>
      </c>
      <c r="H4209" s="82" t="s">
        <v>8356</v>
      </c>
      <c r="I4209" s="83" t="s">
        <v>65</v>
      </c>
      <c r="J4209" s="87" t="s">
        <v>69</v>
      </c>
      <c r="K4209" s="159" t="s">
        <v>8357</v>
      </c>
    </row>
    <row r="4210" spans="2:12" ht="80.25" customHeight="1">
      <c r="B4210" s="94"/>
      <c r="C4210" s="77" t="s">
        <v>3835</v>
      </c>
      <c r="D4210" s="78" t="s">
        <v>8358</v>
      </c>
      <c r="E4210" s="125" t="s">
        <v>8359</v>
      </c>
      <c r="F4210" s="80">
        <v>35600</v>
      </c>
      <c r="G4210" s="81" t="s">
        <v>8360</v>
      </c>
      <c r="H4210" s="82" t="s">
        <v>8361</v>
      </c>
      <c r="I4210" s="83" t="s">
        <v>65</v>
      </c>
      <c r="J4210" s="87" t="s">
        <v>65</v>
      </c>
      <c r="K4210" s="159" t="s">
        <v>8362</v>
      </c>
    </row>
    <row r="4211" spans="2:12" ht="52.5" customHeight="1">
      <c r="B4211" s="94"/>
      <c r="C4211" s="77" t="s">
        <v>37</v>
      </c>
      <c r="D4211" s="78">
        <v>45758</v>
      </c>
      <c r="E4211" s="125" t="s">
        <v>8363</v>
      </c>
      <c r="F4211" s="80">
        <v>601.70000000000005</v>
      </c>
      <c r="G4211" s="81" t="s">
        <v>1413</v>
      </c>
      <c r="H4211" s="82" t="s">
        <v>8364</v>
      </c>
      <c r="I4211" s="83" t="s">
        <v>65</v>
      </c>
      <c r="J4211" s="87" t="s">
        <v>65</v>
      </c>
      <c r="K4211" s="159" t="s">
        <v>8365</v>
      </c>
    </row>
    <row r="4212" spans="2:12" ht="55.5" customHeight="1">
      <c r="B4212" s="94"/>
      <c r="C4212" s="77" t="s">
        <v>8366</v>
      </c>
      <c r="D4212" s="78" t="s">
        <v>9260</v>
      </c>
      <c r="E4212" s="125" t="s">
        <v>8367</v>
      </c>
      <c r="F4212" s="80">
        <v>21811.4</v>
      </c>
      <c r="G4212" s="81" t="s">
        <v>8368</v>
      </c>
      <c r="H4212" s="82" t="s">
        <v>8369</v>
      </c>
      <c r="I4212" s="83" t="s">
        <v>65</v>
      </c>
      <c r="J4212" s="87" t="s">
        <v>65</v>
      </c>
      <c r="K4212" s="159" t="s">
        <v>1566</v>
      </c>
    </row>
    <row r="4213" spans="2:12" ht="55.5" customHeight="1">
      <c r="B4213" s="95"/>
      <c r="C4213" s="77" t="s">
        <v>8370</v>
      </c>
      <c r="D4213" s="78">
        <v>45950</v>
      </c>
      <c r="E4213" s="125" t="s">
        <v>8371</v>
      </c>
      <c r="F4213" s="80">
        <v>2773</v>
      </c>
      <c r="G4213" s="81" t="s">
        <v>8372</v>
      </c>
      <c r="H4213" s="82" t="s">
        <v>8373</v>
      </c>
      <c r="I4213" s="83" t="s">
        <v>65</v>
      </c>
      <c r="J4213" s="87" t="s">
        <v>69</v>
      </c>
      <c r="K4213" s="159" t="s">
        <v>8374</v>
      </c>
    </row>
    <row r="4214" spans="2:12" ht="52.5" customHeight="1">
      <c r="B4214" s="97" t="s">
        <v>8375</v>
      </c>
      <c r="C4214" s="77" t="s">
        <v>37</v>
      </c>
      <c r="D4214" s="78">
        <v>43336</v>
      </c>
      <c r="E4214" s="125" t="s">
        <v>8376</v>
      </c>
      <c r="F4214" s="80">
        <v>600</v>
      </c>
      <c r="G4214" s="81" t="s">
        <v>114</v>
      </c>
      <c r="H4214" s="82" t="s">
        <v>418</v>
      </c>
      <c r="I4214" s="83" t="s">
        <v>65</v>
      </c>
      <c r="J4214" s="87" t="s">
        <v>69</v>
      </c>
      <c r="K4214" s="159">
        <v>3</v>
      </c>
    </row>
    <row r="4215" spans="2:12" ht="210" customHeight="1">
      <c r="B4215" s="123"/>
      <c r="C4215" s="77" t="s">
        <v>110</v>
      </c>
      <c r="D4215" s="78">
        <v>43370</v>
      </c>
      <c r="E4215" s="125" t="s">
        <v>8377</v>
      </c>
      <c r="F4215" s="80">
        <v>2293</v>
      </c>
      <c r="G4215" s="81" t="s">
        <v>109</v>
      </c>
      <c r="H4215" s="82" t="s">
        <v>418</v>
      </c>
      <c r="I4215" s="83" t="s">
        <v>65</v>
      </c>
      <c r="J4215" s="87" t="s">
        <v>69</v>
      </c>
      <c r="K4215" s="159">
        <v>4</v>
      </c>
    </row>
    <row r="4216" spans="2:12" ht="52.5" customHeight="1">
      <c r="B4216" s="123"/>
      <c r="C4216" s="77" t="s">
        <v>37</v>
      </c>
      <c r="D4216" s="78">
        <v>44047</v>
      </c>
      <c r="E4216" s="125" t="s">
        <v>8378</v>
      </c>
      <c r="F4216" s="80">
        <v>900</v>
      </c>
      <c r="G4216" s="81" t="s">
        <v>1279</v>
      </c>
      <c r="H4216" s="82" t="s">
        <v>8379</v>
      </c>
      <c r="I4216" s="83" t="s">
        <v>65</v>
      </c>
      <c r="J4216" s="87" t="s">
        <v>69</v>
      </c>
      <c r="K4216" s="159" t="s">
        <v>8380</v>
      </c>
    </row>
    <row r="4217" spans="2:12" ht="52.5" customHeight="1">
      <c r="B4217" s="123"/>
      <c r="C4217" s="77" t="s">
        <v>37</v>
      </c>
      <c r="D4217" s="225" t="s">
        <v>8381</v>
      </c>
      <c r="E4217" s="125" t="s">
        <v>8382</v>
      </c>
      <c r="F4217" s="80">
        <v>2852.44</v>
      </c>
      <c r="G4217" s="81" t="s">
        <v>63</v>
      </c>
      <c r="H4217" s="82" t="s">
        <v>491</v>
      </c>
      <c r="I4217" s="83" t="s">
        <v>65</v>
      </c>
      <c r="J4217" s="87" t="s">
        <v>69</v>
      </c>
      <c r="K4217" s="159" t="s">
        <v>8383</v>
      </c>
    </row>
    <row r="4218" spans="2:12" ht="52.5" customHeight="1">
      <c r="B4218" s="94"/>
      <c r="C4218" s="77" t="s">
        <v>37</v>
      </c>
      <c r="D4218" s="225">
        <v>45863</v>
      </c>
      <c r="E4218" s="125" t="s">
        <v>8384</v>
      </c>
      <c r="F4218" s="80">
        <v>340.5</v>
      </c>
      <c r="G4218" s="81" t="s">
        <v>8385</v>
      </c>
      <c r="H4218" s="82" t="s">
        <v>8386</v>
      </c>
      <c r="I4218" s="83" t="s">
        <v>65</v>
      </c>
      <c r="J4218" s="87" t="s">
        <v>69</v>
      </c>
      <c r="K4218" s="159">
        <v>8</v>
      </c>
    </row>
    <row r="4219" spans="2:12" ht="52.5" customHeight="1">
      <c r="B4219" s="95"/>
      <c r="C4219" s="77" t="s">
        <v>37</v>
      </c>
      <c r="D4219" s="225">
        <v>45958</v>
      </c>
      <c r="E4219" s="125" t="s">
        <v>8387</v>
      </c>
      <c r="F4219" s="80">
        <v>3039</v>
      </c>
      <c r="G4219" s="81" t="s">
        <v>8388</v>
      </c>
      <c r="H4219" s="82" t="s">
        <v>8389</v>
      </c>
      <c r="I4219" s="83" t="s">
        <v>65</v>
      </c>
      <c r="J4219" s="87" t="s">
        <v>69</v>
      </c>
      <c r="K4219" s="159">
        <v>9</v>
      </c>
    </row>
    <row r="4220" spans="2:12" ht="52.5" customHeight="1">
      <c r="B4220" s="108" t="s">
        <v>8390</v>
      </c>
      <c r="C4220" s="77" t="s">
        <v>7779</v>
      </c>
      <c r="D4220" s="78">
        <v>41424</v>
      </c>
      <c r="E4220" s="79" t="s">
        <v>8391</v>
      </c>
      <c r="F4220" s="80">
        <v>545.97</v>
      </c>
      <c r="G4220" s="145" t="s">
        <v>88</v>
      </c>
      <c r="H4220" s="82" t="s">
        <v>333</v>
      </c>
      <c r="I4220" s="83" t="s">
        <v>42</v>
      </c>
      <c r="J4220" s="87" t="s">
        <v>43</v>
      </c>
      <c r="K4220" s="88">
        <v>1</v>
      </c>
    </row>
    <row r="4221" spans="2:12" ht="52.5" customHeight="1">
      <c r="B4221" s="95"/>
      <c r="C4221" s="77" t="s">
        <v>37</v>
      </c>
      <c r="D4221" s="78">
        <v>45735</v>
      </c>
      <c r="E4221" s="79" t="s">
        <v>8392</v>
      </c>
      <c r="F4221" s="80">
        <v>572.46</v>
      </c>
      <c r="G4221" s="145" t="s">
        <v>1962</v>
      </c>
      <c r="H4221" s="82" t="s">
        <v>8393</v>
      </c>
      <c r="I4221" s="83" t="s">
        <v>65</v>
      </c>
      <c r="J4221" s="87" t="s">
        <v>69</v>
      </c>
      <c r="K4221" s="88">
        <v>5</v>
      </c>
    </row>
    <row r="4222" spans="2:12" ht="52.5" customHeight="1">
      <c r="B4222" s="108" t="s">
        <v>8394</v>
      </c>
      <c r="C4222" s="77" t="s">
        <v>58</v>
      </c>
      <c r="D4222" s="78" t="s">
        <v>8395</v>
      </c>
      <c r="E4222" s="79" t="s">
        <v>8396</v>
      </c>
      <c r="F4222" s="80">
        <v>168</v>
      </c>
      <c r="G4222" s="81" t="s">
        <v>204</v>
      </c>
      <c r="H4222" s="82" t="s">
        <v>1852</v>
      </c>
      <c r="I4222" s="83" t="s">
        <v>42</v>
      </c>
      <c r="J4222" s="84" t="s">
        <v>43</v>
      </c>
      <c r="K4222" s="88">
        <v>1</v>
      </c>
    </row>
    <row r="4223" spans="2:12" ht="52.5" customHeight="1">
      <c r="B4223" s="109"/>
      <c r="C4223" s="77" t="s">
        <v>58</v>
      </c>
      <c r="D4223" s="78">
        <v>40655</v>
      </c>
      <c r="E4223" s="79" t="s">
        <v>8397</v>
      </c>
      <c r="F4223" s="80">
        <v>3285</v>
      </c>
      <c r="G4223" s="81" t="s">
        <v>295</v>
      </c>
      <c r="H4223" s="82" t="s">
        <v>41</v>
      </c>
      <c r="I4223" s="83" t="s">
        <v>42</v>
      </c>
      <c r="J4223" s="87" t="s">
        <v>42</v>
      </c>
      <c r="K4223" s="88">
        <v>2</v>
      </c>
      <c r="L4223" s="35"/>
    </row>
    <row r="4224" spans="2:12" ht="52.5" customHeight="1">
      <c r="B4224" s="109"/>
      <c r="C4224" s="77" t="s">
        <v>366</v>
      </c>
      <c r="D4224" s="78">
        <v>40743</v>
      </c>
      <c r="E4224" s="79" t="s">
        <v>8398</v>
      </c>
      <c r="F4224" s="80">
        <v>3224</v>
      </c>
      <c r="G4224" s="81" t="s">
        <v>40</v>
      </c>
      <c r="H4224" s="82" t="s">
        <v>41</v>
      </c>
      <c r="I4224" s="83" t="s">
        <v>42</v>
      </c>
      <c r="J4224" s="87" t="s">
        <v>42</v>
      </c>
      <c r="K4224" s="88">
        <v>3</v>
      </c>
    </row>
    <row r="4225" spans="2:11" ht="52.5" customHeight="1">
      <c r="B4225" s="109"/>
      <c r="C4225" s="77" t="s">
        <v>127</v>
      </c>
      <c r="D4225" s="110">
        <v>41159</v>
      </c>
      <c r="E4225" s="89" t="s">
        <v>8399</v>
      </c>
      <c r="F4225" s="80">
        <v>105.4</v>
      </c>
      <c r="G4225" s="81" t="s">
        <v>243</v>
      </c>
      <c r="H4225" s="82" t="s">
        <v>1213</v>
      </c>
      <c r="I4225" s="83" t="s">
        <v>42</v>
      </c>
      <c r="J4225" s="87" t="s">
        <v>42</v>
      </c>
      <c r="K4225" s="88">
        <v>4</v>
      </c>
    </row>
    <row r="4226" spans="2:11" ht="72" customHeight="1">
      <c r="B4226" s="109"/>
      <c r="C4226" s="77" t="s">
        <v>46</v>
      </c>
      <c r="D4226" s="110">
        <v>41722</v>
      </c>
      <c r="E4226" s="89" t="s">
        <v>8400</v>
      </c>
      <c r="F4226" s="80">
        <v>17500</v>
      </c>
      <c r="G4226" s="81" t="s">
        <v>73</v>
      </c>
      <c r="H4226" s="82" t="s">
        <v>8401</v>
      </c>
      <c r="I4226" s="83" t="s">
        <v>42</v>
      </c>
      <c r="J4226" s="87" t="s">
        <v>42</v>
      </c>
      <c r="K4226" s="88">
        <v>5</v>
      </c>
    </row>
    <row r="4227" spans="2:11" ht="52.5" customHeight="1">
      <c r="B4227" s="109"/>
      <c r="C4227" s="77" t="s">
        <v>46</v>
      </c>
      <c r="D4227" s="110">
        <v>41894</v>
      </c>
      <c r="E4227" s="89" t="s">
        <v>8402</v>
      </c>
      <c r="F4227" s="80">
        <v>200</v>
      </c>
      <c r="G4227" s="81" t="s">
        <v>79</v>
      </c>
      <c r="H4227" s="82" t="s">
        <v>6470</v>
      </c>
      <c r="I4227" s="83" t="s">
        <v>42</v>
      </c>
      <c r="J4227" s="87" t="s">
        <v>43</v>
      </c>
      <c r="K4227" s="88">
        <v>6</v>
      </c>
    </row>
    <row r="4228" spans="2:11" ht="52.5" customHeight="1">
      <c r="B4228" s="109"/>
      <c r="C4228" s="77" t="s">
        <v>46</v>
      </c>
      <c r="D4228" s="110">
        <v>41961</v>
      </c>
      <c r="E4228" s="89" t="s">
        <v>8402</v>
      </c>
      <c r="F4228" s="80">
        <v>900</v>
      </c>
      <c r="G4228" s="81" t="s">
        <v>79</v>
      </c>
      <c r="H4228" s="82" t="s">
        <v>159</v>
      </c>
      <c r="I4228" s="83" t="s">
        <v>42</v>
      </c>
      <c r="J4228" s="87" t="s">
        <v>43</v>
      </c>
      <c r="K4228" s="88">
        <v>7</v>
      </c>
    </row>
    <row r="4229" spans="2:11" ht="52.5" customHeight="1">
      <c r="B4229" s="109"/>
      <c r="C4229" s="77" t="s">
        <v>4279</v>
      </c>
      <c r="D4229" s="110">
        <v>42853</v>
      </c>
      <c r="E4229" s="89" t="s">
        <v>8403</v>
      </c>
      <c r="F4229" s="80">
        <v>32320</v>
      </c>
      <c r="G4229" s="81" t="s">
        <v>79</v>
      </c>
      <c r="H4229" s="82" t="s">
        <v>247</v>
      </c>
      <c r="I4229" s="83" t="s">
        <v>42</v>
      </c>
      <c r="J4229" s="87" t="s">
        <v>69</v>
      </c>
      <c r="K4229" s="88">
        <v>8</v>
      </c>
    </row>
    <row r="4230" spans="2:11" ht="52.5" customHeight="1">
      <c r="B4230" s="109"/>
      <c r="C4230" s="77" t="s">
        <v>779</v>
      </c>
      <c r="D4230" s="110">
        <v>43371</v>
      </c>
      <c r="E4230" s="89" t="s">
        <v>8404</v>
      </c>
      <c r="F4230" s="80">
        <v>11261</v>
      </c>
      <c r="G4230" s="81" t="s">
        <v>109</v>
      </c>
      <c r="H4230" s="82" t="s">
        <v>418</v>
      </c>
      <c r="I4230" s="83" t="s">
        <v>65</v>
      </c>
      <c r="J4230" s="87" t="s">
        <v>69</v>
      </c>
      <c r="K4230" s="88">
        <v>9</v>
      </c>
    </row>
    <row r="4231" spans="2:11" ht="60" customHeight="1">
      <c r="B4231" s="109"/>
      <c r="C4231" s="77" t="s">
        <v>37</v>
      </c>
      <c r="D4231" s="110">
        <v>43518</v>
      </c>
      <c r="E4231" s="89" t="s">
        <v>8405</v>
      </c>
      <c r="F4231" s="80">
        <v>971.7</v>
      </c>
      <c r="G4231" s="81" t="s">
        <v>109</v>
      </c>
      <c r="H4231" s="82" t="s">
        <v>2776</v>
      </c>
      <c r="I4231" s="83" t="s">
        <v>65</v>
      </c>
      <c r="J4231" s="87" t="s">
        <v>69</v>
      </c>
      <c r="K4231" s="88">
        <v>10</v>
      </c>
    </row>
    <row r="4232" spans="2:11" ht="179.25" customHeight="1">
      <c r="B4232" s="109"/>
      <c r="C4232" s="77" t="s">
        <v>37</v>
      </c>
      <c r="D4232" s="110">
        <v>43816</v>
      </c>
      <c r="E4232" s="89" t="s">
        <v>8406</v>
      </c>
      <c r="F4232" s="80">
        <v>148652</v>
      </c>
      <c r="G4232" s="81" t="s">
        <v>8407</v>
      </c>
      <c r="H4232" s="82" t="s">
        <v>8408</v>
      </c>
      <c r="I4232" s="83" t="s">
        <v>65</v>
      </c>
      <c r="J4232" s="87" t="s">
        <v>65</v>
      </c>
      <c r="K4232" s="88">
        <v>11</v>
      </c>
    </row>
    <row r="4233" spans="2:11" ht="52.5" customHeight="1">
      <c r="B4233" s="109"/>
      <c r="C4233" s="77" t="s">
        <v>37</v>
      </c>
      <c r="D4233" s="110">
        <v>44232</v>
      </c>
      <c r="E4233" s="89" t="s">
        <v>8409</v>
      </c>
      <c r="F4233" s="80">
        <v>11.48</v>
      </c>
      <c r="G4233" s="81" t="s">
        <v>129</v>
      </c>
      <c r="H4233" s="82" t="s">
        <v>254</v>
      </c>
      <c r="I4233" s="83" t="s">
        <v>65</v>
      </c>
      <c r="J4233" s="87" t="s">
        <v>69</v>
      </c>
      <c r="K4233" s="88">
        <v>12</v>
      </c>
    </row>
    <row r="4234" spans="2:11" ht="52.5" customHeight="1">
      <c r="B4234" s="109"/>
      <c r="C4234" s="77" t="s">
        <v>143</v>
      </c>
      <c r="D4234" s="110">
        <v>44386</v>
      </c>
      <c r="E4234" s="89" t="s">
        <v>8410</v>
      </c>
      <c r="F4234" s="80">
        <v>300</v>
      </c>
      <c r="G4234" s="81" t="s">
        <v>129</v>
      </c>
      <c r="H4234" s="82" t="s">
        <v>254</v>
      </c>
      <c r="I4234" s="83" t="s">
        <v>65</v>
      </c>
      <c r="J4234" s="87" t="s">
        <v>69</v>
      </c>
      <c r="K4234" s="88">
        <v>13</v>
      </c>
    </row>
    <row r="4235" spans="2:11" ht="52.5" customHeight="1">
      <c r="B4235" s="109"/>
      <c r="C4235" s="77" t="s">
        <v>37</v>
      </c>
      <c r="D4235" s="78" t="s">
        <v>8411</v>
      </c>
      <c r="E4235" s="89" t="s">
        <v>8412</v>
      </c>
      <c r="F4235" s="80">
        <v>511</v>
      </c>
      <c r="G4235" s="81" t="s">
        <v>129</v>
      </c>
      <c r="H4235" s="82" t="s">
        <v>3034</v>
      </c>
      <c r="I4235" s="83" t="s">
        <v>65</v>
      </c>
      <c r="J4235" s="87" t="s">
        <v>65</v>
      </c>
      <c r="K4235" s="88">
        <v>14</v>
      </c>
    </row>
    <row r="4236" spans="2:11" ht="52.5" customHeight="1">
      <c r="B4236" s="109"/>
      <c r="C4236" s="77" t="s">
        <v>37</v>
      </c>
      <c r="D4236" s="110">
        <v>44498</v>
      </c>
      <c r="E4236" s="89" t="s">
        <v>8413</v>
      </c>
      <c r="F4236" s="80">
        <v>5.9</v>
      </c>
      <c r="G4236" s="81" t="s">
        <v>243</v>
      </c>
      <c r="H4236" s="82" t="s">
        <v>139</v>
      </c>
      <c r="I4236" s="83" t="s">
        <v>65</v>
      </c>
      <c r="J4236" s="87" t="s">
        <v>69</v>
      </c>
      <c r="K4236" s="88">
        <v>15</v>
      </c>
    </row>
    <row r="4237" spans="2:11" ht="52.5" customHeight="1">
      <c r="B4237" s="109"/>
      <c r="C4237" s="77" t="s">
        <v>37</v>
      </c>
      <c r="D4237" s="110">
        <v>44606</v>
      </c>
      <c r="E4237" s="89" t="s">
        <v>8414</v>
      </c>
      <c r="F4237" s="80">
        <v>270.60000000000002</v>
      </c>
      <c r="G4237" s="81" t="s">
        <v>124</v>
      </c>
      <c r="H4237" s="82" t="s">
        <v>1473</v>
      </c>
      <c r="I4237" s="83" t="s">
        <v>65</v>
      </c>
      <c r="J4237" s="87" t="s">
        <v>69</v>
      </c>
      <c r="K4237" s="88">
        <v>16</v>
      </c>
    </row>
    <row r="4238" spans="2:11" ht="60" customHeight="1">
      <c r="B4238" s="109"/>
      <c r="C4238" s="77" t="s">
        <v>37</v>
      </c>
      <c r="D4238" s="78" t="s">
        <v>8415</v>
      </c>
      <c r="E4238" s="89" t="s">
        <v>8416</v>
      </c>
      <c r="F4238" s="80">
        <v>2799.37</v>
      </c>
      <c r="G4238" s="81" t="s">
        <v>124</v>
      </c>
      <c r="H4238" s="82" t="s">
        <v>254</v>
      </c>
      <c r="I4238" s="83" t="s">
        <v>65</v>
      </c>
      <c r="J4238" s="87" t="s">
        <v>65</v>
      </c>
      <c r="K4238" s="88">
        <v>17</v>
      </c>
    </row>
    <row r="4239" spans="2:11" ht="52.5" customHeight="1">
      <c r="B4239" s="109"/>
      <c r="C4239" s="77" t="s">
        <v>37</v>
      </c>
      <c r="D4239" s="110">
        <v>44683</v>
      </c>
      <c r="E4239" s="89" t="s">
        <v>8417</v>
      </c>
      <c r="F4239" s="80">
        <v>793.35</v>
      </c>
      <c r="G4239" s="81" t="s">
        <v>199</v>
      </c>
      <c r="H4239" s="82" t="s">
        <v>244</v>
      </c>
      <c r="I4239" s="83" t="s">
        <v>65</v>
      </c>
      <c r="J4239" s="87" t="s">
        <v>69</v>
      </c>
      <c r="K4239" s="88">
        <v>18</v>
      </c>
    </row>
    <row r="4240" spans="2:11" ht="52.5" customHeight="1">
      <c r="B4240" s="109"/>
      <c r="C4240" s="77" t="s">
        <v>37</v>
      </c>
      <c r="D4240" s="110">
        <v>44736</v>
      </c>
      <c r="E4240" s="89" t="s">
        <v>8418</v>
      </c>
      <c r="F4240" s="80">
        <v>1758</v>
      </c>
      <c r="G4240" s="81" t="s">
        <v>199</v>
      </c>
      <c r="H4240" s="82" t="s">
        <v>890</v>
      </c>
      <c r="I4240" s="83" t="s">
        <v>65</v>
      </c>
      <c r="J4240" s="87" t="s">
        <v>69</v>
      </c>
      <c r="K4240" s="88">
        <v>19</v>
      </c>
    </row>
    <row r="4241" spans="2:11" ht="176.5" customHeight="1">
      <c r="B4241" s="109"/>
      <c r="C4241" s="77" t="s">
        <v>143</v>
      </c>
      <c r="D4241" s="110">
        <v>44841</v>
      </c>
      <c r="E4241" s="89" t="s">
        <v>8419</v>
      </c>
      <c r="F4241" s="80">
        <v>36091.96</v>
      </c>
      <c r="G4241" s="81" t="s">
        <v>126</v>
      </c>
      <c r="H4241" s="82" t="s">
        <v>8420</v>
      </c>
      <c r="I4241" s="83" t="s">
        <v>65</v>
      </c>
      <c r="J4241" s="87" t="s">
        <v>65</v>
      </c>
      <c r="K4241" s="88">
        <v>20</v>
      </c>
    </row>
    <row r="4242" spans="2:11" ht="99" customHeight="1">
      <c r="B4242" s="109"/>
      <c r="C4242" s="77" t="s">
        <v>37</v>
      </c>
      <c r="D4242" s="110">
        <v>44852</v>
      </c>
      <c r="E4242" s="89" t="s">
        <v>8421</v>
      </c>
      <c r="F4242" s="80">
        <v>11720</v>
      </c>
      <c r="G4242" s="81" t="s">
        <v>63</v>
      </c>
      <c r="H4242" s="82" t="s">
        <v>580</v>
      </c>
      <c r="I4242" s="83" t="s">
        <v>65</v>
      </c>
      <c r="J4242" s="87" t="s">
        <v>65</v>
      </c>
      <c r="K4242" s="88">
        <v>21</v>
      </c>
    </row>
    <row r="4243" spans="2:11" ht="52.5" customHeight="1">
      <c r="B4243" s="109"/>
      <c r="C4243" s="77" t="s">
        <v>37</v>
      </c>
      <c r="D4243" s="110">
        <v>44852</v>
      </c>
      <c r="E4243" s="89" t="s">
        <v>8422</v>
      </c>
      <c r="F4243" s="80">
        <v>552</v>
      </c>
      <c r="G4243" s="81" t="s">
        <v>199</v>
      </c>
      <c r="H4243" s="82" t="s">
        <v>139</v>
      </c>
      <c r="I4243" s="83" t="s">
        <v>65</v>
      </c>
      <c r="J4243" s="87" t="s">
        <v>65</v>
      </c>
      <c r="K4243" s="88">
        <v>22</v>
      </c>
    </row>
    <row r="4244" spans="2:11" ht="110.15" customHeight="1">
      <c r="B4244" s="109"/>
      <c r="C4244" s="77" t="s">
        <v>37</v>
      </c>
      <c r="D4244" s="110">
        <v>44957</v>
      </c>
      <c r="E4244" s="89" t="s">
        <v>8423</v>
      </c>
      <c r="F4244" s="80">
        <v>11934.43</v>
      </c>
      <c r="G4244" s="81" t="s">
        <v>63</v>
      </c>
      <c r="H4244" s="82" t="s">
        <v>98</v>
      </c>
      <c r="I4244" s="83" t="s">
        <v>65</v>
      </c>
      <c r="J4244" s="87" t="s">
        <v>65</v>
      </c>
      <c r="K4244" s="88">
        <v>23</v>
      </c>
    </row>
    <row r="4245" spans="2:11" ht="52.5" customHeight="1">
      <c r="B4245" s="94"/>
      <c r="C4245" s="77" t="s">
        <v>37</v>
      </c>
      <c r="D4245" s="110">
        <v>45090</v>
      </c>
      <c r="E4245" s="89" t="s">
        <v>8424</v>
      </c>
      <c r="F4245" s="80">
        <v>346.65</v>
      </c>
      <c r="G4245" s="81" t="s">
        <v>126</v>
      </c>
      <c r="H4245" s="82" t="s">
        <v>699</v>
      </c>
      <c r="I4245" s="83" t="s">
        <v>65</v>
      </c>
      <c r="J4245" s="87" t="s">
        <v>65</v>
      </c>
      <c r="K4245" s="88">
        <v>25</v>
      </c>
    </row>
    <row r="4246" spans="2:11" ht="52.5" customHeight="1">
      <c r="B4246" s="94"/>
      <c r="C4246" s="77" t="s">
        <v>37</v>
      </c>
      <c r="D4246" s="110">
        <v>45142</v>
      </c>
      <c r="E4246" s="89" t="s">
        <v>8425</v>
      </c>
      <c r="F4246" s="80">
        <v>118.88</v>
      </c>
      <c r="G4246" s="81" t="s">
        <v>129</v>
      </c>
      <c r="H4246" s="82" t="s">
        <v>699</v>
      </c>
      <c r="I4246" s="83" t="s">
        <v>43</v>
      </c>
      <c r="J4246" s="87" t="s">
        <v>65</v>
      </c>
      <c r="K4246" s="88">
        <v>26</v>
      </c>
    </row>
    <row r="4247" spans="2:11" ht="52.5" customHeight="1">
      <c r="B4247" s="94"/>
      <c r="C4247" s="77" t="s">
        <v>235</v>
      </c>
      <c r="D4247" s="110">
        <v>45170</v>
      </c>
      <c r="E4247" s="89" t="s">
        <v>8426</v>
      </c>
      <c r="F4247" s="80">
        <v>8756.23</v>
      </c>
      <c r="G4247" s="81" t="s">
        <v>126</v>
      </c>
      <c r="H4247" s="82" t="s">
        <v>8427</v>
      </c>
      <c r="I4247" s="83" t="s">
        <v>65</v>
      </c>
      <c r="J4247" s="87" t="s">
        <v>65</v>
      </c>
      <c r="K4247" s="88">
        <v>28</v>
      </c>
    </row>
    <row r="4248" spans="2:11" ht="52.5" customHeight="1">
      <c r="B4248" s="94"/>
      <c r="C4248" s="77" t="s">
        <v>37</v>
      </c>
      <c r="D4248" s="110">
        <v>45349</v>
      </c>
      <c r="E4248" s="89" t="s">
        <v>8428</v>
      </c>
      <c r="F4248" s="80">
        <v>480.8</v>
      </c>
      <c r="G4248" s="81" t="s">
        <v>126</v>
      </c>
      <c r="H4248" s="82" t="s">
        <v>699</v>
      </c>
      <c r="I4248" s="83" t="s">
        <v>65</v>
      </c>
      <c r="J4248" s="87" t="s">
        <v>65</v>
      </c>
      <c r="K4248" s="88">
        <v>29</v>
      </c>
    </row>
    <row r="4249" spans="2:11" ht="52.5" customHeight="1">
      <c r="B4249" s="94"/>
      <c r="C4249" s="77" t="s">
        <v>37</v>
      </c>
      <c r="D4249" s="110">
        <v>45426</v>
      </c>
      <c r="E4249" s="89" t="s">
        <v>8429</v>
      </c>
      <c r="F4249" s="80">
        <v>100</v>
      </c>
      <c r="G4249" s="81" t="s">
        <v>8430</v>
      </c>
      <c r="H4249" s="82" t="s">
        <v>8431</v>
      </c>
      <c r="I4249" s="83" t="s">
        <v>65</v>
      </c>
      <c r="J4249" s="87" t="s">
        <v>43</v>
      </c>
      <c r="K4249" s="88">
        <v>30</v>
      </c>
    </row>
    <row r="4250" spans="2:11" ht="52.5" customHeight="1">
      <c r="B4250" s="94"/>
      <c r="C4250" s="77" t="s">
        <v>37</v>
      </c>
      <c r="D4250" s="110">
        <v>45482</v>
      </c>
      <c r="E4250" s="89" t="s">
        <v>8432</v>
      </c>
      <c r="F4250" s="80">
        <v>457.19</v>
      </c>
      <c r="G4250" s="81" t="s">
        <v>4175</v>
      </c>
      <c r="H4250" s="82" t="s">
        <v>8433</v>
      </c>
      <c r="I4250" s="83" t="s">
        <v>65</v>
      </c>
      <c r="J4250" s="87" t="s">
        <v>43</v>
      </c>
      <c r="K4250" s="88">
        <v>31</v>
      </c>
    </row>
    <row r="4251" spans="2:11" ht="65.25" customHeight="1">
      <c r="B4251" s="94"/>
      <c r="C4251" s="77" t="s">
        <v>37</v>
      </c>
      <c r="D4251" s="110">
        <v>45506</v>
      </c>
      <c r="E4251" s="89" t="s">
        <v>8434</v>
      </c>
      <c r="F4251" s="80">
        <v>4800</v>
      </c>
      <c r="G4251" s="81" t="s">
        <v>8435</v>
      </c>
      <c r="H4251" s="82" t="s">
        <v>8436</v>
      </c>
      <c r="I4251" s="83" t="s">
        <v>65</v>
      </c>
      <c r="J4251" s="87" t="s">
        <v>65</v>
      </c>
      <c r="K4251" s="88">
        <v>32</v>
      </c>
    </row>
    <row r="4252" spans="2:11" ht="65.25" customHeight="1">
      <c r="B4252" s="94"/>
      <c r="C4252" s="77" t="s">
        <v>37</v>
      </c>
      <c r="D4252" s="110">
        <v>45527</v>
      </c>
      <c r="E4252" s="89" t="s">
        <v>8437</v>
      </c>
      <c r="F4252" s="80">
        <v>46536.08</v>
      </c>
      <c r="G4252" s="81" t="s">
        <v>8435</v>
      </c>
      <c r="H4252" s="82" t="s">
        <v>8438</v>
      </c>
      <c r="I4252" s="83" t="s">
        <v>65</v>
      </c>
      <c r="J4252" s="87" t="s">
        <v>65</v>
      </c>
      <c r="K4252" s="88">
        <v>33</v>
      </c>
    </row>
    <row r="4253" spans="2:11" ht="93" customHeight="1">
      <c r="B4253" s="94"/>
      <c r="C4253" s="77" t="s">
        <v>37</v>
      </c>
      <c r="D4253" s="110">
        <v>45545</v>
      </c>
      <c r="E4253" s="89" t="s">
        <v>8439</v>
      </c>
      <c r="F4253" s="80">
        <v>61046.57</v>
      </c>
      <c r="G4253" s="81" t="s">
        <v>3853</v>
      </c>
      <c r="H4253" s="82" t="s">
        <v>8440</v>
      </c>
      <c r="I4253" s="83" t="s">
        <v>65</v>
      </c>
      <c r="J4253" s="87" t="s">
        <v>65</v>
      </c>
      <c r="K4253" s="88">
        <v>34</v>
      </c>
    </row>
    <row r="4254" spans="2:11" ht="83.5" customHeight="1">
      <c r="B4254" s="94"/>
      <c r="C4254" s="77" t="s">
        <v>37</v>
      </c>
      <c r="D4254" s="110">
        <v>45587</v>
      </c>
      <c r="E4254" s="89" t="s">
        <v>8441</v>
      </c>
      <c r="F4254" s="80">
        <v>33101.599999999999</v>
      </c>
      <c r="G4254" s="81" t="s">
        <v>8442</v>
      </c>
      <c r="H4254" s="82" t="s">
        <v>8443</v>
      </c>
      <c r="I4254" s="83" t="s">
        <v>65</v>
      </c>
      <c r="J4254" s="87" t="s">
        <v>65</v>
      </c>
      <c r="K4254" s="88">
        <v>35</v>
      </c>
    </row>
    <row r="4255" spans="2:11" ht="51" customHeight="1">
      <c r="B4255" s="94"/>
      <c r="C4255" s="77" t="s">
        <v>37</v>
      </c>
      <c r="D4255" s="78" t="s">
        <v>8444</v>
      </c>
      <c r="E4255" s="89" t="s">
        <v>8445</v>
      </c>
      <c r="F4255" s="80">
        <v>168.53</v>
      </c>
      <c r="G4255" s="81" t="s">
        <v>8446</v>
      </c>
      <c r="H4255" s="82" t="s">
        <v>8447</v>
      </c>
      <c r="I4255" s="83" t="s">
        <v>69</v>
      </c>
      <c r="J4255" s="87" t="s">
        <v>65</v>
      </c>
      <c r="K4255" s="88">
        <v>36</v>
      </c>
    </row>
    <row r="4256" spans="2:11" ht="51" customHeight="1">
      <c r="B4256" s="94"/>
      <c r="C4256" s="77" t="s">
        <v>37</v>
      </c>
      <c r="D4256" s="110">
        <v>45720</v>
      </c>
      <c r="E4256" s="89" t="s">
        <v>8448</v>
      </c>
      <c r="F4256" s="80">
        <v>200</v>
      </c>
      <c r="G4256" s="81" t="s">
        <v>8449</v>
      </c>
      <c r="H4256" s="82" t="s">
        <v>8450</v>
      </c>
      <c r="I4256" s="83" t="s">
        <v>65</v>
      </c>
      <c r="J4256" s="87" t="s">
        <v>65</v>
      </c>
      <c r="K4256" s="88">
        <v>37</v>
      </c>
    </row>
    <row r="4257" spans="2:11" ht="51" customHeight="1">
      <c r="B4257" s="94"/>
      <c r="C4257" s="77" t="s">
        <v>37</v>
      </c>
      <c r="D4257" s="110">
        <v>45765</v>
      </c>
      <c r="E4257" s="89" t="s">
        <v>8451</v>
      </c>
      <c r="F4257" s="80">
        <v>19799.599999999999</v>
      </c>
      <c r="G4257" s="81" t="s">
        <v>1413</v>
      </c>
      <c r="H4257" s="82" t="s">
        <v>8452</v>
      </c>
      <c r="I4257" s="83" t="s">
        <v>65</v>
      </c>
      <c r="J4257" s="87" t="s">
        <v>69</v>
      </c>
      <c r="K4257" s="88">
        <v>38</v>
      </c>
    </row>
    <row r="4258" spans="2:11" ht="59.5" customHeight="1">
      <c r="B4258" s="94"/>
      <c r="C4258" s="77" t="s">
        <v>37</v>
      </c>
      <c r="D4258" s="110">
        <v>45835</v>
      </c>
      <c r="E4258" s="89" t="s">
        <v>8453</v>
      </c>
      <c r="F4258" s="80">
        <v>9398.7000000000007</v>
      </c>
      <c r="G4258" s="81" t="s">
        <v>8454</v>
      </c>
      <c r="H4258" s="82" t="s">
        <v>7338</v>
      </c>
      <c r="I4258" s="83" t="s">
        <v>65</v>
      </c>
      <c r="J4258" s="87" t="s">
        <v>65</v>
      </c>
      <c r="K4258" s="88">
        <v>39</v>
      </c>
    </row>
    <row r="4259" spans="2:11" ht="51" customHeight="1">
      <c r="B4259" s="94"/>
      <c r="C4259" s="77" t="s">
        <v>37</v>
      </c>
      <c r="D4259" s="110">
        <v>45849</v>
      </c>
      <c r="E4259" s="89" t="s">
        <v>8455</v>
      </c>
      <c r="F4259" s="80">
        <v>149.37</v>
      </c>
      <c r="G4259" s="81" t="s">
        <v>8456</v>
      </c>
      <c r="H4259" s="82" t="s">
        <v>8457</v>
      </c>
      <c r="I4259" s="83" t="s">
        <v>65</v>
      </c>
      <c r="J4259" s="87" t="s">
        <v>69</v>
      </c>
      <c r="K4259" s="88">
        <v>40</v>
      </c>
    </row>
    <row r="4260" spans="2:11" ht="51" customHeight="1">
      <c r="B4260" s="95"/>
      <c r="C4260" s="77" t="s">
        <v>8458</v>
      </c>
      <c r="D4260" s="110">
        <v>45849</v>
      </c>
      <c r="E4260" s="89" t="s">
        <v>8459</v>
      </c>
      <c r="F4260" s="80">
        <v>783.21</v>
      </c>
      <c r="G4260" s="81" t="s">
        <v>8456</v>
      </c>
      <c r="H4260" s="82" t="s">
        <v>8460</v>
      </c>
      <c r="I4260" s="83" t="s">
        <v>65</v>
      </c>
      <c r="J4260" s="87" t="s">
        <v>69</v>
      </c>
      <c r="K4260" s="88">
        <v>41</v>
      </c>
    </row>
    <row r="4261" spans="2:11" ht="52.5" customHeight="1">
      <c r="B4261" s="108" t="s">
        <v>8461</v>
      </c>
      <c r="C4261" s="77" t="s">
        <v>58</v>
      </c>
      <c r="D4261" s="110">
        <v>39986</v>
      </c>
      <c r="E4261" s="89" t="s">
        <v>8462</v>
      </c>
      <c r="F4261" s="80">
        <v>256.3</v>
      </c>
      <c r="G4261" s="81" t="s">
        <v>243</v>
      </c>
      <c r="H4261" s="82" t="s">
        <v>2689</v>
      </c>
      <c r="I4261" s="83" t="s">
        <v>42</v>
      </c>
      <c r="J4261" s="87" t="s">
        <v>42</v>
      </c>
      <c r="K4261" s="88">
        <v>2</v>
      </c>
    </row>
    <row r="4262" spans="2:11" ht="52.5" customHeight="1">
      <c r="B4262" s="109"/>
      <c r="C4262" s="77" t="s">
        <v>160</v>
      </c>
      <c r="D4262" s="78" t="s">
        <v>8463</v>
      </c>
      <c r="E4262" s="89" t="s">
        <v>8464</v>
      </c>
      <c r="F4262" s="80">
        <v>9835.08</v>
      </c>
      <c r="G4262" s="81" t="s">
        <v>73</v>
      </c>
      <c r="H4262" s="82" t="s">
        <v>80</v>
      </c>
      <c r="I4262" s="83" t="s">
        <v>65</v>
      </c>
      <c r="J4262" s="87" t="s">
        <v>69</v>
      </c>
      <c r="K4262" s="96" t="s">
        <v>8465</v>
      </c>
    </row>
    <row r="4263" spans="2:11" ht="52.5" customHeight="1">
      <c r="B4263" s="109"/>
      <c r="C4263" s="77" t="s">
        <v>58</v>
      </c>
      <c r="D4263" s="78">
        <v>42451</v>
      </c>
      <c r="E4263" s="89" t="s">
        <v>8466</v>
      </c>
      <c r="F4263" s="80">
        <v>221.65</v>
      </c>
      <c r="G4263" s="81" t="s">
        <v>52</v>
      </c>
      <c r="H4263" s="82" t="s">
        <v>1213</v>
      </c>
      <c r="I4263" s="83" t="s">
        <v>42</v>
      </c>
      <c r="J4263" s="87" t="s">
        <v>69</v>
      </c>
      <c r="K4263" s="88">
        <v>8</v>
      </c>
    </row>
    <row r="4264" spans="2:11" ht="52.5" customHeight="1">
      <c r="B4264" s="109"/>
      <c r="C4264" s="77" t="s">
        <v>366</v>
      </c>
      <c r="D4264" s="78" t="s">
        <v>8467</v>
      </c>
      <c r="E4264" s="79" t="s">
        <v>8468</v>
      </c>
      <c r="F4264" s="80">
        <v>2562.5</v>
      </c>
      <c r="G4264" s="81" t="s">
        <v>73</v>
      </c>
      <c r="H4264" s="82" t="s">
        <v>619</v>
      </c>
      <c r="I4264" s="83" t="s">
        <v>42</v>
      </c>
      <c r="J4264" s="87" t="s">
        <v>69</v>
      </c>
      <c r="K4264" s="88">
        <v>9</v>
      </c>
    </row>
    <row r="4265" spans="2:11" ht="52.5" customHeight="1">
      <c r="B4265" s="109"/>
      <c r="C4265" s="77" t="s">
        <v>127</v>
      </c>
      <c r="D4265" s="78">
        <v>42507</v>
      </c>
      <c r="E4265" s="89" t="s">
        <v>8469</v>
      </c>
      <c r="F4265" s="80">
        <v>221.2</v>
      </c>
      <c r="G4265" s="81" t="s">
        <v>52</v>
      </c>
      <c r="H4265" s="82" t="s">
        <v>649</v>
      </c>
      <c r="I4265" s="83" t="s">
        <v>65</v>
      </c>
      <c r="J4265" s="87" t="s">
        <v>69</v>
      </c>
      <c r="K4265" s="88">
        <v>10</v>
      </c>
    </row>
    <row r="4266" spans="2:11" ht="60" customHeight="1">
      <c r="B4266" s="109"/>
      <c r="C4266" s="77" t="s">
        <v>37</v>
      </c>
      <c r="D4266" s="78" t="s">
        <v>8470</v>
      </c>
      <c r="E4266" s="89" t="s">
        <v>8471</v>
      </c>
      <c r="F4266" s="80">
        <v>193.1</v>
      </c>
      <c r="G4266" s="81" t="s">
        <v>204</v>
      </c>
      <c r="H4266" s="82" t="s">
        <v>8472</v>
      </c>
      <c r="I4266" s="83" t="s">
        <v>65</v>
      </c>
      <c r="J4266" s="87" t="s">
        <v>69</v>
      </c>
      <c r="K4266" s="88">
        <v>11</v>
      </c>
    </row>
    <row r="4267" spans="2:11" ht="52.5" customHeight="1">
      <c r="B4267" s="109"/>
      <c r="C4267" s="77" t="s">
        <v>37</v>
      </c>
      <c r="D4267" s="78">
        <v>44281</v>
      </c>
      <c r="E4267" s="89" t="s">
        <v>8473</v>
      </c>
      <c r="F4267" s="80">
        <v>66.02</v>
      </c>
      <c r="G4267" s="81" t="s">
        <v>129</v>
      </c>
      <c r="H4267" s="82" t="s">
        <v>247</v>
      </c>
      <c r="I4267" s="83" t="s">
        <v>65</v>
      </c>
      <c r="J4267" s="87" t="s">
        <v>69</v>
      </c>
      <c r="K4267" s="88">
        <v>14</v>
      </c>
    </row>
    <row r="4268" spans="2:11" ht="60" customHeight="1">
      <c r="B4268" s="109"/>
      <c r="C4268" s="77" t="s">
        <v>140</v>
      </c>
      <c r="D4268" s="78">
        <v>44589</v>
      </c>
      <c r="E4268" s="89" t="s">
        <v>8474</v>
      </c>
      <c r="F4268" s="80">
        <v>1837.05</v>
      </c>
      <c r="G4268" s="81" t="s">
        <v>243</v>
      </c>
      <c r="H4268" s="82" t="s">
        <v>8475</v>
      </c>
      <c r="I4268" s="83" t="s">
        <v>65</v>
      </c>
      <c r="J4268" s="87" t="s">
        <v>65</v>
      </c>
      <c r="K4268" s="88">
        <v>15</v>
      </c>
    </row>
    <row r="4269" spans="2:11" ht="52.5" customHeight="1">
      <c r="B4269" s="109"/>
      <c r="C4269" s="77" t="s">
        <v>140</v>
      </c>
      <c r="D4269" s="78" t="s">
        <v>8476</v>
      </c>
      <c r="E4269" s="89" t="s">
        <v>8477</v>
      </c>
      <c r="F4269" s="80">
        <v>1265</v>
      </c>
      <c r="G4269" s="81" t="s">
        <v>243</v>
      </c>
      <c r="H4269" s="82" t="s">
        <v>627</v>
      </c>
      <c r="I4269" s="83" t="s">
        <v>65</v>
      </c>
      <c r="J4269" s="87" t="s">
        <v>65</v>
      </c>
      <c r="K4269" s="88">
        <v>16</v>
      </c>
    </row>
    <row r="4270" spans="2:11" ht="52.5" customHeight="1">
      <c r="B4270" s="109"/>
      <c r="C4270" s="77" t="s">
        <v>140</v>
      </c>
      <c r="D4270" s="78">
        <v>44971</v>
      </c>
      <c r="E4270" s="89" t="s">
        <v>8478</v>
      </c>
      <c r="F4270" s="80">
        <v>12</v>
      </c>
      <c r="G4270" s="81" t="s">
        <v>243</v>
      </c>
      <c r="H4270" s="82" t="s">
        <v>247</v>
      </c>
      <c r="I4270" s="83" t="s">
        <v>65</v>
      </c>
      <c r="J4270" s="87" t="s">
        <v>69</v>
      </c>
      <c r="K4270" s="88">
        <v>17</v>
      </c>
    </row>
    <row r="4271" spans="2:11" ht="110.25" customHeight="1">
      <c r="B4271" s="95"/>
      <c r="C4271" s="77" t="s">
        <v>3835</v>
      </c>
      <c r="D4271" s="78">
        <v>45737</v>
      </c>
      <c r="E4271" s="89" t="s">
        <v>8479</v>
      </c>
      <c r="F4271" s="80">
        <v>36384.5</v>
      </c>
      <c r="G4271" s="81" t="s">
        <v>8480</v>
      </c>
      <c r="H4271" s="82" t="s">
        <v>6138</v>
      </c>
      <c r="I4271" s="83" t="s">
        <v>65</v>
      </c>
      <c r="J4271" s="87" t="s">
        <v>65</v>
      </c>
      <c r="K4271" s="88">
        <v>18</v>
      </c>
    </row>
    <row r="4272" spans="2:11" ht="52.5" customHeight="1">
      <c r="B4272" s="108" t="s">
        <v>8481</v>
      </c>
      <c r="C4272" s="77" t="s">
        <v>37</v>
      </c>
      <c r="D4272" s="110">
        <v>42153</v>
      </c>
      <c r="E4272" s="89" t="s">
        <v>8482</v>
      </c>
      <c r="F4272" s="80">
        <v>2564</v>
      </c>
      <c r="G4272" s="81" t="s">
        <v>73</v>
      </c>
      <c r="H4272" s="82" t="s">
        <v>649</v>
      </c>
      <c r="I4272" s="83" t="s">
        <v>65</v>
      </c>
      <c r="J4272" s="87" t="s">
        <v>69</v>
      </c>
      <c r="K4272" s="88">
        <v>2</v>
      </c>
    </row>
    <row r="4273" spans="2:11" ht="60" customHeight="1">
      <c r="B4273" s="109"/>
      <c r="C4273" s="77" t="s">
        <v>94</v>
      </c>
      <c r="D4273" s="110">
        <v>42671</v>
      </c>
      <c r="E4273" s="89" t="s">
        <v>8483</v>
      </c>
      <c r="F4273" s="80">
        <v>1387.51</v>
      </c>
      <c r="G4273" s="81" t="s">
        <v>75</v>
      </c>
      <c r="H4273" s="82" t="s">
        <v>8484</v>
      </c>
      <c r="I4273" s="83" t="s">
        <v>65</v>
      </c>
      <c r="J4273" s="87" t="s">
        <v>69</v>
      </c>
      <c r="K4273" s="88">
        <v>3</v>
      </c>
    </row>
    <row r="4274" spans="2:11" ht="52.5" customHeight="1">
      <c r="B4274" s="109"/>
      <c r="C4274" s="77" t="s">
        <v>94</v>
      </c>
      <c r="D4274" s="78" t="s">
        <v>8485</v>
      </c>
      <c r="E4274" s="89" t="s">
        <v>8486</v>
      </c>
      <c r="F4274" s="80">
        <v>95500</v>
      </c>
      <c r="G4274" s="81" t="s">
        <v>97</v>
      </c>
      <c r="H4274" s="82" t="s">
        <v>2169</v>
      </c>
      <c r="I4274" s="83" t="s">
        <v>42</v>
      </c>
      <c r="J4274" s="87" t="s">
        <v>42</v>
      </c>
      <c r="K4274" s="88">
        <v>4</v>
      </c>
    </row>
    <row r="4275" spans="2:11" ht="52.5" customHeight="1">
      <c r="B4275" s="109"/>
      <c r="C4275" s="77" t="s">
        <v>37</v>
      </c>
      <c r="D4275" s="78" t="s">
        <v>8487</v>
      </c>
      <c r="E4275" s="89" t="s">
        <v>8486</v>
      </c>
      <c r="F4275" s="80">
        <v>33889</v>
      </c>
      <c r="G4275" s="81" t="s">
        <v>63</v>
      </c>
      <c r="H4275" s="82" t="s">
        <v>783</v>
      </c>
      <c r="I4275" s="83" t="s">
        <v>65</v>
      </c>
      <c r="J4275" s="87" t="s">
        <v>65</v>
      </c>
      <c r="K4275" s="88">
        <v>5</v>
      </c>
    </row>
    <row r="4276" spans="2:11" ht="52.5" customHeight="1">
      <c r="B4276" s="109"/>
      <c r="C4276" s="77" t="s">
        <v>37</v>
      </c>
      <c r="D4276" s="78" t="s">
        <v>8487</v>
      </c>
      <c r="E4276" s="89" t="s">
        <v>8488</v>
      </c>
      <c r="F4276" s="80">
        <v>39291</v>
      </c>
      <c r="G4276" s="81" t="s">
        <v>63</v>
      </c>
      <c r="H4276" s="82" t="s">
        <v>783</v>
      </c>
      <c r="I4276" s="83" t="s">
        <v>65</v>
      </c>
      <c r="J4276" s="87" t="s">
        <v>65</v>
      </c>
      <c r="K4276" s="88">
        <v>6</v>
      </c>
    </row>
    <row r="4277" spans="2:11" ht="72" customHeight="1">
      <c r="B4277" s="109"/>
      <c r="C4277" s="77" t="s">
        <v>140</v>
      </c>
      <c r="D4277" s="78" t="s">
        <v>8489</v>
      </c>
      <c r="E4277" s="89" t="s">
        <v>8488</v>
      </c>
      <c r="F4277" s="80">
        <v>6023.22</v>
      </c>
      <c r="G4277" s="81" t="s">
        <v>63</v>
      </c>
      <c r="H4277" s="82" t="s">
        <v>8490</v>
      </c>
      <c r="I4277" s="83" t="s">
        <v>65</v>
      </c>
      <c r="J4277" s="87" t="s">
        <v>65</v>
      </c>
      <c r="K4277" s="88">
        <v>8</v>
      </c>
    </row>
    <row r="4278" spans="2:11" ht="72" customHeight="1">
      <c r="B4278" s="109"/>
      <c r="C4278" s="77" t="s">
        <v>37</v>
      </c>
      <c r="D4278" s="110">
        <v>43819</v>
      </c>
      <c r="E4278" s="89" t="s">
        <v>8491</v>
      </c>
      <c r="F4278" s="80">
        <v>1254</v>
      </c>
      <c r="G4278" s="81" t="s">
        <v>63</v>
      </c>
      <c r="H4278" s="82" t="s">
        <v>8492</v>
      </c>
      <c r="I4278" s="83" t="s">
        <v>65</v>
      </c>
      <c r="J4278" s="87" t="s">
        <v>69</v>
      </c>
      <c r="K4278" s="88">
        <v>9</v>
      </c>
    </row>
    <row r="4279" spans="2:11" ht="72" customHeight="1">
      <c r="B4279" s="109"/>
      <c r="C4279" s="77" t="s">
        <v>37</v>
      </c>
      <c r="D4279" s="110">
        <v>43819</v>
      </c>
      <c r="E4279" s="89" t="s">
        <v>8491</v>
      </c>
      <c r="F4279" s="80">
        <v>700</v>
      </c>
      <c r="G4279" s="81" t="s">
        <v>63</v>
      </c>
      <c r="H4279" s="82" t="s">
        <v>8492</v>
      </c>
      <c r="I4279" s="83" t="s">
        <v>65</v>
      </c>
      <c r="J4279" s="87" t="s">
        <v>69</v>
      </c>
      <c r="K4279" s="88">
        <v>10</v>
      </c>
    </row>
    <row r="4280" spans="2:11" ht="72" customHeight="1">
      <c r="B4280" s="109"/>
      <c r="C4280" s="77" t="s">
        <v>143</v>
      </c>
      <c r="D4280" s="110">
        <v>44302</v>
      </c>
      <c r="E4280" s="89" t="s">
        <v>8493</v>
      </c>
      <c r="F4280" s="80">
        <v>1124.8499999999999</v>
      </c>
      <c r="G4280" s="81" t="s">
        <v>129</v>
      </c>
      <c r="H4280" s="82" t="s">
        <v>8494</v>
      </c>
      <c r="I4280" s="83" t="s">
        <v>65</v>
      </c>
      <c r="J4280" s="87" t="s">
        <v>65</v>
      </c>
      <c r="K4280" s="88">
        <v>11</v>
      </c>
    </row>
    <row r="4281" spans="2:11" ht="52.5" customHeight="1">
      <c r="B4281" s="109"/>
      <c r="C4281" s="77" t="s">
        <v>143</v>
      </c>
      <c r="D4281" s="110">
        <v>44397</v>
      </c>
      <c r="E4281" s="89" t="s">
        <v>8495</v>
      </c>
      <c r="F4281" s="80">
        <v>300</v>
      </c>
      <c r="G4281" s="81" t="s">
        <v>126</v>
      </c>
      <c r="H4281" s="82" t="s">
        <v>385</v>
      </c>
      <c r="I4281" s="83" t="s">
        <v>65</v>
      </c>
      <c r="J4281" s="87" t="s">
        <v>69</v>
      </c>
      <c r="K4281" s="88">
        <v>12</v>
      </c>
    </row>
    <row r="4282" spans="2:11" ht="52.5" customHeight="1">
      <c r="B4282" s="109"/>
      <c r="C4282" s="77" t="s">
        <v>143</v>
      </c>
      <c r="D4282" s="110">
        <v>44533</v>
      </c>
      <c r="E4282" s="89" t="s">
        <v>8496</v>
      </c>
      <c r="F4282" s="80">
        <v>84758</v>
      </c>
      <c r="G4282" s="81" t="s">
        <v>126</v>
      </c>
      <c r="H4282" s="82" t="s">
        <v>8497</v>
      </c>
      <c r="I4282" s="83" t="s">
        <v>65</v>
      </c>
      <c r="J4282" s="87" t="s">
        <v>65</v>
      </c>
      <c r="K4282" s="88">
        <v>13</v>
      </c>
    </row>
    <row r="4283" spans="2:11" ht="134.25" customHeight="1">
      <c r="B4283" s="94"/>
      <c r="C4283" s="77" t="s">
        <v>37</v>
      </c>
      <c r="D4283" s="110">
        <v>45132</v>
      </c>
      <c r="E4283" s="89" t="s">
        <v>8498</v>
      </c>
      <c r="F4283" s="80">
        <v>218199</v>
      </c>
      <c r="G4283" s="81" t="s">
        <v>126</v>
      </c>
      <c r="H4283" s="82" t="s">
        <v>6519</v>
      </c>
      <c r="I4283" s="83" t="s">
        <v>65</v>
      </c>
      <c r="J4283" s="87" t="s">
        <v>65</v>
      </c>
      <c r="K4283" s="88">
        <v>14</v>
      </c>
    </row>
    <row r="4284" spans="2:11" ht="52.5" customHeight="1">
      <c r="B4284" s="94"/>
      <c r="C4284" s="77" t="s">
        <v>37</v>
      </c>
      <c r="D4284" s="110">
        <v>45692</v>
      </c>
      <c r="E4284" s="89" t="s">
        <v>8499</v>
      </c>
      <c r="F4284" s="80">
        <v>55680</v>
      </c>
      <c r="G4284" s="81" t="s">
        <v>199</v>
      </c>
      <c r="H4284" s="82" t="s">
        <v>1071</v>
      </c>
      <c r="I4284" s="83" t="s">
        <v>65</v>
      </c>
      <c r="J4284" s="87" t="s">
        <v>69</v>
      </c>
      <c r="K4284" s="88">
        <v>15</v>
      </c>
    </row>
    <row r="4285" spans="2:11" ht="52.5" customHeight="1">
      <c r="B4285" s="94"/>
      <c r="C4285" s="77" t="s">
        <v>127</v>
      </c>
      <c r="D4285" s="110">
        <v>45870</v>
      </c>
      <c r="E4285" s="89" t="s">
        <v>8500</v>
      </c>
      <c r="F4285" s="80">
        <v>2229</v>
      </c>
      <c r="G4285" s="81" t="s">
        <v>8501</v>
      </c>
      <c r="H4285" s="82" t="s">
        <v>122</v>
      </c>
      <c r="I4285" s="83" t="s">
        <v>65</v>
      </c>
      <c r="J4285" s="87" t="s">
        <v>69</v>
      </c>
      <c r="K4285" s="88">
        <v>1</v>
      </c>
    </row>
    <row r="4286" spans="2:11" ht="52.5" customHeight="1">
      <c r="B4286" s="95"/>
      <c r="C4286" s="77" t="s">
        <v>37</v>
      </c>
      <c r="D4286" s="110">
        <v>45870</v>
      </c>
      <c r="E4286" s="89" t="s">
        <v>8502</v>
      </c>
      <c r="F4286" s="80">
        <v>721</v>
      </c>
      <c r="G4286" s="81" t="s">
        <v>8501</v>
      </c>
      <c r="H4286" s="82" t="s">
        <v>139</v>
      </c>
      <c r="I4286" s="83" t="s">
        <v>65</v>
      </c>
      <c r="J4286" s="87" t="s">
        <v>69</v>
      </c>
      <c r="K4286" s="88">
        <v>16</v>
      </c>
    </row>
    <row r="4287" spans="2:11" ht="52.5" customHeight="1">
      <c r="B4287" s="108" t="s">
        <v>8503</v>
      </c>
      <c r="C4287" s="77" t="s">
        <v>779</v>
      </c>
      <c r="D4287" s="78" t="s">
        <v>8504</v>
      </c>
      <c r="E4287" s="89" t="s">
        <v>8505</v>
      </c>
      <c r="F4287" s="80">
        <v>6224.9</v>
      </c>
      <c r="G4287" s="81" t="s">
        <v>40</v>
      </c>
      <c r="H4287" s="82" t="s">
        <v>602</v>
      </c>
      <c r="I4287" s="83" t="s">
        <v>42</v>
      </c>
      <c r="J4287" s="87" t="s">
        <v>69</v>
      </c>
      <c r="K4287" s="88">
        <v>5</v>
      </c>
    </row>
    <row r="4288" spans="2:11" ht="52.5" customHeight="1">
      <c r="B4288" s="109"/>
      <c r="C4288" s="77" t="s">
        <v>779</v>
      </c>
      <c r="D4288" s="78">
        <v>42825</v>
      </c>
      <c r="E4288" s="89" t="s">
        <v>8505</v>
      </c>
      <c r="F4288" s="80">
        <v>1332</v>
      </c>
      <c r="G4288" s="81" t="s">
        <v>40</v>
      </c>
      <c r="H4288" s="82" t="s">
        <v>602</v>
      </c>
      <c r="I4288" s="83" t="s">
        <v>65</v>
      </c>
      <c r="J4288" s="87" t="s">
        <v>69</v>
      </c>
      <c r="K4288" s="88">
        <v>6</v>
      </c>
    </row>
    <row r="4289" spans="2:11" ht="52.5" customHeight="1">
      <c r="B4289" s="109"/>
      <c r="C4289" s="77" t="s">
        <v>37</v>
      </c>
      <c r="D4289" s="78">
        <v>44390</v>
      </c>
      <c r="E4289" s="89" t="s">
        <v>8506</v>
      </c>
      <c r="F4289" s="80">
        <v>50.91</v>
      </c>
      <c r="G4289" s="81" t="s">
        <v>124</v>
      </c>
      <c r="H4289" s="82" t="s">
        <v>509</v>
      </c>
      <c r="I4289" s="83" t="s">
        <v>65</v>
      </c>
      <c r="J4289" s="87" t="s">
        <v>69</v>
      </c>
      <c r="K4289" s="88">
        <v>9</v>
      </c>
    </row>
    <row r="4290" spans="2:11" ht="52.5" customHeight="1">
      <c r="B4290" s="109"/>
      <c r="C4290" s="77" t="s">
        <v>127</v>
      </c>
      <c r="D4290" s="78">
        <v>44958</v>
      </c>
      <c r="E4290" s="89" t="s">
        <v>8507</v>
      </c>
      <c r="F4290" s="80">
        <v>300</v>
      </c>
      <c r="G4290" s="81" t="s">
        <v>129</v>
      </c>
      <c r="H4290" s="82" t="s">
        <v>254</v>
      </c>
      <c r="I4290" s="83" t="s">
        <v>65</v>
      </c>
      <c r="J4290" s="87" t="s">
        <v>69</v>
      </c>
      <c r="K4290" s="88">
        <v>4</v>
      </c>
    </row>
    <row r="4291" spans="2:11" ht="52.5" customHeight="1">
      <c r="B4291" s="109"/>
      <c r="C4291" s="77" t="s">
        <v>37</v>
      </c>
      <c r="D4291" s="78">
        <v>44958</v>
      </c>
      <c r="E4291" s="89" t="s">
        <v>8508</v>
      </c>
      <c r="F4291" s="80">
        <v>202.06</v>
      </c>
      <c r="G4291" s="81" t="s">
        <v>129</v>
      </c>
      <c r="H4291" s="82" t="s">
        <v>8509</v>
      </c>
      <c r="I4291" s="83" t="s">
        <v>65</v>
      </c>
      <c r="J4291" s="87" t="s">
        <v>69</v>
      </c>
      <c r="K4291" s="88">
        <v>11</v>
      </c>
    </row>
    <row r="4292" spans="2:11" ht="52.5" customHeight="1">
      <c r="B4292" s="94"/>
      <c r="C4292" s="77" t="s">
        <v>8510</v>
      </c>
      <c r="D4292" s="78">
        <v>45443</v>
      </c>
      <c r="E4292" s="89" t="s">
        <v>8511</v>
      </c>
      <c r="F4292" s="80">
        <v>1219.1500000000001</v>
      </c>
      <c r="G4292" s="81" t="s">
        <v>1478</v>
      </c>
      <c r="H4292" s="82" t="s">
        <v>8512</v>
      </c>
      <c r="I4292" s="83" t="s">
        <v>65</v>
      </c>
      <c r="J4292" s="87" t="s">
        <v>65</v>
      </c>
      <c r="K4292" s="88">
        <v>13</v>
      </c>
    </row>
    <row r="4293" spans="2:11" ht="52.5" customHeight="1">
      <c r="B4293" s="94"/>
      <c r="C4293" s="77" t="s">
        <v>37</v>
      </c>
      <c r="D4293" s="78">
        <v>45614</v>
      </c>
      <c r="E4293" s="89" t="s">
        <v>8513</v>
      </c>
      <c r="F4293" s="80">
        <v>100</v>
      </c>
      <c r="G4293" s="81" t="s">
        <v>7709</v>
      </c>
      <c r="H4293" s="82" t="s">
        <v>8514</v>
      </c>
      <c r="I4293" s="83" t="s">
        <v>65</v>
      </c>
      <c r="J4293" s="87" t="s">
        <v>69</v>
      </c>
      <c r="K4293" s="88">
        <v>14</v>
      </c>
    </row>
    <row r="4294" spans="2:11" ht="52.5" customHeight="1">
      <c r="B4294" s="94"/>
      <c r="C4294" s="77" t="s">
        <v>37</v>
      </c>
      <c r="D4294" s="78">
        <v>45678</v>
      </c>
      <c r="E4294" s="89" t="s">
        <v>8515</v>
      </c>
      <c r="F4294" s="80">
        <v>1631</v>
      </c>
      <c r="G4294" s="81" t="s">
        <v>8516</v>
      </c>
      <c r="H4294" s="82" t="s">
        <v>8517</v>
      </c>
      <c r="I4294" s="83" t="s">
        <v>65</v>
      </c>
      <c r="J4294" s="87" t="s">
        <v>65</v>
      </c>
      <c r="K4294" s="88">
        <v>15</v>
      </c>
    </row>
    <row r="4295" spans="2:11" ht="52.5" customHeight="1">
      <c r="B4295" s="94"/>
      <c r="C4295" s="77" t="s">
        <v>37</v>
      </c>
      <c r="D4295" s="78">
        <v>45686</v>
      </c>
      <c r="E4295" s="89" t="s">
        <v>8518</v>
      </c>
      <c r="F4295" s="80">
        <v>1307.3900000000001</v>
      </c>
      <c r="G4295" s="81" t="s">
        <v>8519</v>
      </c>
      <c r="H4295" s="82" t="s">
        <v>8520</v>
      </c>
      <c r="I4295" s="83" t="s">
        <v>65</v>
      </c>
      <c r="J4295" s="87" t="s">
        <v>69</v>
      </c>
      <c r="K4295" s="88">
        <v>16</v>
      </c>
    </row>
    <row r="4296" spans="2:11" ht="52.5" customHeight="1">
      <c r="B4296" s="94"/>
      <c r="C4296" s="77" t="s">
        <v>127</v>
      </c>
      <c r="D4296" s="78">
        <v>45686</v>
      </c>
      <c r="E4296" s="89" t="s">
        <v>8521</v>
      </c>
      <c r="F4296" s="80">
        <v>94.6</v>
      </c>
      <c r="G4296" s="81" t="s">
        <v>8519</v>
      </c>
      <c r="H4296" s="82" t="s">
        <v>8520</v>
      </c>
      <c r="I4296" s="83" t="s">
        <v>65</v>
      </c>
      <c r="J4296" s="87" t="s">
        <v>69</v>
      </c>
      <c r="K4296" s="88">
        <v>6</v>
      </c>
    </row>
    <row r="4297" spans="2:11" ht="52.5" customHeight="1">
      <c r="B4297" s="94"/>
      <c r="C4297" s="77" t="s">
        <v>37</v>
      </c>
      <c r="D4297" s="78">
        <v>45748</v>
      </c>
      <c r="E4297" s="89" t="s">
        <v>8522</v>
      </c>
      <c r="F4297" s="80">
        <v>1456</v>
      </c>
      <c r="G4297" s="81" t="s">
        <v>3837</v>
      </c>
      <c r="H4297" s="82" t="s">
        <v>8523</v>
      </c>
      <c r="I4297" s="83" t="s">
        <v>65</v>
      </c>
      <c r="J4297" s="87" t="s">
        <v>65</v>
      </c>
      <c r="K4297" s="88">
        <v>17</v>
      </c>
    </row>
    <row r="4298" spans="2:11" ht="52.5" customHeight="1">
      <c r="B4298" s="108" t="s">
        <v>8524</v>
      </c>
      <c r="C4298" s="77" t="s">
        <v>58</v>
      </c>
      <c r="D4298" s="78">
        <v>39497</v>
      </c>
      <c r="E4298" s="79" t="s">
        <v>8525</v>
      </c>
      <c r="F4298" s="80">
        <v>1696.2</v>
      </c>
      <c r="G4298" s="145" t="s">
        <v>8526</v>
      </c>
      <c r="H4298" s="82" t="s">
        <v>5600</v>
      </c>
      <c r="I4298" s="83" t="s">
        <v>42</v>
      </c>
      <c r="J4298" s="87" t="s">
        <v>42</v>
      </c>
      <c r="K4298" s="88">
        <v>1</v>
      </c>
    </row>
    <row r="4299" spans="2:11" ht="52.5" customHeight="1">
      <c r="B4299" s="94"/>
      <c r="C4299" s="77" t="s">
        <v>8527</v>
      </c>
      <c r="D4299" s="78">
        <v>43665</v>
      </c>
      <c r="E4299" s="79" t="s">
        <v>8528</v>
      </c>
      <c r="F4299" s="80">
        <v>9261.23</v>
      </c>
      <c r="G4299" s="145" t="s">
        <v>7555</v>
      </c>
      <c r="H4299" s="82" t="s">
        <v>8529</v>
      </c>
      <c r="I4299" s="83" t="s">
        <v>65</v>
      </c>
      <c r="J4299" s="87" t="s">
        <v>69</v>
      </c>
      <c r="K4299" s="88">
        <v>2</v>
      </c>
    </row>
    <row r="4300" spans="2:11" ht="52.5" customHeight="1">
      <c r="B4300" s="94"/>
      <c r="C4300" s="77" t="s">
        <v>37</v>
      </c>
      <c r="D4300" s="78">
        <v>45685</v>
      </c>
      <c r="E4300" s="79" t="s">
        <v>8530</v>
      </c>
      <c r="F4300" s="80">
        <v>25.97</v>
      </c>
      <c r="G4300" s="145" t="s">
        <v>8531</v>
      </c>
      <c r="H4300" s="82" t="s">
        <v>139</v>
      </c>
      <c r="I4300" s="83" t="s">
        <v>65</v>
      </c>
      <c r="J4300" s="87" t="s">
        <v>69</v>
      </c>
      <c r="K4300" s="88">
        <v>3</v>
      </c>
    </row>
    <row r="4301" spans="2:11" ht="52.5" customHeight="1">
      <c r="B4301" s="94"/>
      <c r="C4301" s="77" t="s">
        <v>37</v>
      </c>
      <c r="D4301" s="78">
        <v>45818</v>
      </c>
      <c r="E4301" s="79" t="s">
        <v>8532</v>
      </c>
      <c r="F4301" s="80">
        <v>23037.26</v>
      </c>
      <c r="G4301" s="145" t="s">
        <v>8533</v>
      </c>
      <c r="H4301" s="82" t="s">
        <v>8534</v>
      </c>
      <c r="I4301" s="83" t="s">
        <v>65</v>
      </c>
      <c r="J4301" s="87" t="s">
        <v>69</v>
      </c>
      <c r="K4301" s="88">
        <v>4</v>
      </c>
    </row>
    <row r="4302" spans="2:11" ht="52.5" customHeight="1">
      <c r="B4302" s="95"/>
      <c r="C4302" s="77" t="s">
        <v>37</v>
      </c>
      <c r="D4302" s="78">
        <v>45996</v>
      </c>
      <c r="E4302" s="79" t="s">
        <v>8535</v>
      </c>
      <c r="F4302" s="80">
        <v>822.88</v>
      </c>
      <c r="G4302" s="145" t="s">
        <v>8536</v>
      </c>
      <c r="H4302" s="82" t="s">
        <v>8537</v>
      </c>
      <c r="I4302" s="83" t="s">
        <v>65</v>
      </c>
      <c r="J4302" s="87" t="s">
        <v>69</v>
      </c>
      <c r="K4302" s="88">
        <v>5</v>
      </c>
    </row>
    <row r="4303" spans="2:11" ht="52.5" customHeight="1">
      <c r="B4303" s="76" t="s">
        <v>8538</v>
      </c>
      <c r="C4303" s="77" t="s">
        <v>58</v>
      </c>
      <c r="D4303" s="78">
        <v>40557</v>
      </c>
      <c r="E4303" s="79" t="s">
        <v>8539</v>
      </c>
      <c r="F4303" s="80">
        <v>8950.0300000000007</v>
      </c>
      <c r="G4303" s="81" t="s">
        <v>40</v>
      </c>
      <c r="H4303" s="143" t="s">
        <v>2207</v>
      </c>
      <c r="I4303" s="83" t="s">
        <v>42</v>
      </c>
      <c r="J4303" s="87" t="s">
        <v>42</v>
      </c>
      <c r="K4303" s="88">
        <v>4</v>
      </c>
    </row>
    <row r="4304" spans="2:11" ht="52.5" customHeight="1">
      <c r="B4304" s="86"/>
      <c r="C4304" s="77" t="s">
        <v>58</v>
      </c>
      <c r="D4304" s="142">
        <v>40655</v>
      </c>
      <c r="E4304" s="89" t="s">
        <v>8540</v>
      </c>
      <c r="F4304" s="80">
        <v>1955</v>
      </c>
      <c r="G4304" s="81" t="s">
        <v>52</v>
      </c>
      <c r="H4304" s="143" t="s">
        <v>777</v>
      </c>
      <c r="I4304" s="83" t="s">
        <v>42</v>
      </c>
      <c r="J4304" s="87" t="s">
        <v>42</v>
      </c>
      <c r="K4304" s="88">
        <v>5</v>
      </c>
    </row>
    <row r="4305" spans="2:11" ht="118.5" customHeight="1">
      <c r="B4305" s="86"/>
      <c r="C4305" s="77" t="s">
        <v>546</v>
      </c>
      <c r="D4305" s="78" t="s">
        <v>8541</v>
      </c>
      <c r="E4305" s="79" t="s">
        <v>8542</v>
      </c>
      <c r="F4305" s="80">
        <v>27251.11</v>
      </c>
      <c r="G4305" s="81" t="s">
        <v>40</v>
      </c>
      <c r="H4305" s="143" t="s">
        <v>575</v>
      </c>
      <c r="I4305" s="83" t="s">
        <v>42</v>
      </c>
      <c r="J4305" s="84" t="s">
        <v>43</v>
      </c>
      <c r="K4305" s="88">
        <v>6</v>
      </c>
    </row>
    <row r="4306" spans="2:11" ht="52.5" customHeight="1">
      <c r="B4306" s="86"/>
      <c r="C4306" s="77" t="s">
        <v>58</v>
      </c>
      <c r="D4306" s="78" t="s">
        <v>8543</v>
      </c>
      <c r="E4306" s="79" t="s">
        <v>8544</v>
      </c>
      <c r="F4306" s="80">
        <v>500</v>
      </c>
      <c r="G4306" s="81" t="s">
        <v>40</v>
      </c>
      <c r="H4306" s="82" t="s">
        <v>575</v>
      </c>
      <c r="I4306" s="83" t="s">
        <v>42</v>
      </c>
      <c r="J4306" s="84" t="s">
        <v>43</v>
      </c>
      <c r="K4306" s="88">
        <v>13</v>
      </c>
    </row>
    <row r="4307" spans="2:11" ht="52.5" customHeight="1">
      <c r="B4307" s="86"/>
      <c r="C4307" s="77" t="s">
        <v>99</v>
      </c>
      <c r="D4307" s="78" t="s">
        <v>8545</v>
      </c>
      <c r="E4307" s="125" t="s">
        <v>8546</v>
      </c>
      <c r="F4307" s="80">
        <v>200</v>
      </c>
      <c r="G4307" s="81" t="s">
        <v>40</v>
      </c>
      <c r="H4307" s="82" t="s">
        <v>196</v>
      </c>
      <c r="I4307" s="83" t="s">
        <v>42</v>
      </c>
      <c r="J4307" s="84" t="s">
        <v>43</v>
      </c>
      <c r="K4307" s="88">
        <v>15</v>
      </c>
    </row>
    <row r="4308" spans="2:11" ht="72" customHeight="1">
      <c r="B4308" s="86"/>
      <c r="C4308" s="77" t="s">
        <v>99</v>
      </c>
      <c r="D4308" s="78">
        <v>41383</v>
      </c>
      <c r="E4308" s="125" t="s">
        <v>8547</v>
      </c>
      <c r="F4308" s="80">
        <v>8704.4</v>
      </c>
      <c r="G4308" s="81" t="s">
        <v>63</v>
      </c>
      <c r="H4308" s="82" t="s">
        <v>196</v>
      </c>
      <c r="I4308" s="83" t="s">
        <v>65</v>
      </c>
      <c r="J4308" s="84" t="s">
        <v>69</v>
      </c>
      <c r="K4308" s="88">
        <v>17</v>
      </c>
    </row>
    <row r="4309" spans="2:11" ht="52.5" customHeight="1">
      <c r="B4309" s="86"/>
      <c r="C4309" s="77" t="s">
        <v>37</v>
      </c>
      <c r="D4309" s="78" t="s">
        <v>8548</v>
      </c>
      <c r="E4309" s="79" t="s">
        <v>8549</v>
      </c>
      <c r="F4309" s="80">
        <v>497.4</v>
      </c>
      <c r="G4309" s="81" t="s">
        <v>63</v>
      </c>
      <c r="H4309" s="82" t="s">
        <v>41</v>
      </c>
      <c r="I4309" s="83" t="s">
        <v>65</v>
      </c>
      <c r="J4309" s="84" t="s">
        <v>65</v>
      </c>
      <c r="K4309" s="88">
        <v>18</v>
      </c>
    </row>
    <row r="4310" spans="2:11" ht="52.5" customHeight="1">
      <c r="B4310" s="86"/>
      <c r="C4310" s="77" t="s">
        <v>6463</v>
      </c>
      <c r="D4310" s="78">
        <v>41541</v>
      </c>
      <c r="E4310" s="125" t="s">
        <v>8550</v>
      </c>
      <c r="F4310" s="80">
        <v>33220</v>
      </c>
      <c r="G4310" s="81" t="s">
        <v>73</v>
      </c>
      <c r="H4310" s="82" t="s">
        <v>8551</v>
      </c>
      <c r="I4310" s="83" t="s">
        <v>65</v>
      </c>
      <c r="J4310" s="84" t="s">
        <v>65</v>
      </c>
      <c r="K4310" s="88">
        <v>20</v>
      </c>
    </row>
    <row r="4311" spans="2:11" ht="60" customHeight="1">
      <c r="B4311" s="86"/>
      <c r="C4311" s="77" t="s">
        <v>37</v>
      </c>
      <c r="D4311" s="78" t="s">
        <v>8552</v>
      </c>
      <c r="E4311" s="125" t="s">
        <v>8553</v>
      </c>
      <c r="F4311" s="80">
        <v>3228.3</v>
      </c>
      <c r="G4311" s="81" t="s">
        <v>73</v>
      </c>
      <c r="H4311" s="82" t="s">
        <v>8554</v>
      </c>
      <c r="I4311" s="83" t="s">
        <v>65</v>
      </c>
      <c r="J4311" s="84" t="s">
        <v>69</v>
      </c>
      <c r="K4311" s="88">
        <v>21</v>
      </c>
    </row>
    <row r="4312" spans="2:11" ht="52.5" customHeight="1">
      <c r="B4312" s="86"/>
      <c r="C4312" s="77" t="s">
        <v>46</v>
      </c>
      <c r="D4312" s="78" t="s">
        <v>8555</v>
      </c>
      <c r="E4312" s="79" t="s">
        <v>8556</v>
      </c>
      <c r="F4312" s="80">
        <v>59234.89</v>
      </c>
      <c r="G4312" s="81" t="s">
        <v>193</v>
      </c>
      <c r="H4312" s="82" t="s">
        <v>8557</v>
      </c>
      <c r="I4312" s="83" t="s">
        <v>42</v>
      </c>
      <c r="J4312" s="84" t="s">
        <v>42</v>
      </c>
      <c r="K4312" s="88">
        <v>24</v>
      </c>
    </row>
    <row r="4313" spans="2:11" ht="52.5" customHeight="1">
      <c r="B4313" s="86"/>
      <c r="C4313" s="77" t="s">
        <v>1641</v>
      </c>
      <c r="D4313" s="78" t="s">
        <v>8558</v>
      </c>
      <c r="E4313" s="125" t="s">
        <v>8559</v>
      </c>
      <c r="F4313" s="80">
        <v>200</v>
      </c>
      <c r="G4313" s="81" t="s">
        <v>193</v>
      </c>
      <c r="H4313" s="82" t="s">
        <v>8560</v>
      </c>
      <c r="I4313" s="83" t="s">
        <v>42</v>
      </c>
      <c r="J4313" s="84" t="s">
        <v>42</v>
      </c>
      <c r="K4313" s="88">
        <v>26</v>
      </c>
    </row>
    <row r="4314" spans="2:11" ht="52.5" customHeight="1">
      <c r="B4314" s="86"/>
      <c r="C4314" s="77" t="s">
        <v>46</v>
      </c>
      <c r="D4314" s="78" t="s">
        <v>8561</v>
      </c>
      <c r="E4314" s="125" t="s">
        <v>8562</v>
      </c>
      <c r="F4314" s="80">
        <v>2700</v>
      </c>
      <c r="G4314" s="81" t="s">
        <v>193</v>
      </c>
      <c r="H4314" s="82" t="s">
        <v>1207</v>
      </c>
      <c r="I4314" s="83" t="s">
        <v>65</v>
      </c>
      <c r="J4314" s="84" t="s">
        <v>65</v>
      </c>
      <c r="K4314" s="88">
        <v>31</v>
      </c>
    </row>
    <row r="4315" spans="2:11" ht="52.5" customHeight="1">
      <c r="B4315" s="86"/>
      <c r="C4315" s="77" t="s">
        <v>37</v>
      </c>
      <c r="D4315" s="78">
        <v>42472</v>
      </c>
      <c r="E4315" s="79" t="s">
        <v>8563</v>
      </c>
      <c r="F4315" s="80">
        <v>441</v>
      </c>
      <c r="G4315" s="81" t="s">
        <v>295</v>
      </c>
      <c r="H4315" s="82" t="s">
        <v>41</v>
      </c>
      <c r="I4315" s="100" t="s">
        <v>43</v>
      </c>
      <c r="J4315" s="84" t="s">
        <v>42</v>
      </c>
      <c r="K4315" s="88">
        <v>33</v>
      </c>
    </row>
    <row r="4316" spans="2:11" ht="52.5" customHeight="1">
      <c r="B4316" s="86"/>
      <c r="C4316" s="77" t="s">
        <v>37</v>
      </c>
      <c r="D4316" s="78">
        <v>42538</v>
      </c>
      <c r="E4316" s="79" t="s">
        <v>8564</v>
      </c>
      <c r="F4316" s="80">
        <v>400</v>
      </c>
      <c r="G4316" s="81" t="s">
        <v>193</v>
      </c>
      <c r="H4316" s="82" t="s">
        <v>2375</v>
      </c>
      <c r="I4316" s="83" t="s">
        <v>65</v>
      </c>
      <c r="J4316" s="84" t="s">
        <v>65</v>
      </c>
      <c r="K4316" s="88">
        <v>34</v>
      </c>
    </row>
    <row r="4317" spans="2:11" ht="52.5" customHeight="1">
      <c r="B4317" s="86"/>
      <c r="C4317" s="77" t="s">
        <v>94</v>
      </c>
      <c r="D4317" s="78">
        <v>42685</v>
      </c>
      <c r="E4317" s="79" t="s">
        <v>8565</v>
      </c>
      <c r="F4317" s="80">
        <v>5243.6</v>
      </c>
      <c r="G4317" s="81" t="s">
        <v>1093</v>
      </c>
      <c r="H4317" s="82" t="s">
        <v>2020</v>
      </c>
      <c r="I4317" s="83" t="s">
        <v>42</v>
      </c>
      <c r="J4317" s="84" t="s">
        <v>42</v>
      </c>
      <c r="K4317" s="88">
        <v>37</v>
      </c>
    </row>
    <row r="4318" spans="2:11" ht="52.5" customHeight="1">
      <c r="B4318" s="86"/>
      <c r="C4318" s="77" t="s">
        <v>779</v>
      </c>
      <c r="D4318" s="78" t="s">
        <v>8566</v>
      </c>
      <c r="E4318" s="79" t="s">
        <v>8567</v>
      </c>
      <c r="F4318" s="80">
        <v>200</v>
      </c>
      <c r="G4318" s="81" t="s">
        <v>109</v>
      </c>
      <c r="H4318" s="82" t="s">
        <v>800</v>
      </c>
      <c r="I4318" s="83" t="s">
        <v>65</v>
      </c>
      <c r="J4318" s="84" t="s">
        <v>69</v>
      </c>
      <c r="K4318" s="88">
        <v>38</v>
      </c>
    </row>
    <row r="4319" spans="2:11" ht="60" customHeight="1">
      <c r="B4319" s="86"/>
      <c r="C4319" s="77" t="s">
        <v>37</v>
      </c>
      <c r="D4319" s="78">
        <v>43084</v>
      </c>
      <c r="E4319" s="79" t="s">
        <v>8568</v>
      </c>
      <c r="F4319" s="80">
        <v>1301.02</v>
      </c>
      <c r="G4319" s="81" t="s">
        <v>63</v>
      </c>
      <c r="H4319" s="82" t="s">
        <v>1210</v>
      </c>
      <c r="I4319" s="83" t="s">
        <v>65</v>
      </c>
      <c r="J4319" s="84" t="s">
        <v>69</v>
      </c>
      <c r="K4319" s="88">
        <v>39</v>
      </c>
    </row>
    <row r="4320" spans="2:11" ht="52.5" customHeight="1">
      <c r="B4320" s="86"/>
      <c r="C4320" s="77" t="s">
        <v>140</v>
      </c>
      <c r="D4320" s="78" t="s">
        <v>8569</v>
      </c>
      <c r="E4320" s="79" t="s">
        <v>8570</v>
      </c>
      <c r="F4320" s="80">
        <v>681.25</v>
      </c>
      <c r="G4320" s="81" t="s">
        <v>63</v>
      </c>
      <c r="H4320" s="82" t="s">
        <v>8571</v>
      </c>
      <c r="I4320" s="83" t="s">
        <v>65</v>
      </c>
      <c r="J4320" s="84" t="s">
        <v>69</v>
      </c>
      <c r="K4320" s="96">
        <v>40</v>
      </c>
    </row>
    <row r="4321" spans="2:11" ht="60" customHeight="1">
      <c r="B4321" s="86"/>
      <c r="C4321" s="77" t="s">
        <v>779</v>
      </c>
      <c r="D4321" s="78" t="s">
        <v>8572</v>
      </c>
      <c r="E4321" s="79" t="s">
        <v>8573</v>
      </c>
      <c r="F4321" s="80">
        <v>9387</v>
      </c>
      <c r="G4321" s="81" t="s">
        <v>63</v>
      </c>
      <c r="H4321" s="82" t="s">
        <v>1285</v>
      </c>
      <c r="I4321" s="83" t="s">
        <v>65</v>
      </c>
      <c r="J4321" s="84" t="s">
        <v>65</v>
      </c>
      <c r="K4321" s="96">
        <v>41</v>
      </c>
    </row>
    <row r="4322" spans="2:11" ht="52.5" customHeight="1">
      <c r="B4322" s="86"/>
      <c r="C4322" s="77" t="s">
        <v>37</v>
      </c>
      <c r="D4322" s="78">
        <v>43357</v>
      </c>
      <c r="E4322" s="79" t="s">
        <v>8574</v>
      </c>
      <c r="F4322" s="80">
        <v>600</v>
      </c>
      <c r="G4322" s="81" t="s">
        <v>109</v>
      </c>
      <c r="H4322" s="82" t="s">
        <v>2980</v>
      </c>
      <c r="I4322" s="83" t="s">
        <v>65</v>
      </c>
      <c r="J4322" s="84" t="s">
        <v>69</v>
      </c>
      <c r="K4322" s="96">
        <v>42</v>
      </c>
    </row>
    <row r="4323" spans="2:11" ht="88.5" customHeight="1">
      <c r="B4323" s="86"/>
      <c r="C4323" s="77" t="s">
        <v>779</v>
      </c>
      <c r="D4323" s="78">
        <v>43497</v>
      </c>
      <c r="E4323" s="79" t="s">
        <v>8575</v>
      </c>
      <c r="F4323" s="80">
        <v>377557.59</v>
      </c>
      <c r="G4323" s="81" t="s">
        <v>109</v>
      </c>
      <c r="H4323" s="82" t="s">
        <v>783</v>
      </c>
      <c r="I4323" s="83" t="s">
        <v>65</v>
      </c>
      <c r="J4323" s="84" t="s">
        <v>65</v>
      </c>
      <c r="K4323" s="96">
        <v>43</v>
      </c>
    </row>
    <row r="4324" spans="2:11" ht="52.5" customHeight="1">
      <c r="B4324" s="86"/>
      <c r="C4324" s="77" t="s">
        <v>37</v>
      </c>
      <c r="D4324" s="78">
        <v>43721</v>
      </c>
      <c r="E4324" s="79" t="s">
        <v>8576</v>
      </c>
      <c r="F4324" s="80">
        <v>179.31</v>
      </c>
      <c r="G4324" s="81" t="s">
        <v>114</v>
      </c>
      <c r="H4324" s="82" t="s">
        <v>139</v>
      </c>
      <c r="I4324" s="83" t="s">
        <v>65</v>
      </c>
      <c r="J4324" s="84" t="s">
        <v>65</v>
      </c>
      <c r="K4324" s="96">
        <v>45</v>
      </c>
    </row>
    <row r="4325" spans="2:11" ht="52.5" customHeight="1">
      <c r="B4325" s="86"/>
      <c r="C4325" s="77" t="s">
        <v>140</v>
      </c>
      <c r="D4325" s="78">
        <v>43966</v>
      </c>
      <c r="E4325" s="79" t="s">
        <v>8577</v>
      </c>
      <c r="F4325" s="80">
        <v>2909.68</v>
      </c>
      <c r="G4325" s="81" t="s">
        <v>63</v>
      </c>
      <c r="H4325" s="82" t="s">
        <v>139</v>
      </c>
      <c r="I4325" s="83" t="s">
        <v>65</v>
      </c>
      <c r="J4325" s="84" t="s">
        <v>65</v>
      </c>
      <c r="K4325" s="96">
        <v>46</v>
      </c>
    </row>
    <row r="4326" spans="2:11" ht="60" customHeight="1">
      <c r="B4326" s="86"/>
      <c r="C4326" s="77" t="s">
        <v>8578</v>
      </c>
      <c r="D4326" s="78">
        <v>44005</v>
      </c>
      <c r="E4326" s="79" t="s">
        <v>8579</v>
      </c>
      <c r="F4326" s="80">
        <v>11293.5</v>
      </c>
      <c r="G4326" s="81" t="s">
        <v>8580</v>
      </c>
      <c r="H4326" s="82" t="s">
        <v>8581</v>
      </c>
      <c r="I4326" s="83" t="s">
        <v>65</v>
      </c>
      <c r="J4326" s="84" t="s">
        <v>65</v>
      </c>
      <c r="K4326" s="96">
        <v>47</v>
      </c>
    </row>
    <row r="4327" spans="2:11" ht="52.5" customHeight="1">
      <c r="B4327" s="86"/>
      <c r="C4327" s="77" t="s">
        <v>8582</v>
      </c>
      <c r="D4327" s="78">
        <v>44022</v>
      </c>
      <c r="E4327" s="79" t="s">
        <v>8583</v>
      </c>
      <c r="F4327" s="80">
        <v>16530</v>
      </c>
      <c r="G4327" s="81" t="s">
        <v>8584</v>
      </c>
      <c r="H4327" s="82" t="s">
        <v>8585</v>
      </c>
      <c r="I4327" s="83" t="s">
        <v>65</v>
      </c>
      <c r="J4327" s="84" t="s">
        <v>65</v>
      </c>
      <c r="K4327" s="96">
        <v>48</v>
      </c>
    </row>
    <row r="4328" spans="2:11" ht="52.5" customHeight="1">
      <c r="B4328" s="86"/>
      <c r="C4328" s="77" t="s">
        <v>143</v>
      </c>
      <c r="D4328" s="78">
        <v>44190</v>
      </c>
      <c r="E4328" s="79" t="s">
        <v>8586</v>
      </c>
      <c r="F4328" s="80">
        <v>8074</v>
      </c>
      <c r="G4328" s="81" t="s">
        <v>126</v>
      </c>
      <c r="H4328" s="82" t="s">
        <v>699</v>
      </c>
      <c r="I4328" s="83" t="s">
        <v>65</v>
      </c>
      <c r="J4328" s="84" t="s">
        <v>65</v>
      </c>
      <c r="K4328" s="96">
        <v>50</v>
      </c>
    </row>
    <row r="4329" spans="2:11" ht="52.5" customHeight="1">
      <c r="B4329" s="86"/>
      <c r="C4329" s="77" t="s">
        <v>37</v>
      </c>
      <c r="D4329" s="78">
        <v>44257</v>
      </c>
      <c r="E4329" s="79" t="s">
        <v>8587</v>
      </c>
      <c r="F4329" s="80">
        <v>100</v>
      </c>
      <c r="G4329" s="81" t="s">
        <v>199</v>
      </c>
      <c r="H4329" s="82" t="s">
        <v>247</v>
      </c>
      <c r="I4329" s="83" t="s">
        <v>65</v>
      </c>
      <c r="J4329" s="84" t="s">
        <v>69</v>
      </c>
      <c r="K4329" s="96">
        <v>51</v>
      </c>
    </row>
    <row r="4330" spans="2:11" ht="52.5" customHeight="1">
      <c r="B4330" s="86"/>
      <c r="C4330" s="77" t="s">
        <v>143</v>
      </c>
      <c r="D4330" s="78" t="s">
        <v>8588</v>
      </c>
      <c r="E4330" s="79" t="s">
        <v>8589</v>
      </c>
      <c r="F4330" s="80">
        <v>4483.55</v>
      </c>
      <c r="G4330" s="81" t="s">
        <v>7275</v>
      </c>
      <c r="H4330" s="82" t="s">
        <v>257</v>
      </c>
      <c r="I4330" s="83" t="s">
        <v>65</v>
      </c>
      <c r="J4330" s="84" t="s">
        <v>69</v>
      </c>
      <c r="K4330" s="96">
        <v>52</v>
      </c>
    </row>
    <row r="4331" spans="2:11" ht="132" customHeight="1">
      <c r="B4331" s="86"/>
      <c r="C4331" s="77" t="s">
        <v>37</v>
      </c>
      <c r="D4331" s="78">
        <v>44435</v>
      </c>
      <c r="E4331" s="79" t="s">
        <v>8590</v>
      </c>
      <c r="F4331" s="80">
        <v>8602.3799999999992</v>
      </c>
      <c r="G4331" s="81" t="s">
        <v>126</v>
      </c>
      <c r="H4331" s="82" t="s">
        <v>254</v>
      </c>
      <c r="I4331" s="83" t="s">
        <v>65</v>
      </c>
      <c r="J4331" s="84" t="s">
        <v>69</v>
      </c>
      <c r="K4331" s="96">
        <v>53</v>
      </c>
    </row>
    <row r="4332" spans="2:11" ht="163" customHeight="1">
      <c r="B4332" s="86"/>
      <c r="C4332" s="77" t="s">
        <v>127</v>
      </c>
      <c r="D4332" s="78">
        <v>44456</v>
      </c>
      <c r="E4332" s="79" t="s">
        <v>8591</v>
      </c>
      <c r="F4332" s="80">
        <v>6618.2380000000003</v>
      </c>
      <c r="G4332" s="81" t="s">
        <v>126</v>
      </c>
      <c r="H4332" s="82" t="s">
        <v>8592</v>
      </c>
      <c r="I4332" s="83" t="s">
        <v>65</v>
      </c>
      <c r="J4332" s="84" t="s">
        <v>69</v>
      </c>
      <c r="K4332" s="96">
        <v>54</v>
      </c>
    </row>
    <row r="4333" spans="2:11" ht="109.5" customHeight="1">
      <c r="B4333" s="86"/>
      <c r="C4333" s="77" t="s">
        <v>37</v>
      </c>
      <c r="D4333" s="78">
        <v>44456</v>
      </c>
      <c r="E4333" s="79" t="s">
        <v>8593</v>
      </c>
      <c r="F4333" s="80">
        <v>3013.3620000000001</v>
      </c>
      <c r="G4333" s="81" t="s">
        <v>126</v>
      </c>
      <c r="H4333" s="82" t="s">
        <v>864</v>
      </c>
      <c r="I4333" s="83" t="s">
        <v>65</v>
      </c>
      <c r="J4333" s="84" t="s">
        <v>65</v>
      </c>
      <c r="K4333" s="96">
        <v>55</v>
      </c>
    </row>
    <row r="4334" spans="2:11" ht="72.75" customHeight="1">
      <c r="B4334" s="86"/>
      <c r="C4334" s="77" t="s">
        <v>37</v>
      </c>
      <c r="D4334" s="78" t="s">
        <v>8594</v>
      </c>
      <c r="E4334" s="79" t="s">
        <v>8595</v>
      </c>
      <c r="F4334" s="80">
        <v>24968.84</v>
      </c>
      <c r="G4334" s="81" t="s">
        <v>126</v>
      </c>
      <c r="H4334" s="82" t="s">
        <v>8596</v>
      </c>
      <c r="I4334" s="83" t="s">
        <v>65</v>
      </c>
      <c r="J4334" s="84" t="s">
        <v>65</v>
      </c>
      <c r="K4334" s="96">
        <v>56</v>
      </c>
    </row>
    <row r="4335" spans="2:11" ht="52.5" customHeight="1">
      <c r="B4335" s="86"/>
      <c r="C4335" s="77" t="s">
        <v>127</v>
      </c>
      <c r="D4335" s="78">
        <v>44558</v>
      </c>
      <c r="E4335" s="79" t="s">
        <v>8597</v>
      </c>
      <c r="F4335" s="80">
        <v>3515.36</v>
      </c>
      <c r="G4335" s="81" t="s">
        <v>243</v>
      </c>
      <c r="H4335" s="82" t="s">
        <v>162</v>
      </c>
      <c r="I4335" s="83" t="s">
        <v>65</v>
      </c>
      <c r="J4335" s="84" t="s">
        <v>69</v>
      </c>
      <c r="K4335" s="96">
        <v>58</v>
      </c>
    </row>
    <row r="4336" spans="2:11" ht="52.5" customHeight="1">
      <c r="B4336" s="86"/>
      <c r="C4336" s="77" t="s">
        <v>37</v>
      </c>
      <c r="D4336" s="78">
        <v>44701</v>
      </c>
      <c r="E4336" s="79" t="s">
        <v>8598</v>
      </c>
      <c r="F4336" s="80">
        <v>6202.26</v>
      </c>
      <c r="G4336" s="81" t="s">
        <v>126</v>
      </c>
      <c r="H4336" s="82" t="s">
        <v>434</v>
      </c>
      <c r="I4336" s="83" t="s">
        <v>65</v>
      </c>
      <c r="J4336" s="84" t="s">
        <v>69</v>
      </c>
      <c r="K4336" s="96">
        <v>61</v>
      </c>
    </row>
    <row r="4337" spans="2:11" ht="52.5" customHeight="1">
      <c r="B4337" s="86"/>
      <c r="C4337" s="77" t="s">
        <v>143</v>
      </c>
      <c r="D4337" s="78">
        <v>44701</v>
      </c>
      <c r="E4337" s="79" t="s">
        <v>8599</v>
      </c>
      <c r="F4337" s="80">
        <v>1322</v>
      </c>
      <c r="G4337" s="81" t="s">
        <v>129</v>
      </c>
      <c r="H4337" s="82" t="s">
        <v>684</v>
      </c>
      <c r="I4337" s="83" t="s">
        <v>65</v>
      </c>
      <c r="J4337" s="84" t="s">
        <v>69</v>
      </c>
      <c r="K4337" s="96">
        <v>62</v>
      </c>
    </row>
    <row r="4338" spans="2:11" ht="52.5" customHeight="1">
      <c r="B4338" s="86"/>
      <c r="C4338" s="77" t="s">
        <v>127</v>
      </c>
      <c r="D4338" s="78">
        <v>44757</v>
      </c>
      <c r="E4338" s="79" t="s">
        <v>8600</v>
      </c>
      <c r="F4338" s="80">
        <v>100</v>
      </c>
      <c r="G4338" s="81" t="s">
        <v>199</v>
      </c>
      <c r="H4338" s="82" t="s">
        <v>89</v>
      </c>
      <c r="I4338" s="83" t="s">
        <v>65</v>
      </c>
      <c r="J4338" s="84" t="s">
        <v>69</v>
      </c>
      <c r="K4338" s="96">
        <v>57</v>
      </c>
    </row>
    <row r="4339" spans="2:11" ht="52.5" customHeight="1">
      <c r="B4339" s="86"/>
      <c r="C4339" s="77" t="s">
        <v>127</v>
      </c>
      <c r="D4339" s="78">
        <v>44768</v>
      </c>
      <c r="E4339" s="79" t="s">
        <v>8601</v>
      </c>
      <c r="F4339" s="80">
        <v>2740.82</v>
      </c>
      <c r="G4339" s="81" t="s">
        <v>243</v>
      </c>
      <c r="H4339" s="82" t="s">
        <v>247</v>
      </c>
      <c r="I4339" s="83" t="s">
        <v>65</v>
      </c>
      <c r="J4339" s="84" t="s">
        <v>69</v>
      </c>
      <c r="K4339" s="96">
        <v>63</v>
      </c>
    </row>
    <row r="4340" spans="2:11" ht="52.5" customHeight="1">
      <c r="B4340" s="86"/>
      <c r="C4340" s="77" t="s">
        <v>37</v>
      </c>
      <c r="D4340" s="78">
        <v>44768</v>
      </c>
      <c r="E4340" s="79" t="s">
        <v>8602</v>
      </c>
      <c r="F4340" s="80">
        <v>1610.32</v>
      </c>
      <c r="G4340" s="81" t="s">
        <v>243</v>
      </c>
      <c r="H4340" s="82" t="s">
        <v>627</v>
      </c>
      <c r="I4340" s="83" t="s">
        <v>65</v>
      </c>
      <c r="J4340" s="84" t="s">
        <v>65</v>
      </c>
      <c r="K4340" s="96">
        <v>64</v>
      </c>
    </row>
    <row r="4341" spans="2:11" ht="52.5" customHeight="1">
      <c r="B4341" s="86"/>
      <c r="C4341" s="77" t="s">
        <v>127</v>
      </c>
      <c r="D4341" s="78">
        <v>44894</v>
      </c>
      <c r="E4341" s="79" t="s">
        <v>8603</v>
      </c>
      <c r="F4341" s="80">
        <v>36.409999999999997</v>
      </c>
      <c r="G4341" s="81" t="s">
        <v>199</v>
      </c>
      <c r="H4341" s="82" t="s">
        <v>247</v>
      </c>
      <c r="I4341" s="83" t="s">
        <v>65</v>
      </c>
      <c r="J4341" s="84" t="s">
        <v>43</v>
      </c>
      <c r="K4341" s="96">
        <v>67</v>
      </c>
    </row>
    <row r="4342" spans="2:11" ht="52.5" customHeight="1">
      <c r="B4342" s="86"/>
      <c r="C4342" s="77" t="s">
        <v>37</v>
      </c>
      <c r="D4342" s="78">
        <v>44915</v>
      </c>
      <c r="E4342" s="79" t="s">
        <v>8604</v>
      </c>
      <c r="F4342" s="80">
        <v>695.09</v>
      </c>
      <c r="G4342" s="81" t="s">
        <v>63</v>
      </c>
      <c r="H4342" s="82" t="s">
        <v>649</v>
      </c>
      <c r="I4342" s="83" t="s">
        <v>65</v>
      </c>
      <c r="J4342" s="84" t="s">
        <v>43</v>
      </c>
      <c r="K4342" s="96">
        <v>68</v>
      </c>
    </row>
    <row r="4343" spans="2:11" ht="52.5" customHeight="1">
      <c r="B4343" s="86"/>
      <c r="C4343" s="77" t="s">
        <v>58</v>
      </c>
      <c r="D4343" s="78">
        <v>44939</v>
      </c>
      <c r="E4343" s="79" t="s">
        <v>8605</v>
      </c>
      <c r="F4343" s="80">
        <v>75</v>
      </c>
      <c r="G4343" s="81" t="s">
        <v>243</v>
      </c>
      <c r="H4343" s="82" t="s">
        <v>7623</v>
      </c>
      <c r="I4343" s="83" t="s">
        <v>65</v>
      </c>
      <c r="J4343" s="84" t="s">
        <v>43</v>
      </c>
      <c r="K4343" s="96">
        <v>69</v>
      </c>
    </row>
    <row r="4344" spans="2:11" ht="61.5" customHeight="1">
      <c r="B4344" s="94"/>
      <c r="C4344" s="77" t="s">
        <v>201</v>
      </c>
      <c r="D4344" s="78">
        <v>45107</v>
      </c>
      <c r="E4344" s="79" t="s">
        <v>8606</v>
      </c>
      <c r="F4344" s="80">
        <v>255.28</v>
      </c>
      <c r="G4344" s="81" t="s">
        <v>129</v>
      </c>
      <c r="H4344" s="82" t="s">
        <v>89</v>
      </c>
      <c r="I4344" s="83" t="s">
        <v>65</v>
      </c>
      <c r="J4344" s="84" t="s">
        <v>43</v>
      </c>
      <c r="K4344" s="96">
        <v>71</v>
      </c>
    </row>
    <row r="4345" spans="2:11" ht="61.5" customHeight="1">
      <c r="B4345" s="94"/>
      <c r="C4345" s="77" t="s">
        <v>58</v>
      </c>
      <c r="D4345" s="78">
        <v>45107</v>
      </c>
      <c r="E4345" s="79" t="s">
        <v>8607</v>
      </c>
      <c r="F4345" s="80">
        <v>83.39</v>
      </c>
      <c r="G4345" s="81" t="s">
        <v>129</v>
      </c>
      <c r="H4345" s="82" t="s">
        <v>385</v>
      </c>
      <c r="I4345" s="83" t="s">
        <v>65</v>
      </c>
      <c r="J4345" s="84" t="s">
        <v>43</v>
      </c>
      <c r="K4345" s="96">
        <v>72</v>
      </c>
    </row>
    <row r="4346" spans="2:11" ht="61.5" customHeight="1">
      <c r="B4346" s="94"/>
      <c r="C4346" s="77" t="s">
        <v>37</v>
      </c>
      <c r="D4346" s="78" t="s">
        <v>8608</v>
      </c>
      <c r="E4346" s="79" t="s">
        <v>8609</v>
      </c>
      <c r="F4346" s="80">
        <v>265.52</v>
      </c>
      <c r="G4346" s="81" t="s">
        <v>124</v>
      </c>
      <c r="H4346" s="82" t="s">
        <v>684</v>
      </c>
      <c r="I4346" s="83" t="s">
        <v>65</v>
      </c>
      <c r="J4346" s="84" t="s">
        <v>43</v>
      </c>
      <c r="K4346" s="96">
        <v>73</v>
      </c>
    </row>
    <row r="4347" spans="2:11" ht="61.5" customHeight="1">
      <c r="B4347" s="94"/>
      <c r="C4347" s="77" t="s">
        <v>37</v>
      </c>
      <c r="D4347" s="78">
        <v>45398</v>
      </c>
      <c r="E4347" s="79" t="s">
        <v>9290</v>
      </c>
      <c r="F4347" s="80">
        <v>3403.88</v>
      </c>
      <c r="G4347" s="81" t="s">
        <v>8610</v>
      </c>
      <c r="H4347" s="82" t="s">
        <v>8611</v>
      </c>
      <c r="I4347" s="83" t="s">
        <v>65</v>
      </c>
      <c r="J4347" s="84" t="s">
        <v>65</v>
      </c>
      <c r="K4347" s="96">
        <v>78</v>
      </c>
    </row>
    <row r="4348" spans="2:11" ht="61.5" customHeight="1">
      <c r="B4348" s="94"/>
      <c r="C4348" s="77" t="s">
        <v>8612</v>
      </c>
      <c r="D4348" s="78" t="s">
        <v>8613</v>
      </c>
      <c r="E4348" s="79" t="s">
        <v>8614</v>
      </c>
      <c r="F4348" s="80">
        <v>3700.99</v>
      </c>
      <c r="G4348" s="81" t="s">
        <v>8615</v>
      </c>
      <c r="H4348" s="82" t="s">
        <v>8616</v>
      </c>
      <c r="I4348" s="83" t="s">
        <v>65</v>
      </c>
      <c r="J4348" s="84" t="s">
        <v>69</v>
      </c>
      <c r="K4348" s="96">
        <v>79</v>
      </c>
    </row>
    <row r="4349" spans="2:11" ht="61.5" customHeight="1">
      <c r="B4349" s="94"/>
      <c r="C4349" s="77" t="s">
        <v>37</v>
      </c>
      <c r="D4349" s="78">
        <v>45450</v>
      </c>
      <c r="E4349" s="79" t="s">
        <v>8617</v>
      </c>
      <c r="F4349" s="80">
        <v>305.19</v>
      </c>
      <c r="G4349" s="81" t="s">
        <v>8615</v>
      </c>
      <c r="H4349" s="82" t="s">
        <v>8618</v>
      </c>
      <c r="I4349" s="83" t="s">
        <v>65</v>
      </c>
      <c r="J4349" s="84" t="s">
        <v>65</v>
      </c>
      <c r="K4349" s="96">
        <v>80</v>
      </c>
    </row>
    <row r="4350" spans="2:11" ht="61.5" customHeight="1">
      <c r="B4350" s="94"/>
      <c r="C4350" s="77" t="s">
        <v>37</v>
      </c>
      <c r="D4350" s="78">
        <v>45541</v>
      </c>
      <c r="E4350" s="79" t="s">
        <v>8619</v>
      </c>
      <c r="F4350" s="80">
        <v>1748</v>
      </c>
      <c r="G4350" s="81" t="s">
        <v>8278</v>
      </c>
      <c r="H4350" s="82" t="s">
        <v>8620</v>
      </c>
      <c r="I4350" s="83" t="s">
        <v>43</v>
      </c>
      <c r="J4350" s="84" t="s">
        <v>65</v>
      </c>
      <c r="K4350" s="96">
        <v>81</v>
      </c>
    </row>
    <row r="4351" spans="2:11" ht="61.5" customHeight="1">
      <c r="B4351" s="94"/>
      <c r="C4351" s="77" t="s">
        <v>37</v>
      </c>
      <c r="D4351" s="78" t="s">
        <v>8621</v>
      </c>
      <c r="E4351" s="79" t="s">
        <v>8622</v>
      </c>
      <c r="F4351" s="80">
        <v>155.9</v>
      </c>
      <c r="G4351" s="81" t="s">
        <v>4542</v>
      </c>
      <c r="H4351" s="82" t="s">
        <v>8623</v>
      </c>
      <c r="I4351" s="83" t="s">
        <v>65</v>
      </c>
      <c r="J4351" s="84" t="s">
        <v>69</v>
      </c>
      <c r="K4351" s="96">
        <v>82</v>
      </c>
    </row>
    <row r="4352" spans="2:11" ht="61.5" customHeight="1">
      <c r="B4352" s="94"/>
      <c r="C4352" s="77" t="s">
        <v>37</v>
      </c>
      <c r="D4352" s="78">
        <v>45604</v>
      </c>
      <c r="E4352" s="79" t="s">
        <v>8624</v>
      </c>
      <c r="F4352" s="80">
        <v>800</v>
      </c>
      <c r="G4352" s="81" t="s">
        <v>63</v>
      </c>
      <c r="H4352" s="82" t="s">
        <v>247</v>
      </c>
      <c r="I4352" s="83" t="s">
        <v>65</v>
      </c>
      <c r="J4352" s="84" t="s">
        <v>69</v>
      </c>
      <c r="K4352" s="96">
        <v>83</v>
      </c>
    </row>
    <row r="4353" spans="1:11" ht="61.5" customHeight="1">
      <c r="B4353" s="94"/>
      <c r="C4353" s="77" t="s">
        <v>8625</v>
      </c>
      <c r="D4353" s="78">
        <v>45702</v>
      </c>
      <c r="E4353" s="79" t="s">
        <v>8626</v>
      </c>
      <c r="F4353" s="80">
        <v>276517</v>
      </c>
      <c r="G4353" s="81" t="s">
        <v>4085</v>
      </c>
      <c r="H4353" s="82" t="s">
        <v>8627</v>
      </c>
      <c r="I4353" s="83" t="s">
        <v>65</v>
      </c>
      <c r="J4353" s="84" t="s">
        <v>65</v>
      </c>
      <c r="K4353" s="96">
        <v>84</v>
      </c>
    </row>
    <row r="4354" spans="1:11" ht="61.5" customHeight="1">
      <c r="B4354" s="94"/>
      <c r="C4354" s="77" t="s">
        <v>8628</v>
      </c>
      <c r="D4354" s="78">
        <v>45779</v>
      </c>
      <c r="E4354" s="79" t="s">
        <v>8629</v>
      </c>
      <c r="F4354" s="80">
        <v>12041.95</v>
      </c>
      <c r="G4354" s="81" t="s">
        <v>8630</v>
      </c>
      <c r="H4354" s="82" t="s">
        <v>8631</v>
      </c>
      <c r="I4354" s="83" t="s">
        <v>65</v>
      </c>
      <c r="J4354" s="84" t="s">
        <v>65</v>
      </c>
      <c r="K4354" s="96">
        <v>85</v>
      </c>
    </row>
    <row r="4355" spans="1:11" ht="61.5" customHeight="1">
      <c r="B4355" s="94"/>
      <c r="C4355" s="77" t="s">
        <v>8632</v>
      </c>
      <c r="D4355" s="78">
        <v>45856</v>
      </c>
      <c r="E4355" s="79" t="s">
        <v>8633</v>
      </c>
      <c r="F4355" s="80">
        <v>4099.375</v>
      </c>
      <c r="G4355" s="81" t="s">
        <v>8634</v>
      </c>
      <c r="H4355" s="82" t="s">
        <v>8635</v>
      </c>
      <c r="I4355" s="83" t="s">
        <v>65</v>
      </c>
      <c r="J4355" s="84" t="s">
        <v>65</v>
      </c>
      <c r="K4355" s="96">
        <v>86</v>
      </c>
    </row>
    <row r="4356" spans="1:11" ht="61.5" customHeight="1">
      <c r="B4356" s="95"/>
      <c r="C4356" s="77" t="s">
        <v>37</v>
      </c>
      <c r="D4356" s="78">
        <v>45961</v>
      </c>
      <c r="E4356" s="79" t="s">
        <v>8636</v>
      </c>
      <c r="F4356" s="80">
        <v>814</v>
      </c>
      <c r="G4356" s="81" t="s">
        <v>8637</v>
      </c>
      <c r="H4356" s="82" t="s">
        <v>8638</v>
      </c>
      <c r="I4356" s="83" t="s">
        <v>65</v>
      </c>
      <c r="J4356" s="84" t="s">
        <v>69</v>
      </c>
      <c r="K4356" s="96">
        <v>87</v>
      </c>
    </row>
    <row r="4357" spans="1:11" ht="52.5" customHeight="1">
      <c r="A4357" s="39"/>
      <c r="B4357" s="292" t="s">
        <v>8639</v>
      </c>
      <c r="C4357" s="77" t="s">
        <v>58</v>
      </c>
      <c r="D4357" s="110">
        <v>39904</v>
      </c>
      <c r="E4357" s="79" t="s">
        <v>8640</v>
      </c>
      <c r="F4357" s="80">
        <v>243.51</v>
      </c>
      <c r="G4357" s="81" t="s">
        <v>243</v>
      </c>
      <c r="H4357" s="82" t="s">
        <v>8641</v>
      </c>
      <c r="I4357" s="83" t="s">
        <v>42</v>
      </c>
      <c r="J4357" s="84" t="s">
        <v>43</v>
      </c>
      <c r="K4357" s="88"/>
    </row>
    <row r="4358" spans="1:11" ht="52.5" customHeight="1">
      <c r="A4358" s="40"/>
      <c r="B4358" s="293"/>
      <c r="C4358" s="77" t="s">
        <v>37</v>
      </c>
      <c r="D4358" s="142">
        <v>40438</v>
      </c>
      <c r="E4358" s="89" t="s">
        <v>8642</v>
      </c>
      <c r="F4358" s="80">
        <v>79.31</v>
      </c>
      <c r="G4358" s="81" t="s">
        <v>295</v>
      </c>
      <c r="H4358" s="82" t="s">
        <v>777</v>
      </c>
      <c r="I4358" s="83" t="s">
        <v>42</v>
      </c>
      <c r="J4358" s="84" t="s">
        <v>43</v>
      </c>
      <c r="K4358" s="88">
        <v>5</v>
      </c>
    </row>
    <row r="4359" spans="1:11" ht="91" customHeight="1">
      <c r="A4359" s="40"/>
      <c r="B4359" s="293"/>
      <c r="C4359" s="77" t="s">
        <v>37</v>
      </c>
      <c r="D4359" s="127" t="s">
        <v>8643</v>
      </c>
      <c r="E4359" s="89" t="s">
        <v>8644</v>
      </c>
      <c r="F4359" s="80">
        <v>148936.07</v>
      </c>
      <c r="G4359" s="81" t="s">
        <v>40</v>
      </c>
      <c r="H4359" s="79" t="s">
        <v>4206</v>
      </c>
      <c r="I4359" s="83" t="s">
        <v>42</v>
      </c>
      <c r="J4359" s="87" t="s">
        <v>42</v>
      </c>
      <c r="K4359" s="88">
        <v>6</v>
      </c>
    </row>
    <row r="4360" spans="1:11" ht="52.5" customHeight="1">
      <c r="A4360" s="40"/>
      <c r="B4360" s="293"/>
      <c r="C4360" s="77" t="s">
        <v>366</v>
      </c>
      <c r="D4360" s="127" t="s">
        <v>8645</v>
      </c>
      <c r="E4360" s="79" t="s">
        <v>8646</v>
      </c>
      <c r="F4360" s="80">
        <v>48815</v>
      </c>
      <c r="G4360" s="81" t="s">
        <v>295</v>
      </c>
      <c r="H4360" s="82" t="s">
        <v>469</v>
      </c>
      <c r="I4360" s="83" t="s">
        <v>42</v>
      </c>
      <c r="J4360" s="87" t="s">
        <v>42</v>
      </c>
      <c r="K4360" s="88">
        <v>7</v>
      </c>
    </row>
    <row r="4361" spans="1:11" ht="52.5" customHeight="1">
      <c r="A4361" s="40"/>
      <c r="B4361" s="293"/>
      <c r="C4361" s="77" t="s">
        <v>37</v>
      </c>
      <c r="D4361" s="78">
        <v>40560</v>
      </c>
      <c r="E4361" s="79" t="s">
        <v>8647</v>
      </c>
      <c r="F4361" s="80">
        <v>4181.7</v>
      </c>
      <c r="G4361" s="81" t="s">
        <v>295</v>
      </c>
      <c r="H4361" s="82" t="s">
        <v>777</v>
      </c>
      <c r="I4361" s="83" t="s">
        <v>42</v>
      </c>
      <c r="J4361" s="84" t="s">
        <v>43</v>
      </c>
      <c r="K4361" s="88">
        <v>8</v>
      </c>
    </row>
    <row r="4362" spans="1:11" ht="133.5" customHeight="1">
      <c r="A4362" s="40"/>
      <c r="B4362" s="293"/>
      <c r="C4362" s="77" t="s">
        <v>37</v>
      </c>
      <c r="D4362" s="78">
        <v>40574</v>
      </c>
      <c r="E4362" s="79" t="s">
        <v>8648</v>
      </c>
      <c r="F4362" s="80">
        <v>3723</v>
      </c>
      <c r="G4362" s="81" t="s">
        <v>40</v>
      </c>
      <c r="H4362" s="82" t="s">
        <v>8649</v>
      </c>
      <c r="I4362" s="83" t="s">
        <v>42</v>
      </c>
      <c r="J4362" s="87" t="s">
        <v>42</v>
      </c>
      <c r="K4362" s="88">
        <v>9</v>
      </c>
    </row>
    <row r="4363" spans="1:11" ht="52.5" customHeight="1">
      <c r="A4363" s="40"/>
      <c r="B4363" s="293"/>
      <c r="C4363" s="77" t="s">
        <v>366</v>
      </c>
      <c r="D4363" s="78" t="s">
        <v>8650</v>
      </c>
      <c r="E4363" s="79" t="s">
        <v>8651</v>
      </c>
      <c r="F4363" s="80">
        <v>20691</v>
      </c>
      <c r="G4363" s="81" t="s">
        <v>40</v>
      </c>
      <c r="H4363" s="82" t="s">
        <v>2169</v>
      </c>
      <c r="I4363" s="83" t="s">
        <v>42</v>
      </c>
      <c r="J4363" s="87" t="s">
        <v>42</v>
      </c>
      <c r="K4363" s="88">
        <v>10</v>
      </c>
    </row>
    <row r="4364" spans="1:11" ht="60" customHeight="1">
      <c r="A4364" s="40"/>
      <c r="B4364" s="293"/>
      <c r="C4364" s="77" t="s">
        <v>366</v>
      </c>
      <c r="D4364" s="78" t="s">
        <v>8652</v>
      </c>
      <c r="E4364" s="79" t="s">
        <v>8653</v>
      </c>
      <c r="F4364" s="80">
        <v>1255319.17</v>
      </c>
      <c r="G4364" s="81" t="s">
        <v>40</v>
      </c>
      <c r="H4364" s="82" t="s">
        <v>2169</v>
      </c>
      <c r="I4364" s="83" t="s">
        <v>42</v>
      </c>
      <c r="J4364" s="87" t="s">
        <v>42</v>
      </c>
      <c r="K4364" s="88">
        <v>11</v>
      </c>
    </row>
    <row r="4365" spans="1:11" ht="118.5" customHeight="1">
      <c r="A4365" s="40"/>
      <c r="B4365" s="293"/>
      <c r="C4365" s="77" t="s">
        <v>366</v>
      </c>
      <c r="D4365" s="78" t="s">
        <v>8654</v>
      </c>
      <c r="E4365" s="79" t="s">
        <v>8648</v>
      </c>
      <c r="F4365" s="80">
        <v>12980</v>
      </c>
      <c r="G4365" s="81" t="s">
        <v>295</v>
      </c>
      <c r="H4365" s="82" t="s">
        <v>8655</v>
      </c>
      <c r="I4365" s="83" t="s">
        <v>42</v>
      </c>
      <c r="J4365" s="87" t="s">
        <v>42</v>
      </c>
      <c r="K4365" s="88">
        <v>12</v>
      </c>
    </row>
    <row r="4366" spans="1:11" ht="52.5" customHeight="1">
      <c r="A4366" s="40"/>
      <c r="B4366" s="293"/>
      <c r="C4366" s="77" t="s">
        <v>37</v>
      </c>
      <c r="D4366" s="78">
        <v>40896</v>
      </c>
      <c r="E4366" s="125" t="s">
        <v>8656</v>
      </c>
      <c r="F4366" s="80">
        <v>26220.720000000001</v>
      </c>
      <c r="G4366" s="81" t="s">
        <v>40</v>
      </c>
      <c r="H4366" s="143" t="s">
        <v>2169</v>
      </c>
      <c r="I4366" s="83" t="s">
        <v>42</v>
      </c>
      <c r="J4366" s="87" t="s">
        <v>42</v>
      </c>
      <c r="K4366" s="88">
        <v>14</v>
      </c>
    </row>
    <row r="4367" spans="1:11" ht="94.5" customHeight="1">
      <c r="A4367" s="40"/>
      <c r="B4367" s="293"/>
      <c r="C4367" s="77" t="s">
        <v>366</v>
      </c>
      <c r="D4367" s="78">
        <v>41036</v>
      </c>
      <c r="E4367" s="125" t="s">
        <v>8657</v>
      </c>
      <c r="F4367" s="80">
        <v>14910</v>
      </c>
      <c r="G4367" s="81" t="s">
        <v>295</v>
      </c>
      <c r="H4367" s="143" t="s">
        <v>8658</v>
      </c>
      <c r="I4367" s="83" t="s">
        <v>42</v>
      </c>
      <c r="J4367" s="87" t="s">
        <v>42</v>
      </c>
      <c r="K4367" s="88">
        <v>16</v>
      </c>
    </row>
    <row r="4368" spans="1:11" ht="52.5" customHeight="1">
      <c r="A4368" s="40"/>
      <c r="B4368" s="293"/>
      <c r="C4368" s="77" t="s">
        <v>37</v>
      </c>
      <c r="D4368" s="78">
        <v>41214</v>
      </c>
      <c r="E4368" s="125" t="s">
        <v>8659</v>
      </c>
      <c r="F4368" s="80">
        <v>9424.99</v>
      </c>
      <c r="G4368" s="81" t="s">
        <v>295</v>
      </c>
      <c r="H4368" s="143" t="s">
        <v>999</v>
      </c>
      <c r="I4368" s="83" t="s">
        <v>42</v>
      </c>
      <c r="J4368" s="87" t="s">
        <v>42</v>
      </c>
      <c r="K4368" s="88">
        <v>18</v>
      </c>
    </row>
    <row r="4369" spans="1:11" ht="99.75" customHeight="1">
      <c r="A4369" s="40"/>
      <c r="B4369" s="293"/>
      <c r="C4369" s="77" t="s">
        <v>37</v>
      </c>
      <c r="D4369" s="78" t="s">
        <v>8660</v>
      </c>
      <c r="E4369" s="125" t="s">
        <v>8661</v>
      </c>
      <c r="F4369" s="80">
        <v>9143.1</v>
      </c>
      <c r="G4369" s="81" t="s">
        <v>63</v>
      </c>
      <c r="H4369" s="143" t="s">
        <v>5198</v>
      </c>
      <c r="I4369" s="83" t="s">
        <v>42</v>
      </c>
      <c r="J4369" s="87" t="s">
        <v>42</v>
      </c>
      <c r="K4369" s="88">
        <v>19</v>
      </c>
    </row>
    <row r="4370" spans="1:11" ht="52.5" customHeight="1">
      <c r="A4370" s="40"/>
      <c r="B4370" s="293"/>
      <c r="C4370" s="77" t="s">
        <v>37</v>
      </c>
      <c r="D4370" s="78">
        <v>41339</v>
      </c>
      <c r="E4370" s="125" t="s">
        <v>8662</v>
      </c>
      <c r="F4370" s="80">
        <v>6150</v>
      </c>
      <c r="G4370" s="81" t="s">
        <v>63</v>
      </c>
      <c r="H4370" s="82" t="s">
        <v>8663</v>
      </c>
      <c r="I4370" s="83" t="s">
        <v>42</v>
      </c>
      <c r="J4370" s="87" t="s">
        <v>69</v>
      </c>
      <c r="K4370" s="88">
        <v>20</v>
      </c>
    </row>
    <row r="4371" spans="1:11" ht="64.5" customHeight="1">
      <c r="A4371" s="40"/>
      <c r="B4371" s="293"/>
      <c r="C4371" s="77" t="s">
        <v>37</v>
      </c>
      <c r="D4371" s="81" t="s">
        <v>8664</v>
      </c>
      <c r="E4371" s="125" t="s">
        <v>8665</v>
      </c>
      <c r="F4371" s="80">
        <v>111224.12</v>
      </c>
      <c r="G4371" s="81" t="s">
        <v>63</v>
      </c>
      <c r="H4371" s="82" t="s">
        <v>507</v>
      </c>
      <c r="I4371" s="83" t="s">
        <v>65</v>
      </c>
      <c r="J4371" s="87" t="s">
        <v>65</v>
      </c>
      <c r="K4371" s="88">
        <v>21</v>
      </c>
    </row>
    <row r="4372" spans="1:11" ht="52.5" customHeight="1">
      <c r="A4372" s="40"/>
      <c r="B4372" s="293"/>
      <c r="C4372" s="77" t="s">
        <v>37</v>
      </c>
      <c r="D4372" s="78">
        <v>41513</v>
      </c>
      <c r="E4372" s="125" t="s">
        <v>8666</v>
      </c>
      <c r="F4372" s="80">
        <v>9565</v>
      </c>
      <c r="G4372" s="81" t="s">
        <v>73</v>
      </c>
      <c r="H4372" s="82" t="s">
        <v>2396</v>
      </c>
      <c r="I4372" s="83" t="s">
        <v>42</v>
      </c>
      <c r="J4372" s="87" t="s">
        <v>69</v>
      </c>
      <c r="K4372" s="88">
        <v>23</v>
      </c>
    </row>
    <row r="4373" spans="1:11" ht="60" customHeight="1">
      <c r="A4373" s="40"/>
      <c r="B4373" s="293"/>
      <c r="C4373" s="77" t="s">
        <v>37</v>
      </c>
      <c r="D4373" s="78">
        <v>41519</v>
      </c>
      <c r="E4373" s="125" t="s">
        <v>8667</v>
      </c>
      <c r="F4373" s="80">
        <v>1126.32</v>
      </c>
      <c r="G4373" s="81" t="s">
        <v>73</v>
      </c>
      <c r="H4373" s="82" t="s">
        <v>8554</v>
      </c>
      <c r="I4373" s="83" t="s">
        <v>65</v>
      </c>
      <c r="J4373" s="87" t="s">
        <v>65</v>
      </c>
      <c r="K4373" s="88">
        <v>24</v>
      </c>
    </row>
    <row r="4374" spans="1:11" ht="52.5" customHeight="1">
      <c r="A4374" s="40"/>
      <c r="B4374" s="293"/>
      <c r="C4374" s="77" t="s">
        <v>37</v>
      </c>
      <c r="D4374" s="78">
        <v>41570</v>
      </c>
      <c r="E4374" s="125" t="s">
        <v>8668</v>
      </c>
      <c r="F4374" s="80">
        <v>21984.31</v>
      </c>
      <c r="G4374" s="81" t="s">
        <v>653</v>
      </c>
      <c r="H4374" s="82" t="s">
        <v>8669</v>
      </c>
      <c r="I4374" s="83" t="s">
        <v>65</v>
      </c>
      <c r="J4374" s="87" t="s">
        <v>65</v>
      </c>
      <c r="K4374" s="88">
        <v>25</v>
      </c>
    </row>
    <row r="4375" spans="1:11" ht="52.5" customHeight="1">
      <c r="A4375" s="40"/>
      <c r="B4375" s="293"/>
      <c r="C4375" s="77" t="s">
        <v>37</v>
      </c>
      <c r="D4375" s="78">
        <v>41626</v>
      </c>
      <c r="E4375" s="125" t="s">
        <v>8670</v>
      </c>
      <c r="F4375" s="80">
        <v>3818</v>
      </c>
      <c r="G4375" s="81" t="s">
        <v>73</v>
      </c>
      <c r="H4375" s="82" t="s">
        <v>8671</v>
      </c>
      <c r="I4375" s="83" t="s">
        <v>42</v>
      </c>
      <c r="J4375" s="87" t="s">
        <v>69</v>
      </c>
      <c r="K4375" s="88">
        <v>26</v>
      </c>
    </row>
    <row r="4376" spans="1:11" ht="72" customHeight="1">
      <c r="A4376" s="40"/>
      <c r="B4376" s="293"/>
      <c r="C4376" s="77" t="s">
        <v>366</v>
      </c>
      <c r="D4376" s="78">
        <v>41688</v>
      </c>
      <c r="E4376" s="125" t="s">
        <v>8672</v>
      </c>
      <c r="F4376" s="80">
        <v>19900</v>
      </c>
      <c r="G4376" s="81" t="s">
        <v>79</v>
      </c>
      <c r="H4376" s="82" t="s">
        <v>8673</v>
      </c>
      <c r="I4376" s="83" t="s">
        <v>42</v>
      </c>
      <c r="J4376" s="87" t="s">
        <v>42</v>
      </c>
      <c r="K4376" s="88">
        <v>27</v>
      </c>
    </row>
    <row r="4377" spans="1:11" ht="88" customHeight="1">
      <c r="A4377" s="40"/>
      <c r="B4377" s="293"/>
      <c r="C4377" s="77" t="s">
        <v>37</v>
      </c>
      <c r="D4377" s="78" t="s">
        <v>8674</v>
      </c>
      <c r="E4377" s="125" t="s">
        <v>8675</v>
      </c>
      <c r="F4377" s="80">
        <v>8500</v>
      </c>
      <c r="G4377" s="81" t="s">
        <v>1093</v>
      </c>
      <c r="H4377" s="82" t="s">
        <v>8676</v>
      </c>
      <c r="I4377" s="83" t="s">
        <v>42</v>
      </c>
      <c r="J4377" s="87" t="s">
        <v>42</v>
      </c>
      <c r="K4377" s="88">
        <v>28</v>
      </c>
    </row>
    <row r="4378" spans="1:11" ht="60" customHeight="1">
      <c r="A4378" s="40"/>
      <c r="B4378" s="293"/>
      <c r="C4378" s="77" t="s">
        <v>37</v>
      </c>
      <c r="D4378" s="78">
        <v>41739</v>
      </c>
      <c r="E4378" s="125" t="s">
        <v>8677</v>
      </c>
      <c r="F4378" s="80">
        <v>9561</v>
      </c>
      <c r="G4378" s="81" t="s">
        <v>79</v>
      </c>
      <c r="H4378" s="82" t="s">
        <v>8678</v>
      </c>
      <c r="I4378" s="83" t="s">
        <v>42</v>
      </c>
      <c r="J4378" s="87" t="s">
        <v>42</v>
      </c>
      <c r="K4378" s="88">
        <v>29</v>
      </c>
    </row>
    <row r="4379" spans="1:11" ht="110.15" customHeight="1">
      <c r="A4379" s="40"/>
      <c r="B4379" s="293"/>
      <c r="C4379" s="77" t="s">
        <v>37</v>
      </c>
      <c r="D4379" s="78">
        <v>41752</v>
      </c>
      <c r="E4379" s="125" t="s">
        <v>8679</v>
      </c>
      <c r="F4379" s="80">
        <v>17087</v>
      </c>
      <c r="G4379" s="81" t="s">
        <v>79</v>
      </c>
      <c r="H4379" s="82" t="s">
        <v>8680</v>
      </c>
      <c r="I4379" s="83" t="s">
        <v>42</v>
      </c>
      <c r="J4379" s="87" t="s">
        <v>43</v>
      </c>
      <c r="K4379" s="88">
        <v>30</v>
      </c>
    </row>
    <row r="4380" spans="1:11" ht="52.5" customHeight="1">
      <c r="A4380" s="40"/>
      <c r="B4380" s="293"/>
      <c r="C4380" s="77" t="s">
        <v>37</v>
      </c>
      <c r="D4380" s="78">
        <v>41880</v>
      </c>
      <c r="E4380" s="125" t="s">
        <v>8681</v>
      </c>
      <c r="F4380" s="80">
        <v>1566.44</v>
      </c>
      <c r="G4380" s="81" t="s">
        <v>304</v>
      </c>
      <c r="H4380" s="82" t="s">
        <v>8682</v>
      </c>
      <c r="I4380" s="83" t="s">
        <v>42</v>
      </c>
      <c r="J4380" s="87" t="s">
        <v>42</v>
      </c>
      <c r="K4380" s="88">
        <v>31</v>
      </c>
    </row>
    <row r="4381" spans="1:11" ht="52.5" customHeight="1">
      <c r="A4381" s="40"/>
      <c r="B4381" s="293"/>
      <c r="C4381" s="77" t="s">
        <v>37</v>
      </c>
      <c r="D4381" s="78" t="s">
        <v>8683</v>
      </c>
      <c r="E4381" s="125" t="s">
        <v>8684</v>
      </c>
      <c r="F4381" s="80">
        <v>4881.92</v>
      </c>
      <c r="G4381" s="81" t="s">
        <v>1093</v>
      </c>
      <c r="H4381" s="82" t="s">
        <v>8685</v>
      </c>
      <c r="I4381" s="83" t="s">
        <v>42</v>
      </c>
      <c r="J4381" s="87" t="s">
        <v>42</v>
      </c>
      <c r="K4381" s="88">
        <v>32</v>
      </c>
    </row>
    <row r="4382" spans="1:11" ht="52.5" customHeight="1">
      <c r="A4382" s="40"/>
      <c r="B4382" s="293"/>
      <c r="C4382" s="77" t="s">
        <v>366</v>
      </c>
      <c r="D4382" s="78" t="s">
        <v>8686</v>
      </c>
      <c r="E4382" s="125" t="s">
        <v>8687</v>
      </c>
      <c r="F4382" s="80">
        <v>5852.91</v>
      </c>
      <c r="G4382" s="81" t="s">
        <v>79</v>
      </c>
      <c r="H4382" s="82" t="s">
        <v>8688</v>
      </c>
      <c r="I4382" s="83" t="s">
        <v>42</v>
      </c>
      <c r="J4382" s="87" t="s">
        <v>43</v>
      </c>
      <c r="K4382" s="88">
        <v>33</v>
      </c>
    </row>
    <row r="4383" spans="1:11" ht="52.5" customHeight="1">
      <c r="A4383" s="40"/>
      <c r="B4383" s="293"/>
      <c r="C4383" s="77" t="s">
        <v>37</v>
      </c>
      <c r="D4383" s="78">
        <v>42012</v>
      </c>
      <c r="E4383" s="125" t="s">
        <v>8689</v>
      </c>
      <c r="F4383" s="80">
        <v>698.41</v>
      </c>
      <c r="G4383" s="81" t="s">
        <v>79</v>
      </c>
      <c r="H4383" s="82" t="s">
        <v>8682</v>
      </c>
      <c r="I4383" s="83" t="s">
        <v>42</v>
      </c>
      <c r="J4383" s="87" t="s">
        <v>43</v>
      </c>
      <c r="K4383" s="88">
        <v>34</v>
      </c>
    </row>
    <row r="4384" spans="1:11" ht="52.5" customHeight="1">
      <c r="A4384" s="40"/>
      <c r="B4384" s="293"/>
      <c r="C4384" s="77" t="s">
        <v>37</v>
      </c>
      <c r="D4384" s="78" t="s">
        <v>8690</v>
      </c>
      <c r="E4384" s="125" t="s">
        <v>8691</v>
      </c>
      <c r="F4384" s="80">
        <v>26183.18</v>
      </c>
      <c r="G4384" s="81" t="s">
        <v>1093</v>
      </c>
      <c r="H4384" s="82" t="s">
        <v>8692</v>
      </c>
      <c r="I4384" s="83" t="s">
        <v>42</v>
      </c>
      <c r="J4384" s="87" t="s">
        <v>42</v>
      </c>
      <c r="K4384" s="88">
        <v>35</v>
      </c>
    </row>
    <row r="4385" spans="1:11" ht="86.5" customHeight="1">
      <c r="A4385" s="40"/>
      <c r="B4385" s="293"/>
      <c r="C4385" s="77" t="s">
        <v>37</v>
      </c>
      <c r="D4385" s="78">
        <v>42139</v>
      </c>
      <c r="E4385" s="125" t="s">
        <v>8693</v>
      </c>
      <c r="F4385" s="80">
        <v>2270.1</v>
      </c>
      <c r="G4385" s="81" t="s">
        <v>79</v>
      </c>
      <c r="H4385" s="82" t="s">
        <v>8692</v>
      </c>
      <c r="I4385" s="83" t="s">
        <v>42</v>
      </c>
      <c r="J4385" s="87" t="s">
        <v>42</v>
      </c>
      <c r="K4385" s="88">
        <v>36</v>
      </c>
    </row>
    <row r="4386" spans="1:11" ht="60" customHeight="1">
      <c r="A4386" s="40"/>
      <c r="B4386" s="293"/>
      <c r="C4386" s="77" t="s">
        <v>37</v>
      </c>
      <c r="D4386" s="78">
        <v>42146</v>
      </c>
      <c r="E4386" s="125" t="s">
        <v>8694</v>
      </c>
      <c r="F4386" s="80">
        <v>1848.38</v>
      </c>
      <c r="G4386" s="81" t="s">
        <v>243</v>
      </c>
      <c r="H4386" s="82" t="s">
        <v>2169</v>
      </c>
      <c r="I4386" s="83" t="s">
        <v>42</v>
      </c>
      <c r="J4386" s="87" t="s">
        <v>42</v>
      </c>
      <c r="K4386" s="88">
        <v>37</v>
      </c>
    </row>
    <row r="4387" spans="1:11" ht="60" customHeight="1">
      <c r="A4387" s="40"/>
      <c r="B4387" s="293"/>
      <c r="C4387" s="77" t="s">
        <v>37</v>
      </c>
      <c r="D4387" s="78">
        <v>42146</v>
      </c>
      <c r="E4387" s="125" t="s">
        <v>8695</v>
      </c>
      <c r="F4387" s="80">
        <v>2055</v>
      </c>
      <c r="G4387" s="81" t="s">
        <v>79</v>
      </c>
      <c r="H4387" s="82" t="s">
        <v>2169</v>
      </c>
      <c r="I4387" s="83" t="s">
        <v>42</v>
      </c>
      <c r="J4387" s="87" t="s">
        <v>42</v>
      </c>
      <c r="K4387" s="88">
        <v>37</v>
      </c>
    </row>
    <row r="4388" spans="1:11" ht="52.5" customHeight="1">
      <c r="A4388" s="40"/>
      <c r="B4388" s="293"/>
      <c r="C4388" s="77" t="s">
        <v>8696</v>
      </c>
      <c r="D4388" s="78">
        <v>42297</v>
      </c>
      <c r="E4388" s="79" t="s">
        <v>8697</v>
      </c>
      <c r="F4388" s="294">
        <v>2195.5</v>
      </c>
      <c r="G4388" s="81" t="s">
        <v>97</v>
      </c>
      <c r="H4388" s="79" t="s">
        <v>8698</v>
      </c>
      <c r="I4388" s="83" t="s">
        <v>42</v>
      </c>
      <c r="J4388" s="84" t="s">
        <v>43</v>
      </c>
      <c r="K4388" s="88">
        <v>38</v>
      </c>
    </row>
    <row r="4389" spans="1:11" ht="52.5" customHeight="1">
      <c r="A4389" s="40"/>
      <c r="B4389" s="293"/>
      <c r="C4389" s="77" t="s">
        <v>8696</v>
      </c>
      <c r="D4389" s="78">
        <v>42375</v>
      </c>
      <c r="E4389" s="79" t="s">
        <v>8699</v>
      </c>
      <c r="F4389" s="116">
        <v>613.76</v>
      </c>
      <c r="G4389" s="81" t="s">
        <v>97</v>
      </c>
      <c r="H4389" s="79" t="s">
        <v>41</v>
      </c>
      <c r="I4389" s="83" t="s">
        <v>42</v>
      </c>
      <c r="J4389" s="87" t="s">
        <v>42</v>
      </c>
      <c r="K4389" s="88">
        <v>40</v>
      </c>
    </row>
    <row r="4390" spans="1:11" ht="52.5" customHeight="1">
      <c r="A4390" s="40"/>
      <c r="B4390" s="293"/>
      <c r="C4390" s="77" t="s">
        <v>8696</v>
      </c>
      <c r="D4390" s="78">
        <v>42559</v>
      </c>
      <c r="E4390" s="79" t="s">
        <v>8700</v>
      </c>
      <c r="F4390" s="116">
        <v>1816.16</v>
      </c>
      <c r="G4390" s="81" t="s">
        <v>243</v>
      </c>
      <c r="H4390" s="79" t="s">
        <v>91</v>
      </c>
      <c r="I4390" s="83" t="s">
        <v>42</v>
      </c>
      <c r="J4390" s="87" t="s">
        <v>42</v>
      </c>
      <c r="K4390" s="88">
        <v>41</v>
      </c>
    </row>
    <row r="4391" spans="1:11" ht="52.5" customHeight="1">
      <c r="A4391" s="40"/>
      <c r="B4391" s="293"/>
      <c r="C4391" s="77" t="s">
        <v>94</v>
      </c>
      <c r="D4391" s="78" t="s">
        <v>8701</v>
      </c>
      <c r="E4391" s="79" t="s">
        <v>8702</v>
      </c>
      <c r="F4391" s="116">
        <v>603.1</v>
      </c>
      <c r="G4391" s="81" t="s">
        <v>97</v>
      </c>
      <c r="H4391" s="79" t="s">
        <v>8703</v>
      </c>
      <c r="I4391" s="83" t="s">
        <v>42</v>
      </c>
      <c r="J4391" s="87" t="s">
        <v>42</v>
      </c>
      <c r="K4391" s="88">
        <v>42</v>
      </c>
    </row>
    <row r="4392" spans="1:11" ht="60" customHeight="1">
      <c r="A4392" s="40"/>
      <c r="B4392" s="293"/>
      <c r="C4392" s="77" t="s">
        <v>2057</v>
      </c>
      <c r="D4392" s="78">
        <v>42627</v>
      </c>
      <c r="E4392" s="79" t="s">
        <v>8704</v>
      </c>
      <c r="F4392" s="116">
        <v>7735</v>
      </c>
      <c r="G4392" s="81" t="s">
        <v>97</v>
      </c>
      <c r="H4392" s="79" t="s">
        <v>3796</v>
      </c>
      <c r="I4392" s="83" t="s">
        <v>42</v>
      </c>
      <c r="J4392" s="87" t="s">
        <v>42</v>
      </c>
      <c r="K4392" s="88">
        <v>43</v>
      </c>
    </row>
    <row r="4393" spans="1:11" ht="52.5" customHeight="1">
      <c r="A4393" s="40"/>
      <c r="B4393" s="293"/>
      <c r="C4393" s="77" t="s">
        <v>94</v>
      </c>
      <c r="D4393" s="78">
        <v>42642</v>
      </c>
      <c r="E4393" s="79" t="s">
        <v>8705</v>
      </c>
      <c r="F4393" s="115">
        <v>4007.1</v>
      </c>
      <c r="G4393" s="81" t="s">
        <v>97</v>
      </c>
      <c r="H4393" s="79" t="s">
        <v>2197</v>
      </c>
      <c r="I4393" s="83" t="s">
        <v>42</v>
      </c>
      <c r="J4393" s="84" t="s">
        <v>43</v>
      </c>
      <c r="K4393" s="88">
        <v>44</v>
      </c>
    </row>
    <row r="4394" spans="1:11" ht="52.5" customHeight="1">
      <c r="A4394" s="40"/>
      <c r="B4394" s="293"/>
      <c r="C4394" s="77" t="s">
        <v>2057</v>
      </c>
      <c r="D4394" s="78" t="s">
        <v>8706</v>
      </c>
      <c r="E4394" s="79" t="s">
        <v>8707</v>
      </c>
      <c r="F4394" s="115">
        <v>948</v>
      </c>
      <c r="G4394" s="81" t="s">
        <v>97</v>
      </c>
      <c r="H4394" s="79" t="s">
        <v>777</v>
      </c>
      <c r="I4394" s="83" t="s">
        <v>42</v>
      </c>
      <c r="J4394" s="84" t="s">
        <v>43</v>
      </c>
      <c r="K4394" s="88">
        <v>45</v>
      </c>
    </row>
    <row r="4395" spans="1:11" ht="60" customHeight="1">
      <c r="A4395" s="40"/>
      <c r="B4395" s="293"/>
      <c r="C4395" s="77" t="s">
        <v>94</v>
      </c>
      <c r="D4395" s="78" t="s">
        <v>8708</v>
      </c>
      <c r="E4395" s="79" t="s">
        <v>8709</v>
      </c>
      <c r="F4395" s="115">
        <v>6319</v>
      </c>
      <c r="G4395" s="81" t="s">
        <v>97</v>
      </c>
      <c r="H4395" s="79" t="s">
        <v>3796</v>
      </c>
      <c r="I4395" s="83" t="s">
        <v>42</v>
      </c>
      <c r="J4395" s="87" t="s">
        <v>42</v>
      </c>
      <c r="K4395" s="88">
        <v>46</v>
      </c>
    </row>
    <row r="4396" spans="1:11" ht="52.5" customHeight="1">
      <c r="A4396" s="40"/>
      <c r="B4396" s="293"/>
      <c r="C4396" s="77" t="s">
        <v>1168</v>
      </c>
      <c r="D4396" s="78">
        <v>42706</v>
      </c>
      <c r="E4396" s="79" t="s">
        <v>8710</v>
      </c>
      <c r="F4396" s="115">
        <v>245</v>
      </c>
      <c r="G4396" s="81" t="s">
        <v>337</v>
      </c>
      <c r="H4396" s="79" t="s">
        <v>41</v>
      </c>
      <c r="I4396" s="83" t="s">
        <v>42</v>
      </c>
      <c r="J4396" s="84" t="s">
        <v>43</v>
      </c>
      <c r="K4396" s="88">
        <v>47</v>
      </c>
    </row>
    <row r="4397" spans="1:11" ht="52.5" customHeight="1">
      <c r="A4397" s="40"/>
      <c r="B4397" s="293"/>
      <c r="C4397" s="77" t="s">
        <v>576</v>
      </c>
      <c r="D4397" s="78">
        <v>42719</v>
      </c>
      <c r="E4397" s="79" t="s">
        <v>8711</v>
      </c>
      <c r="F4397" s="115">
        <v>1349</v>
      </c>
      <c r="G4397" s="81" t="s">
        <v>97</v>
      </c>
      <c r="H4397" s="79" t="s">
        <v>41</v>
      </c>
      <c r="I4397" s="83" t="s">
        <v>69</v>
      </c>
      <c r="J4397" s="84" t="s">
        <v>42</v>
      </c>
      <c r="K4397" s="88">
        <v>48</v>
      </c>
    </row>
    <row r="4398" spans="1:11" ht="204" customHeight="1">
      <c r="A4398" s="40"/>
      <c r="B4398" s="293"/>
      <c r="C4398" s="77" t="s">
        <v>37</v>
      </c>
      <c r="D4398" s="78" t="s">
        <v>8712</v>
      </c>
      <c r="E4398" s="79" t="s">
        <v>8713</v>
      </c>
      <c r="F4398" s="115">
        <v>202661.1</v>
      </c>
      <c r="G4398" s="81" t="s">
        <v>225</v>
      </c>
      <c r="H4398" s="79" t="s">
        <v>507</v>
      </c>
      <c r="I4398" s="83" t="s">
        <v>65</v>
      </c>
      <c r="J4398" s="84" t="s">
        <v>65</v>
      </c>
      <c r="K4398" s="88">
        <v>49</v>
      </c>
    </row>
    <row r="4399" spans="1:11" ht="289.5" customHeight="1">
      <c r="A4399" s="40"/>
      <c r="B4399" s="293"/>
      <c r="C4399" s="77" t="s">
        <v>366</v>
      </c>
      <c r="D4399" s="78" t="s">
        <v>8714</v>
      </c>
      <c r="E4399" s="79" t="s">
        <v>8715</v>
      </c>
      <c r="F4399" s="115">
        <v>7858.65</v>
      </c>
      <c r="G4399" s="81" t="s">
        <v>109</v>
      </c>
      <c r="H4399" s="79" t="s">
        <v>8716</v>
      </c>
      <c r="I4399" s="83" t="s">
        <v>65</v>
      </c>
      <c r="J4399" s="84" t="s">
        <v>65</v>
      </c>
      <c r="K4399" s="88">
        <v>50</v>
      </c>
    </row>
    <row r="4400" spans="1:11" ht="87.65" customHeight="1">
      <c r="A4400" s="40"/>
      <c r="B4400" s="293"/>
      <c r="C4400" s="77" t="s">
        <v>37</v>
      </c>
      <c r="D4400" s="78">
        <v>43111</v>
      </c>
      <c r="E4400" s="79" t="s">
        <v>8717</v>
      </c>
      <c r="F4400" s="115">
        <v>221718</v>
      </c>
      <c r="G4400" s="81" t="s">
        <v>109</v>
      </c>
      <c r="H4400" s="79" t="s">
        <v>8718</v>
      </c>
      <c r="I4400" s="83" t="s">
        <v>65</v>
      </c>
      <c r="J4400" s="84" t="s">
        <v>65</v>
      </c>
      <c r="K4400" s="88">
        <v>51</v>
      </c>
    </row>
    <row r="4401" spans="1:11" ht="52.5" customHeight="1">
      <c r="A4401" s="40"/>
      <c r="B4401" s="293"/>
      <c r="C4401" s="77" t="s">
        <v>779</v>
      </c>
      <c r="D4401" s="78">
        <v>43112</v>
      </c>
      <c r="E4401" s="79" t="s">
        <v>8719</v>
      </c>
      <c r="F4401" s="115">
        <v>16600</v>
      </c>
      <c r="G4401" s="81" t="s">
        <v>109</v>
      </c>
      <c r="H4401" s="82" t="s">
        <v>687</v>
      </c>
      <c r="I4401" s="83" t="s">
        <v>65</v>
      </c>
      <c r="J4401" s="84" t="s">
        <v>65</v>
      </c>
      <c r="K4401" s="88">
        <v>52</v>
      </c>
    </row>
    <row r="4402" spans="1:11" ht="52.5" customHeight="1">
      <c r="A4402" s="40"/>
      <c r="B4402" s="293"/>
      <c r="C4402" s="77" t="s">
        <v>37</v>
      </c>
      <c r="D4402" s="78">
        <v>43131</v>
      </c>
      <c r="E4402" s="79" t="s">
        <v>8720</v>
      </c>
      <c r="F4402" s="115">
        <v>20191.5</v>
      </c>
      <c r="G4402" s="81" t="s">
        <v>109</v>
      </c>
      <c r="H4402" s="82" t="s">
        <v>783</v>
      </c>
      <c r="I4402" s="83" t="s">
        <v>65</v>
      </c>
      <c r="J4402" s="84" t="s">
        <v>65</v>
      </c>
      <c r="K4402" s="88">
        <v>53</v>
      </c>
    </row>
    <row r="4403" spans="1:11" ht="207" customHeight="1">
      <c r="A4403" s="40"/>
      <c r="B4403" s="293"/>
      <c r="C4403" s="77" t="s">
        <v>143</v>
      </c>
      <c r="D4403" s="78" t="s">
        <v>8721</v>
      </c>
      <c r="E4403" s="79" t="s">
        <v>8722</v>
      </c>
      <c r="F4403" s="115">
        <v>900193.28000000003</v>
      </c>
      <c r="G4403" s="81" t="s">
        <v>1093</v>
      </c>
      <c r="H4403" s="79" t="s">
        <v>8723</v>
      </c>
      <c r="I4403" s="83" t="s">
        <v>65</v>
      </c>
      <c r="J4403" s="84" t="s">
        <v>65</v>
      </c>
      <c r="K4403" s="88">
        <v>54</v>
      </c>
    </row>
    <row r="4404" spans="1:11" ht="60" customHeight="1">
      <c r="A4404" s="40"/>
      <c r="B4404" s="293"/>
      <c r="C4404" s="77" t="s">
        <v>37</v>
      </c>
      <c r="D4404" s="78" t="s">
        <v>8724</v>
      </c>
      <c r="E4404" s="79" t="s">
        <v>8725</v>
      </c>
      <c r="F4404" s="115">
        <v>193084.79</v>
      </c>
      <c r="G4404" s="81" t="s">
        <v>109</v>
      </c>
      <c r="H4404" s="79" t="s">
        <v>8726</v>
      </c>
      <c r="I4404" s="83" t="s">
        <v>65</v>
      </c>
      <c r="J4404" s="84" t="s">
        <v>65</v>
      </c>
      <c r="K4404" s="88">
        <v>55</v>
      </c>
    </row>
    <row r="4405" spans="1:11" ht="60" customHeight="1">
      <c r="A4405" s="40"/>
      <c r="B4405" s="293"/>
      <c r="C4405" s="77" t="s">
        <v>37</v>
      </c>
      <c r="D4405" s="78" t="s">
        <v>8727</v>
      </c>
      <c r="E4405" s="79" t="s">
        <v>8728</v>
      </c>
      <c r="F4405" s="115">
        <v>4029.8</v>
      </c>
      <c r="G4405" s="81" t="s">
        <v>109</v>
      </c>
      <c r="H4405" s="79" t="s">
        <v>418</v>
      </c>
      <c r="I4405" s="83" t="s">
        <v>65</v>
      </c>
      <c r="J4405" s="84" t="s">
        <v>69</v>
      </c>
      <c r="K4405" s="88">
        <v>56</v>
      </c>
    </row>
    <row r="4406" spans="1:11" ht="87" customHeight="1">
      <c r="A4406" s="40"/>
      <c r="B4406" s="293"/>
      <c r="C4406" s="77" t="s">
        <v>37</v>
      </c>
      <c r="D4406" s="78">
        <v>43283</v>
      </c>
      <c r="E4406" s="79" t="s">
        <v>8729</v>
      </c>
      <c r="F4406" s="115">
        <v>10241.530000000001</v>
      </c>
      <c r="G4406" s="81" t="s">
        <v>63</v>
      </c>
      <c r="H4406" s="79" t="s">
        <v>8718</v>
      </c>
      <c r="I4406" s="83" t="s">
        <v>65</v>
      </c>
      <c r="J4406" s="84" t="s">
        <v>65</v>
      </c>
      <c r="K4406" s="88">
        <v>57</v>
      </c>
    </row>
    <row r="4407" spans="1:11" ht="52.5" customHeight="1">
      <c r="A4407" s="40"/>
      <c r="B4407" s="293"/>
      <c r="C4407" s="77" t="s">
        <v>37</v>
      </c>
      <c r="D4407" s="78" t="s">
        <v>8730</v>
      </c>
      <c r="E4407" s="79" t="s">
        <v>8731</v>
      </c>
      <c r="F4407" s="115">
        <v>39510</v>
      </c>
      <c r="G4407" s="81" t="s">
        <v>109</v>
      </c>
      <c r="H4407" s="79" t="s">
        <v>687</v>
      </c>
      <c r="I4407" s="83" t="s">
        <v>65</v>
      </c>
      <c r="J4407" s="84" t="s">
        <v>65</v>
      </c>
      <c r="K4407" s="88">
        <v>58</v>
      </c>
    </row>
    <row r="4408" spans="1:11" ht="52.5" customHeight="1">
      <c r="A4408" s="40"/>
      <c r="B4408" s="293"/>
      <c r="C4408" s="77" t="s">
        <v>37</v>
      </c>
      <c r="D4408" s="78" t="s">
        <v>8732</v>
      </c>
      <c r="E4408" s="79" t="s">
        <v>8733</v>
      </c>
      <c r="F4408" s="115">
        <v>342.4</v>
      </c>
      <c r="G4408" s="81" t="s">
        <v>109</v>
      </c>
      <c r="H4408" s="79" t="s">
        <v>122</v>
      </c>
      <c r="I4408" s="83" t="s">
        <v>65</v>
      </c>
      <c r="J4408" s="84" t="s">
        <v>65</v>
      </c>
      <c r="K4408" s="88">
        <v>61</v>
      </c>
    </row>
    <row r="4409" spans="1:11" ht="60" customHeight="1">
      <c r="A4409" s="40"/>
      <c r="B4409" s="293"/>
      <c r="C4409" s="77" t="s">
        <v>779</v>
      </c>
      <c r="D4409" s="78">
        <v>43621</v>
      </c>
      <c r="E4409" s="79" t="s">
        <v>8734</v>
      </c>
      <c r="F4409" s="115">
        <v>66901.97</v>
      </c>
      <c r="G4409" s="81" t="s">
        <v>109</v>
      </c>
      <c r="H4409" s="79" t="s">
        <v>8735</v>
      </c>
      <c r="I4409" s="83" t="s">
        <v>65</v>
      </c>
      <c r="J4409" s="84" t="s">
        <v>65</v>
      </c>
      <c r="K4409" s="88">
        <v>62</v>
      </c>
    </row>
    <row r="4410" spans="1:11" ht="52.5" customHeight="1">
      <c r="A4410" s="40"/>
      <c r="B4410" s="293"/>
      <c r="C4410" s="77" t="s">
        <v>37</v>
      </c>
      <c r="D4410" s="78" t="s">
        <v>8736</v>
      </c>
      <c r="E4410" s="79" t="s">
        <v>8737</v>
      </c>
      <c r="F4410" s="115">
        <v>22666</v>
      </c>
      <c r="G4410" s="81" t="s">
        <v>6303</v>
      </c>
      <c r="H4410" s="79" t="s">
        <v>783</v>
      </c>
      <c r="I4410" s="83" t="s">
        <v>65</v>
      </c>
      <c r="J4410" s="84" t="s">
        <v>65</v>
      </c>
      <c r="K4410" s="88">
        <v>63</v>
      </c>
    </row>
    <row r="4411" spans="1:11" ht="52.5" customHeight="1">
      <c r="A4411" s="40"/>
      <c r="B4411" s="293"/>
      <c r="C4411" s="77" t="s">
        <v>37</v>
      </c>
      <c r="D4411" s="78">
        <v>43740</v>
      </c>
      <c r="E4411" s="79" t="s">
        <v>8738</v>
      </c>
      <c r="F4411" s="115">
        <v>5283.7</v>
      </c>
      <c r="G4411" s="81" t="s">
        <v>5662</v>
      </c>
      <c r="H4411" s="79" t="s">
        <v>649</v>
      </c>
      <c r="I4411" s="83" t="s">
        <v>65</v>
      </c>
      <c r="J4411" s="84" t="s">
        <v>69</v>
      </c>
      <c r="K4411" s="88">
        <v>64</v>
      </c>
    </row>
    <row r="4412" spans="1:11" ht="52.5" customHeight="1">
      <c r="A4412" s="40"/>
      <c r="B4412" s="293"/>
      <c r="C4412" s="77" t="s">
        <v>8739</v>
      </c>
      <c r="D4412" s="78">
        <v>43742</v>
      </c>
      <c r="E4412" s="79" t="s">
        <v>8740</v>
      </c>
      <c r="F4412" s="115">
        <v>4700</v>
      </c>
      <c r="G4412" s="81" t="s">
        <v>5662</v>
      </c>
      <c r="H4412" s="79" t="s">
        <v>8741</v>
      </c>
      <c r="I4412" s="83" t="s">
        <v>65</v>
      </c>
      <c r="J4412" s="84" t="s">
        <v>65</v>
      </c>
      <c r="K4412" s="88">
        <v>65</v>
      </c>
    </row>
    <row r="4413" spans="1:11" ht="52.5" customHeight="1">
      <c r="A4413" s="40"/>
      <c r="B4413" s="293"/>
      <c r="C4413" s="77" t="s">
        <v>140</v>
      </c>
      <c r="D4413" s="78" t="s">
        <v>8742</v>
      </c>
      <c r="E4413" s="79" t="s">
        <v>8743</v>
      </c>
      <c r="F4413" s="115">
        <v>1797</v>
      </c>
      <c r="G4413" s="81" t="s">
        <v>63</v>
      </c>
      <c r="H4413" s="79" t="s">
        <v>170</v>
      </c>
      <c r="I4413" s="83" t="s">
        <v>65</v>
      </c>
      <c r="J4413" s="84" t="s">
        <v>65</v>
      </c>
      <c r="K4413" s="88">
        <v>66</v>
      </c>
    </row>
    <row r="4414" spans="1:11" ht="52.5" customHeight="1">
      <c r="A4414" s="40"/>
      <c r="B4414" s="293"/>
      <c r="C4414" s="77" t="s">
        <v>140</v>
      </c>
      <c r="D4414" s="78">
        <v>43797</v>
      </c>
      <c r="E4414" s="79" t="s">
        <v>8744</v>
      </c>
      <c r="F4414" s="115">
        <v>1407</v>
      </c>
      <c r="G4414" s="81" t="s">
        <v>63</v>
      </c>
      <c r="H4414" s="79" t="s">
        <v>649</v>
      </c>
      <c r="I4414" s="83" t="s">
        <v>65</v>
      </c>
      <c r="J4414" s="84" t="s">
        <v>69</v>
      </c>
      <c r="K4414" s="88">
        <v>67</v>
      </c>
    </row>
    <row r="4415" spans="1:11" ht="72" customHeight="1">
      <c r="A4415" s="40"/>
      <c r="B4415" s="293"/>
      <c r="C4415" s="77" t="s">
        <v>140</v>
      </c>
      <c r="D4415" s="78">
        <v>43804</v>
      </c>
      <c r="E4415" s="79" t="s">
        <v>8745</v>
      </c>
      <c r="F4415" s="115">
        <v>2377</v>
      </c>
      <c r="G4415" s="81" t="s">
        <v>63</v>
      </c>
      <c r="H4415" s="79" t="s">
        <v>8746</v>
      </c>
      <c r="I4415" s="83" t="s">
        <v>65</v>
      </c>
      <c r="J4415" s="84" t="s">
        <v>65</v>
      </c>
      <c r="K4415" s="88">
        <v>68</v>
      </c>
    </row>
    <row r="4416" spans="1:11" ht="269.14999999999998" customHeight="1">
      <c r="A4416" s="40"/>
      <c r="B4416" s="293"/>
      <c r="C4416" s="77" t="s">
        <v>8747</v>
      </c>
      <c r="D4416" s="78">
        <v>43846</v>
      </c>
      <c r="E4416" s="79" t="s">
        <v>8748</v>
      </c>
      <c r="F4416" s="115">
        <v>60652.9</v>
      </c>
      <c r="G4416" s="81" t="s">
        <v>8749</v>
      </c>
      <c r="H4416" s="79" t="s">
        <v>6186</v>
      </c>
      <c r="I4416" s="83" t="s">
        <v>65</v>
      </c>
      <c r="J4416" s="84" t="s">
        <v>65</v>
      </c>
      <c r="K4416" s="88">
        <v>69</v>
      </c>
    </row>
    <row r="4417" spans="1:11" ht="52.5" customHeight="1">
      <c r="A4417" s="40"/>
      <c r="B4417" s="293"/>
      <c r="C4417" s="77" t="s">
        <v>8747</v>
      </c>
      <c r="D4417" s="78">
        <v>43857</v>
      </c>
      <c r="E4417" s="79" t="s">
        <v>8750</v>
      </c>
      <c r="F4417" s="115">
        <v>5554.56</v>
      </c>
      <c r="G4417" s="81" t="s">
        <v>8749</v>
      </c>
      <c r="H4417" s="79" t="s">
        <v>507</v>
      </c>
      <c r="I4417" s="83" t="s">
        <v>65</v>
      </c>
      <c r="J4417" s="84" t="s">
        <v>65</v>
      </c>
      <c r="K4417" s="88">
        <v>70</v>
      </c>
    </row>
    <row r="4418" spans="1:11" ht="52.5" customHeight="1">
      <c r="A4418" s="40"/>
      <c r="B4418" s="293"/>
      <c r="C4418" s="77" t="s">
        <v>37</v>
      </c>
      <c r="D4418" s="78">
        <v>43859</v>
      </c>
      <c r="E4418" s="79" t="s">
        <v>8751</v>
      </c>
      <c r="F4418" s="115">
        <v>7475.52</v>
      </c>
      <c r="G4418" s="81" t="s">
        <v>8749</v>
      </c>
      <c r="H4418" s="79" t="s">
        <v>890</v>
      </c>
      <c r="I4418" s="83" t="s">
        <v>65</v>
      </c>
      <c r="J4418" s="84" t="s">
        <v>65</v>
      </c>
      <c r="K4418" s="88">
        <v>71</v>
      </c>
    </row>
    <row r="4419" spans="1:11" ht="52.5" customHeight="1">
      <c r="A4419" s="40"/>
      <c r="B4419" s="293"/>
      <c r="C4419" s="77" t="s">
        <v>37</v>
      </c>
      <c r="D4419" s="78">
        <v>44027</v>
      </c>
      <c r="E4419" s="79" t="s">
        <v>8752</v>
      </c>
      <c r="F4419" s="115">
        <v>16381.66</v>
      </c>
      <c r="G4419" s="81" t="s">
        <v>3567</v>
      </c>
      <c r="H4419" s="79" t="s">
        <v>122</v>
      </c>
      <c r="I4419" s="83" t="s">
        <v>65</v>
      </c>
      <c r="J4419" s="84" t="s">
        <v>65</v>
      </c>
      <c r="K4419" s="88">
        <v>73</v>
      </c>
    </row>
    <row r="4420" spans="1:11" ht="52.5" customHeight="1">
      <c r="A4420" s="40"/>
      <c r="B4420" s="293"/>
      <c r="C4420" s="77" t="s">
        <v>37</v>
      </c>
      <c r="D4420" s="78">
        <v>44041</v>
      </c>
      <c r="E4420" s="79" t="s">
        <v>8753</v>
      </c>
      <c r="F4420" s="115">
        <v>15121.7</v>
      </c>
      <c r="G4420" s="81" t="s">
        <v>3567</v>
      </c>
      <c r="H4420" s="79" t="s">
        <v>8754</v>
      </c>
      <c r="I4420" s="83" t="s">
        <v>65</v>
      </c>
      <c r="J4420" s="84" t="s">
        <v>65</v>
      </c>
      <c r="K4420" s="88">
        <v>74</v>
      </c>
    </row>
    <row r="4421" spans="1:11" ht="60" customHeight="1">
      <c r="A4421" s="40"/>
      <c r="B4421" s="293"/>
      <c r="C4421" s="77" t="s">
        <v>37</v>
      </c>
      <c r="D4421" s="78">
        <v>44070</v>
      </c>
      <c r="E4421" s="79" t="s">
        <v>8755</v>
      </c>
      <c r="F4421" s="115">
        <v>1748</v>
      </c>
      <c r="G4421" s="81" t="s">
        <v>126</v>
      </c>
      <c r="H4421" s="79" t="s">
        <v>3551</v>
      </c>
      <c r="I4421" s="83" t="s">
        <v>65</v>
      </c>
      <c r="J4421" s="84" t="s">
        <v>65</v>
      </c>
      <c r="K4421" s="88">
        <v>75</v>
      </c>
    </row>
    <row r="4422" spans="1:11" ht="52.5" customHeight="1">
      <c r="A4422" s="40"/>
      <c r="B4422" s="293"/>
      <c r="C4422" s="77" t="s">
        <v>37</v>
      </c>
      <c r="D4422" s="78">
        <v>44148</v>
      </c>
      <c r="E4422" s="79" t="s">
        <v>8756</v>
      </c>
      <c r="F4422" s="115">
        <v>100</v>
      </c>
      <c r="G4422" s="81" t="s">
        <v>129</v>
      </c>
      <c r="H4422" s="79" t="s">
        <v>8757</v>
      </c>
      <c r="I4422" s="83" t="s">
        <v>65</v>
      </c>
      <c r="J4422" s="84" t="s">
        <v>69</v>
      </c>
      <c r="K4422" s="88">
        <v>76</v>
      </c>
    </row>
    <row r="4423" spans="1:11" ht="52.5" customHeight="1">
      <c r="A4423" s="40"/>
      <c r="B4423" s="293"/>
      <c r="C4423" s="77" t="s">
        <v>37</v>
      </c>
      <c r="D4423" s="78">
        <v>44193</v>
      </c>
      <c r="E4423" s="79" t="s">
        <v>8758</v>
      </c>
      <c r="F4423" s="115">
        <v>32940.43</v>
      </c>
      <c r="G4423" s="81" t="s">
        <v>126</v>
      </c>
      <c r="H4423" s="79" t="s">
        <v>507</v>
      </c>
      <c r="I4423" s="83" t="s">
        <v>65</v>
      </c>
      <c r="J4423" s="84" t="s">
        <v>65</v>
      </c>
      <c r="K4423" s="88">
        <v>77</v>
      </c>
    </row>
    <row r="4424" spans="1:11" ht="52.5" customHeight="1">
      <c r="A4424" s="40"/>
      <c r="B4424" s="293"/>
      <c r="C4424" s="77" t="s">
        <v>37</v>
      </c>
      <c r="D4424" s="78" t="s">
        <v>8759</v>
      </c>
      <c r="E4424" s="79" t="s">
        <v>8760</v>
      </c>
      <c r="F4424" s="115">
        <v>2229.73</v>
      </c>
      <c r="G4424" s="81" t="s">
        <v>63</v>
      </c>
      <c r="H4424" s="79" t="s">
        <v>2085</v>
      </c>
      <c r="I4424" s="83" t="s">
        <v>65</v>
      </c>
      <c r="J4424" s="84" t="s">
        <v>65</v>
      </c>
      <c r="K4424" s="88">
        <v>78</v>
      </c>
    </row>
    <row r="4425" spans="1:11" ht="84" customHeight="1">
      <c r="A4425" s="40"/>
      <c r="B4425" s="293"/>
      <c r="C4425" s="77" t="s">
        <v>140</v>
      </c>
      <c r="D4425" s="78">
        <v>44274</v>
      </c>
      <c r="E4425" s="79" t="s">
        <v>8761</v>
      </c>
      <c r="F4425" s="115">
        <v>17673.400000000001</v>
      </c>
      <c r="G4425" s="81" t="s">
        <v>63</v>
      </c>
      <c r="H4425" s="79" t="s">
        <v>8762</v>
      </c>
      <c r="I4425" s="83" t="s">
        <v>65</v>
      </c>
      <c r="J4425" s="84" t="s">
        <v>65</v>
      </c>
      <c r="K4425" s="88">
        <v>79</v>
      </c>
    </row>
    <row r="4426" spans="1:11" ht="72" customHeight="1">
      <c r="A4426" s="40"/>
      <c r="B4426" s="293"/>
      <c r="C4426" s="77" t="s">
        <v>143</v>
      </c>
      <c r="D4426" s="78">
        <v>44329</v>
      </c>
      <c r="E4426" s="79" t="s">
        <v>8763</v>
      </c>
      <c r="F4426" s="115">
        <v>8692</v>
      </c>
      <c r="G4426" s="81" t="s">
        <v>129</v>
      </c>
      <c r="H4426" s="79" t="s">
        <v>8764</v>
      </c>
      <c r="I4426" s="83" t="s">
        <v>65</v>
      </c>
      <c r="J4426" s="84" t="s">
        <v>65</v>
      </c>
      <c r="K4426" s="88">
        <v>80</v>
      </c>
    </row>
    <row r="4427" spans="1:11" ht="52.5" customHeight="1">
      <c r="A4427" s="40"/>
      <c r="B4427" s="293"/>
      <c r="C4427" s="77" t="s">
        <v>143</v>
      </c>
      <c r="D4427" s="78">
        <v>44347</v>
      </c>
      <c r="E4427" s="79" t="s">
        <v>8765</v>
      </c>
      <c r="F4427" s="115">
        <v>214986.88</v>
      </c>
      <c r="G4427" s="81" t="s">
        <v>126</v>
      </c>
      <c r="H4427" s="79" t="s">
        <v>8766</v>
      </c>
      <c r="I4427" s="83" t="s">
        <v>65</v>
      </c>
      <c r="J4427" s="84" t="s">
        <v>65</v>
      </c>
      <c r="K4427" s="88">
        <v>81</v>
      </c>
    </row>
    <row r="4428" spans="1:11" ht="52.5" customHeight="1">
      <c r="A4428" s="40"/>
      <c r="B4428" s="293"/>
      <c r="C4428" s="77" t="s">
        <v>37</v>
      </c>
      <c r="D4428" s="81" t="s">
        <v>8767</v>
      </c>
      <c r="E4428" s="79" t="s">
        <v>8768</v>
      </c>
      <c r="F4428" s="115">
        <v>895.2</v>
      </c>
      <c r="G4428" s="81" t="s">
        <v>126</v>
      </c>
      <c r="H4428" s="79" t="s">
        <v>684</v>
      </c>
      <c r="I4428" s="83" t="s">
        <v>65</v>
      </c>
      <c r="J4428" s="84" t="s">
        <v>69</v>
      </c>
      <c r="K4428" s="88">
        <v>82</v>
      </c>
    </row>
    <row r="4429" spans="1:11" ht="52.5" customHeight="1">
      <c r="A4429" s="40"/>
      <c r="B4429" s="293"/>
      <c r="C4429" s="77" t="s">
        <v>37</v>
      </c>
      <c r="D4429" s="78">
        <v>44587</v>
      </c>
      <c r="E4429" s="79" t="s">
        <v>8769</v>
      </c>
      <c r="F4429" s="115">
        <v>3165.37</v>
      </c>
      <c r="G4429" s="81" t="s">
        <v>126</v>
      </c>
      <c r="H4429" s="79" t="s">
        <v>684</v>
      </c>
      <c r="I4429" s="83" t="s">
        <v>65</v>
      </c>
      <c r="J4429" s="84" t="s">
        <v>69</v>
      </c>
      <c r="K4429" s="88">
        <v>83</v>
      </c>
    </row>
    <row r="4430" spans="1:11" ht="52.5" customHeight="1">
      <c r="A4430" s="40"/>
      <c r="B4430" s="293"/>
      <c r="C4430" s="77" t="s">
        <v>37</v>
      </c>
      <c r="D4430" s="78">
        <v>44621</v>
      </c>
      <c r="E4430" s="79" t="s">
        <v>8770</v>
      </c>
      <c r="F4430" s="115">
        <v>9414.9</v>
      </c>
      <c r="G4430" s="81" t="s">
        <v>126</v>
      </c>
      <c r="H4430" s="79" t="s">
        <v>684</v>
      </c>
      <c r="I4430" s="83" t="s">
        <v>65</v>
      </c>
      <c r="J4430" s="84" t="s">
        <v>69</v>
      </c>
      <c r="K4430" s="88">
        <v>85</v>
      </c>
    </row>
    <row r="4431" spans="1:11" ht="72" customHeight="1">
      <c r="A4431" s="40"/>
      <c r="B4431" s="293"/>
      <c r="C4431" s="77" t="s">
        <v>143</v>
      </c>
      <c r="D4431" s="78">
        <v>44804</v>
      </c>
      <c r="E4431" s="79" t="s">
        <v>8771</v>
      </c>
      <c r="F4431" s="115">
        <v>20006.3</v>
      </c>
      <c r="G4431" s="81" t="s">
        <v>126</v>
      </c>
      <c r="H4431" s="79" t="s">
        <v>8772</v>
      </c>
      <c r="I4431" s="83" t="s">
        <v>65</v>
      </c>
      <c r="J4431" s="84" t="s">
        <v>65</v>
      </c>
      <c r="K4431" s="88">
        <v>86</v>
      </c>
    </row>
    <row r="4432" spans="1:11" ht="52.5" customHeight="1">
      <c r="A4432" s="40"/>
      <c r="B4432" s="293"/>
      <c r="C4432" s="77" t="s">
        <v>143</v>
      </c>
      <c r="D4432" s="78">
        <v>44874</v>
      </c>
      <c r="E4432" s="79" t="s">
        <v>8773</v>
      </c>
      <c r="F4432" s="115">
        <v>39300</v>
      </c>
      <c r="G4432" s="81" t="s">
        <v>126</v>
      </c>
      <c r="H4432" s="79" t="s">
        <v>8774</v>
      </c>
      <c r="I4432" s="83" t="s">
        <v>65</v>
      </c>
      <c r="J4432" s="84" t="s">
        <v>65</v>
      </c>
      <c r="K4432" s="88">
        <v>87</v>
      </c>
    </row>
    <row r="4433" spans="1:11" ht="52.5" customHeight="1">
      <c r="A4433" s="40"/>
      <c r="B4433" s="293"/>
      <c r="C4433" s="77" t="s">
        <v>143</v>
      </c>
      <c r="D4433" s="78">
        <v>44914</v>
      </c>
      <c r="E4433" s="79" t="s">
        <v>8775</v>
      </c>
      <c r="F4433" s="115">
        <v>3990</v>
      </c>
      <c r="G4433" s="81" t="s">
        <v>126</v>
      </c>
      <c r="H4433" s="79" t="s">
        <v>8776</v>
      </c>
      <c r="I4433" s="83" t="s">
        <v>65</v>
      </c>
      <c r="J4433" s="84" t="s">
        <v>65</v>
      </c>
      <c r="K4433" s="88">
        <v>88</v>
      </c>
    </row>
    <row r="4434" spans="1:11" ht="186.65" customHeight="1">
      <c r="A4434" s="40"/>
      <c r="B4434" s="293"/>
      <c r="C4434" s="77" t="s">
        <v>37</v>
      </c>
      <c r="D4434" s="78" t="s">
        <v>8777</v>
      </c>
      <c r="E4434" s="79" t="s">
        <v>8778</v>
      </c>
      <c r="F4434" s="115">
        <v>43242.54</v>
      </c>
      <c r="G4434" s="81" t="s">
        <v>126</v>
      </c>
      <c r="H4434" s="79" t="s">
        <v>8779</v>
      </c>
      <c r="I4434" s="83" t="s">
        <v>65</v>
      </c>
      <c r="J4434" s="84" t="s">
        <v>65</v>
      </c>
      <c r="K4434" s="88">
        <v>89</v>
      </c>
    </row>
    <row r="4435" spans="1:11" ht="53.25" customHeight="1">
      <c r="A4435" s="41"/>
      <c r="B4435" s="293"/>
      <c r="C4435" s="77" t="s">
        <v>37</v>
      </c>
      <c r="D4435" s="78" t="s">
        <v>8780</v>
      </c>
      <c r="E4435" s="79" t="s">
        <v>8781</v>
      </c>
      <c r="F4435" s="115">
        <v>2395.0700000000002</v>
      </c>
      <c r="G4435" s="81" t="s">
        <v>129</v>
      </c>
      <c r="H4435" s="79" t="s">
        <v>3551</v>
      </c>
      <c r="I4435" s="83" t="s">
        <v>65</v>
      </c>
      <c r="J4435" s="84" t="s">
        <v>65</v>
      </c>
      <c r="K4435" s="88">
        <v>91</v>
      </c>
    </row>
    <row r="4436" spans="1:11" ht="53.25" customHeight="1">
      <c r="A4436" s="42"/>
      <c r="B4436" s="293"/>
      <c r="C4436" s="77" t="s">
        <v>37</v>
      </c>
      <c r="D4436" s="78">
        <v>45211</v>
      </c>
      <c r="E4436" s="79" t="s">
        <v>8782</v>
      </c>
      <c r="F4436" s="115">
        <v>1815.1</v>
      </c>
      <c r="G4436" s="81" t="s">
        <v>126</v>
      </c>
      <c r="H4436" s="79" t="s">
        <v>507</v>
      </c>
      <c r="I4436" s="83" t="s">
        <v>65</v>
      </c>
      <c r="J4436" s="84" t="s">
        <v>65</v>
      </c>
      <c r="K4436" s="88">
        <v>94</v>
      </c>
    </row>
    <row r="4437" spans="1:11" ht="87.75" customHeight="1">
      <c r="A4437" s="42"/>
      <c r="B4437" s="293"/>
      <c r="C4437" s="77" t="s">
        <v>37</v>
      </c>
      <c r="D4437" s="78">
        <v>45355</v>
      </c>
      <c r="E4437" s="79" t="s">
        <v>8783</v>
      </c>
      <c r="F4437" s="115">
        <v>1812.4</v>
      </c>
      <c r="G4437" s="81" t="s">
        <v>8784</v>
      </c>
      <c r="H4437" s="79" t="s">
        <v>8785</v>
      </c>
      <c r="I4437" s="83" t="s">
        <v>65</v>
      </c>
      <c r="J4437" s="84" t="s">
        <v>65</v>
      </c>
      <c r="K4437" s="88">
        <v>95</v>
      </c>
    </row>
    <row r="4438" spans="1:11" ht="53.25" customHeight="1">
      <c r="A4438" s="42"/>
      <c r="B4438" s="293"/>
      <c r="C4438" s="77" t="s">
        <v>8786</v>
      </c>
      <c r="D4438" s="78">
        <v>45373</v>
      </c>
      <c r="E4438" s="79" t="s">
        <v>8787</v>
      </c>
      <c r="F4438" s="115">
        <v>1000</v>
      </c>
      <c r="G4438" s="81" t="s">
        <v>8788</v>
      </c>
      <c r="H4438" s="79" t="s">
        <v>6072</v>
      </c>
      <c r="I4438" s="83" t="s">
        <v>65</v>
      </c>
      <c r="J4438" s="84" t="s">
        <v>65</v>
      </c>
      <c r="K4438" s="88">
        <v>96</v>
      </c>
    </row>
    <row r="4439" spans="1:11" ht="121.5" customHeight="1">
      <c r="A4439" s="42"/>
      <c r="B4439" s="293"/>
      <c r="C4439" s="77" t="s">
        <v>8786</v>
      </c>
      <c r="D4439" s="78">
        <v>45377</v>
      </c>
      <c r="E4439" s="79" t="s">
        <v>8789</v>
      </c>
      <c r="F4439" s="115">
        <v>51928</v>
      </c>
      <c r="G4439" s="81" t="s">
        <v>8790</v>
      </c>
      <c r="H4439" s="79" t="s">
        <v>3872</v>
      </c>
      <c r="I4439" s="83" t="s">
        <v>65</v>
      </c>
      <c r="J4439" s="84" t="s">
        <v>65</v>
      </c>
      <c r="K4439" s="88">
        <v>97</v>
      </c>
    </row>
    <row r="4440" spans="1:11" ht="61.5" customHeight="1">
      <c r="A4440" s="42"/>
      <c r="B4440" s="293"/>
      <c r="C4440" s="77" t="s">
        <v>37</v>
      </c>
      <c r="D4440" s="78">
        <v>45398</v>
      </c>
      <c r="E4440" s="79" t="s">
        <v>8791</v>
      </c>
      <c r="F4440" s="115">
        <v>2550.5</v>
      </c>
      <c r="G4440" s="81" t="s">
        <v>8790</v>
      </c>
      <c r="H4440" s="79" t="s">
        <v>507</v>
      </c>
      <c r="I4440" s="83" t="s">
        <v>65</v>
      </c>
      <c r="J4440" s="84" t="s">
        <v>65</v>
      </c>
      <c r="K4440" s="88">
        <v>98</v>
      </c>
    </row>
    <row r="4441" spans="1:11" ht="53.25" customHeight="1">
      <c r="A4441" s="42"/>
      <c r="B4441" s="293"/>
      <c r="C4441" s="77" t="s">
        <v>37</v>
      </c>
      <c r="D4441" s="78">
        <v>45401</v>
      </c>
      <c r="E4441" s="79" t="s">
        <v>8792</v>
      </c>
      <c r="F4441" s="115">
        <v>103460</v>
      </c>
      <c r="G4441" s="81" t="s">
        <v>8790</v>
      </c>
      <c r="H4441" s="79" t="s">
        <v>687</v>
      </c>
      <c r="I4441" s="83" t="s">
        <v>65</v>
      </c>
      <c r="J4441" s="84" t="s">
        <v>65</v>
      </c>
      <c r="K4441" s="88">
        <v>99</v>
      </c>
    </row>
    <row r="4442" spans="1:11" ht="53.25" customHeight="1">
      <c r="A4442" s="42"/>
      <c r="B4442" s="293"/>
      <c r="C4442" s="77" t="s">
        <v>37</v>
      </c>
      <c r="D4442" s="78" t="s">
        <v>8793</v>
      </c>
      <c r="E4442" s="79" t="s">
        <v>8794</v>
      </c>
      <c r="F4442" s="115">
        <v>1770</v>
      </c>
      <c r="G4442" s="81" t="s">
        <v>8790</v>
      </c>
      <c r="H4442" s="79" t="s">
        <v>247</v>
      </c>
      <c r="I4442" s="83" t="s">
        <v>65</v>
      </c>
      <c r="J4442" s="84" t="s">
        <v>69</v>
      </c>
      <c r="K4442" s="88">
        <v>100</v>
      </c>
    </row>
    <row r="4443" spans="1:11" ht="53.25" customHeight="1">
      <c r="A4443" s="42"/>
      <c r="B4443" s="293"/>
      <c r="C4443" s="77" t="s">
        <v>37</v>
      </c>
      <c r="D4443" s="78">
        <v>45509</v>
      </c>
      <c r="E4443" s="79" t="s">
        <v>8795</v>
      </c>
      <c r="F4443" s="115">
        <v>2445.1999999999998</v>
      </c>
      <c r="G4443" s="81" t="s">
        <v>8790</v>
      </c>
      <c r="H4443" s="79" t="s">
        <v>8796</v>
      </c>
      <c r="I4443" s="83" t="s">
        <v>65</v>
      </c>
      <c r="J4443" s="84" t="s">
        <v>65</v>
      </c>
      <c r="K4443" s="88">
        <v>101</v>
      </c>
    </row>
    <row r="4444" spans="1:11" ht="53.25" customHeight="1">
      <c r="A4444" s="42"/>
      <c r="B4444" s="293"/>
      <c r="C4444" s="77" t="s">
        <v>8786</v>
      </c>
      <c r="D4444" s="78">
        <v>45610</v>
      </c>
      <c r="E4444" s="79" t="s">
        <v>8797</v>
      </c>
      <c r="F4444" s="115">
        <v>48</v>
      </c>
      <c r="G4444" s="81" t="s">
        <v>8790</v>
      </c>
      <c r="H4444" s="79" t="s">
        <v>244</v>
      </c>
      <c r="I4444" s="83" t="s">
        <v>65</v>
      </c>
      <c r="J4444" s="84" t="s">
        <v>69</v>
      </c>
      <c r="K4444" s="88">
        <v>103</v>
      </c>
    </row>
    <row r="4445" spans="1:11" ht="53.25" customHeight="1">
      <c r="A4445" s="42"/>
      <c r="B4445" s="293"/>
      <c r="C4445" s="77" t="s">
        <v>8786</v>
      </c>
      <c r="D4445" s="78">
        <v>45617</v>
      </c>
      <c r="E4445" s="79" t="s">
        <v>8798</v>
      </c>
      <c r="F4445" s="115">
        <v>9259.94</v>
      </c>
      <c r="G4445" s="81" t="s">
        <v>8790</v>
      </c>
      <c r="H4445" s="79" t="s">
        <v>3493</v>
      </c>
      <c r="I4445" s="83" t="s">
        <v>65</v>
      </c>
      <c r="J4445" s="84" t="s">
        <v>65</v>
      </c>
      <c r="K4445" s="88">
        <v>104</v>
      </c>
    </row>
    <row r="4446" spans="1:11" ht="53.25" customHeight="1">
      <c r="A4446" s="42"/>
      <c r="B4446" s="293"/>
      <c r="C4446" s="77" t="s">
        <v>8786</v>
      </c>
      <c r="D4446" s="78">
        <v>45636</v>
      </c>
      <c r="E4446" s="79" t="s">
        <v>8799</v>
      </c>
      <c r="F4446" s="115">
        <v>12000</v>
      </c>
      <c r="G4446" s="81" t="s">
        <v>8790</v>
      </c>
      <c r="H4446" s="79" t="s">
        <v>247</v>
      </c>
      <c r="I4446" s="83" t="s">
        <v>65</v>
      </c>
      <c r="J4446" s="84" t="s">
        <v>65</v>
      </c>
      <c r="K4446" s="88">
        <v>105</v>
      </c>
    </row>
    <row r="4447" spans="1:11" ht="53.25" customHeight="1">
      <c r="A4447" s="42"/>
      <c r="B4447" s="293"/>
      <c r="C4447" s="77" t="s">
        <v>8786</v>
      </c>
      <c r="D4447" s="78">
        <v>45672</v>
      </c>
      <c r="E4447" s="79" t="s">
        <v>8800</v>
      </c>
      <c r="F4447" s="115">
        <v>206068.37</v>
      </c>
      <c r="G4447" s="81" t="s">
        <v>8790</v>
      </c>
      <c r="H4447" s="79" t="s">
        <v>8801</v>
      </c>
      <c r="I4447" s="83" t="s">
        <v>65</v>
      </c>
      <c r="J4447" s="84" t="s">
        <v>65</v>
      </c>
      <c r="K4447" s="88">
        <v>106</v>
      </c>
    </row>
    <row r="4448" spans="1:11" ht="79.5" customHeight="1">
      <c r="A4448" s="42"/>
      <c r="B4448" s="293"/>
      <c r="C4448" s="77" t="s">
        <v>8802</v>
      </c>
      <c r="D4448" s="78">
        <v>45740</v>
      </c>
      <c r="E4448" s="79" t="s">
        <v>8803</v>
      </c>
      <c r="F4448" s="115">
        <v>47002.7</v>
      </c>
      <c r="G4448" s="81" t="s">
        <v>8804</v>
      </c>
      <c r="H4448" s="79" t="s">
        <v>8805</v>
      </c>
      <c r="I4448" s="83" t="s">
        <v>65</v>
      </c>
      <c r="J4448" s="84" t="s">
        <v>65</v>
      </c>
      <c r="K4448" s="88">
        <v>107</v>
      </c>
    </row>
    <row r="4449" spans="1:11" ht="53.25" customHeight="1">
      <c r="A4449" s="42"/>
      <c r="B4449" s="293"/>
      <c r="C4449" s="77" t="s">
        <v>8802</v>
      </c>
      <c r="D4449" s="78">
        <v>45748</v>
      </c>
      <c r="E4449" s="79" t="s">
        <v>8806</v>
      </c>
      <c r="F4449" s="115">
        <v>11774.21</v>
      </c>
      <c r="G4449" s="81" t="s">
        <v>8804</v>
      </c>
      <c r="H4449" s="79" t="s">
        <v>247</v>
      </c>
      <c r="I4449" s="83" t="s">
        <v>65</v>
      </c>
      <c r="J4449" s="84" t="s">
        <v>69</v>
      </c>
      <c r="K4449" s="88">
        <v>108</v>
      </c>
    </row>
    <row r="4450" spans="1:11" ht="53.25" customHeight="1">
      <c r="A4450" s="42"/>
      <c r="B4450" s="293"/>
      <c r="C4450" s="77" t="s">
        <v>37</v>
      </c>
      <c r="D4450" s="78">
        <v>45751</v>
      </c>
      <c r="E4450" s="79" t="s">
        <v>8807</v>
      </c>
      <c r="F4450" s="115">
        <v>1137.8</v>
      </c>
      <c r="G4450" s="81" t="s">
        <v>8804</v>
      </c>
      <c r="H4450" s="79" t="s">
        <v>247</v>
      </c>
      <c r="I4450" s="83" t="s">
        <v>65</v>
      </c>
      <c r="J4450" s="84" t="s">
        <v>69</v>
      </c>
      <c r="K4450" s="88">
        <v>109</v>
      </c>
    </row>
    <row r="4451" spans="1:11" ht="53.25" customHeight="1">
      <c r="A4451" s="42"/>
      <c r="B4451" s="295"/>
      <c r="C4451" s="77" t="s">
        <v>37</v>
      </c>
      <c r="D4451" s="78">
        <v>45772</v>
      </c>
      <c r="E4451" s="79" t="s">
        <v>8808</v>
      </c>
      <c r="F4451" s="115">
        <v>198.53</v>
      </c>
      <c r="G4451" s="81" t="s">
        <v>8809</v>
      </c>
      <c r="H4451" s="79" t="s">
        <v>8810</v>
      </c>
      <c r="I4451" s="83" t="s">
        <v>65</v>
      </c>
      <c r="J4451" s="84" t="s">
        <v>69</v>
      </c>
      <c r="K4451" s="88">
        <v>110</v>
      </c>
    </row>
    <row r="4452" spans="1:11" ht="52.5" customHeight="1">
      <c r="B4452" s="108" t="s">
        <v>9220</v>
      </c>
      <c r="C4452" s="77" t="s">
        <v>58</v>
      </c>
      <c r="D4452" s="78">
        <v>38425</v>
      </c>
      <c r="E4452" s="79" t="s">
        <v>8811</v>
      </c>
      <c r="F4452" s="80">
        <v>264.45999999999998</v>
      </c>
      <c r="G4452" s="81" t="s">
        <v>243</v>
      </c>
      <c r="H4452" s="82" t="s">
        <v>1171</v>
      </c>
      <c r="I4452" s="83" t="s">
        <v>42</v>
      </c>
      <c r="J4452" s="87" t="s">
        <v>42</v>
      </c>
      <c r="K4452" s="88">
        <v>1</v>
      </c>
    </row>
    <row r="4453" spans="1:11" ht="52.5" customHeight="1">
      <c r="B4453" s="109"/>
      <c r="C4453" s="77" t="s">
        <v>5617</v>
      </c>
      <c r="D4453" s="78" t="s">
        <v>8812</v>
      </c>
      <c r="E4453" s="79" t="s">
        <v>8813</v>
      </c>
      <c r="F4453" s="80">
        <v>188</v>
      </c>
      <c r="G4453" s="81" t="s">
        <v>295</v>
      </c>
      <c r="H4453" s="82" t="s">
        <v>196</v>
      </c>
      <c r="I4453" s="83" t="s">
        <v>42</v>
      </c>
      <c r="J4453" s="84" t="s">
        <v>43</v>
      </c>
      <c r="K4453" s="88">
        <v>6</v>
      </c>
    </row>
    <row r="4454" spans="1:11" ht="52.5" customHeight="1">
      <c r="B4454" s="109"/>
      <c r="C4454" s="77" t="s">
        <v>58</v>
      </c>
      <c r="D4454" s="78">
        <v>41242</v>
      </c>
      <c r="E4454" s="79" t="s">
        <v>8814</v>
      </c>
      <c r="F4454" s="80">
        <v>789.7</v>
      </c>
      <c r="G4454" s="81" t="s">
        <v>40</v>
      </c>
      <c r="H4454" s="82" t="s">
        <v>8815</v>
      </c>
      <c r="I4454" s="83" t="s">
        <v>42</v>
      </c>
      <c r="J4454" s="84" t="s">
        <v>43</v>
      </c>
      <c r="K4454" s="88">
        <v>9</v>
      </c>
    </row>
    <row r="4455" spans="1:11" ht="52.5" customHeight="1">
      <c r="B4455" s="109"/>
      <c r="C4455" s="77" t="s">
        <v>37</v>
      </c>
      <c r="D4455" s="78">
        <v>41403</v>
      </c>
      <c r="E4455" s="79" t="s">
        <v>8816</v>
      </c>
      <c r="F4455" s="80">
        <v>124.68</v>
      </c>
      <c r="G4455" s="81" t="s">
        <v>40</v>
      </c>
      <c r="H4455" s="82" t="s">
        <v>60</v>
      </c>
      <c r="I4455" s="83" t="s">
        <v>42</v>
      </c>
      <c r="J4455" s="84" t="s">
        <v>42</v>
      </c>
      <c r="K4455" s="88">
        <v>10</v>
      </c>
    </row>
    <row r="4456" spans="1:11" ht="52.5" customHeight="1">
      <c r="B4456" s="109"/>
      <c r="C4456" s="77" t="s">
        <v>37</v>
      </c>
      <c r="D4456" s="78">
        <v>41477</v>
      </c>
      <c r="E4456" s="79" t="s">
        <v>8817</v>
      </c>
      <c r="F4456" s="80">
        <v>203.6</v>
      </c>
      <c r="G4456" s="81" t="s">
        <v>52</v>
      </c>
      <c r="H4456" s="82" t="s">
        <v>53</v>
      </c>
      <c r="I4456" s="83" t="s">
        <v>65</v>
      </c>
      <c r="J4456" s="84" t="s">
        <v>69</v>
      </c>
      <c r="K4456" s="88">
        <v>11</v>
      </c>
    </row>
    <row r="4457" spans="1:11" ht="52.5" customHeight="1">
      <c r="B4457" s="109"/>
      <c r="C4457" s="77" t="s">
        <v>37</v>
      </c>
      <c r="D4457" s="78">
        <v>42117</v>
      </c>
      <c r="E4457" s="79" t="s">
        <v>8818</v>
      </c>
      <c r="F4457" s="80">
        <v>1601.61</v>
      </c>
      <c r="G4457" s="81" t="s">
        <v>40</v>
      </c>
      <c r="H4457" s="82" t="s">
        <v>41</v>
      </c>
      <c r="I4457" s="83" t="s">
        <v>42</v>
      </c>
      <c r="J4457" s="84" t="s">
        <v>42</v>
      </c>
      <c r="K4457" s="88">
        <v>13</v>
      </c>
    </row>
    <row r="4458" spans="1:11" ht="52.5" customHeight="1">
      <c r="B4458" s="109"/>
      <c r="C4458" s="77" t="s">
        <v>140</v>
      </c>
      <c r="D4458" s="78">
        <v>43171</v>
      </c>
      <c r="E4458" s="103" t="s">
        <v>8819</v>
      </c>
      <c r="F4458" s="80">
        <v>100</v>
      </c>
      <c r="G4458" s="81" t="s">
        <v>63</v>
      </c>
      <c r="H4458" s="103" t="s">
        <v>139</v>
      </c>
      <c r="I4458" s="83" t="s">
        <v>65</v>
      </c>
      <c r="J4458" s="84" t="s">
        <v>69</v>
      </c>
      <c r="K4458" s="88">
        <v>22</v>
      </c>
    </row>
    <row r="4459" spans="1:11" ht="52.5" customHeight="1">
      <c r="B4459" s="109"/>
      <c r="C4459" s="77" t="s">
        <v>37</v>
      </c>
      <c r="D4459" s="78" t="s">
        <v>8820</v>
      </c>
      <c r="E4459" s="103" t="s">
        <v>8821</v>
      </c>
      <c r="F4459" s="80">
        <v>100</v>
      </c>
      <c r="G4459" s="81" t="s">
        <v>129</v>
      </c>
      <c r="H4459" s="103" t="s">
        <v>8822</v>
      </c>
      <c r="I4459" s="83" t="s">
        <v>69</v>
      </c>
      <c r="J4459" s="84" t="s">
        <v>65</v>
      </c>
      <c r="K4459" s="88">
        <v>31</v>
      </c>
    </row>
    <row r="4460" spans="1:11" ht="52.5" customHeight="1">
      <c r="B4460" s="109"/>
      <c r="C4460" s="77" t="s">
        <v>37</v>
      </c>
      <c r="D4460" s="78" t="s">
        <v>8823</v>
      </c>
      <c r="E4460" s="103" t="s">
        <v>8824</v>
      </c>
      <c r="F4460" s="80">
        <v>400</v>
      </c>
      <c r="G4460" s="81" t="s">
        <v>126</v>
      </c>
      <c r="H4460" s="103" t="s">
        <v>624</v>
      </c>
      <c r="I4460" s="83" t="s">
        <v>65</v>
      </c>
      <c r="J4460" s="84" t="s">
        <v>69</v>
      </c>
      <c r="K4460" s="88">
        <v>32</v>
      </c>
    </row>
    <row r="4461" spans="1:11" ht="52.5" customHeight="1">
      <c r="B4461" s="109"/>
      <c r="C4461" s="77" t="s">
        <v>37</v>
      </c>
      <c r="D4461" s="78" t="s">
        <v>8825</v>
      </c>
      <c r="E4461" s="103" t="s">
        <v>8826</v>
      </c>
      <c r="F4461" s="80">
        <v>206.06</v>
      </c>
      <c r="G4461" s="81" t="s">
        <v>63</v>
      </c>
      <c r="H4461" s="103" t="s">
        <v>139</v>
      </c>
      <c r="I4461" s="83" t="s">
        <v>65</v>
      </c>
      <c r="J4461" s="84" t="s">
        <v>69</v>
      </c>
      <c r="K4461" s="88">
        <v>34</v>
      </c>
    </row>
    <row r="4462" spans="1:11" ht="52.5" customHeight="1">
      <c r="B4462" s="109"/>
      <c r="C4462" s="77" t="s">
        <v>127</v>
      </c>
      <c r="D4462" s="78">
        <v>44809</v>
      </c>
      <c r="E4462" s="103" t="s">
        <v>8827</v>
      </c>
      <c r="F4462" s="80">
        <v>17.8</v>
      </c>
      <c r="G4462" s="81" t="s">
        <v>243</v>
      </c>
      <c r="H4462" s="103" t="s">
        <v>247</v>
      </c>
      <c r="I4462" s="83" t="s">
        <v>65</v>
      </c>
      <c r="J4462" s="84" t="s">
        <v>69</v>
      </c>
      <c r="K4462" s="88">
        <v>14</v>
      </c>
    </row>
    <row r="4463" spans="1:11" ht="52.5" customHeight="1">
      <c r="B4463" s="109"/>
      <c r="C4463" s="77" t="s">
        <v>37</v>
      </c>
      <c r="D4463" s="78">
        <v>44809</v>
      </c>
      <c r="E4463" s="103" t="s">
        <v>8828</v>
      </c>
      <c r="F4463" s="80">
        <v>158.80000000000001</v>
      </c>
      <c r="G4463" s="81" t="s">
        <v>243</v>
      </c>
      <c r="H4463" s="103" t="s">
        <v>139</v>
      </c>
      <c r="I4463" s="83" t="s">
        <v>65</v>
      </c>
      <c r="J4463" s="84" t="s">
        <v>69</v>
      </c>
      <c r="K4463" s="88">
        <v>36</v>
      </c>
    </row>
    <row r="4464" spans="1:11" ht="52.5" customHeight="1">
      <c r="B4464" s="109"/>
      <c r="C4464" s="77" t="s">
        <v>37</v>
      </c>
      <c r="D4464" s="78">
        <v>44984</v>
      </c>
      <c r="E4464" s="103" t="s">
        <v>8829</v>
      </c>
      <c r="F4464" s="80">
        <v>500</v>
      </c>
      <c r="G4464" s="81" t="s">
        <v>63</v>
      </c>
      <c r="H4464" s="103" t="s">
        <v>139</v>
      </c>
      <c r="I4464" s="83" t="s">
        <v>65</v>
      </c>
      <c r="J4464" s="84" t="s">
        <v>69</v>
      </c>
      <c r="K4464" s="88">
        <v>38</v>
      </c>
    </row>
    <row r="4465" spans="2:11" ht="52.5" customHeight="1">
      <c r="B4465" s="109"/>
      <c r="C4465" s="77" t="s">
        <v>37</v>
      </c>
      <c r="D4465" s="78">
        <v>44991</v>
      </c>
      <c r="E4465" s="103" t="s">
        <v>8830</v>
      </c>
      <c r="F4465" s="80">
        <v>100</v>
      </c>
      <c r="G4465" s="81" t="s">
        <v>8831</v>
      </c>
      <c r="H4465" s="103" t="s">
        <v>89</v>
      </c>
      <c r="I4465" s="83" t="s">
        <v>65</v>
      </c>
      <c r="J4465" s="84" t="s">
        <v>69</v>
      </c>
      <c r="K4465" s="88">
        <v>39</v>
      </c>
    </row>
    <row r="4466" spans="2:11" ht="52.5" customHeight="1">
      <c r="B4466" s="94"/>
      <c r="C4466" s="77" t="s">
        <v>37</v>
      </c>
      <c r="D4466" s="78" t="s">
        <v>8832</v>
      </c>
      <c r="E4466" s="103" t="s">
        <v>8833</v>
      </c>
      <c r="F4466" s="80">
        <v>239.6</v>
      </c>
      <c r="G4466" s="81" t="s">
        <v>129</v>
      </c>
      <c r="H4466" s="103" t="s">
        <v>4481</v>
      </c>
      <c r="I4466" s="83" t="s">
        <v>65</v>
      </c>
      <c r="J4466" s="84" t="s">
        <v>65</v>
      </c>
      <c r="K4466" s="88">
        <v>40</v>
      </c>
    </row>
    <row r="4467" spans="2:11" ht="52.5" customHeight="1">
      <c r="B4467" s="94"/>
      <c r="C4467" s="77" t="s">
        <v>37</v>
      </c>
      <c r="D4467" s="78">
        <v>45085</v>
      </c>
      <c r="E4467" s="103" t="s">
        <v>8834</v>
      </c>
      <c r="F4467" s="80">
        <v>85.9</v>
      </c>
      <c r="G4467" s="81" t="s">
        <v>129</v>
      </c>
      <c r="H4467" s="103" t="s">
        <v>4481</v>
      </c>
      <c r="I4467" s="83" t="s">
        <v>65</v>
      </c>
      <c r="J4467" s="84" t="s">
        <v>69</v>
      </c>
      <c r="K4467" s="88">
        <v>41</v>
      </c>
    </row>
    <row r="4468" spans="2:11" ht="52.5" customHeight="1">
      <c r="B4468" s="94"/>
      <c r="C4468" s="77" t="s">
        <v>37</v>
      </c>
      <c r="D4468" s="78">
        <v>45134</v>
      </c>
      <c r="E4468" s="103" t="s">
        <v>8835</v>
      </c>
      <c r="F4468" s="80">
        <v>86.2</v>
      </c>
      <c r="G4468" s="81" t="s">
        <v>129</v>
      </c>
      <c r="H4468" s="103" t="s">
        <v>254</v>
      </c>
      <c r="I4468" s="83" t="s">
        <v>65</v>
      </c>
      <c r="J4468" s="84" t="s">
        <v>69</v>
      </c>
      <c r="K4468" s="88">
        <v>43</v>
      </c>
    </row>
    <row r="4469" spans="2:11" ht="52.5" customHeight="1">
      <c r="B4469" s="94"/>
      <c r="C4469" s="77" t="s">
        <v>37</v>
      </c>
      <c r="D4469" s="78">
        <v>45152</v>
      </c>
      <c r="E4469" s="103" t="s">
        <v>8836</v>
      </c>
      <c r="F4469" s="80">
        <v>60.04</v>
      </c>
      <c r="G4469" s="81" t="s">
        <v>129</v>
      </c>
      <c r="H4469" s="103" t="s">
        <v>699</v>
      </c>
      <c r="I4469" s="83" t="s">
        <v>65</v>
      </c>
      <c r="J4469" s="84" t="s">
        <v>69</v>
      </c>
      <c r="K4469" s="88">
        <v>44</v>
      </c>
    </row>
    <row r="4470" spans="2:11" ht="52.5" customHeight="1">
      <c r="B4470" s="94"/>
      <c r="C4470" s="77" t="s">
        <v>127</v>
      </c>
      <c r="D4470" s="78">
        <v>45162</v>
      </c>
      <c r="E4470" s="103" t="s">
        <v>8833</v>
      </c>
      <c r="F4470" s="80">
        <v>14.7</v>
      </c>
      <c r="G4470" s="81" t="s">
        <v>129</v>
      </c>
      <c r="H4470" s="103" t="s">
        <v>7130</v>
      </c>
      <c r="I4470" s="83" t="s">
        <v>65</v>
      </c>
      <c r="J4470" s="84" t="s">
        <v>69</v>
      </c>
      <c r="K4470" s="88">
        <v>18</v>
      </c>
    </row>
    <row r="4471" spans="2:11" ht="52.5" customHeight="1">
      <c r="B4471" s="94"/>
      <c r="C4471" s="77" t="s">
        <v>127</v>
      </c>
      <c r="D4471" s="124" t="s">
        <v>8837</v>
      </c>
      <c r="E4471" s="103" t="s">
        <v>8838</v>
      </c>
      <c r="F4471" s="80">
        <v>20.7</v>
      </c>
      <c r="G4471" s="81" t="s">
        <v>129</v>
      </c>
      <c r="H4471" s="103" t="s">
        <v>684</v>
      </c>
      <c r="I4471" s="83" t="s">
        <v>65</v>
      </c>
      <c r="J4471" s="84" t="s">
        <v>69</v>
      </c>
      <c r="K4471" s="88">
        <v>21</v>
      </c>
    </row>
    <row r="4472" spans="2:11" ht="52.5" customHeight="1">
      <c r="B4472" s="94"/>
      <c r="C4472" s="77" t="s">
        <v>37</v>
      </c>
      <c r="D4472" s="78">
        <v>45414</v>
      </c>
      <c r="E4472" s="103" t="s">
        <v>8839</v>
      </c>
      <c r="F4472" s="80">
        <v>166.3</v>
      </c>
      <c r="G4472" s="81" t="s">
        <v>8840</v>
      </c>
      <c r="H4472" s="103" t="s">
        <v>8841</v>
      </c>
      <c r="I4472" s="83" t="s">
        <v>65</v>
      </c>
      <c r="J4472" s="84" t="s">
        <v>69</v>
      </c>
      <c r="K4472" s="88">
        <v>49</v>
      </c>
    </row>
    <row r="4473" spans="2:11" ht="52.5" customHeight="1">
      <c r="B4473" s="94"/>
      <c r="C4473" s="77" t="s">
        <v>37</v>
      </c>
      <c r="D4473" s="78">
        <v>45474</v>
      </c>
      <c r="E4473" s="103" t="s">
        <v>8842</v>
      </c>
      <c r="F4473" s="80">
        <v>321.89999999999998</v>
      </c>
      <c r="G4473" s="81" t="s">
        <v>8843</v>
      </c>
      <c r="H4473" s="103" t="s">
        <v>8844</v>
      </c>
      <c r="I4473" s="83" t="s">
        <v>65</v>
      </c>
      <c r="J4473" s="84" t="s">
        <v>69</v>
      </c>
      <c r="K4473" s="88">
        <v>50</v>
      </c>
    </row>
    <row r="4474" spans="2:11" ht="52.5" customHeight="1">
      <c r="B4474" s="94"/>
      <c r="C4474" s="77" t="s">
        <v>58</v>
      </c>
      <c r="D4474" s="78">
        <v>45533</v>
      </c>
      <c r="E4474" s="103" t="s">
        <v>8845</v>
      </c>
      <c r="F4474" s="80">
        <v>938</v>
      </c>
      <c r="G4474" s="81" t="s">
        <v>8846</v>
      </c>
      <c r="H4474" s="103" t="s">
        <v>8847</v>
      </c>
      <c r="I4474" s="83" t="s">
        <v>65</v>
      </c>
      <c r="J4474" s="84" t="s">
        <v>69</v>
      </c>
      <c r="K4474" s="88">
        <v>51</v>
      </c>
    </row>
    <row r="4475" spans="2:11" ht="52.5" customHeight="1">
      <c r="B4475" s="94"/>
      <c r="C4475" s="77" t="s">
        <v>37</v>
      </c>
      <c r="D4475" s="78">
        <v>45533</v>
      </c>
      <c r="E4475" s="103" t="s">
        <v>8848</v>
      </c>
      <c r="F4475" s="80">
        <v>365.75</v>
      </c>
      <c r="G4475" s="81" t="s">
        <v>8849</v>
      </c>
      <c r="H4475" s="103" t="s">
        <v>139</v>
      </c>
      <c r="I4475" s="83" t="s">
        <v>65</v>
      </c>
      <c r="J4475" s="84" t="s">
        <v>65</v>
      </c>
      <c r="K4475" s="88">
        <v>52</v>
      </c>
    </row>
    <row r="4476" spans="2:11" ht="52.5" customHeight="1">
      <c r="B4476" s="94"/>
      <c r="C4476" s="77" t="s">
        <v>127</v>
      </c>
      <c r="D4476" s="78">
        <v>45593</v>
      </c>
      <c r="E4476" s="103" t="s">
        <v>8850</v>
      </c>
      <c r="F4476" s="80">
        <v>98</v>
      </c>
      <c r="G4476" s="81" t="s">
        <v>8851</v>
      </c>
      <c r="H4476" s="103" t="s">
        <v>8852</v>
      </c>
      <c r="I4476" s="83" t="s">
        <v>65</v>
      </c>
      <c r="J4476" s="84" t="s">
        <v>69</v>
      </c>
      <c r="K4476" s="88">
        <v>22</v>
      </c>
    </row>
    <row r="4477" spans="2:11" ht="52.5" customHeight="1">
      <c r="B4477" s="94"/>
      <c r="C4477" s="77" t="s">
        <v>37</v>
      </c>
      <c r="D4477" s="78">
        <v>45645</v>
      </c>
      <c r="E4477" s="103" t="s">
        <v>8853</v>
      </c>
      <c r="F4477" s="80">
        <v>300</v>
      </c>
      <c r="G4477" s="81" t="s">
        <v>6382</v>
      </c>
      <c r="H4477" s="103" t="s">
        <v>8854</v>
      </c>
      <c r="I4477" s="83" t="s">
        <v>65</v>
      </c>
      <c r="J4477" s="84" t="s">
        <v>69</v>
      </c>
      <c r="K4477" s="88">
        <v>53</v>
      </c>
    </row>
    <row r="4478" spans="2:11" ht="52.5" customHeight="1">
      <c r="B4478" s="94"/>
      <c r="C4478" s="77" t="s">
        <v>37</v>
      </c>
      <c r="D4478" s="78">
        <v>45645</v>
      </c>
      <c r="E4478" s="103" t="s">
        <v>8855</v>
      </c>
      <c r="F4478" s="80">
        <v>913.6</v>
      </c>
      <c r="G4478" s="81" t="s">
        <v>3263</v>
      </c>
      <c r="H4478" s="103" t="s">
        <v>8856</v>
      </c>
      <c r="I4478" s="83" t="s">
        <v>65</v>
      </c>
      <c r="J4478" s="84" t="s">
        <v>69</v>
      </c>
      <c r="K4478" s="88">
        <v>54</v>
      </c>
    </row>
    <row r="4479" spans="2:11" ht="52.5" customHeight="1">
      <c r="B4479" s="94"/>
      <c r="C4479" s="77" t="s">
        <v>37</v>
      </c>
      <c r="D4479" s="78">
        <v>45831</v>
      </c>
      <c r="E4479" s="103" t="s">
        <v>8857</v>
      </c>
      <c r="F4479" s="80">
        <v>200</v>
      </c>
      <c r="G4479" s="81" t="s">
        <v>8858</v>
      </c>
      <c r="H4479" s="103" t="s">
        <v>8859</v>
      </c>
      <c r="I4479" s="83" t="s">
        <v>65</v>
      </c>
      <c r="J4479" s="84" t="s">
        <v>65</v>
      </c>
      <c r="K4479" s="88">
        <v>55</v>
      </c>
    </row>
    <row r="4480" spans="2:11" ht="52.5" customHeight="1">
      <c r="B4480" s="94"/>
      <c r="C4480" s="77" t="s">
        <v>37</v>
      </c>
      <c r="D4480" s="78">
        <v>45831</v>
      </c>
      <c r="E4480" s="103" t="s">
        <v>8860</v>
      </c>
      <c r="F4480" s="80">
        <v>100</v>
      </c>
      <c r="G4480" s="81" t="s">
        <v>8858</v>
      </c>
      <c r="H4480" s="103" t="s">
        <v>8859</v>
      </c>
      <c r="I4480" s="83" t="s">
        <v>65</v>
      </c>
      <c r="J4480" s="84" t="s">
        <v>69</v>
      </c>
      <c r="K4480" s="88">
        <v>56</v>
      </c>
    </row>
    <row r="4481" spans="2:11" ht="52.5" customHeight="1">
      <c r="B4481" s="94"/>
      <c r="C4481" s="77" t="s">
        <v>37</v>
      </c>
      <c r="D4481" s="78">
        <v>45890</v>
      </c>
      <c r="E4481" s="103" t="s">
        <v>8861</v>
      </c>
      <c r="F4481" s="80">
        <v>88.3</v>
      </c>
      <c r="G4481" s="81" t="s">
        <v>6819</v>
      </c>
      <c r="H4481" s="103" t="s">
        <v>8862</v>
      </c>
      <c r="I4481" s="83" t="s">
        <v>65</v>
      </c>
      <c r="J4481" s="84" t="s">
        <v>69</v>
      </c>
      <c r="K4481" s="88">
        <v>57</v>
      </c>
    </row>
    <row r="4482" spans="2:11" ht="52.5" customHeight="1">
      <c r="B4482" s="95"/>
      <c r="C4482" s="77" t="s">
        <v>37</v>
      </c>
      <c r="D4482" s="78">
        <v>45946</v>
      </c>
      <c r="E4482" s="103" t="s">
        <v>8863</v>
      </c>
      <c r="F4482" s="80">
        <v>200</v>
      </c>
      <c r="G4482" s="81" t="s">
        <v>8864</v>
      </c>
      <c r="H4482" s="103" t="s">
        <v>8865</v>
      </c>
      <c r="I4482" s="83" t="s">
        <v>65</v>
      </c>
      <c r="J4482" s="84" t="s">
        <v>65</v>
      </c>
      <c r="K4482" s="88">
        <v>58</v>
      </c>
    </row>
    <row r="4483" spans="2:11" ht="52.5" customHeight="1">
      <c r="B4483" s="132" t="s">
        <v>8866</v>
      </c>
      <c r="C4483" s="77" t="s">
        <v>94</v>
      </c>
      <c r="D4483" s="78" t="s">
        <v>8867</v>
      </c>
      <c r="E4483" s="79" t="s">
        <v>8868</v>
      </c>
      <c r="F4483" s="80">
        <v>25.58</v>
      </c>
      <c r="G4483" s="81" t="s">
        <v>97</v>
      </c>
      <c r="H4483" s="79" t="s">
        <v>41</v>
      </c>
      <c r="I4483" s="83" t="s">
        <v>69</v>
      </c>
      <c r="J4483" s="84" t="s">
        <v>42</v>
      </c>
      <c r="K4483" s="88">
        <v>1</v>
      </c>
    </row>
    <row r="4484" spans="2:11" ht="52.5" customHeight="1">
      <c r="B4484" s="132"/>
      <c r="C4484" s="205" t="s">
        <v>37</v>
      </c>
      <c r="D4484" s="78" t="s">
        <v>8869</v>
      </c>
      <c r="E4484" s="79" t="s">
        <v>8870</v>
      </c>
      <c r="F4484" s="80">
        <v>45.67</v>
      </c>
      <c r="G4484" s="124" t="s">
        <v>97</v>
      </c>
      <c r="H4484" s="79" t="s">
        <v>8871</v>
      </c>
      <c r="I4484" s="202" t="s">
        <v>69</v>
      </c>
      <c r="J4484" s="296" t="s">
        <v>65</v>
      </c>
      <c r="K4484" s="297">
        <v>3</v>
      </c>
    </row>
    <row r="4485" spans="2:11" ht="52.5" customHeight="1">
      <c r="B4485" s="132"/>
      <c r="C4485" s="205" t="s">
        <v>37</v>
      </c>
      <c r="D4485" s="78" t="s">
        <v>8872</v>
      </c>
      <c r="E4485" s="79" t="s">
        <v>8873</v>
      </c>
      <c r="F4485" s="80">
        <v>649.15</v>
      </c>
      <c r="G4485" s="124" t="s">
        <v>97</v>
      </c>
      <c r="H4485" s="79" t="s">
        <v>8871</v>
      </c>
      <c r="I4485" s="202" t="s">
        <v>69</v>
      </c>
      <c r="J4485" s="296" t="s">
        <v>65</v>
      </c>
      <c r="K4485" s="298">
        <v>4</v>
      </c>
    </row>
    <row r="4486" spans="2:11" ht="52.5" customHeight="1">
      <c r="B4486" s="132"/>
      <c r="C4486" s="205" t="s">
        <v>37</v>
      </c>
      <c r="D4486" s="78">
        <v>43446</v>
      </c>
      <c r="E4486" s="79" t="s">
        <v>8874</v>
      </c>
      <c r="F4486" s="80">
        <v>400.69</v>
      </c>
      <c r="G4486" s="124" t="s">
        <v>97</v>
      </c>
      <c r="H4486" s="79" t="s">
        <v>8871</v>
      </c>
      <c r="I4486" s="202" t="s">
        <v>69</v>
      </c>
      <c r="J4486" s="296" t="s">
        <v>65</v>
      </c>
      <c r="K4486" s="298">
        <v>5</v>
      </c>
    </row>
    <row r="4487" spans="2:11" ht="52.5" customHeight="1">
      <c r="B4487" s="132"/>
      <c r="C4487" s="205" t="s">
        <v>37</v>
      </c>
      <c r="D4487" s="78">
        <v>43460</v>
      </c>
      <c r="E4487" s="79" t="s">
        <v>8875</v>
      </c>
      <c r="F4487" s="80">
        <v>733.02</v>
      </c>
      <c r="G4487" s="124" t="s">
        <v>97</v>
      </c>
      <c r="H4487" s="79" t="s">
        <v>8871</v>
      </c>
      <c r="I4487" s="202" t="s">
        <v>69</v>
      </c>
      <c r="J4487" s="296" t="s">
        <v>65</v>
      </c>
      <c r="K4487" s="298">
        <v>6</v>
      </c>
    </row>
    <row r="4488" spans="2:11" ht="52.5" customHeight="1">
      <c r="B4488" s="132"/>
      <c r="C4488" s="205" t="s">
        <v>37</v>
      </c>
      <c r="D4488" s="78">
        <v>43503</v>
      </c>
      <c r="E4488" s="79" t="s">
        <v>8876</v>
      </c>
      <c r="F4488" s="80">
        <v>493</v>
      </c>
      <c r="G4488" s="124" t="s">
        <v>97</v>
      </c>
      <c r="H4488" s="79" t="s">
        <v>8871</v>
      </c>
      <c r="I4488" s="202" t="s">
        <v>69</v>
      </c>
      <c r="J4488" s="296" t="s">
        <v>65</v>
      </c>
      <c r="K4488" s="298">
        <v>7</v>
      </c>
    </row>
    <row r="4489" spans="2:11" ht="52.5" customHeight="1">
      <c r="B4489" s="132"/>
      <c r="C4489" s="77" t="s">
        <v>37</v>
      </c>
      <c r="D4489" s="78">
        <v>43621</v>
      </c>
      <c r="E4489" s="79" t="s">
        <v>8877</v>
      </c>
      <c r="F4489" s="80">
        <v>322.69</v>
      </c>
      <c r="G4489" s="81" t="s">
        <v>126</v>
      </c>
      <c r="H4489" s="79" t="s">
        <v>699</v>
      </c>
      <c r="I4489" s="83" t="s">
        <v>69</v>
      </c>
      <c r="J4489" s="84" t="s">
        <v>65</v>
      </c>
      <c r="K4489" s="88">
        <v>8</v>
      </c>
    </row>
    <row r="4490" spans="2:11" ht="52.5" customHeight="1">
      <c r="B4490" s="132"/>
      <c r="C4490" s="77" t="s">
        <v>37</v>
      </c>
      <c r="D4490" s="78">
        <v>43633</v>
      </c>
      <c r="E4490" s="79" t="s">
        <v>8878</v>
      </c>
      <c r="F4490" s="80">
        <v>382.64</v>
      </c>
      <c r="G4490" s="81" t="s">
        <v>126</v>
      </c>
      <c r="H4490" s="79" t="s">
        <v>699</v>
      </c>
      <c r="I4490" s="83" t="s">
        <v>69</v>
      </c>
      <c r="J4490" s="84" t="s">
        <v>65</v>
      </c>
      <c r="K4490" s="88">
        <v>9</v>
      </c>
    </row>
    <row r="4491" spans="2:11" ht="52.5" customHeight="1">
      <c r="B4491" s="132"/>
      <c r="C4491" s="77" t="s">
        <v>37</v>
      </c>
      <c r="D4491" s="78">
        <v>43663</v>
      </c>
      <c r="E4491" s="79" t="s">
        <v>8879</v>
      </c>
      <c r="F4491" s="80">
        <v>221.21</v>
      </c>
      <c r="G4491" s="81" t="s">
        <v>126</v>
      </c>
      <c r="H4491" s="79" t="s">
        <v>699</v>
      </c>
      <c r="I4491" s="83" t="s">
        <v>69</v>
      </c>
      <c r="J4491" s="84" t="s">
        <v>65</v>
      </c>
      <c r="K4491" s="88">
        <v>10</v>
      </c>
    </row>
    <row r="4492" spans="2:11" ht="72" customHeight="1">
      <c r="B4492" s="132"/>
      <c r="C4492" s="77" t="s">
        <v>127</v>
      </c>
      <c r="D4492" s="78">
        <v>43920</v>
      </c>
      <c r="E4492" s="79" t="s">
        <v>8880</v>
      </c>
      <c r="F4492" s="80">
        <v>3021.85</v>
      </c>
      <c r="G4492" s="81" t="s">
        <v>121</v>
      </c>
      <c r="H4492" s="79" t="s">
        <v>8881</v>
      </c>
      <c r="I4492" s="83" t="s">
        <v>65</v>
      </c>
      <c r="J4492" s="84" t="s">
        <v>65</v>
      </c>
      <c r="K4492" s="88">
        <v>2</v>
      </c>
    </row>
    <row r="4493" spans="2:11" ht="52.5" customHeight="1">
      <c r="B4493" s="132"/>
      <c r="C4493" s="77" t="s">
        <v>37</v>
      </c>
      <c r="D4493" s="78">
        <v>43920</v>
      </c>
      <c r="E4493" s="79" t="s">
        <v>8882</v>
      </c>
      <c r="F4493" s="80">
        <v>91.89</v>
      </c>
      <c r="G4493" s="81" t="s">
        <v>121</v>
      </c>
      <c r="H4493" s="79" t="s">
        <v>8883</v>
      </c>
      <c r="I4493" s="83" t="s">
        <v>69</v>
      </c>
      <c r="J4493" s="84" t="s">
        <v>65</v>
      </c>
      <c r="K4493" s="88">
        <v>11</v>
      </c>
    </row>
    <row r="4494" spans="2:11" ht="52.5" customHeight="1">
      <c r="B4494" s="132"/>
      <c r="C4494" s="77" t="s">
        <v>127</v>
      </c>
      <c r="D4494" s="78">
        <v>44223</v>
      </c>
      <c r="E4494" s="79" t="s">
        <v>8884</v>
      </c>
      <c r="F4494" s="80">
        <v>58.7</v>
      </c>
      <c r="G4494" s="81" t="s">
        <v>124</v>
      </c>
      <c r="H4494" s="79" t="s">
        <v>8885</v>
      </c>
      <c r="I4494" s="83" t="s">
        <v>65</v>
      </c>
      <c r="J4494" s="84" t="s">
        <v>69</v>
      </c>
      <c r="K4494" s="88">
        <v>3</v>
      </c>
    </row>
    <row r="4495" spans="2:11" ht="52.5" customHeight="1">
      <c r="B4495" s="132"/>
      <c r="C4495" s="77" t="s">
        <v>37</v>
      </c>
      <c r="D4495" s="78">
        <v>44223</v>
      </c>
      <c r="E4495" s="79" t="s">
        <v>8884</v>
      </c>
      <c r="F4495" s="80">
        <v>309.10000000000002</v>
      </c>
      <c r="G4495" s="81" t="s">
        <v>124</v>
      </c>
      <c r="H4495" s="79" t="s">
        <v>8886</v>
      </c>
      <c r="I4495" s="83" t="s">
        <v>65</v>
      </c>
      <c r="J4495" s="84" t="s">
        <v>69</v>
      </c>
      <c r="K4495" s="88">
        <v>12</v>
      </c>
    </row>
    <row r="4496" spans="2:11" ht="52.5" customHeight="1">
      <c r="B4496" s="132"/>
      <c r="C4496" s="77" t="s">
        <v>37</v>
      </c>
      <c r="D4496" s="78">
        <v>44637</v>
      </c>
      <c r="E4496" s="79" t="s">
        <v>8887</v>
      </c>
      <c r="F4496" s="80">
        <v>200</v>
      </c>
      <c r="G4496" s="81" t="s">
        <v>126</v>
      </c>
      <c r="H4496" s="79" t="s">
        <v>931</v>
      </c>
      <c r="I4496" s="83" t="s">
        <v>65</v>
      </c>
      <c r="J4496" s="84" t="s">
        <v>69</v>
      </c>
      <c r="K4496" s="88">
        <v>13</v>
      </c>
    </row>
    <row r="4497" spans="2:11" ht="52.5" customHeight="1">
      <c r="B4497" s="132"/>
      <c r="C4497" s="77" t="s">
        <v>127</v>
      </c>
      <c r="D4497" s="78">
        <v>44770</v>
      </c>
      <c r="E4497" s="79" t="s">
        <v>8888</v>
      </c>
      <c r="F4497" s="80">
        <v>129.94</v>
      </c>
      <c r="G4497" s="81" t="s">
        <v>126</v>
      </c>
      <c r="H4497" s="79" t="s">
        <v>1275</v>
      </c>
      <c r="I4497" s="83" t="s">
        <v>65</v>
      </c>
      <c r="J4497" s="84" t="s">
        <v>69</v>
      </c>
      <c r="K4497" s="88">
        <v>4</v>
      </c>
    </row>
    <row r="4498" spans="2:11" ht="82" customHeight="1">
      <c r="B4498" s="108" t="s">
        <v>8889</v>
      </c>
      <c r="C4498" s="77" t="s">
        <v>37</v>
      </c>
      <c r="D4498" s="78">
        <v>40844</v>
      </c>
      <c r="E4498" s="299" t="s">
        <v>8890</v>
      </c>
      <c r="F4498" s="80">
        <v>4893.3</v>
      </c>
      <c r="G4498" s="81" t="s">
        <v>40</v>
      </c>
      <c r="H4498" s="143" t="s">
        <v>999</v>
      </c>
      <c r="I4498" s="83" t="s">
        <v>42</v>
      </c>
      <c r="J4498" s="84" t="s">
        <v>43</v>
      </c>
      <c r="K4498" s="88">
        <v>2</v>
      </c>
    </row>
    <row r="4499" spans="2:11" ht="52.5" customHeight="1">
      <c r="B4499" s="109"/>
      <c r="C4499" s="77" t="s">
        <v>37</v>
      </c>
      <c r="D4499" s="78" t="s">
        <v>8891</v>
      </c>
      <c r="E4499" s="299" t="s">
        <v>8892</v>
      </c>
      <c r="F4499" s="80">
        <v>295</v>
      </c>
      <c r="G4499" s="81" t="s">
        <v>204</v>
      </c>
      <c r="H4499" s="143" t="s">
        <v>2776</v>
      </c>
      <c r="I4499" s="83" t="s">
        <v>65</v>
      </c>
      <c r="J4499" s="84" t="s">
        <v>69</v>
      </c>
      <c r="K4499" s="88">
        <v>4</v>
      </c>
    </row>
    <row r="4500" spans="2:11" ht="52.5" customHeight="1">
      <c r="B4500" s="109"/>
      <c r="C4500" s="77" t="s">
        <v>37</v>
      </c>
      <c r="D4500" s="78">
        <v>44512</v>
      </c>
      <c r="E4500" s="299" t="s">
        <v>8893</v>
      </c>
      <c r="F4500" s="80">
        <v>10450.370000000001</v>
      </c>
      <c r="G4500" s="81" t="s">
        <v>126</v>
      </c>
      <c r="H4500" s="143" t="s">
        <v>8894</v>
      </c>
      <c r="I4500" s="83" t="s">
        <v>65</v>
      </c>
      <c r="J4500" s="84" t="s">
        <v>69</v>
      </c>
      <c r="K4500" s="88">
        <v>7</v>
      </c>
    </row>
    <row r="4501" spans="2:11" ht="52.5" customHeight="1">
      <c r="B4501" s="109"/>
      <c r="C4501" s="77" t="s">
        <v>37</v>
      </c>
      <c r="D4501" s="78" t="s">
        <v>8895</v>
      </c>
      <c r="E4501" s="299" t="s">
        <v>8896</v>
      </c>
      <c r="F4501" s="80">
        <v>1034.45</v>
      </c>
      <c r="G4501" s="81" t="s">
        <v>126</v>
      </c>
      <c r="H4501" s="143" t="s">
        <v>931</v>
      </c>
      <c r="I4501" s="83" t="s">
        <v>65</v>
      </c>
      <c r="J4501" s="84" t="s">
        <v>65</v>
      </c>
      <c r="K4501" s="88">
        <v>9</v>
      </c>
    </row>
    <row r="4502" spans="2:11" ht="52.5" customHeight="1">
      <c r="B4502" s="109"/>
      <c r="C4502" s="77" t="s">
        <v>37</v>
      </c>
      <c r="D4502" s="78">
        <v>44803</v>
      </c>
      <c r="E4502" s="299" t="s">
        <v>8897</v>
      </c>
      <c r="F4502" s="80">
        <v>50</v>
      </c>
      <c r="G4502" s="81" t="s">
        <v>199</v>
      </c>
      <c r="H4502" s="143" t="s">
        <v>139</v>
      </c>
      <c r="I4502" s="83" t="s">
        <v>65</v>
      </c>
      <c r="J4502" s="84" t="s">
        <v>69</v>
      </c>
      <c r="K4502" s="88">
        <v>10</v>
      </c>
    </row>
    <row r="4503" spans="2:11" ht="52.5" customHeight="1">
      <c r="B4503" s="109"/>
      <c r="C4503" s="77" t="s">
        <v>37</v>
      </c>
      <c r="D4503" s="78">
        <v>44957</v>
      </c>
      <c r="E4503" s="299" t="s">
        <v>8898</v>
      </c>
      <c r="F4503" s="80">
        <v>8.9</v>
      </c>
      <c r="G4503" s="81" t="s">
        <v>199</v>
      </c>
      <c r="H4503" s="143" t="s">
        <v>139</v>
      </c>
      <c r="I4503" s="83" t="s">
        <v>65</v>
      </c>
      <c r="J4503" s="84" t="s">
        <v>69</v>
      </c>
      <c r="K4503" s="88">
        <v>11</v>
      </c>
    </row>
    <row r="4504" spans="2:11" ht="52.5" customHeight="1">
      <c r="B4504" s="94"/>
      <c r="C4504" s="77" t="s">
        <v>37</v>
      </c>
      <c r="D4504" s="78">
        <v>45226</v>
      </c>
      <c r="E4504" s="299" t="s">
        <v>8899</v>
      </c>
      <c r="F4504" s="80">
        <v>3897.6</v>
      </c>
      <c r="G4504" s="81" t="s">
        <v>124</v>
      </c>
      <c r="H4504" s="143" t="s">
        <v>699</v>
      </c>
      <c r="I4504" s="83" t="s">
        <v>65</v>
      </c>
      <c r="J4504" s="84" t="s">
        <v>65</v>
      </c>
      <c r="K4504" s="88">
        <v>12</v>
      </c>
    </row>
    <row r="4505" spans="2:11" ht="52.5" customHeight="1">
      <c r="B4505" s="94"/>
      <c r="C4505" s="77" t="s">
        <v>37</v>
      </c>
      <c r="D4505" s="78">
        <v>45314</v>
      </c>
      <c r="E4505" s="299" t="s">
        <v>8900</v>
      </c>
      <c r="F4505" s="80">
        <v>5008.7700000000004</v>
      </c>
      <c r="G4505" s="81" t="s">
        <v>126</v>
      </c>
      <c r="H4505" s="143" t="s">
        <v>8901</v>
      </c>
      <c r="I4505" s="83" t="s">
        <v>65</v>
      </c>
      <c r="J4505" s="84" t="s">
        <v>65</v>
      </c>
      <c r="K4505" s="88">
        <v>13</v>
      </c>
    </row>
    <row r="4506" spans="2:11" ht="52.5" customHeight="1">
      <c r="B4506" s="94"/>
      <c r="C4506" s="77" t="s">
        <v>127</v>
      </c>
      <c r="D4506" s="78">
        <v>45499</v>
      </c>
      <c r="E4506" s="299" t="s">
        <v>8902</v>
      </c>
      <c r="F4506" s="80">
        <v>100</v>
      </c>
      <c r="G4506" s="81" t="s">
        <v>8903</v>
      </c>
      <c r="H4506" s="143" t="s">
        <v>8904</v>
      </c>
      <c r="I4506" s="83" t="s">
        <v>65</v>
      </c>
      <c r="J4506" s="84" t="s">
        <v>69</v>
      </c>
      <c r="K4506" s="88">
        <v>5</v>
      </c>
    </row>
    <row r="4507" spans="2:11" ht="52.5" customHeight="1">
      <c r="B4507" s="94"/>
      <c r="C4507" s="77" t="s">
        <v>37</v>
      </c>
      <c r="D4507" s="78">
        <v>45499</v>
      </c>
      <c r="E4507" s="299" t="s">
        <v>8905</v>
      </c>
      <c r="F4507" s="80">
        <v>1364.82</v>
      </c>
      <c r="G4507" s="81" t="s">
        <v>8903</v>
      </c>
      <c r="H4507" s="143" t="s">
        <v>8906</v>
      </c>
      <c r="I4507" s="83" t="s">
        <v>65</v>
      </c>
      <c r="J4507" s="84" t="s">
        <v>69</v>
      </c>
      <c r="K4507" s="88">
        <v>14</v>
      </c>
    </row>
    <row r="4508" spans="2:11" ht="52.5" customHeight="1">
      <c r="B4508" s="95"/>
      <c r="C4508" s="77" t="s">
        <v>37</v>
      </c>
      <c r="D4508" s="78">
        <v>45632</v>
      </c>
      <c r="E4508" s="299" t="s">
        <v>8907</v>
      </c>
      <c r="F4508" s="80">
        <v>657.18</v>
      </c>
      <c r="G4508" s="81" t="s">
        <v>8908</v>
      </c>
      <c r="H4508" s="143" t="s">
        <v>8909</v>
      </c>
      <c r="I4508" s="83" t="s">
        <v>65</v>
      </c>
      <c r="J4508" s="84" t="s">
        <v>65</v>
      </c>
      <c r="K4508" s="88">
        <v>15</v>
      </c>
    </row>
    <row r="4509" spans="2:11" ht="52.5" customHeight="1">
      <c r="B4509" s="108" t="s">
        <v>8910</v>
      </c>
      <c r="C4509" s="77" t="s">
        <v>102</v>
      </c>
      <c r="D4509" s="78" t="s">
        <v>8911</v>
      </c>
      <c r="E4509" s="299" t="s">
        <v>8912</v>
      </c>
      <c r="F4509" s="80">
        <v>3369.31</v>
      </c>
      <c r="G4509" s="81" t="s">
        <v>75</v>
      </c>
      <c r="H4509" s="143" t="s">
        <v>8913</v>
      </c>
      <c r="I4509" s="83" t="s">
        <v>42</v>
      </c>
      <c r="J4509" s="84" t="s">
        <v>42</v>
      </c>
      <c r="K4509" s="88">
        <v>1</v>
      </c>
    </row>
    <row r="4510" spans="2:11" ht="52.5" customHeight="1">
      <c r="B4510" s="109"/>
      <c r="C4510" s="77" t="s">
        <v>37</v>
      </c>
      <c r="D4510" s="78">
        <v>43684</v>
      </c>
      <c r="E4510" s="299" t="s">
        <v>8914</v>
      </c>
      <c r="F4510" s="80">
        <v>844.1</v>
      </c>
      <c r="G4510" s="81" t="s">
        <v>243</v>
      </c>
      <c r="H4510" s="143" t="s">
        <v>627</v>
      </c>
      <c r="I4510" s="83" t="s">
        <v>65</v>
      </c>
      <c r="J4510" s="84" t="s">
        <v>65</v>
      </c>
      <c r="K4510" s="88">
        <v>2</v>
      </c>
    </row>
    <row r="4511" spans="2:11" ht="52.5" customHeight="1">
      <c r="B4511" s="109"/>
      <c r="C4511" s="77" t="s">
        <v>37</v>
      </c>
      <c r="D4511" s="78">
        <v>44071</v>
      </c>
      <c r="E4511" s="299" t="s">
        <v>8915</v>
      </c>
      <c r="F4511" s="80">
        <v>94.3</v>
      </c>
      <c r="G4511" s="81" t="s">
        <v>124</v>
      </c>
      <c r="H4511" s="143" t="s">
        <v>139</v>
      </c>
      <c r="I4511" s="83" t="s">
        <v>65</v>
      </c>
      <c r="J4511" s="84" t="s">
        <v>69</v>
      </c>
      <c r="K4511" s="88">
        <v>3</v>
      </c>
    </row>
    <row r="4512" spans="2:11" ht="52.5" customHeight="1">
      <c r="B4512" s="94"/>
      <c r="C4512" s="77" t="s">
        <v>37</v>
      </c>
      <c r="D4512" s="78">
        <v>44902</v>
      </c>
      <c r="E4512" s="299" t="s">
        <v>8916</v>
      </c>
      <c r="F4512" s="80">
        <v>48.96</v>
      </c>
      <c r="G4512" s="81" t="s">
        <v>199</v>
      </c>
      <c r="H4512" s="143" t="s">
        <v>139</v>
      </c>
      <c r="I4512" s="83" t="s">
        <v>65</v>
      </c>
      <c r="J4512" s="84" t="s">
        <v>69</v>
      </c>
      <c r="K4512" s="88">
        <v>4</v>
      </c>
    </row>
    <row r="4513" spans="2:11" ht="52.5" customHeight="1">
      <c r="B4513" s="94"/>
      <c r="C4513" s="77" t="s">
        <v>37</v>
      </c>
      <c r="D4513" s="78">
        <v>45552</v>
      </c>
      <c r="E4513" s="299" t="s">
        <v>8917</v>
      </c>
      <c r="F4513" s="80">
        <v>317.39999999999998</v>
      </c>
      <c r="G4513" s="81" t="s">
        <v>4401</v>
      </c>
      <c r="H4513" s="143" t="s">
        <v>8918</v>
      </c>
      <c r="I4513" s="83" t="s">
        <v>65</v>
      </c>
      <c r="J4513" s="84" t="s">
        <v>69</v>
      </c>
      <c r="K4513" s="88">
        <v>5</v>
      </c>
    </row>
    <row r="4514" spans="2:11" ht="52.5" customHeight="1">
      <c r="B4514" s="95"/>
      <c r="C4514" s="77" t="s">
        <v>37</v>
      </c>
      <c r="D4514" s="78">
        <v>46031</v>
      </c>
      <c r="E4514" s="299" t="s">
        <v>9482</v>
      </c>
      <c r="F4514" s="80">
        <v>208.77</v>
      </c>
      <c r="G4514" s="81" t="s">
        <v>9480</v>
      </c>
      <c r="H4514" s="143" t="s">
        <v>9481</v>
      </c>
      <c r="I4514" s="83" t="s">
        <v>65</v>
      </c>
      <c r="J4514" s="84" t="s">
        <v>69</v>
      </c>
      <c r="K4514" s="88">
        <v>7</v>
      </c>
    </row>
    <row r="4515" spans="2:11" ht="52.5" customHeight="1">
      <c r="B4515" s="108" t="s">
        <v>8919</v>
      </c>
      <c r="C4515" s="77" t="s">
        <v>37</v>
      </c>
      <c r="D4515" s="78">
        <v>40410</v>
      </c>
      <c r="E4515" s="79" t="s">
        <v>8920</v>
      </c>
      <c r="F4515" s="80">
        <v>72.882000000000005</v>
      </c>
      <c r="G4515" s="81" t="s">
        <v>52</v>
      </c>
      <c r="H4515" s="82" t="s">
        <v>635</v>
      </c>
      <c r="I4515" s="83" t="s">
        <v>42</v>
      </c>
      <c r="J4515" s="84" t="s">
        <v>43</v>
      </c>
      <c r="K4515" s="88">
        <v>1</v>
      </c>
    </row>
    <row r="4516" spans="2:11" ht="52.5" customHeight="1">
      <c r="B4516" s="109"/>
      <c r="C4516" s="77" t="s">
        <v>8921</v>
      </c>
      <c r="D4516" s="78">
        <v>41471</v>
      </c>
      <c r="E4516" s="79" t="s">
        <v>8922</v>
      </c>
      <c r="F4516" s="80">
        <v>137</v>
      </c>
      <c r="G4516" s="81" t="s">
        <v>73</v>
      </c>
      <c r="H4516" s="82" t="s">
        <v>8923</v>
      </c>
      <c r="I4516" s="83" t="s">
        <v>42</v>
      </c>
      <c r="J4516" s="84" t="s">
        <v>43</v>
      </c>
      <c r="K4516" s="88">
        <v>1</v>
      </c>
    </row>
    <row r="4517" spans="2:11" ht="52.5" customHeight="1">
      <c r="B4517" s="109"/>
      <c r="C4517" s="77" t="s">
        <v>8924</v>
      </c>
      <c r="D4517" s="78">
        <v>41471</v>
      </c>
      <c r="E4517" s="79" t="s">
        <v>8925</v>
      </c>
      <c r="F4517" s="80">
        <v>130.5</v>
      </c>
      <c r="G4517" s="81" t="s">
        <v>73</v>
      </c>
      <c r="H4517" s="82" t="s">
        <v>8923</v>
      </c>
      <c r="I4517" s="83" t="s">
        <v>42</v>
      </c>
      <c r="J4517" s="84" t="s">
        <v>43</v>
      </c>
      <c r="K4517" s="88">
        <v>2</v>
      </c>
    </row>
    <row r="4518" spans="2:11" ht="52.5" customHeight="1">
      <c r="B4518" s="109"/>
      <c r="C4518" s="77" t="s">
        <v>8924</v>
      </c>
      <c r="D4518" s="78">
        <v>42584</v>
      </c>
      <c r="E4518" s="79" t="s">
        <v>8926</v>
      </c>
      <c r="F4518" s="80">
        <v>4139.1000000000004</v>
      </c>
      <c r="G4518" s="81" t="s">
        <v>97</v>
      </c>
      <c r="H4518" s="82" t="s">
        <v>1203</v>
      </c>
      <c r="I4518" s="83" t="s">
        <v>42</v>
      </c>
      <c r="J4518" s="84" t="s">
        <v>43</v>
      </c>
      <c r="K4518" s="88">
        <v>3</v>
      </c>
    </row>
    <row r="4519" spans="2:11" ht="52.5" customHeight="1">
      <c r="B4519" s="109"/>
      <c r="C4519" s="77" t="s">
        <v>37</v>
      </c>
      <c r="D4519" s="78">
        <v>44911</v>
      </c>
      <c r="E4519" s="79" t="s">
        <v>8927</v>
      </c>
      <c r="F4519" s="80">
        <v>650.29999999999995</v>
      </c>
      <c r="G4519" s="81" t="s">
        <v>63</v>
      </c>
      <c r="H4519" s="82" t="s">
        <v>247</v>
      </c>
      <c r="I4519" s="83" t="s">
        <v>65</v>
      </c>
      <c r="J4519" s="84" t="s">
        <v>69</v>
      </c>
      <c r="K4519" s="88">
        <v>6</v>
      </c>
    </row>
    <row r="4520" spans="2:11" ht="52.5" customHeight="1">
      <c r="B4520" s="95"/>
      <c r="C4520" s="77" t="s">
        <v>37</v>
      </c>
      <c r="D4520" s="78">
        <v>45937</v>
      </c>
      <c r="E4520" s="79" t="s">
        <v>8928</v>
      </c>
      <c r="F4520" s="80">
        <v>500</v>
      </c>
      <c r="G4520" s="81" t="s">
        <v>8929</v>
      </c>
      <c r="H4520" s="82" t="s">
        <v>8930</v>
      </c>
      <c r="I4520" s="83" t="s">
        <v>69</v>
      </c>
      <c r="J4520" s="84" t="s">
        <v>65</v>
      </c>
      <c r="K4520" s="88">
        <v>7</v>
      </c>
    </row>
    <row r="4521" spans="2:11" ht="52.5" customHeight="1">
      <c r="B4521" s="108" t="s">
        <v>8931</v>
      </c>
      <c r="C4521" s="77" t="s">
        <v>5617</v>
      </c>
      <c r="D4521" s="78" t="s">
        <v>8932</v>
      </c>
      <c r="E4521" s="79" t="s">
        <v>8933</v>
      </c>
      <c r="F4521" s="80">
        <v>400</v>
      </c>
      <c r="G4521" s="81" t="s">
        <v>40</v>
      </c>
      <c r="H4521" s="82" t="s">
        <v>196</v>
      </c>
      <c r="I4521" s="83" t="s">
        <v>42</v>
      </c>
      <c r="J4521" s="84" t="s">
        <v>43</v>
      </c>
      <c r="K4521" s="88">
        <v>3</v>
      </c>
    </row>
    <row r="4522" spans="2:11" ht="52.5" customHeight="1">
      <c r="B4522" s="109"/>
      <c r="C4522" s="77" t="s">
        <v>37</v>
      </c>
      <c r="D4522" s="78">
        <v>40679</v>
      </c>
      <c r="E4522" s="79" t="s">
        <v>8934</v>
      </c>
      <c r="F4522" s="80">
        <v>112</v>
      </c>
      <c r="G4522" s="81" t="s">
        <v>52</v>
      </c>
      <c r="H4522" s="82" t="s">
        <v>53</v>
      </c>
      <c r="I4522" s="83" t="s">
        <v>42</v>
      </c>
      <c r="J4522" s="84" t="s">
        <v>43</v>
      </c>
      <c r="K4522" s="88">
        <v>4</v>
      </c>
    </row>
    <row r="4523" spans="2:11" ht="52.5" customHeight="1">
      <c r="B4523" s="109"/>
      <c r="C4523" s="77" t="s">
        <v>37</v>
      </c>
      <c r="D4523" s="78">
        <v>41263</v>
      </c>
      <c r="E4523" s="79" t="s">
        <v>8935</v>
      </c>
      <c r="F4523" s="80">
        <v>1554</v>
      </c>
      <c r="G4523" s="81" t="s">
        <v>40</v>
      </c>
      <c r="H4523" s="82" t="s">
        <v>196</v>
      </c>
      <c r="I4523" s="83" t="s">
        <v>42</v>
      </c>
      <c r="J4523" s="84" t="s">
        <v>43</v>
      </c>
      <c r="K4523" s="88">
        <v>6</v>
      </c>
    </row>
    <row r="4524" spans="2:11" ht="52.5" customHeight="1">
      <c r="B4524" s="109"/>
      <c r="C4524" s="77" t="s">
        <v>8936</v>
      </c>
      <c r="D4524" s="78" t="s">
        <v>8937</v>
      </c>
      <c r="E4524" s="79" t="s">
        <v>8938</v>
      </c>
      <c r="F4524" s="80">
        <v>200</v>
      </c>
      <c r="G4524" s="81" t="s">
        <v>40</v>
      </c>
      <c r="H4524" s="82" t="s">
        <v>5883</v>
      </c>
      <c r="I4524" s="83" t="s">
        <v>42</v>
      </c>
      <c r="J4524" s="87" t="s">
        <v>42</v>
      </c>
      <c r="K4524" s="88">
        <v>7</v>
      </c>
    </row>
    <row r="4525" spans="2:11" ht="52.5" customHeight="1">
      <c r="B4525" s="109"/>
      <c r="C4525" s="77" t="s">
        <v>5617</v>
      </c>
      <c r="D4525" s="78" t="s">
        <v>8939</v>
      </c>
      <c r="E4525" s="79" t="s">
        <v>8940</v>
      </c>
      <c r="F4525" s="80">
        <v>20000</v>
      </c>
      <c r="G4525" s="81" t="s">
        <v>8941</v>
      </c>
      <c r="H4525" s="82" t="s">
        <v>2240</v>
      </c>
      <c r="I4525" s="83" t="s">
        <v>65</v>
      </c>
      <c r="J4525" s="87" t="s">
        <v>42</v>
      </c>
      <c r="K4525" s="88">
        <v>8</v>
      </c>
    </row>
    <row r="4526" spans="2:11" ht="60" customHeight="1">
      <c r="B4526" s="109"/>
      <c r="C4526" s="77" t="s">
        <v>102</v>
      </c>
      <c r="D4526" s="78" t="s">
        <v>8942</v>
      </c>
      <c r="E4526" s="79" t="s">
        <v>8943</v>
      </c>
      <c r="F4526" s="80">
        <v>2002.181</v>
      </c>
      <c r="G4526" s="81" t="s">
        <v>169</v>
      </c>
      <c r="H4526" s="82" t="s">
        <v>8944</v>
      </c>
      <c r="I4526" s="83" t="s">
        <v>42</v>
      </c>
      <c r="J4526" s="87" t="s">
        <v>43</v>
      </c>
      <c r="K4526" s="88">
        <v>9</v>
      </c>
    </row>
    <row r="4527" spans="2:11" ht="52.5" customHeight="1">
      <c r="B4527" s="109"/>
      <c r="C4527" s="77" t="s">
        <v>4271</v>
      </c>
      <c r="D4527" s="78" t="s">
        <v>8945</v>
      </c>
      <c r="E4527" s="79" t="s">
        <v>8946</v>
      </c>
      <c r="F4527" s="80">
        <v>129.30000000000001</v>
      </c>
      <c r="G4527" s="81" t="s">
        <v>79</v>
      </c>
      <c r="H4527" s="82" t="s">
        <v>602</v>
      </c>
      <c r="I4527" s="83" t="s">
        <v>42</v>
      </c>
      <c r="J4527" s="87" t="s">
        <v>43</v>
      </c>
      <c r="K4527" s="88">
        <v>10</v>
      </c>
    </row>
    <row r="4528" spans="2:11" ht="52.5" customHeight="1">
      <c r="B4528" s="109"/>
      <c r="C4528" s="77" t="s">
        <v>37</v>
      </c>
      <c r="D4528" s="78" t="s">
        <v>8947</v>
      </c>
      <c r="E4528" s="79" t="s">
        <v>8948</v>
      </c>
      <c r="F4528" s="80">
        <v>1170</v>
      </c>
      <c r="G4528" s="81" t="s">
        <v>304</v>
      </c>
      <c r="H4528" s="82" t="s">
        <v>600</v>
      </c>
      <c r="I4528" s="83" t="s">
        <v>42</v>
      </c>
      <c r="J4528" s="87" t="s">
        <v>42</v>
      </c>
      <c r="K4528" s="88">
        <v>11</v>
      </c>
    </row>
    <row r="4529" spans="2:11" ht="52.5" customHeight="1">
      <c r="B4529" s="109"/>
      <c r="C4529" s="77" t="s">
        <v>5969</v>
      </c>
      <c r="D4529" s="78" t="s">
        <v>8949</v>
      </c>
      <c r="E4529" s="79" t="s">
        <v>8950</v>
      </c>
      <c r="F4529" s="80">
        <v>523.1</v>
      </c>
      <c r="G4529" s="81" t="s">
        <v>1093</v>
      </c>
      <c r="H4529" s="82" t="s">
        <v>8951</v>
      </c>
      <c r="I4529" s="83" t="s">
        <v>42</v>
      </c>
      <c r="J4529" s="87" t="s">
        <v>69</v>
      </c>
      <c r="K4529" s="88">
        <v>12</v>
      </c>
    </row>
    <row r="4530" spans="2:11" ht="52.5" customHeight="1">
      <c r="B4530" s="109"/>
      <c r="C4530" s="77" t="s">
        <v>8952</v>
      </c>
      <c r="D4530" s="78" t="s">
        <v>8953</v>
      </c>
      <c r="E4530" s="79" t="s">
        <v>8954</v>
      </c>
      <c r="F4530" s="80">
        <v>2272</v>
      </c>
      <c r="G4530" s="81" t="s">
        <v>1093</v>
      </c>
      <c r="H4530" s="82" t="s">
        <v>7601</v>
      </c>
      <c r="I4530" s="83" t="s">
        <v>42</v>
      </c>
      <c r="J4530" s="87" t="s">
        <v>42</v>
      </c>
      <c r="K4530" s="88">
        <v>13</v>
      </c>
    </row>
    <row r="4531" spans="2:11" ht="52.5" customHeight="1">
      <c r="B4531" s="109"/>
      <c r="C4531" s="77" t="s">
        <v>37</v>
      </c>
      <c r="D4531" s="78">
        <v>42073</v>
      </c>
      <c r="E4531" s="79" t="s">
        <v>8955</v>
      </c>
      <c r="F4531" s="80">
        <v>47.59</v>
      </c>
      <c r="G4531" s="81" t="s">
        <v>304</v>
      </c>
      <c r="H4531" s="82" t="s">
        <v>600</v>
      </c>
      <c r="I4531" s="83" t="s">
        <v>42</v>
      </c>
      <c r="J4531" s="87" t="s">
        <v>42</v>
      </c>
      <c r="K4531" s="88">
        <v>14</v>
      </c>
    </row>
    <row r="4532" spans="2:11" ht="52.5" customHeight="1">
      <c r="B4532" s="109"/>
      <c r="C4532" s="77" t="s">
        <v>102</v>
      </c>
      <c r="D4532" s="78" t="s">
        <v>8956</v>
      </c>
      <c r="E4532" s="79" t="s">
        <v>8957</v>
      </c>
      <c r="F4532" s="80">
        <v>7157</v>
      </c>
      <c r="G4532" s="81" t="s">
        <v>40</v>
      </c>
      <c r="H4532" s="82" t="s">
        <v>6470</v>
      </c>
      <c r="I4532" s="83" t="s">
        <v>42</v>
      </c>
      <c r="J4532" s="87" t="s">
        <v>65</v>
      </c>
      <c r="K4532" s="88">
        <v>15</v>
      </c>
    </row>
    <row r="4533" spans="2:11" ht="52.5" customHeight="1">
      <c r="B4533" s="109"/>
      <c r="C4533" s="77" t="s">
        <v>37</v>
      </c>
      <c r="D4533" s="78">
        <v>42142</v>
      </c>
      <c r="E4533" s="79" t="s">
        <v>8958</v>
      </c>
      <c r="F4533" s="80">
        <v>575.34699999999998</v>
      </c>
      <c r="G4533" s="81" t="s">
        <v>40</v>
      </c>
      <c r="H4533" s="82" t="s">
        <v>98</v>
      </c>
      <c r="I4533" s="83" t="s">
        <v>42</v>
      </c>
      <c r="J4533" s="87" t="s">
        <v>42</v>
      </c>
      <c r="K4533" s="88">
        <v>16</v>
      </c>
    </row>
    <row r="4534" spans="2:11" ht="52.5" customHeight="1">
      <c r="B4534" s="109"/>
      <c r="C4534" s="77" t="s">
        <v>4738</v>
      </c>
      <c r="D4534" s="78" t="s">
        <v>8959</v>
      </c>
      <c r="E4534" s="79" t="s">
        <v>8960</v>
      </c>
      <c r="F4534" s="80">
        <v>2700</v>
      </c>
      <c r="G4534" s="81" t="s">
        <v>114</v>
      </c>
      <c r="H4534" s="82" t="s">
        <v>4130</v>
      </c>
      <c r="I4534" s="83" t="s">
        <v>65</v>
      </c>
      <c r="J4534" s="87" t="s">
        <v>69</v>
      </c>
      <c r="K4534" s="88">
        <v>17</v>
      </c>
    </row>
    <row r="4535" spans="2:11" ht="52.5" customHeight="1">
      <c r="B4535" s="109"/>
      <c r="C4535" s="77" t="s">
        <v>8961</v>
      </c>
      <c r="D4535" s="78" t="s">
        <v>8962</v>
      </c>
      <c r="E4535" s="79" t="s">
        <v>8963</v>
      </c>
      <c r="F4535" s="80">
        <v>37189</v>
      </c>
      <c r="G4535" s="81" t="s">
        <v>5024</v>
      </c>
      <c r="H4535" s="82" t="s">
        <v>8964</v>
      </c>
      <c r="I4535" s="83" t="s">
        <v>65</v>
      </c>
      <c r="J4535" s="87" t="s">
        <v>69</v>
      </c>
      <c r="K4535" s="88">
        <v>18</v>
      </c>
    </row>
    <row r="4536" spans="2:11" ht="52.5" customHeight="1">
      <c r="B4536" s="109"/>
      <c r="C4536" s="77" t="s">
        <v>8965</v>
      </c>
      <c r="D4536" s="78" t="s">
        <v>8966</v>
      </c>
      <c r="E4536" s="79" t="s">
        <v>8967</v>
      </c>
      <c r="F4536" s="80">
        <v>5176</v>
      </c>
      <c r="G4536" s="81" t="s">
        <v>5024</v>
      </c>
      <c r="H4536" s="82" t="s">
        <v>8968</v>
      </c>
      <c r="I4536" s="83" t="s">
        <v>65</v>
      </c>
      <c r="J4536" s="87" t="s">
        <v>69</v>
      </c>
      <c r="K4536" s="88">
        <v>19</v>
      </c>
    </row>
    <row r="4537" spans="2:11" ht="52.5" customHeight="1">
      <c r="B4537" s="109"/>
      <c r="C4537" s="77" t="s">
        <v>8969</v>
      </c>
      <c r="D4537" s="78" t="s">
        <v>8970</v>
      </c>
      <c r="E4537" s="79" t="s">
        <v>8971</v>
      </c>
      <c r="F4537" s="80">
        <v>65907</v>
      </c>
      <c r="G4537" s="81" t="s">
        <v>8972</v>
      </c>
      <c r="H4537" s="82" t="s">
        <v>8973</v>
      </c>
      <c r="I4537" s="83" t="s">
        <v>65</v>
      </c>
      <c r="J4537" s="87" t="s">
        <v>69</v>
      </c>
      <c r="K4537" s="88">
        <v>20</v>
      </c>
    </row>
    <row r="4538" spans="2:11" ht="60" customHeight="1">
      <c r="B4538" s="109"/>
      <c r="C4538" s="77" t="s">
        <v>153</v>
      </c>
      <c r="D4538" s="78" t="s">
        <v>8974</v>
      </c>
      <c r="E4538" s="79" t="s">
        <v>8975</v>
      </c>
      <c r="F4538" s="80">
        <v>12969</v>
      </c>
      <c r="G4538" s="81" t="s">
        <v>8972</v>
      </c>
      <c r="H4538" s="82" t="s">
        <v>8973</v>
      </c>
      <c r="I4538" s="83" t="s">
        <v>65</v>
      </c>
      <c r="J4538" s="87" t="s">
        <v>65</v>
      </c>
      <c r="K4538" s="88">
        <v>21</v>
      </c>
    </row>
    <row r="4539" spans="2:11" ht="52.5" customHeight="1">
      <c r="B4539" s="109"/>
      <c r="C4539" s="77" t="s">
        <v>37</v>
      </c>
      <c r="D4539" s="78" t="s">
        <v>8976</v>
      </c>
      <c r="E4539" s="79" t="s">
        <v>8977</v>
      </c>
      <c r="F4539" s="80">
        <v>1800</v>
      </c>
      <c r="G4539" s="81" t="s">
        <v>8972</v>
      </c>
      <c r="H4539" s="82" t="s">
        <v>8978</v>
      </c>
      <c r="I4539" s="83" t="s">
        <v>65</v>
      </c>
      <c r="J4539" s="87" t="s">
        <v>65</v>
      </c>
      <c r="K4539" s="88">
        <v>22</v>
      </c>
    </row>
    <row r="4540" spans="2:11" ht="60" customHeight="1">
      <c r="B4540" s="109"/>
      <c r="C4540" s="77" t="s">
        <v>37</v>
      </c>
      <c r="D4540" s="81" t="s">
        <v>8979</v>
      </c>
      <c r="E4540" s="79" t="s">
        <v>8980</v>
      </c>
      <c r="F4540" s="80">
        <v>600</v>
      </c>
      <c r="G4540" s="81" t="s">
        <v>295</v>
      </c>
      <c r="H4540" s="82" t="s">
        <v>795</v>
      </c>
      <c r="I4540" s="83" t="s">
        <v>65</v>
      </c>
      <c r="J4540" s="87" t="s">
        <v>69</v>
      </c>
      <c r="K4540" s="88">
        <v>23</v>
      </c>
    </row>
    <row r="4541" spans="2:11" ht="52.5" customHeight="1">
      <c r="B4541" s="109"/>
      <c r="C4541" s="77" t="s">
        <v>37</v>
      </c>
      <c r="D4541" s="78">
        <v>44875</v>
      </c>
      <c r="E4541" s="79" t="s">
        <v>8981</v>
      </c>
      <c r="F4541" s="80">
        <v>652</v>
      </c>
      <c r="G4541" s="81" t="s">
        <v>63</v>
      </c>
      <c r="H4541" s="82" t="s">
        <v>890</v>
      </c>
      <c r="I4541" s="83" t="s">
        <v>65</v>
      </c>
      <c r="J4541" s="87" t="s">
        <v>65</v>
      </c>
      <c r="K4541" s="88">
        <v>24</v>
      </c>
    </row>
    <row r="4542" spans="2:11" ht="52.5" customHeight="1">
      <c r="B4542" s="94"/>
      <c r="C4542" s="77" t="s">
        <v>37</v>
      </c>
      <c r="D4542" s="93">
        <v>45238</v>
      </c>
      <c r="E4542" s="79" t="s">
        <v>8982</v>
      </c>
      <c r="F4542" s="80">
        <v>873</v>
      </c>
      <c r="G4542" s="81" t="s">
        <v>129</v>
      </c>
      <c r="H4542" s="82" t="s">
        <v>3796</v>
      </c>
      <c r="I4542" s="83" t="s">
        <v>65</v>
      </c>
      <c r="J4542" s="87" t="s">
        <v>69</v>
      </c>
      <c r="K4542" s="88">
        <v>26</v>
      </c>
    </row>
    <row r="4543" spans="2:11" ht="52.5" customHeight="1">
      <c r="B4543" s="94"/>
      <c r="C4543" s="77" t="s">
        <v>8983</v>
      </c>
      <c r="D4543" s="93">
        <v>45471</v>
      </c>
      <c r="E4543" s="79" t="s">
        <v>8984</v>
      </c>
      <c r="F4543" s="80">
        <v>27650</v>
      </c>
      <c r="G4543" s="81" t="s">
        <v>8985</v>
      </c>
      <c r="H4543" s="82" t="s">
        <v>247</v>
      </c>
      <c r="I4543" s="83" t="s">
        <v>65</v>
      </c>
      <c r="J4543" s="87" t="s">
        <v>69</v>
      </c>
      <c r="K4543" s="88">
        <v>27</v>
      </c>
    </row>
    <row r="4544" spans="2:11" ht="52.5" customHeight="1">
      <c r="B4544" s="94"/>
      <c r="C4544" s="77" t="s">
        <v>37</v>
      </c>
      <c r="D4544" s="93" t="s">
        <v>8986</v>
      </c>
      <c r="E4544" s="79" t="s">
        <v>8987</v>
      </c>
      <c r="F4544" s="80">
        <v>4426</v>
      </c>
      <c r="G4544" s="81" t="s">
        <v>8988</v>
      </c>
      <c r="H4544" s="82" t="s">
        <v>98</v>
      </c>
      <c r="I4544" s="83" t="s">
        <v>65</v>
      </c>
      <c r="J4544" s="87" t="s">
        <v>69</v>
      </c>
      <c r="K4544" s="88">
        <v>28</v>
      </c>
    </row>
    <row r="4545" spans="2:11" ht="52.5" customHeight="1">
      <c r="B4545" s="94"/>
      <c r="C4545" s="77" t="s">
        <v>127</v>
      </c>
      <c r="D4545" s="93">
        <v>45681</v>
      </c>
      <c r="E4545" s="79" t="s">
        <v>8989</v>
      </c>
      <c r="F4545" s="80">
        <v>253</v>
      </c>
      <c r="G4545" s="81" t="s">
        <v>8990</v>
      </c>
      <c r="H4545" s="82" t="s">
        <v>162</v>
      </c>
      <c r="I4545" s="83" t="s">
        <v>65</v>
      </c>
      <c r="J4545" s="87" t="s">
        <v>69</v>
      </c>
      <c r="K4545" s="88">
        <v>3</v>
      </c>
    </row>
    <row r="4546" spans="2:11" ht="52.5" customHeight="1">
      <c r="B4546" s="95"/>
      <c r="C4546" s="77" t="s">
        <v>37</v>
      </c>
      <c r="D4546" s="93">
        <v>45681</v>
      </c>
      <c r="E4546" s="79" t="s">
        <v>8989</v>
      </c>
      <c r="F4546" s="80">
        <v>262</v>
      </c>
      <c r="G4546" s="81" t="s">
        <v>8990</v>
      </c>
      <c r="H4546" s="82" t="s">
        <v>139</v>
      </c>
      <c r="I4546" s="83" t="s">
        <v>65</v>
      </c>
      <c r="J4546" s="87" t="s">
        <v>69</v>
      </c>
      <c r="K4546" s="88">
        <v>29</v>
      </c>
    </row>
    <row r="4547" spans="2:11" ht="72" customHeight="1">
      <c r="B4547" s="76" t="s">
        <v>8991</v>
      </c>
      <c r="C4547" s="77" t="s">
        <v>37</v>
      </c>
      <c r="D4547" s="214" t="s">
        <v>8992</v>
      </c>
      <c r="E4547" s="79" t="s">
        <v>8993</v>
      </c>
      <c r="F4547" s="80">
        <v>2669</v>
      </c>
      <c r="G4547" s="81" t="s">
        <v>40</v>
      </c>
      <c r="H4547" s="82" t="s">
        <v>8994</v>
      </c>
      <c r="I4547" s="83" t="s">
        <v>42</v>
      </c>
      <c r="J4547" s="87" t="s">
        <v>42</v>
      </c>
      <c r="K4547" s="88">
        <v>4</v>
      </c>
    </row>
    <row r="4548" spans="2:11" ht="52.5" customHeight="1">
      <c r="B4548" s="86"/>
      <c r="C4548" s="77" t="s">
        <v>94</v>
      </c>
      <c r="D4548" s="78">
        <v>42174</v>
      </c>
      <c r="E4548" s="79" t="s">
        <v>8995</v>
      </c>
      <c r="F4548" s="80">
        <v>442.3</v>
      </c>
      <c r="G4548" s="81" t="s">
        <v>337</v>
      </c>
      <c r="H4548" s="82" t="s">
        <v>41</v>
      </c>
      <c r="I4548" s="83" t="s">
        <v>42</v>
      </c>
      <c r="J4548" s="87" t="s">
        <v>42</v>
      </c>
      <c r="K4548" s="88">
        <v>6</v>
      </c>
    </row>
    <row r="4549" spans="2:11" ht="52.5" customHeight="1">
      <c r="B4549" s="86"/>
      <c r="C4549" s="77" t="s">
        <v>37</v>
      </c>
      <c r="D4549" s="78" t="s">
        <v>8996</v>
      </c>
      <c r="E4549" s="79" t="s">
        <v>8997</v>
      </c>
      <c r="F4549" s="80">
        <v>40.200000000000003</v>
      </c>
      <c r="G4549" s="81" t="s">
        <v>109</v>
      </c>
      <c r="H4549" s="82" t="s">
        <v>673</v>
      </c>
      <c r="I4549" s="83" t="s">
        <v>65</v>
      </c>
      <c r="J4549" s="87" t="s">
        <v>65</v>
      </c>
      <c r="K4549" s="88">
        <v>10</v>
      </c>
    </row>
    <row r="4550" spans="2:11" ht="52.5" customHeight="1">
      <c r="B4550" s="86"/>
      <c r="C4550" s="77" t="s">
        <v>37</v>
      </c>
      <c r="D4550" s="78">
        <v>43756</v>
      </c>
      <c r="E4550" s="79" t="s">
        <v>8998</v>
      </c>
      <c r="F4550" s="80">
        <v>4222.7</v>
      </c>
      <c r="G4550" s="81" t="s">
        <v>8999</v>
      </c>
      <c r="H4550" s="82" t="s">
        <v>9000</v>
      </c>
      <c r="I4550" s="83" t="s">
        <v>65</v>
      </c>
      <c r="J4550" s="87" t="s">
        <v>65</v>
      </c>
      <c r="K4550" s="88">
        <v>12</v>
      </c>
    </row>
    <row r="4551" spans="2:11" ht="52.5" customHeight="1">
      <c r="B4551" s="86"/>
      <c r="C4551" s="77" t="s">
        <v>37</v>
      </c>
      <c r="D4551" s="78">
        <v>43900</v>
      </c>
      <c r="E4551" s="79" t="s">
        <v>9001</v>
      </c>
      <c r="F4551" s="80">
        <v>198.2</v>
      </c>
      <c r="G4551" s="81" t="s">
        <v>9002</v>
      </c>
      <c r="H4551" s="82" t="s">
        <v>9003</v>
      </c>
      <c r="I4551" s="83" t="s">
        <v>65</v>
      </c>
      <c r="J4551" s="87" t="s">
        <v>69</v>
      </c>
      <c r="K4551" s="88">
        <v>13</v>
      </c>
    </row>
    <row r="4552" spans="2:11" ht="52.5" customHeight="1">
      <c r="B4552" s="86"/>
      <c r="C4552" s="77" t="s">
        <v>37</v>
      </c>
      <c r="D4552" s="78">
        <v>44351</v>
      </c>
      <c r="E4552" s="79" t="s">
        <v>9004</v>
      </c>
      <c r="F4552" s="80">
        <v>87.44</v>
      </c>
      <c r="G4552" s="81" t="s">
        <v>199</v>
      </c>
      <c r="H4552" s="82" t="s">
        <v>491</v>
      </c>
      <c r="I4552" s="83" t="s">
        <v>65</v>
      </c>
      <c r="J4552" s="87" t="s">
        <v>65</v>
      </c>
      <c r="K4552" s="88">
        <v>14</v>
      </c>
    </row>
    <row r="4553" spans="2:11" ht="59.25" customHeight="1">
      <c r="B4553" s="86"/>
      <c r="C4553" s="77" t="s">
        <v>37</v>
      </c>
      <c r="D4553" s="78" t="s">
        <v>9005</v>
      </c>
      <c r="E4553" s="79" t="s">
        <v>9006</v>
      </c>
      <c r="F4553" s="80">
        <v>629.47</v>
      </c>
      <c r="G4553" s="81" t="s">
        <v>63</v>
      </c>
      <c r="H4553" s="82" t="s">
        <v>9007</v>
      </c>
      <c r="I4553" s="83" t="s">
        <v>65</v>
      </c>
      <c r="J4553" s="87" t="s">
        <v>65</v>
      </c>
      <c r="K4553" s="88">
        <v>15</v>
      </c>
    </row>
    <row r="4554" spans="2:11" ht="71.25" customHeight="1">
      <c r="B4554" s="86"/>
      <c r="C4554" s="77" t="s">
        <v>37</v>
      </c>
      <c r="D4554" s="78" t="s">
        <v>9008</v>
      </c>
      <c r="E4554" s="79" t="s">
        <v>9009</v>
      </c>
      <c r="F4554" s="80">
        <v>2257.1999999999998</v>
      </c>
      <c r="G4554" s="81" t="s">
        <v>63</v>
      </c>
      <c r="H4554" s="82" t="s">
        <v>580</v>
      </c>
      <c r="I4554" s="83" t="s">
        <v>65</v>
      </c>
      <c r="J4554" s="87" t="s">
        <v>65</v>
      </c>
      <c r="K4554" s="88">
        <v>16</v>
      </c>
    </row>
    <row r="4555" spans="2:11" ht="52.5" customHeight="1">
      <c r="B4555" s="86"/>
      <c r="C4555" s="77" t="s">
        <v>37</v>
      </c>
      <c r="D4555" s="78" t="s">
        <v>9010</v>
      </c>
      <c r="E4555" s="79" t="s">
        <v>9009</v>
      </c>
      <c r="F4555" s="80">
        <v>2513.5</v>
      </c>
      <c r="G4555" s="81" t="s">
        <v>63</v>
      </c>
      <c r="H4555" s="82" t="s">
        <v>627</v>
      </c>
      <c r="I4555" s="83" t="s">
        <v>65</v>
      </c>
      <c r="J4555" s="87" t="s">
        <v>65</v>
      </c>
      <c r="K4555" s="88">
        <v>17</v>
      </c>
    </row>
    <row r="4556" spans="2:11" ht="66" customHeight="1">
      <c r="B4556" s="86"/>
      <c r="C4556" s="77" t="s">
        <v>8353</v>
      </c>
      <c r="D4556" s="78" t="s">
        <v>9011</v>
      </c>
      <c r="E4556" s="79" t="s">
        <v>9012</v>
      </c>
      <c r="F4556" s="80">
        <v>18169.62</v>
      </c>
      <c r="G4556" s="81" t="s">
        <v>124</v>
      </c>
      <c r="H4556" s="82" t="s">
        <v>2540</v>
      </c>
      <c r="I4556" s="83" t="s">
        <v>42</v>
      </c>
      <c r="J4556" s="87" t="s">
        <v>42</v>
      </c>
      <c r="K4556" s="88">
        <v>18</v>
      </c>
    </row>
    <row r="4557" spans="2:11" ht="52.5" customHeight="1">
      <c r="B4557" s="94"/>
      <c r="C4557" s="77" t="s">
        <v>37</v>
      </c>
      <c r="D4557" s="78" t="s">
        <v>9013</v>
      </c>
      <c r="E4557" s="79" t="s">
        <v>9014</v>
      </c>
      <c r="F4557" s="80">
        <v>6057.23</v>
      </c>
      <c r="G4557" s="81" t="s">
        <v>880</v>
      </c>
      <c r="H4557" s="82" t="s">
        <v>699</v>
      </c>
      <c r="I4557" s="83" t="s">
        <v>69</v>
      </c>
      <c r="J4557" s="87" t="s">
        <v>65</v>
      </c>
      <c r="K4557" s="88">
        <v>20</v>
      </c>
    </row>
    <row r="4558" spans="2:11" ht="52.5" customHeight="1">
      <c r="B4558" s="94"/>
      <c r="C4558" s="77" t="s">
        <v>37</v>
      </c>
      <c r="D4558" s="78" t="s">
        <v>9015</v>
      </c>
      <c r="E4558" s="79" t="s">
        <v>9016</v>
      </c>
      <c r="F4558" s="80">
        <v>2199.44</v>
      </c>
      <c r="G4558" s="81" t="s">
        <v>124</v>
      </c>
      <c r="H4558" s="82" t="s">
        <v>699</v>
      </c>
      <c r="I4558" s="83" t="s">
        <v>65</v>
      </c>
      <c r="J4558" s="87" t="s">
        <v>65</v>
      </c>
      <c r="K4558" s="88">
        <v>21</v>
      </c>
    </row>
    <row r="4559" spans="2:11" ht="52.5" customHeight="1">
      <c r="B4559" s="94"/>
      <c r="C4559" s="77" t="s">
        <v>37</v>
      </c>
      <c r="D4559" s="78" t="s">
        <v>9017</v>
      </c>
      <c r="E4559" s="79" t="s">
        <v>9018</v>
      </c>
      <c r="F4559" s="80">
        <v>265.07</v>
      </c>
      <c r="G4559" s="81" t="s">
        <v>9019</v>
      </c>
      <c r="H4559" s="82" t="s">
        <v>9020</v>
      </c>
      <c r="I4559" s="83" t="s">
        <v>65</v>
      </c>
      <c r="J4559" s="84" t="s">
        <v>42</v>
      </c>
      <c r="K4559" s="88">
        <v>22</v>
      </c>
    </row>
    <row r="4560" spans="2:11" ht="52.5" customHeight="1">
      <c r="B4560" s="94"/>
      <c r="C4560" s="77" t="s">
        <v>37</v>
      </c>
      <c r="D4560" s="78">
        <v>45869</v>
      </c>
      <c r="E4560" s="79" t="s">
        <v>9021</v>
      </c>
      <c r="F4560" s="80">
        <v>509.87</v>
      </c>
      <c r="G4560" s="81" t="s">
        <v>9022</v>
      </c>
      <c r="H4560" s="82" t="s">
        <v>9023</v>
      </c>
      <c r="I4560" s="83" t="s">
        <v>69</v>
      </c>
      <c r="J4560" s="84" t="s">
        <v>65</v>
      </c>
      <c r="K4560" s="88">
        <v>23</v>
      </c>
    </row>
    <row r="4561" spans="2:11" ht="52.5" customHeight="1">
      <c r="B4561" s="95"/>
      <c r="C4561" s="77" t="s">
        <v>37</v>
      </c>
      <c r="D4561" s="78">
        <v>45924</v>
      </c>
      <c r="E4561" s="79" t="s">
        <v>9024</v>
      </c>
      <c r="F4561" s="250">
        <v>696.46</v>
      </c>
      <c r="G4561" s="81" t="s">
        <v>9025</v>
      </c>
      <c r="H4561" s="82" t="s">
        <v>9026</v>
      </c>
      <c r="I4561" s="83" t="s">
        <v>65</v>
      </c>
      <c r="J4561" s="84" t="s">
        <v>69</v>
      </c>
      <c r="K4561" s="88">
        <v>24</v>
      </c>
    </row>
    <row r="4562" spans="2:11" ht="52.5" customHeight="1">
      <c r="B4562" s="108" t="s">
        <v>9027</v>
      </c>
      <c r="C4562" s="77" t="s">
        <v>37</v>
      </c>
      <c r="D4562" s="78">
        <v>40578</v>
      </c>
      <c r="E4562" s="79" t="s">
        <v>9028</v>
      </c>
      <c r="F4562" s="80">
        <v>640</v>
      </c>
      <c r="G4562" s="81" t="s">
        <v>40</v>
      </c>
      <c r="H4562" s="82" t="s">
        <v>2175</v>
      </c>
      <c r="I4562" s="83" t="s">
        <v>42</v>
      </c>
      <c r="J4562" s="87" t="s">
        <v>42</v>
      </c>
      <c r="K4562" s="88">
        <v>2</v>
      </c>
    </row>
    <row r="4563" spans="2:11" ht="60" customHeight="1">
      <c r="B4563" s="109"/>
      <c r="C4563" s="77" t="s">
        <v>546</v>
      </c>
      <c r="D4563" s="78">
        <v>41075</v>
      </c>
      <c r="E4563" s="79" t="s">
        <v>9029</v>
      </c>
      <c r="F4563" s="80">
        <v>7482</v>
      </c>
      <c r="G4563" s="81" t="s">
        <v>199</v>
      </c>
      <c r="H4563" s="82" t="s">
        <v>777</v>
      </c>
      <c r="I4563" s="83" t="s">
        <v>42</v>
      </c>
      <c r="J4563" s="84" t="s">
        <v>43</v>
      </c>
      <c r="K4563" s="88">
        <v>5</v>
      </c>
    </row>
    <row r="4564" spans="2:11" ht="52.5" customHeight="1">
      <c r="B4564" s="109"/>
      <c r="C4564" s="77" t="s">
        <v>366</v>
      </c>
      <c r="D4564" s="78">
        <v>41537</v>
      </c>
      <c r="E4564" s="79" t="s">
        <v>9030</v>
      </c>
      <c r="F4564" s="80">
        <v>20000</v>
      </c>
      <c r="G4564" s="81" t="s">
        <v>653</v>
      </c>
      <c r="H4564" s="82" t="s">
        <v>777</v>
      </c>
      <c r="I4564" s="83" t="s">
        <v>65</v>
      </c>
      <c r="J4564" s="84" t="s">
        <v>65</v>
      </c>
      <c r="K4564" s="88">
        <v>6</v>
      </c>
    </row>
    <row r="4565" spans="2:11" ht="52.5" customHeight="1">
      <c r="B4565" s="109"/>
      <c r="C4565" s="77" t="s">
        <v>9031</v>
      </c>
      <c r="D4565" s="78" t="s">
        <v>9032</v>
      </c>
      <c r="E4565" s="79" t="s">
        <v>9033</v>
      </c>
      <c r="F4565" s="80">
        <v>16347</v>
      </c>
      <c r="G4565" s="81" t="s">
        <v>73</v>
      </c>
      <c r="H4565" s="82" t="s">
        <v>1881</v>
      </c>
      <c r="I4565" s="83" t="s">
        <v>65</v>
      </c>
      <c r="J4565" s="84" t="s">
        <v>43</v>
      </c>
      <c r="K4565" s="88">
        <v>7</v>
      </c>
    </row>
    <row r="4566" spans="2:11" ht="52.5" customHeight="1">
      <c r="B4566" s="109"/>
      <c r="C4566" s="77" t="s">
        <v>37</v>
      </c>
      <c r="D4566" s="78">
        <v>41712</v>
      </c>
      <c r="E4566" s="79" t="s">
        <v>9034</v>
      </c>
      <c r="F4566" s="80">
        <v>3189</v>
      </c>
      <c r="G4566" s="81" t="s">
        <v>653</v>
      </c>
      <c r="H4566" s="82" t="s">
        <v>600</v>
      </c>
      <c r="I4566" s="83" t="s">
        <v>65</v>
      </c>
      <c r="J4566" s="84" t="s">
        <v>65</v>
      </c>
      <c r="K4566" s="88">
        <v>8</v>
      </c>
    </row>
    <row r="4567" spans="2:11" ht="52.5" customHeight="1">
      <c r="B4567" s="109"/>
      <c r="C4567" s="77" t="s">
        <v>9035</v>
      </c>
      <c r="D4567" s="78">
        <v>43819</v>
      </c>
      <c r="E4567" s="79" t="s">
        <v>9036</v>
      </c>
      <c r="F4567" s="80">
        <v>4651</v>
      </c>
      <c r="G4567" s="81" t="s">
        <v>9037</v>
      </c>
      <c r="H4567" s="82" t="s">
        <v>162</v>
      </c>
      <c r="I4567" s="83" t="s">
        <v>65</v>
      </c>
      <c r="J4567" s="84" t="s">
        <v>69</v>
      </c>
      <c r="K4567" s="88">
        <v>9</v>
      </c>
    </row>
    <row r="4568" spans="2:11" ht="96.75" customHeight="1">
      <c r="B4568" s="109"/>
      <c r="C4568" s="77" t="s">
        <v>58</v>
      </c>
      <c r="D4568" s="78">
        <v>44386</v>
      </c>
      <c r="E4568" s="79" t="s">
        <v>9038</v>
      </c>
      <c r="F4568" s="80">
        <v>24372</v>
      </c>
      <c r="G4568" s="81" t="s">
        <v>126</v>
      </c>
      <c r="H4568" s="82" t="s">
        <v>9039</v>
      </c>
      <c r="I4568" s="83" t="s">
        <v>65</v>
      </c>
      <c r="J4568" s="84" t="s">
        <v>65</v>
      </c>
      <c r="K4568" s="88">
        <v>11</v>
      </c>
    </row>
    <row r="4569" spans="2:11" ht="52.5" customHeight="1">
      <c r="B4569" s="109"/>
      <c r="C4569" s="77" t="s">
        <v>37</v>
      </c>
      <c r="D4569" s="78" t="s">
        <v>9040</v>
      </c>
      <c r="E4569" s="79" t="s">
        <v>9041</v>
      </c>
      <c r="F4569" s="80">
        <v>536</v>
      </c>
      <c r="G4569" s="81" t="s">
        <v>63</v>
      </c>
      <c r="H4569" s="82" t="s">
        <v>139</v>
      </c>
      <c r="I4569" s="83" t="s">
        <v>69</v>
      </c>
      <c r="J4569" s="84" t="s">
        <v>65</v>
      </c>
      <c r="K4569" s="88">
        <v>12</v>
      </c>
    </row>
    <row r="4570" spans="2:11" ht="89.5" customHeight="1">
      <c r="B4570" s="109"/>
      <c r="C4570" s="77" t="s">
        <v>37</v>
      </c>
      <c r="D4570" s="78">
        <v>44859</v>
      </c>
      <c r="E4570" s="79" t="s">
        <v>9042</v>
      </c>
      <c r="F4570" s="80">
        <v>9201</v>
      </c>
      <c r="G4570" s="81" t="s">
        <v>129</v>
      </c>
      <c r="H4570" s="82" t="s">
        <v>9043</v>
      </c>
      <c r="I4570" s="83" t="s">
        <v>65</v>
      </c>
      <c r="J4570" s="84" t="s">
        <v>65</v>
      </c>
      <c r="K4570" s="88">
        <v>13</v>
      </c>
    </row>
    <row r="4571" spans="2:11" ht="63.75" customHeight="1">
      <c r="B4571" s="94"/>
      <c r="C4571" s="77" t="s">
        <v>37</v>
      </c>
      <c r="D4571" s="78">
        <v>45688</v>
      </c>
      <c r="E4571" s="79" t="s">
        <v>9044</v>
      </c>
      <c r="F4571" s="80">
        <v>50</v>
      </c>
      <c r="G4571" s="81" t="s">
        <v>9045</v>
      </c>
      <c r="H4571" s="82" t="s">
        <v>3908</v>
      </c>
      <c r="I4571" s="83" t="s">
        <v>65</v>
      </c>
      <c r="J4571" s="84" t="s">
        <v>69</v>
      </c>
      <c r="K4571" s="88">
        <v>15</v>
      </c>
    </row>
    <row r="4572" spans="2:11" ht="63.75" customHeight="1">
      <c r="B4572" s="95"/>
      <c r="C4572" s="77" t="s">
        <v>37</v>
      </c>
      <c r="D4572" s="78">
        <v>45870</v>
      </c>
      <c r="E4572" s="79" t="s">
        <v>9046</v>
      </c>
      <c r="F4572" s="80">
        <v>4241</v>
      </c>
      <c r="G4572" s="81" t="s">
        <v>9047</v>
      </c>
      <c r="H4572" s="82" t="s">
        <v>9048</v>
      </c>
      <c r="I4572" s="83" t="s">
        <v>65</v>
      </c>
      <c r="J4572" s="84" t="s">
        <v>65</v>
      </c>
      <c r="K4572" s="88">
        <v>16</v>
      </c>
    </row>
    <row r="4573" spans="2:11" ht="52.5" customHeight="1">
      <c r="B4573" s="76" t="s">
        <v>9049</v>
      </c>
      <c r="C4573" s="77" t="s">
        <v>58</v>
      </c>
      <c r="D4573" s="78">
        <v>40753</v>
      </c>
      <c r="E4573" s="79" t="s">
        <v>9050</v>
      </c>
      <c r="F4573" s="80">
        <v>171.5</v>
      </c>
      <c r="G4573" s="81" t="s">
        <v>52</v>
      </c>
      <c r="H4573" s="82" t="s">
        <v>777</v>
      </c>
      <c r="I4573" s="83" t="s">
        <v>42</v>
      </c>
      <c r="J4573" s="84" t="s">
        <v>43</v>
      </c>
      <c r="K4573" s="88">
        <v>1</v>
      </c>
    </row>
    <row r="4574" spans="2:11" ht="52.5" customHeight="1">
      <c r="B4574" s="86"/>
      <c r="C4574" s="77" t="s">
        <v>110</v>
      </c>
      <c r="D4574" s="78" t="s">
        <v>9051</v>
      </c>
      <c r="E4574" s="79" t="s">
        <v>9052</v>
      </c>
      <c r="F4574" s="80">
        <v>1954.6</v>
      </c>
      <c r="G4574" s="81" t="s">
        <v>114</v>
      </c>
      <c r="H4574" s="82" t="s">
        <v>418</v>
      </c>
      <c r="I4574" s="83" t="s">
        <v>65</v>
      </c>
      <c r="J4574" s="84" t="s">
        <v>43</v>
      </c>
      <c r="K4574" s="88">
        <v>2</v>
      </c>
    </row>
    <row r="4575" spans="2:11" ht="60" customHeight="1">
      <c r="B4575" s="86"/>
      <c r="C4575" s="77" t="s">
        <v>99</v>
      </c>
      <c r="D4575" s="78" t="s">
        <v>9053</v>
      </c>
      <c r="E4575" s="79" t="s">
        <v>9054</v>
      </c>
      <c r="F4575" s="80">
        <v>4693.37</v>
      </c>
      <c r="G4575" s="81" t="s">
        <v>52</v>
      </c>
      <c r="H4575" s="82" t="s">
        <v>9055</v>
      </c>
      <c r="I4575" s="83" t="s">
        <v>42</v>
      </c>
      <c r="J4575" s="84" t="s">
        <v>43</v>
      </c>
      <c r="K4575" s="88">
        <v>3</v>
      </c>
    </row>
    <row r="4576" spans="2:11" ht="52.5" customHeight="1">
      <c r="B4576" s="86"/>
      <c r="C4576" s="77" t="s">
        <v>99</v>
      </c>
      <c r="D4576" s="78">
        <v>40969</v>
      </c>
      <c r="E4576" s="79" t="s">
        <v>9056</v>
      </c>
      <c r="F4576" s="80">
        <v>228</v>
      </c>
      <c r="G4576" s="81" t="s">
        <v>40</v>
      </c>
      <c r="H4576" s="82" t="s">
        <v>777</v>
      </c>
      <c r="I4576" s="83" t="s">
        <v>42</v>
      </c>
      <c r="J4576" s="84" t="s">
        <v>43</v>
      </c>
      <c r="K4576" s="88">
        <v>4</v>
      </c>
    </row>
    <row r="4577" spans="2:11" ht="52.5" customHeight="1">
      <c r="B4577" s="86"/>
      <c r="C4577" s="77" t="s">
        <v>99</v>
      </c>
      <c r="D4577" s="78">
        <v>41075</v>
      </c>
      <c r="E4577" s="79" t="s">
        <v>9057</v>
      </c>
      <c r="F4577" s="80">
        <v>900</v>
      </c>
      <c r="G4577" s="81" t="s">
        <v>295</v>
      </c>
      <c r="H4577" s="82" t="s">
        <v>777</v>
      </c>
      <c r="I4577" s="83" t="s">
        <v>42</v>
      </c>
      <c r="J4577" s="84" t="s">
        <v>43</v>
      </c>
      <c r="K4577" s="88">
        <v>5</v>
      </c>
    </row>
    <row r="4578" spans="2:11" ht="52.5" customHeight="1">
      <c r="B4578" s="86"/>
      <c r="C4578" s="77" t="s">
        <v>99</v>
      </c>
      <c r="D4578" s="78">
        <v>41233</v>
      </c>
      <c r="E4578" s="79" t="s">
        <v>9058</v>
      </c>
      <c r="F4578" s="80">
        <v>55376</v>
      </c>
      <c r="G4578" s="81" t="s">
        <v>40</v>
      </c>
      <c r="H4578" s="82" t="s">
        <v>777</v>
      </c>
      <c r="I4578" s="83" t="s">
        <v>42</v>
      </c>
      <c r="J4578" s="84" t="s">
        <v>43</v>
      </c>
      <c r="K4578" s="88">
        <v>6</v>
      </c>
    </row>
    <row r="4579" spans="2:11" ht="52.5" customHeight="1">
      <c r="B4579" s="86"/>
      <c r="C4579" s="77" t="s">
        <v>99</v>
      </c>
      <c r="D4579" s="78">
        <v>41355</v>
      </c>
      <c r="E4579" s="79" t="s">
        <v>9059</v>
      </c>
      <c r="F4579" s="80">
        <v>3768</v>
      </c>
      <c r="G4579" s="81" t="s">
        <v>63</v>
      </c>
      <c r="H4579" s="82" t="s">
        <v>777</v>
      </c>
      <c r="I4579" s="83" t="s">
        <v>65</v>
      </c>
      <c r="J4579" s="84" t="s">
        <v>69</v>
      </c>
      <c r="K4579" s="88">
        <v>7</v>
      </c>
    </row>
    <row r="4580" spans="2:11" ht="52.5" customHeight="1">
      <c r="B4580" s="86"/>
      <c r="C4580" s="77" t="s">
        <v>99</v>
      </c>
      <c r="D4580" s="78">
        <v>41431</v>
      </c>
      <c r="E4580" s="79" t="s">
        <v>9060</v>
      </c>
      <c r="F4580" s="80">
        <v>1217.45</v>
      </c>
      <c r="G4580" s="81" t="s">
        <v>73</v>
      </c>
      <c r="H4580" s="82" t="s">
        <v>777</v>
      </c>
      <c r="I4580" s="83" t="s">
        <v>65</v>
      </c>
      <c r="J4580" s="84" t="s">
        <v>69</v>
      </c>
      <c r="K4580" s="88">
        <v>8</v>
      </c>
    </row>
    <row r="4581" spans="2:11" ht="52.5" customHeight="1">
      <c r="B4581" s="86"/>
      <c r="C4581" s="77" t="s">
        <v>37</v>
      </c>
      <c r="D4581" s="78" t="s">
        <v>9061</v>
      </c>
      <c r="E4581" s="79" t="s">
        <v>9062</v>
      </c>
      <c r="F4581" s="80">
        <v>2758.1</v>
      </c>
      <c r="G4581" s="81" t="s">
        <v>204</v>
      </c>
      <c r="H4581" s="82" t="s">
        <v>637</v>
      </c>
      <c r="I4581" s="83" t="s">
        <v>42</v>
      </c>
      <c r="J4581" s="84" t="s">
        <v>65</v>
      </c>
      <c r="K4581" s="88">
        <v>9</v>
      </c>
    </row>
    <row r="4582" spans="2:11" ht="52.5" customHeight="1">
      <c r="B4582" s="86"/>
      <c r="C4582" s="77" t="s">
        <v>201</v>
      </c>
      <c r="D4582" s="78" t="s">
        <v>9063</v>
      </c>
      <c r="E4582" s="79" t="s">
        <v>9064</v>
      </c>
      <c r="F4582" s="80">
        <v>590.4</v>
      </c>
      <c r="G4582" s="81" t="s">
        <v>204</v>
      </c>
      <c r="H4582" s="79" t="s">
        <v>53</v>
      </c>
      <c r="I4582" s="83" t="s">
        <v>65</v>
      </c>
      <c r="J4582" s="84" t="s">
        <v>43</v>
      </c>
      <c r="K4582" s="88">
        <v>6</v>
      </c>
    </row>
    <row r="4583" spans="2:11" ht="52.5" customHeight="1">
      <c r="B4583" s="86"/>
      <c r="C4583" s="77" t="s">
        <v>99</v>
      </c>
      <c r="D4583" s="78">
        <v>42347</v>
      </c>
      <c r="E4583" s="79" t="s">
        <v>9065</v>
      </c>
      <c r="F4583" s="80">
        <v>15051</v>
      </c>
      <c r="G4583" s="81" t="s">
        <v>97</v>
      </c>
      <c r="H4583" s="79" t="s">
        <v>777</v>
      </c>
      <c r="I4583" s="83" t="s">
        <v>65</v>
      </c>
      <c r="J4583" s="84" t="s">
        <v>69</v>
      </c>
      <c r="K4583" s="88">
        <v>11</v>
      </c>
    </row>
    <row r="4584" spans="2:11" ht="52.5" customHeight="1">
      <c r="B4584" s="86"/>
      <c r="C4584" s="77" t="s">
        <v>110</v>
      </c>
      <c r="D4584" s="78">
        <v>43122</v>
      </c>
      <c r="E4584" s="79" t="s">
        <v>9066</v>
      </c>
      <c r="F4584" s="80">
        <v>5307</v>
      </c>
      <c r="G4584" s="81" t="s">
        <v>109</v>
      </c>
      <c r="H4584" s="79" t="s">
        <v>418</v>
      </c>
      <c r="I4584" s="83" t="s">
        <v>65</v>
      </c>
      <c r="J4584" s="84" t="s">
        <v>69</v>
      </c>
      <c r="K4584" s="88">
        <v>13</v>
      </c>
    </row>
    <row r="4585" spans="2:11" ht="52.5" customHeight="1">
      <c r="B4585" s="86"/>
      <c r="C4585" s="77" t="s">
        <v>127</v>
      </c>
      <c r="D4585" s="78" t="s">
        <v>9067</v>
      </c>
      <c r="E4585" s="79" t="s">
        <v>9068</v>
      </c>
      <c r="F4585" s="80">
        <v>174</v>
      </c>
      <c r="G4585" s="81" t="s">
        <v>114</v>
      </c>
      <c r="H4585" s="79" t="s">
        <v>9069</v>
      </c>
      <c r="I4585" s="83" t="s">
        <v>65</v>
      </c>
      <c r="J4585" s="84" t="s">
        <v>69</v>
      </c>
      <c r="K4585" s="88">
        <v>8</v>
      </c>
    </row>
    <row r="4586" spans="2:11" ht="52.5" customHeight="1">
      <c r="B4586" s="86"/>
      <c r="C4586" s="77" t="s">
        <v>110</v>
      </c>
      <c r="D4586" s="78">
        <v>43434</v>
      </c>
      <c r="E4586" s="79" t="s">
        <v>9070</v>
      </c>
      <c r="F4586" s="80">
        <v>398.86</v>
      </c>
      <c r="G4586" s="81" t="s">
        <v>109</v>
      </c>
      <c r="H4586" s="79" t="s">
        <v>418</v>
      </c>
      <c r="I4586" s="83" t="s">
        <v>65</v>
      </c>
      <c r="J4586" s="84" t="s">
        <v>69</v>
      </c>
      <c r="K4586" s="88">
        <v>14</v>
      </c>
    </row>
    <row r="4587" spans="2:11" ht="52.5" customHeight="1">
      <c r="B4587" s="86"/>
      <c r="C4587" s="77" t="s">
        <v>37</v>
      </c>
      <c r="D4587" s="78" t="s">
        <v>9071</v>
      </c>
      <c r="E4587" s="79" t="s">
        <v>9072</v>
      </c>
      <c r="F4587" s="80">
        <v>127</v>
      </c>
      <c r="G4587" s="81" t="s">
        <v>114</v>
      </c>
      <c r="H4587" s="79" t="s">
        <v>673</v>
      </c>
      <c r="I4587" s="83" t="s">
        <v>42</v>
      </c>
      <c r="J4587" s="84" t="s">
        <v>69</v>
      </c>
      <c r="K4587" s="88">
        <v>15</v>
      </c>
    </row>
    <row r="4588" spans="2:11" ht="52.5" customHeight="1">
      <c r="B4588" s="86"/>
      <c r="C4588" s="77" t="s">
        <v>110</v>
      </c>
      <c r="D4588" s="78">
        <v>43732</v>
      </c>
      <c r="E4588" s="79" t="s">
        <v>9073</v>
      </c>
      <c r="F4588" s="80">
        <v>1488.5</v>
      </c>
      <c r="G4588" s="81" t="s">
        <v>114</v>
      </c>
      <c r="H4588" s="79" t="s">
        <v>418</v>
      </c>
      <c r="I4588" s="83" t="s">
        <v>65</v>
      </c>
      <c r="J4588" s="84" t="s">
        <v>69</v>
      </c>
      <c r="K4588" s="88">
        <v>17</v>
      </c>
    </row>
    <row r="4589" spans="2:11" ht="52.5" customHeight="1">
      <c r="B4589" s="86"/>
      <c r="C4589" s="77" t="s">
        <v>9074</v>
      </c>
      <c r="D4589" s="78">
        <v>43826</v>
      </c>
      <c r="E4589" s="79" t="s">
        <v>9075</v>
      </c>
      <c r="F4589" s="80">
        <v>1350</v>
      </c>
      <c r="G4589" s="81" t="s">
        <v>9076</v>
      </c>
      <c r="H4589" s="79" t="s">
        <v>9077</v>
      </c>
      <c r="I4589" s="83" t="s">
        <v>65</v>
      </c>
      <c r="J4589" s="84" t="s">
        <v>69</v>
      </c>
      <c r="K4589" s="88">
        <v>18</v>
      </c>
    </row>
    <row r="4590" spans="2:11" ht="52.5" customHeight="1">
      <c r="B4590" s="86"/>
      <c r="C4590" s="77" t="s">
        <v>37</v>
      </c>
      <c r="D4590" s="78">
        <v>43899</v>
      </c>
      <c r="E4590" s="79" t="s">
        <v>9078</v>
      </c>
      <c r="F4590" s="80">
        <v>2494.86</v>
      </c>
      <c r="G4590" s="81" t="s">
        <v>9079</v>
      </c>
      <c r="H4590" s="79" t="s">
        <v>9080</v>
      </c>
      <c r="I4590" s="83" t="s">
        <v>65</v>
      </c>
      <c r="J4590" s="84" t="s">
        <v>69</v>
      </c>
      <c r="K4590" s="88">
        <v>19</v>
      </c>
    </row>
    <row r="4591" spans="2:11" ht="52.5" customHeight="1">
      <c r="B4591" s="86"/>
      <c r="C4591" s="77" t="s">
        <v>133</v>
      </c>
      <c r="D4591" s="78">
        <v>44272</v>
      </c>
      <c r="E4591" s="79" t="s">
        <v>9081</v>
      </c>
      <c r="F4591" s="80">
        <v>526.4</v>
      </c>
      <c r="G4591" s="81" t="s">
        <v>124</v>
      </c>
      <c r="H4591" s="79" t="s">
        <v>684</v>
      </c>
      <c r="I4591" s="83" t="s">
        <v>65</v>
      </c>
      <c r="J4591" s="84" t="s">
        <v>69</v>
      </c>
      <c r="K4591" s="88">
        <v>21</v>
      </c>
    </row>
    <row r="4592" spans="2:11" ht="52.5" customHeight="1">
      <c r="B4592" s="94"/>
      <c r="C4592" s="224" t="s">
        <v>99</v>
      </c>
      <c r="D4592" s="248">
        <v>45040</v>
      </c>
      <c r="E4592" s="300" t="s">
        <v>9082</v>
      </c>
      <c r="F4592" s="301">
        <v>529.20000000000005</v>
      </c>
      <c r="G4592" s="209" t="s">
        <v>337</v>
      </c>
      <c r="H4592" s="224" t="s">
        <v>9083</v>
      </c>
      <c r="I4592" s="100" t="s">
        <v>65</v>
      </c>
      <c r="J4592" s="100" t="s">
        <v>43</v>
      </c>
      <c r="K4592" s="88">
        <v>22</v>
      </c>
    </row>
    <row r="4593" spans="2:11" ht="52.5" customHeight="1">
      <c r="B4593" s="94"/>
      <c r="C4593" s="224" t="s">
        <v>133</v>
      </c>
      <c r="D4593" s="248">
        <v>45362</v>
      </c>
      <c r="E4593" s="300" t="s">
        <v>9084</v>
      </c>
      <c r="F4593" s="301">
        <v>100</v>
      </c>
      <c r="G4593" s="81" t="s">
        <v>129</v>
      </c>
      <c r="H4593" s="224" t="s">
        <v>257</v>
      </c>
      <c r="I4593" s="100" t="s">
        <v>65</v>
      </c>
      <c r="J4593" s="302" t="s">
        <v>69</v>
      </c>
      <c r="K4593" s="88">
        <v>23</v>
      </c>
    </row>
    <row r="4594" spans="2:11" ht="52.5" customHeight="1">
      <c r="B4594" s="95"/>
      <c r="C4594" s="224" t="s">
        <v>37</v>
      </c>
      <c r="D4594" s="248">
        <v>45642</v>
      </c>
      <c r="E4594" s="300" t="s">
        <v>9085</v>
      </c>
      <c r="F4594" s="301">
        <v>803.5</v>
      </c>
      <c r="G4594" s="81" t="s">
        <v>9086</v>
      </c>
      <c r="H4594" s="224" t="s">
        <v>9087</v>
      </c>
      <c r="I4594" s="100" t="s">
        <v>65</v>
      </c>
      <c r="J4594" s="302" t="s">
        <v>69</v>
      </c>
      <c r="K4594" s="88">
        <v>24</v>
      </c>
    </row>
    <row r="4595" spans="2:11" ht="52.5" customHeight="1">
      <c r="B4595" s="76" t="s">
        <v>9359</v>
      </c>
      <c r="C4595" s="77" t="s">
        <v>58</v>
      </c>
      <c r="D4595" s="78">
        <v>40638</v>
      </c>
      <c r="E4595" s="79" t="s">
        <v>9088</v>
      </c>
      <c r="F4595" s="80">
        <v>2962</v>
      </c>
      <c r="G4595" s="81" t="s">
        <v>295</v>
      </c>
      <c r="H4595" s="82" t="s">
        <v>2167</v>
      </c>
      <c r="I4595" s="100" t="s">
        <v>43</v>
      </c>
      <c r="J4595" s="87" t="s">
        <v>42</v>
      </c>
      <c r="K4595" s="88">
        <v>1</v>
      </c>
    </row>
    <row r="4596" spans="2:11" ht="52.5" customHeight="1">
      <c r="B4596" s="86"/>
      <c r="C4596" s="77" t="s">
        <v>58</v>
      </c>
      <c r="D4596" s="78" t="s">
        <v>9089</v>
      </c>
      <c r="E4596" s="79" t="s">
        <v>9090</v>
      </c>
      <c r="F4596" s="80">
        <v>16035</v>
      </c>
      <c r="G4596" s="81" t="s">
        <v>40</v>
      </c>
      <c r="H4596" s="82" t="s">
        <v>5883</v>
      </c>
      <c r="I4596" s="83" t="s">
        <v>42</v>
      </c>
      <c r="J4596" s="87" t="s">
        <v>42</v>
      </c>
      <c r="K4596" s="88">
        <v>2</v>
      </c>
    </row>
    <row r="4597" spans="2:11" ht="119.15" customHeight="1">
      <c r="B4597" s="86"/>
      <c r="C4597" s="77" t="s">
        <v>99</v>
      </c>
      <c r="D4597" s="78" t="s">
        <v>9091</v>
      </c>
      <c r="E4597" s="79" t="s">
        <v>9092</v>
      </c>
      <c r="F4597" s="80">
        <v>44180</v>
      </c>
      <c r="G4597" s="81" t="s">
        <v>169</v>
      </c>
      <c r="H4597" s="82" t="s">
        <v>196</v>
      </c>
      <c r="I4597" s="83" t="s">
        <v>42</v>
      </c>
      <c r="J4597" s="84" t="s">
        <v>43</v>
      </c>
      <c r="K4597" s="88">
        <v>5</v>
      </c>
    </row>
    <row r="4598" spans="2:11" ht="52.5" customHeight="1">
      <c r="B4598" s="86"/>
      <c r="C4598" s="77" t="s">
        <v>58</v>
      </c>
      <c r="D4598" s="78">
        <v>41299</v>
      </c>
      <c r="E4598" s="79" t="s">
        <v>9093</v>
      </c>
      <c r="F4598" s="80">
        <v>60</v>
      </c>
      <c r="G4598" s="81" t="s">
        <v>52</v>
      </c>
      <c r="H4598" s="82" t="s">
        <v>53</v>
      </c>
      <c r="I4598" s="83" t="s">
        <v>42</v>
      </c>
      <c r="J4598" s="84" t="s">
        <v>43</v>
      </c>
      <c r="K4598" s="88">
        <v>7</v>
      </c>
    </row>
    <row r="4599" spans="2:11" ht="52.5" customHeight="1">
      <c r="B4599" s="86"/>
      <c r="C4599" s="77" t="s">
        <v>9094</v>
      </c>
      <c r="D4599" s="78">
        <v>41607</v>
      </c>
      <c r="E4599" s="79" t="s">
        <v>9095</v>
      </c>
      <c r="F4599" s="80">
        <v>8860</v>
      </c>
      <c r="G4599" s="81" t="s">
        <v>9096</v>
      </c>
      <c r="H4599" s="82" t="s">
        <v>9097</v>
      </c>
      <c r="I4599" s="83" t="s">
        <v>65</v>
      </c>
      <c r="J4599" s="84" t="s">
        <v>65</v>
      </c>
      <c r="K4599" s="88">
        <v>10</v>
      </c>
    </row>
    <row r="4600" spans="2:11" ht="52.5" customHeight="1">
      <c r="B4600" s="86"/>
      <c r="C4600" s="77" t="s">
        <v>9094</v>
      </c>
      <c r="D4600" s="78" t="s">
        <v>9098</v>
      </c>
      <c r="E4600" s="79" t="s">
        <v>9099</v>
      </c>
      <c r="F4600" s="80">
        <v>7867</v>
      </c>
      <c r="G4600" s="81" t="s">
        <v>9100</v>
      </c>
      <c r="H4600" s="82" t="s">
        <v>41</v>
      </c>
      <c r="I4600" s="83" t="s">
        <v>42</v>
      </c>
      <c r="J4600" s="84" t="s">
        <v>43</v>
      </c>
      <c r="K4600" s="88">
        <v>12</v>
      </c>
    </row>
    <row r="4601" spans="2:11" ht="52.5" customHeight="1">
      <c r="B4601" s="86"/>
      <c r="C4601" s="77" t="s">
        <v>58</v>
      </c>
      <c r="D4601" s="78">
        <v>41835</v>
      </c>
      <c r="E4601" s="79" t="s">
        <v>9101</v>
      </c>
      <c r="F4601" s="80">
        <v>1694</v>
      </c>
      <c r="G4601" s="81" t="s">
        <v>9102</v>
      </c>
      <c r="H4601" s="82" t="s">
        <v>5883</v>
      </c>
      <c r="I4601" s="83" t="s">
        <v>42</v>
      </c>
      <c r="J4601" s="84" t="s">
        <v>43</v>
      </c>
      <c r="K4601" s="88">
        <v>13</v>
      </c>
    </row>
    <row r="4602" spans="2:11" ht="52.5" customHeight="1">
      <c r="B4602" s="86"/>
      <c r="C4602" s="77" t="s">
        <v>58</v>
      </c>
      <c r="D4602" s="78">
        <v>42164</v>
      </c>
      <c r="E4602" s="79" t="s">
        <v>9103</v>
      </c>
      <c r="F4602" s="80">
        <v>1100</v>
      </c>
      <c r="G4602" s="81" t="s">
        <v>97</v>
      </c>
      <c r="H4602" s="79" t="s">
        <v>777</v>
      </c>
      <c r="I4602" s="83" t="s">
        <v>42</v>
      </c>
      <c r="J4602" s="84" t="s">
        <v>43</v>
      </c>
      <c r="K4602" s="88">
        <v>4</v>
      </c>
    </row>
    <row r="4603" spans="2:11" ht="98.15" customHeight="1">
      <c r="B4603" s="86"/>
      <c r="C4603" s="77" t="s">
        <v>58</v>
      </c>
      <c r="D4603" s="78">
        <v>42262</v>
      </c>
      <c r="E4603" s="143" t="s">
        <v>9104</v>
      </c>
      <c r="F4603" s="303">
        <v>2538.2199999999998</v>
      </c>
      <c r="G4603" s="304" t="s">
        <v>97</v>
      </c>
      <c r="H4603" s="143" t="s">
        <v>9105</v>
      </c>
      <c r="I4603" s="83" t="s">
        <v>42</v>
      </c>
      <c r="J4603" s="84" t="s">
        <v>43</v>
      </c>
      <c r="K4603" s="88">
        <v>15</v>
      </c>
    </row>
    <row r="4604" spans="2:11" ht="52.5" customHeight="1">
      <c r="B4604" s="86"/>
      <c r="C4604" s="77" t="s">
        <v>37</v>
      </c>
      <c r="D4604" s="78">
        <v>42794</v>
      </c>
      <c r="E4604" s="143" t="s">
        <v>9106</v>
      </c>
      <c r="F4604" s="303">
        <v>900</v>
      </c>
      <c r="G4604" s="304" t="s">
        <v>109</v>
      </c>
      <c r="H4604" s="143" t="s">
        <v>673</v>
      </c>
      <c r="I4604" s="83" t="s">
        <v>65</v>
      </c>
      <c r="J4604" s="84" t="s">
        <v>69</v>
      </c>
      <c r="K4604" s="88">
        <v>16</v>
      </c>
    </row>
    <row r="4605" spans="2:11" ht="52.5" customHeight="1">
      <c r="B4605" s="86"/>
      <c r="C4605" s="77" t="s">
        <v>110</v>
      </c>
      <c r="D4605" s="78" t="s">
        <v>9107</v>
      </c>
      <c r="E4605" s="143" t="s">
        <v>9108</v>
      </c>
      <c r="F4605" s="303">
        <v>28389.15</v>
      </c>
      <c r="G4605" s="304" t="s">
        <v>109</v>
      </c>
      <c r="H4605" s="143" t="s">
        <v>627</v>
      </c>
      <c r="I4605" s="83" t="s">
        <v>65</v>
      </c>
      <c r="J4605" s="84" t="s">
        <v>69</v>
      </c>
      <c r="K4605" s="88">
        <v>21</v>
      </c>
    </row>
    <row r="4606" spans="2:11" ht="52.5" customHeight="1">
      <c r="B4606" s="86"/>
      <c r="C4606" s="77" t="s">
        <v>37</v>
      </c>
      <c r="D4606" s="78">
        <v>43942</v>
      </c>
      <c r="E4606" s="143" t="s">
        <v>9109</v>
      </c>
      <c r="F4606" s="303">
        <v>43.31</v>
      </c>
      <c r="G4606" s="304" t="s">
        <v>9110</v>
      </c>
      <c r="H4606" s="143" t="s">
        <v>9111</v>
      </c>
      <c r="I4606" s="83" t="s">
        <v>65</v>
      </c>
      <c r="J4606" s="84" t="s">
        <v>69</v>
      </c>
      <c r="K4606" s="88">
        <v>23</v>
      </c>
    </row>
    <row r="4607" spans="2:11" ht="52.5" customHeight="1">
      <c r="B4607" s="94"/>
      <c r="C4607" s="77" t="s">
        <v>37</v>
      </c>
      <c r="D4607" s="78">
        <v>45538</v>
      </c>
      <c r="E4607" s="143" t="s">
        <v>9112</v>
      </c>
      <c r="F4607" s="303">
        <v>343.4</v>
      </c>
      <c r="G4607" s="304" t="s">
        <v>9113</v>
      </c>
      <c r="H4607" s="143" t="s">
        <v>3593</v>
      </c>
      <c r="I4607" s="83" t="s">
        <v>65</v>
      </c>
      <c r="J4607" s="84" t="s">
        <v>69</v>
      </c>
      <c r="K4607" s="88">
        <v>24</v>
      </c>
    </row>
    <row r="4608" spans="2:11" ht="52.5" customHeight="1">
      <c r="B4608" s="94"/>
      <c r="C4608" s="77" t="s">
        <v>37</v>
      </c>
      <c r="D4608" s="78">
        <v>45779</v>
      </c>
      <c r="E4608" s="143" t="s">
        <v>9356</v>
      </c>
      <c r="F4608" s="303">
        <v>200</v>
      </c>
      <c r="G4608" s="304" t="s">
        <v>9354</v>
      </c>
      <c r="H4608" s="143" t="s">
        <v>9355</v>
      </c>
      <c r="I4608" s="83" t="s">
        <v>69</v>
      </c>
      <c r="J4608" s="84" t="s">
        <v>65</v>
      </c>
      <c r="K4608" s="88">
        <v>25</v>
      </c>
    </row>
    <row r="4609" spans="1:11" ht="52.5" customHeight="1">
      <c r="B4609" s="95"/>
      <c r="C4609" s="77" t="s">
        <v>37</v>
      </c>
      <c r="D4609" s="78">
        <v>46000</v>
      </c>
      <c r="E4609" s="143" t="s">
        <v>9360</v>
      </c>
      <c r="F4609" s="303">
        <v>147.1</v>
      </c>
      <c r="G4609" s="304" t="s">
        <v>9357</v>
      </c>
      <c r="H4609" s="143" t="s">
        <v>9358</v>
      </c>
      <c r="I4609" s="83" t="s">
        <v>65</v>
      </c>
      <c r="J4609" s="84" t="s">
        <v>69</v>
      </c>
      <c r="K4609" s="88">
        <v>26</v>
      </c>
    </row>
    <row r="4610" spans="1:11" ht="52.5" customHeight="1">
      <c r="A4610" s="36"/>
      <c r="B4610" s="76" t="s">
        <v>9114</v>
      </c>
      <c r="C4610" s="77" t="s">
        <v>143</v>
      </c>
      <c r="D4610" s="78" t="s">
        <v>9115</v>
      </c>
      <c r="E4610" s="79" t="s">
        <v>9116</v>
      </c>
      <c r="F4610" s="80">
        <v>1235</v>
      </c>
      <c r="G4610" s="81" t="s">
        <v>63</v>
      </c>
      <c r="H4610" s="82" t="s">
        <v>649</v>
      </c>
      <c r="I4610" s="83" t="s">
        <v>65</v>
      </c>
      <c r="J4610" s="84" t="s">
        <v>69</v>
      </c>
      <c r="K4610" s="88">
        <v>8</v>
      </c>
    </row>
    <row r="4611" spans="1:11" ht="52.5" customHeight="1">
      <c r="A4611" s="36"/>
      <c r="B4611" s="86"/>
      <c r="C4611" s="77" t="s">
        <v>143</v>
      </c>
      <c r="D4611" s="78" t="s">
        <v>9117</v>
      </c>
      <c r="E4611" s="79" t="s">
        <v>9118</v>
      </c>
      <c r="F4611" s="80">
        <v>1860.8</v>
      </c>
      <c r="G4611" s="81" t="s">
        <v>63</v>
      </c>
      <c r="H4611" s="82" t="s">
        <v>9119</v>
      </c>
      <c r="I4611" s="83" t="s">
        <v>65</v>
      </c>
      <c r="J4611" s="84" t="s">
        <v>69</v>
      </c>
      <c r="K4611" s="88">
        <v>9</v>
      </c>
    </row>
    <row r="4612" spans="1:11" ht="52.5" customHeight="1">
      <c r="A4612" s="36"/>
      <c r="B4612" s="86"/>
      <c r="C4612" s="77" t="s">
        <v>37</v>
      </c>
      <c r="D4612" s="78" t="s">
        <v>9120</v>
      </c>
      <c r="E4612" s="79" t="s">
        <v>9121</v>
      </c>
      <c r="F4612" s="80">
        <v>100</v>
      </c>
      <c r="G4612" s="81" t="s">
        <v>129</v>
      </c>
      <c r="H4612" s="82" t="s">
        <v>9122</v>
      </c>
      <c r="I4612" s="83" t="s">
        <v>65</v>
      </c>
      <c r="J4612" s="84" t="s">
        <v>65</v>
      </c>
      <c r="K4612" s="88">
        <v>11</v>
      </c>
    </row>
    <row r="4613" spans="1:11" ht="106.5" customHeight="1">
      <c r="A4613" s="36"/>
      <c r="B4613" s="86"/>
      <c r="C4613" s="77" t="s">
        <v>58</v>
      </c>
      <c r="D4613" s="78" t="s">
        <v>9123</v>
      </c>
      <c r="E4613" s="79" t="s">
        <v>9124</v>
      </c>
      <c r="F4613" s="80">
        <v>8111.4</v>
      </c>
      <c r="G4613" s="81" t="s">
        <v>126</v>
      </c>
      <c r="H4613" s="82" t="s">
        <v>9125</v>
      </c>
      <c r="I4613" s="83" t="s">
        <v>65</v>
      </c>
      <c r="J4613" s="84" t="s">
        <v>65</v>
      </c>
      <c r="K4613" s="88">
        <v>12</v>
      </c>
    </row>
    <row r="4614" spans="1:11" ht="52.5" customHeight="1">
      <c r="A4614" s="36"/>
      <c r="B4614" s="94"/>
      <c r="C4614" s="77" t="s">
        <v>2057</v>
      </c>
      <c r="D4614" s="78">
        <v>45030</v>
      </c>
      <c r="E4614" s="79" t="s">
        <v>9126</v>
      </c>
      <c r="F4614" s="80">
        <v>29.5</v>
      </c>
      <c r="G4614" s="81" t="s">
        <v>704</v>
      </c>
      <c r="H4614" s="82" t="s">
        <v>1473</v>
      </c>
      <c r="I4614" s="83" t="s">
        <v>65</v>
      </c>
      <c r="J4614" s="84" t="s">
        <v>69</v>
      </c>
      <c r="K4614" s="88">
        <v>15</v>
      </c>
    </row>
    <row r="4615" spans="1:11" ht="52.5" customHeight="1">
      <c r="A4615" s="36"/>
      <c r="B4615" s="94"/>
      <c r="C4615" s="77" t="s">
        <v>58</v>
      </c>
      <c r="D4615" s="78">
        <v>45474</v>
      </c>
      <c r="E4615" s="79" t="s">
        <v>9127</v>
      </c>
      <c r="F4615" s="80">
        <v>18531.189999999999</v>
      </c>
      <c r="G4615" s="81" t="s">
        <v>9128</v>
      </c>
      <c r="H4615" s="82" t="s">
        <v>507</v>
      </c>
      <c r="I4615" s="83" t="s">
        <v>65</v>
      </c>
      <c r="J4615" s="84" t="s">
        <v>65</v>
      </c>
      <c r="K4615" s="88">
        <v>16</v>
      </c>
    </row>
    <row r="4616" spans="1:11" ht="52.5" customHeight="1">
      <c r="A4616" s="36"/>
      <c r="B4616" s="94"/>
      <c r="C4616" s="77" t="s">
        <v>37</v>
      </c>
      <c r="D4616" s="78">
        <v>45574</v>
      </c>
      <c r="E4616" s="79" t="s">
        <v>9129</v>
      </c>
      <c r="F4616" s="80">
        <v>65.45</v>
      </c>
      <c r="G4616" s="81" t="s">
        <v>182</v>
      </c>
      <c r="H4616" s="82" t="s">
        <v>9130</v>
      </c>
      <c r="I4616" s="83" t="s">
        <v>65</v>
      </c>
      <c r="J4616" s="84" t="s">
        <v>69</v>
      </c>
      <c r="K4616" s="88">
        <v>18</v>
      </c>
    </row>
    <row r="4617" spans="1:11" ht="116.25" customHeight="1">
      <c r="A4617" s="36"/>
      <c r="B4617" s="94"/>
      <c r="C4617" s="77" t="s">
        <v>37</v>
      </c>
      <c r="D4617" s="78">
        <v>45580</v>
      </c>
      <c r="E4617" s="79" t="s">
        <v>9131</v>
      </c>
      <c r="F4617" s="80">
        <v>8758</v>
      </c>
      <c r="G4617" s="81" t="s">
        <v>182</v>
      </c>
      <c r="H4617" s="82" t="s">
        <v>9132</v>
      </c>
      <c r="I4617" s="83" t="s">
        <v>65</v>
      </c>
      <c r="J4617" s="84" t="s">
        <v>69</v>
      </c>
      <c r="K4617" s="88">
        <v>19</v>
      </c>
    </row>
    <row r="4618" spans="1:11" ht="52.5" customHeight="1">
      <c r="A4618" s="36"/>
      <c r="B4618" s="94"/>
      <c r="C4618" s="77" t="s">
        <v>37</v>
      </c>
      <c r="D4618" s="78">
        <v>45583</v>
      </c>
      <c r="E4618" s="79" t="s">
        <v>9133</v>
      </c>
      <c r="F4618" s="80">
        <v>100</v>
      </c>
      <c r="G4618" s="81" t="s">
        <v>182</v>
      </c>
      <c r="H4618" s="82" t="s">
        <v>9132</v>
      </c>
      <c r="I4618" s="83" t="s">
        <v>65</v>
      </c>
      <c r="J4618" s="84" t="s">
        <v>69</v>
      </c>
      <c r="K4618" s="88">
        <v>20</v>
      </c>
    </row>
    <row r="4619" spans="1:11" ht="52.5" customHeight="1">
      <c r="A4619" s="36"/>
      <c r="B4619" s="94"/>
      <c r="C4619" s="77" t="s">
        <v>37</v>
      </c>
      <c r="D4619" s="78">
        <v>45839</v>
      </c>
      <c r="E4619" s="79" t="s">
        <v>9134</v>
      </c>
      <c r="F4619" s="80">
        <v>1311</v>
      </c>
      <c r="G4619" s="81" t="s">
        <v>9135</v>
      </c>
      <c r="H4619" s="82" t="s">
        <v>89</v>
      </c>
      <c r="I4619" s="83" t="s">
        <v>65</v>
      </c>
      <c r="J4619" s="84" t="s">
        <v>69</v>
      </c>
      <c r="K4619" s="88">
        <v>21</v>
      </c>
    </row>
    <row r="4620" spans="1:11" ht="52.5" customHeight="1">
      <c r="A4620" s="36"/>
      <c r="B4620" s="95"/>
      <c r="C4620" s="77" t="s">
        <v>37</v>
      </c>
      <c r="D4620" s="78">
        <v>45958</v>
      </c>
      <c r="E4620" s="79" t="s">
        <v>9136</v>
      </c>
      <c r="F4620" s="80">
        <v>2830.47</v>
      </c>
      <c r="G4620" s="81" t="s">
        <v>8388</v>
      </c>
      <c r="H4620" s="82" t="s">
        <v>9137</v>
      </c>
      <c r="I4620" s="83" t="s">
        <v>65</v>
      </c>
      <c r="J4620" s="84" t="s">
        <v>65</v>
      </c>
      <c r="K4620" s="88">
        <v>22</v>
      </c>
    </row>
    <row r="4621" spans="1:11" ht="52.5" customHeight="1">
      <c r="A4621" s="36"/>
      <c r="B4621" s="108" t="s">
        <v>9138</v>
      </c>
      <c r="C4621" s="77" t="s">
        <v>9139</v>
      </c>
      <c r="D4621" s="78" t="s">
        <v>9140</v>
      </c>
      <c r="E4621" s="79" t="s">
        <v>9141</v>
      </c>
      <c r="F4621" s="80">
        <v>237</v>
      </c>
      <c r="G4621" s="81" t="s">
        <v>295</v>
      </c>
      <c r="H4621" s="82" t="s">
        <v>196</v>
      </c>
      <c r="I4621" s="83" t="s">
        <v>42</v>
      </c>
      <c r="J4621" s="84" t="s">
        <v>43</v>
      </c>
      <c r="K4621" s="88">
        <v>1</v>
      </c>
    </row>
    <row r="4622" spans="1:11" ht="52.5" customHeight="1">
      <c r="A4622" s="36"/>
      <c r="B4622" s="94"/>
      <c r="C4622" s="77" t="s">
        <v>9139</v>
      </c>
      <c r="D4622" s="78">
        <v>40476</v>
      </c>
      <c r="E4622" s="79" t="s">
        <v>9142</v>
      </c>
      <c r="F4622" s="80">
        <v>482.5</v>
      </c>
      <c r="G4622" s="81" t="s">
        <v>295</v>
      </c>
      <c r="H4622" s="82" t="s">
        <v>41</v>
      </c>
      <c r="I4622" s="83" t="s">
        <v>42</v>
      </c>
      <c r="J4622" s="87" t="s">
        <v>42</v>
      </c>
      <c r="K4622" s="88">
        <v>2</v>
      </c>
    </row>
    <row r="4623" spans="1:11" ht="52.5" customHeight="1">
      <c r="A4623" s="36"/>
      <c r="B4623" s="94"/>
      <c r="C4623" s="77" t="s">
        <v>9139</v>
      </c>
      <c r="D4623" s="78">
        <v>40892</v>
      </c>
      <c r="E4623" s="79" t="s">
        <v>9143</v>
      </c>
      <c r="F4623" s="80">
        <v>70.930000000000007</v>
      </c>
      <c r="G4623" s="81" t="s">
        <v>295</v>
      </c>
      <c r="H4623" s="82" t="s">
        <v>41</v>
      </c>
      <c r="I4623" s="100" t="s">
        <v>43</v>
      </c>
      <c r="J4623" s="87" t="s">
        <v>42</v>
      </c>
      <c r="K4623" s="88">
        <v>3</v>
      </c>
    </row>
    <row r="4624" spans="1:11" ht="60" customHeight="1">
      <c r="B4624" s="94"/>
      <c r="C4624" s="77" t="s">
        <v>779</v>
      </c>
      <c r="D4624" s="78">
        <v>41085</v>
      </c>
      <c r="E4624" s="79" t="s">
        <v>9144</v>
      </c>
      <c r="F4624" s="80">
        <v>51937</v>
      </c>
      <c r="G4624" s="81" t="s">
        <v>40</v>
      </c>
      <c r="H4624" s="82" t="s">
        <v>2147</v>
      </c>
      <c r="I4624" s="83" t="s">
        <v>42</v>
      </c>
      <c r="J4624" s="87" t="s">
        <v>42</v>
      </c>
      <c r="K4624" s="88">
        <v>4</v>
      </c>
    </row>
    <row r="4625" spans="2:11" ht="52.5" customHeight="1">
      <c r="B4625" s="94"/>
      <c r="C4625" s="77" t="s">
        <v>94</v>
      </c>
      <c r="D4625" s="78">
        <v>42633</v>
      </c>
      <c r="E4625" s="79" t="s">
        <v>9145</v>
      </c>
      <c r="F4625" s="80">
        <v>200</v>
      </c>
      <c r="G4625" s="81" t="s">
        <v>337</v>
      </c>
      <c r="H4625" s="82" t="s">
        <v>196</v>
      </c>
      <c r="I4625" s="83" t="s">
        <v>65</v>
      </c>
      <c r="J4625" s="87" t="s">
        <v>69</v>
      </c>
      <c r="K4625" s="88">
        <v>5</v>
      </c>
    </row>
    <row r="4626" spans="2:11" ht="52.5" customHeight="1">
      <c r="B4626" s="94"/>
      <c r="C4626" s="77" t="s">
        <v>37</v>
      </c>
      <c r="D4626" s="78">
        <v>43188</v>
      </c>
      <c r="E4626" s="305" t="s">
        <v>9146</v>
      </c>
      <c r="F4626" s="80">
        <v>8410.2999999999993</v>
      </c>
      <c r="G4626" s="81" t="s">
        <v>109</v>
      </c>
      <c r="H4626" s="82" t="s">
        <v>7196</v>
      </c>
      <c r="I4626" s="83" t="s">
        <v>65</v>
      </c>
      <c r="J4626" s="84" t="s">
        <v>69</v>
      </c>
      <c r="K4626" s="88">
        <v>6</v>
      </c>
    </row>
    <row r="4627" spans="2:11" ht="52.5" customHeight="1">
      <c r="B4627" s="94"/>
      <c r="C4627" s="77" t="s">
        <v>779</v>
      </c>
      <c r="D4627" s="78">
        <v>43286</v>
      </c>
      <c r="E4627" s="79" t="s">
        <v>9147</v>
      </c>
      <c r="F4627" s="80">
        <v>2907</v>
      </c>
      <c r="G4627" s="81" t="s">
        <v>109</v>
      </c>
      <c r="H4627" s="82" t="s">
        <v>4916</v>
      </c>
      <c r="I4627" s="83" t="s">
        <v>65</v>
      </c>
      <c r="J4627" s="84" t="s">
        <v>65</v>
      </c>
      <c r="K4627" s="88">
        <v>7</v>
      </c>
    </row>
    <row r="4628" spans="2:11" ht="86.5" customHeight="1">
      <c r="B4628" s="94"/>
      <c r="C4628" s="77" t="s">
        <v>127</v>
      </c>
      <c r="D4628" s="78">
        <v>43552</v>
      </c>
      <c r="E4628" s="79" t="s">
        <v>9148</v>
      </c>
      <c r="F4628" s="80">
        <v>7481.28</v>
      </c>
      <c r="G4628" s="81" t="s">
        <v>109</v>
      </c>
      <c r="H4628" s="82" t="s">
        <v>9149</v>
      </c>
      <c r="I4628" s="83" t="s">
        <v>65</v>
      </c>
      <c r="J4628" s="84" t="s">
        <v>69</v>
      </c>
      <c r="K4628" s="88">
        <v>1</v>
      </c>
    </row>
    <row r="4629" spans="2:11" ht="52.5" customHeight="1">
      <c r="B4629" s="94"/>
      <c r="C4629" s="77" t="s">
        <v>37</v>
      </c>
      <c r="D4629" s="78">
        <v>43552</v>
      </c>
      <c r="E4629" s="79" t="s">
        <v>9148</v>
      </c>
      <c r="F4629" s="80">
        <v>7481.28</v>
      </c>
      <c r="G4629" s="81" t="s">
        <v>109</v>
      </c>
      <c r="H4629" s="82" t="s">
        <v>1672</v>
      </c>
      <c r="I4629" s="83" t="s">
        <v>69</v>
      </c>
      <c r="J4629" s="84" t="s">
        <v>65</v>
      </c>
      <c r="K4629" s="88">
        <v>8</v>
      </c>
    </row>
    <row r="4630" spans="2:11" ht="52.5" customHeight="1">
      <c r="B4630" s="94"/>
      <c r="C4630" s="77" t="s">
        <v>37</v>
      </c>
      <c r="D4630" s="78">
        <v>43640</v>
      </c>
      <c r="E4630" s="79" t="s">
        <v>9150</v>
      </c>
      <c r="F4630" s="80">
        <v>8037.5</v>
      </c>
      <c r="G4630" s="81" t="s">
        <v>109</v>
      </c>
      <c r="H4630" s="82" t="s">
        <v>4146</v>
      </c>
      <c r="I4630" s="83" t="s">
        <v>65</v>
      </c>
      <c r="J4630" s="84" t="s">
        <v>65</v>
      </c>
      <c r="K4630" s="88">
        <v>9</v>
      </c>
    </row>
    <row r="4631" spans="2:11" ht="52.5" customHeight="1">
      <c r="B4631" s="94"/>
      <c r="C4631" s="77" t="s">
        <v>37</v>
      </c>
      <c r="D4631" s="78">
        <v>43801</v>
      </c>
      <c r="E4631" s="79" t="s">
        <v>9151</v>
      </c>
      <c r="F4631" s="80">
        <v>456.5</v>
      </c>
      <c r="G4631" s="81" t="s">
        <v>7226</v>
      </c>
      <c r="H4631" s="82" t="s">
        <v>7222</v>
      </c>
      <c r="I4631" s="83" t="s">
        <v>65</v>
      </c>
      <c r="J4631" s="84" t="s">
        <v>69</v>
      </c>
      <c r="K4631" s="88">
        <v>13</v>
      </c>
    </row>
    <row r="4632" spans="2:11" ht="52.5" customHeight="1">
      <c r="B4632" s="94"/>
      <c r="C4632" s="77" t="s">
        <v>37</v>
      </c>
      <c r="D4632" s="78">
        <v>43881</v>
      </c>
      <c r="E4632" s="79" t="s">
        <v>9152</v>
      </c>
      <c r="F4632" s="80">
        <v>3756</v>
      </c>
      <c r="G4632" s="81" t="s">
        <v>9153</v>
      </c>
      <c r="H4632" s="82" t="s">
        <v>9154</v>
      </c>
      <c r="I4632" s="83" t="s">
        <v>65</v>
      </c>
      <c r="J4632" s="84" t="s">
        <v>65</v>
      </c>
      <c r="K4632" s="88">
        <v>14</v>
      </c>
    </row>
    <row r="4633" spans="2:11" ht="52.5" customHeight="1">
      <c r="B4633" s="94"/>
      <c r="C4633" s="77" t="s">
        <v>37</v>
      </c>
      <c r="D4633" s="78">
        <v>44224</v>
      </c>
      <c r="E4633" s="79" t="s">
        <v>9155</v>
      </c>
      <c r="F4633" s="80">
        <v>705.1</v>
      </c>
      <c r="G4633" s="81" t="s">
        <v>126</v>
      </c>
      <c r="H4633" s="82" t="s">
        <v>9156</v>
      </c>
      <c r="I4633" s="83" t="s">
        <v>65</v>
      </c>
      <c r="J4633" s="84" t="s">
        <v>65</v>
      </c>
      <c r="K4633" s="88">
        <v>15</v>
      </c>
    </row>
    <row r="4634" spans="2:11" ht="52.5" customHeight="1">
      <c r="B4634" s="94"/>
      <c r="C4634" s="77" t="s">
        <v>37</v>
      </c>
      <c r="D4634" s="78" t="s">
        <v>9157</v>
      </c>
      <c r="E4634" s="79" t="s">
        <v>9158</v>
      </c>
      <c r="F4634" s="80">
        <v>800.9</v>
      </c>
      <c r="G4634" s="81" t="s">
        <v>126</v>
      </c>
      <c r="H4634" s="82" t="s">
        <v>3061</v>
      </c>
      <c r="I4634" s="83" t="s">
        <v>65</v>
      </c>
      <c r="J4634" s="84" t="s">
        <v>65</v>
      </c>
      <c r="K4634" s="88">
        <v>16</v>
      </c>
    </row>
    <row r="4635" spans="2:11" ht="60" customHeight="1">
      <c r="B4635" s="94"/>
      <c r="C4635" s="77" t="s">
        <v>37</v>
      </c>
      <c r="D4635" s="78">
        <v>44445</v>
      </c>
      <c r="E4635" s="79" t="s">
        <v>9159</v>
      </c>
      <c r="F4635" s="80">
        <v>12204.3</v>
      </c>
      <c r="G4635" s="81" t="s">
        <v>126</v>
      </c>
      <c r="H4635" s="82" t="s">
        <v>9160</v>
      </c>
      <c r="I4635" s="83" t="s">
        <v>65</v>
      </c>
      <c r="J4635" s="84" t="s">
        <v>65</v>
      </c>
      <c r="K4635" s="88">
        <v>17</v>
      </c>
    </row>
    <row r="4636" spans="2:11" ht="52.5" customHeight="1">
      <c r="B4636" s="94"/>
      <c r="C4636" s="77" t="s">
        <v>37</v>
      </c>
      <c r="D4636" s="78">
        <v>44463</v>
      </c>
      <c r="E4636" s="79" t="s">
        <v>9161</v>
      </c>
      <c r="F4636" s="80">
        <v>274</v>
      </c>
      <c r="G4636" s="81" t="s">
        <v>126</v>
      </c>
      <c r="H4636" s="82" t="s">
        <v>254</v>
      </c>
      <c r="I4636" s="83" t="s">
        <v>69</v>
      </c>
      <c r="J4636" s="84" t="s">
        <v>65</v>
      </c>
      <c r="K4636" s="88">
        <v>18</v>
      </c>
    </row>
    <row r="4637" spans="2:11" ht="52.5" customHeight="1">
      <c r="B4637" s="94"/>
      <c r="C4637" s="77" t="s">
        <v>37</v>
      </c>
      <c r="D4637" s="78" t="s">
        <v>9162</v>
      </c>
      <c r="E4637" s="79" t="s">
        <v>9163</v>
      </c>
      <c r="F4637" s="80">
        <v>388.3</v>
      </c>
      <c r="G4637" s="81" t="s">
        <v>63</v>
      </c>
      <c r="H4637" s="82" t="s">
        <v>649</v>
      </c>
      <c r="I4637" s="83" t="s">
        <v>65</v>
      </c>
      <c r="J4637" s="84" t="s">
        <v>69</v>
      </c>
      <c r="K4637" s="88">
        <v>19</v>
      </c>
    </row>
    <row r="4638" spans="2:11" ht="60" customHeight="1">
      <c r="B4638" s="94"/>
      <c r="C4638" s="77" t="s">
        <v>37</v>
      </c>
      <c r="D4638" s="78">
        <v>44824</v>
      </c>
      <c r="E4638" s="79" t="s">
        <v>9164</v>
      </c>
      <c r="F4638" s="80">
        <v>390</v>
      </c>
      <c r="G4638" s="81" t="s">
        <v>63</v>
      </c>
      <c r="H4638" s="82" t="s">
        <v>1210</v>
      </c>
      <c r="I4638" s="83" t="s">
        <v>65</v>
      </c>
      <c r="J4638" s="84" t="s">
        <v>69</v>
      </c>
      <c r="K4638" s="88">
        <v>20</v>
      </c>
    </row>
    <row r="4639" spans="2:11" ht="60" customHeight="1">
      <c r="B4639" s="94"/>
      <c r="C4639" s="77" t="s">
        <v>37</v>
      </c>
      <c r="D4639" s="78">
        <v>45162</v>
      </c>
      <c r="E4639" s="79" t="s">
        <v>9165</v>
      </c>
      <c r="F4639" s="80">
        <v>5800</v>
      </c>
      <c r="G4639" s="81" t="s">
        <v>129</v>
      </c>
      <c r="H4639" s="82" t="s">
        <v>9166</v>
      </c>
      <c r="I4639" s="83" t="s">
        <v>65</v>
      </c>
      <c r="J4639" s="84" t="s">
        <v>43</v>
      </c>
      <c r="K4639" s="88">
        <v>21</v>
      </c>
    </row>
    <row r="4640" spans="2:11" ht="60" customHeight="1">
      <c r="B4640" s="94"/>
      <c r="C4640" s="77" t="s">
        <v>37</v>
      </c>
      <c r="D4640" s="78">
        <v>45309</v>
      </c>
      <c r="E4640" s="79" t="s">
        <v>9167</v>
      </c>
      <c r="F4640" s="80">
        <v>1000</v>
      </c>
      <c r="G4640" s="81" t="s">
        <v>126</v>
      </c>
      <c r="H4640" s="82" t="s">
        <v>9166</v>
      </c>
      <c r="I4640" s="83" t="s">
        <v>65</v>
      </c>
      <c r="J4640" s="84" t="s">
        <v>69</v>
      </c>
      <c r="K4640" s="88">
        <v>22</v>
      </c>
    </row>
    <row r="4641" spans="2:11" ht="60" customHeight="1">
      <c r="B4641" s="94"/>
      <c r="C4641" s="77" t="s">
        <v>37</v>
      </c>
      <c r="D4641" s="78">
        <v>45617</v>
      </c>
      <c r="E4641" s="79" t="s">
        <v>9168</v>
      </c>
      <c r="F4641" s="80">
        <v>525.5</v>
      </c>
      <c r="G4641" s="81" t="s">
        <v>525</v>
      </c>
      <c r="H4641" s="82" t="s">
        <v>9169</v>
      </c>
      <c r="I4641" s="83" t="s">
        <v>65</v>
      </c>
      <c r="J4641" s="84" t="s">
        <v>65</v>
      </c>
      <c r="K4641" s="88">
        <v>23</v>
      </c>
    </row>
    <row r="4642" spans="2:11" ht="101.25" customHeight="1">
      <c r="B4642" s="94"/>
      <c r="C4642" s="77" t="s">
        <v>9170</v>
      </c>
      <c r="D4642" s="78">
        <v>45729</v>
      </c>
      <c r="E4642" s="79" t="s">
        <v>9171</v>
      </c>
      <c r="F4642" s="80">
        <v>42011.05</v>
      </c>
      <c r="G4642" s="81" t="s">
        <v>9172</v>
      </c>
      <c r="H4642" s="82" t="s">
        <v>9173</v>
      </c>
      <c r="I4642" s="83" t="s">
        <v>65</v>
      </c>
      <c r="J4642" s="84" t="s">
        <v>65</v>
      </c>
      <c r="K4642" s="88">
        <v>24</v>
      </c>
    </row>
    <row r="4643" spans="2:11" ht="71.150000000000006" customHeight="1">
      <c r="B4643" s="95"/>
      <c r="C4643" s="77" t="s">
        <v>37</v>
      </c>
      <c r="D4643" s="78">
        <v>45978</v>
      </c>
      <c r="E4643" s="79" t="s">
        <v>9174</v>
      </c>
      <c r="F4643" s="80">
        <v>3313.99</v>
      </c>
      <c r="G4643" s="81" t="s">
        <v>9175</v>
      </c>
      <c r="H4643" s="82" t="s">
        <v>9176</v>
      </c>
      <c r="I4643" s="83" t="s">
        <v>65</v>
      </c>
      <c r="J4643" s="84" t="s">
        <v>69</v>
      </c>
      <c r="K4643" s="88">
        <v>25</v>
      </c>
    </row>
    <row r="4644" spans="2:11" ht="52.5" customHeight="1">
      <c r="B4644" s="306" t="s">
        <v>9177</v>
      </c>
      <c r="C4644" s="77" t="s">
        <v>37</v>
      </c>
      <c r="D4644" s="78" t="s">
        <v>9178</v>
      </c>
      <c r="E4644" s="79" t="s">
        <v>9179</v>
      </c>
      <c r="F4644" s="80">
        <v>1694.64</v>
      </c>
      <c r="G4644" s="81" t="s">
        <v>7844</v>
      </c>
      <c r="H4644" s="82" t="s">
        <v>9180</v>
      </c>
      <c r="I4644" s="83" t="s">
        <v>65</v>
      </c>
      <c r="J4644" s="84" t="s">
        <v>65</v>
      </c>
      <c r="K4644" s="88">
        <v>5</v>
      </c>
    </row>
    <row r="4645" spans="2:11" ht="72" customHeight="1">
      <c r="B4645" s="108" t="s">
        <v>9181</v>
      </c>
      <c r="C4645" s="77" t="s">
        <v>37</v>
      </c>
      <c r="D4645" s="78" t="s">
        <v>9182</v>
      </c>
      <c r="E4645" s="79" t="s">
        <v>9183</v>
      </c>
      <c r="F4645" s="80">
        <v>1367</v>
      </c>
      <c r="G4645" s="81" t="s">
        <v>52</v>
      </c>
      <c r="H4645" s="82" t="s">
        <v>9184</v>
      </c>
      <c r="I4645" s="83" t="s">
        <v>42</v>
      </c>
      <c r="J4645" s="87" t="s">
        <v>42</v>
      </c>
      <c r="K4645" s="88">
        <v>2</v>
      </c>
    </row>
    <row r="4646" spans="2:11" ht="52.5" customHeight="1">
      <c r="B4646" s="109"/>
      <c r="C4646" s="77" t="s">
        <v>127</v>
      </c>
      <c r="D4646" s="127">
        <v>43077</v>
      </c>
      <c r="E4646" s="79" t="s">
        <v>9185</v>
      </c>
      <c r="F4646" s="80">
        <v>1099</v>
      </c>
      <c r="G4646" s="81" t="s">
        <v>225</v>
      </c>
      <c r="H4646" s="82" t="s">
        <v>418</v>
      </c>
      <c r="I4646" s="83" t="s">
        <v>65</v>
      </c>
      <c r="J4646" s="87" t="s">
        <v>69</v>
      </c>
      <c r="K4646" s="88">
        <v>3</v>
      </c>
    </row>
    <row r="4647" spans="2:11" ht="52.5" customHeight="1">
      <c r="B4647" s="109"/>
      <c r="C4647" s="77" t="s">
        <v>37</v>
      </c>
      <c r="D4647" s="78">
        <v>44005</v>
      </c>
      <c r="E4647" s="79" t="s">
        <v>9186</v>
      </c>
      <c r="F4647" s="80">
        <v>100</v>
      </c>
      <c r="G4647" s="81" t="s">
        <v>1279</v>
      </c>
      <c r="H4647" s="82" t="s">
        <v>9187</v>
      </c>
      <c r="I4647" s="83" t="s">
        <v>65</v>
      </c>
      <c r="J4647" s="87" t="s">
        <v>69</v>
      </c>
      <c r="K4647" s="88">
        <v>7</v>
      </c>
    </row>
    <row r="4648" spans="2:11" ht="52.5" customHeight="1">
      <c r="B4648" s="108" t="s">
        <v>9188</v>
      </c>
      <c r="C4648" s="77" t="s">
        <v>94</v>
      </c>
      <c r="D4648" s="78">
        <v>42702</v>
      </c>
      <c r="E4648" s="79" t="s">
        <v>9189</v>
      </c>
      <c r="F4648" s="80">
        <v>101.6</v>
      </c>
      <c r="G4648" s="81" t="s">
        <v>204</v>
      </c>
      <c r="H4648" s="82" t="s">
        <v>777</v>
      </c>
      <c r="I4648" s="83" t="s">
        <v>42</v>
      </c>
      <c r="J4648" s="84" t="s">
        <v>43</v>
      </c>
      <c r="K4648" s="88">
        <v>3</v>
      </c>
    </row>
    <row r="4649" spans="2:11" ht="52.5" customHeight="1">
      <c r="B4649" s="109"/>
      <c r="C4649" s="77" t="s">
        <v>99</v>
      </c>
      <c r="D4649" s="78">
        <v>42936</v>
      </c>
      <c r="E4649" s="79" t="s">
        <v>9190</v>
      </c>
      <c r="F4649" s="80">
        <v>350.48</v>
      </c>
      <c r="G4649" s="81" t="s">
        <v>97</v>
      </c>
      <c r="H4649" s="82" t="s">
        <v>196</v>
      </c>
      <c r="I4649" s="83" t="s">
        <v>42</v>
      </c>
      <c r="J4649" s="84" t="s">
        <v>43</v>
      </c>
      <c r="K4649" s="88">
        <v>4</v>
      </c>
    </row>
    <row r="4650" spans="2:11" ht="52.5" customHeight="1">
      <c r="B4650" s="109"/>
      <c r="C4650" s="77" t="s">
        <v>37</v>
      </c>
      <c r="D4650" s="78" t="s">
        <v>9191</v>
      </c>
      <c r="E4650" s="79" t="s">
        <v>9192</v>
      </c>
      <c r="F4650" s="80">
        <v>27.58</v>
      </c>
      <c r="G4650" s="81" t="s">
        <v>79</v>
      </c>
      <c r="H4650" s="82" t="s">
        <v>254</v>
      </c>
      <c r="I4650" s="83" t="s">
        <v>65</v>
      </c>
      <c r="J4650" s="84" t="s">
        <v>69</v>
      </c>
      <c r="K4650" s="88">
        <v>7</v>
      </c>
    </row>
    <row r="4651" spans="2:11" ht="52.5" customHeight="1">
      <c r="B4651" s="109"/>
      <c r="C4651" s="77" t="s">
        <v>127</v>
      </c>
      <c r="D4651" s="78" t="s">
        <v>9193</v>
      </c>
      <c r="E4651" s="79" t="s">
        <v>9194</v>
      </c>
      <c r="F4651" s="80">
        <v>300</v>
      </c>
      <c r="G4651" s="81" t="s">
        <v>199</v>
      </c>
      <c r="H4651" s="82" t="s">
        <v>247</v>
      </c>
      <c r="I4651" s="83" t="s">
        <v>65</v>
      </c>
      <c r="J4651" s="84" t="s">
        <v>69</v>
      </c>
      <c r="K4651" s="88">
        <v>3</v>
      </c>
    </row>
    <row r="4652" spans="2:11" ht="103.5" customHeight="1">
      <c r="B4652" s="108" t="s">
        <v>9195</v>
      </c>
      <c r="C4652" s="77" t="s">
        <v>37</v>
      </c>
      <c r="D4652" s="78">
        <v>42290</v>
      </c>
      <c r="E4652" s="79" t="s">
        <v>9196</v>
      </c>
      <c r="F4652" s="80">
        <v>500</v>
      </c>
      <c r="G4652" s="81" t="s">
        <v>79</v>
      </c>
      <c r="H4652" s="82" t="s">
        <v>9197</v>
      </c>
      <c r="I4652" s="83" t="s">
        <v>42</v>
      </c>
      <c r="J4652" s="84" t="s">
        <v>43</v>
      </c>
      <c r="K4652" s="88">
        <v>2</v>
      </c>
    </row>
    <row r="4653" spans="2:11" ht="60" customHeight="1">
      <c r="B4653" s="109"/>
      <c r="C4653" s="77" t="s">
        <v>37</v>
      </c>
      <c r="D4653" s="78">
        <v>43539</v>
      </c>
      <c r="E4653" s="79" t="s">
        <v>9198</v>
      </c>
      <c r="F4653" s="80">
        <v>500</v>
      </c>
      <c r="G4653" s="81" t="s">
        <v>225</v>
      </c>
      <c r="H4653" s="82" t="s">
        <v>1680</v>
      </c>
      <c r="I4653" s="83" t="s">
        <v>65</v>
      </c>
      <c r="J4653" s="84" t="s">
        <v>69</v>
      </c>
      <c r="K4653" s="88">
        <v>8</v>
      </c>
    </row>
    <row r="4654" spans="2:11" ht="60" customHeight="1">
      <c r="B4654" s="94"/>
      <c r="C4654" s="205" t="s">
        <v>58</v>
      </c>
      <c r="D4654" s="93">
        <v>44491</v>
      </c>
      <c r="E4654" s="206" t="s">
        <v>9199</v>
      </c>
      <c r="F4654" s="210">
        <v>281.8</v>
      </c>
      <c r="G4654" s="124" t="s">
        <v>129</v>
      </c>
      <c r="H4654" s="211" t="s">
        <v>247</v>
      </c>
      <c r="I4654" s="207" t="s">
        <v>65</v>
      </c>
      <c r="J4654" s="307" t="s">
        <v>69</v>
      </c>
      <c r="K4654" s="263">
        <v>13</v>
      </c>
    </row>
    <row r="4655" spans="2:11" ht="60" customHeight="1">
      <c r="B4655" s="94"/>
      <c r="C4655" s="77" t="s">
        <v>37</v>
      </c>
      <c r="D4655" s="78">
        <v>44491</v>
      </c>
      <c r="E4655" s="79" t="s">
        <v>9200</v>
      </c>
      <c r="F4655" s="80">
        <v>738.4</v>
      </c>
      <c r="G4655" s="81" t="s">
        <v>129</v>
      </c>
      <c r="H4655" s="82" t="s">
        <v>3820</v>
      </c>
      <c r="I4655" s="83" t="s">
        <v>65</v>
      </c>
      <c r="J4655" s="84" t="s">
        <v>69</v>
      </c>
      <c r="K4655" s="88">
        <v>14</v>
      </c>
    </row>
    <row r="4656" spans="2:11" ht="60" customHeight="1">
      <c r="B4656" s="94"/>
      <c r="C4656" s="77" t="s">
        <v>37</v>
      </c>
      <c r="D4656" s="78">
        <v>44775</v>
      </c>
      <c r="E4656" s="79" t="s">
        <v>9201</v>
      </c>
      <c r="F4656" s="80">
        <v>100</v>
      </c>
      <c r="G4656" s="81" t="s">
        <v>124</v>
      </c>
      <c r="H4656" s="82" t="s">
        <v>247</v>
      </c>
      <c r="I4656" s="83" t="s">
        <v>65</v>
      </c>
      <c r="J4656" s="84" t="s">
        <v>69</v>
      </c>
      <c r="K4656" s="88">
        <v>15</v>
      </c>
    </row>
    <row r="4657" spans="2:13" ht="60" customHeight="1">
      <c r="B4657" s="94"/>
      <c r="C4657" s="77" t="s">
        <v>37</v>
      </c>
      <c r="D4657" s="78">
        <v>44873</v>
      </c>
      <c r="E4657" s="79" t="s">
        <v>9202</v>
      </c>
      <c r="F4657" s="80">
        <v>300</v>
      </c>
      <c r="G4657" s="81" t="s">
        <v>124</v>
      </c>
      <c r="H4657" s="82" t="s">
        <v>247</v>
      </c>
      <c r="I4657" s="83" t="s">
        <v>65</v>
      </c>
      <c r="J4657" s="84" t="s">
        <v>69</v>
      </c>
      <c r="K4657" s="88">
        <v>17</v>
      </c>
    </row>
    <row r="4658" spans="2:13" ht="107.25" customHeight="1">
      <c r="B4658" s="94"/>
      <c r="C4658" s="308" t="s">
        <v>37</v>
      </c>
      <c r="D4658" s="309" t="s">
        <v>9203</v>
      </c>
      <c r="E4658" s="310" t="s">
        <v>9204</v>
      </c>
      <c r="F4658" s="311">
        <v>6472</v>
      </c>
      <c r="G4658" s="312" t="s">
        <v>165</v>
      </c>
      <c r="H4658" s="313" t="s">
        <v>139</v>
      </c>
      <c r="I4658" s="314" t="s">
        <v>69</v>
      </c>
      <c r="J4658" s="315" t="s">
        <v>65</v>
      </c>
      <c r="K4658" s="88">
        <v>18</v>
      </c>
    </row>
    <row r="4659" spans="2:13" ht="53.25" customHeight="1">
      <c r="B4659" s="94"/>
      <c r="C4659" s="308" t="s">
        <v>37</v>
      </c>
      <c r="D4659" s="309">
        <v>45681</v>
      </c>
      <c r="E4659" s="310" t="s">
        <v>9205</v>
      </c>
      <c r="F4659" s="311">
        <v>500</v>
      </c>
      <c r="G4659" s="312" t="s">
        <v>9206</v>
      </c>
      <c r="H4659" s="313" t="s">
        <v>9207</v>
      </c>
      <c r="I4659" s="314" t="s">
        <v>65</v>
      </c>
      <c r="J4659" s="315" t="s">
        <v>69</v>
      </c>
      <c r="K4659" s="88">
        <v>20</v>
      </c>
    </row>
    <row r="4660" spans="2:13" ht="53.25" customHeight="1">
      <c r="B4660" s="94"/>
      <c r="C4660" s="308" t="s">
        <v>37</v>
      </c>
      <c r="D4660" s="309">
        <v>45685</v>
      </c>
      <c r="E4660" s="310" t="s">
        <v>9208</v>
      </c>
      <c r="F4660" s="311">
        <v>137.19999999999999</v>
      </c>
      <c r="G4660" s="312" t="s">
        <v>9209</v>
      </c>
      <c r="H4660" s="313" t="s">
        <v>9207</v>
      </c>
      <c r="I4660" s="314" t="s">
        <v>65</v>
      </c>
      <c r="J4660" s="315" t="s">
        <v>69</v>
      </c>
      <c r="K4660" s="263">
        <v>21</v>
      </c>
    </row>
    <row r="4661" spans="2:13" ht="53.25" customHeight="1">
      <c r="B4661" s="94"/>
      <c r="C4661" s="308" t="s">
        <v>37</v>
      </c>
      <c r="D4661" s="309">
        <v>45832</v>
      </c>
      <c r="E4661" s="310" t="s">
        <v>9210</v>
      </c>
      <c r="F4661" s="311">
        <v>5589.75</v>
      </c>
      <c r="G4661" s="312" t="s">
        <v>9211</v>
      </c>
      <c r="H4661" s="313" t="s">
        <v>9212</v>
      </c>
      <c r="I4661" s="314" t="s">
        <v>65</v>
      </c>
      <c r="J4661" s="315" t="s">
        <v>65</v>
      </c>
      <c r="K4661" s="263">
        <v>22</v>
      </c>
    </row>
    <row r="4662" spans="2:13" ht="52.5" customHeight="1" thickBot="1">
      <c r="B4662" s="316"/>
      <c r="C4662" s="317" t="s">
        <v>37</v>
      </c>
      <c r="D4662" s="318">
        <v>45832</v>
      </c>
      <c r="E4662" s="319" t="s">
        <v>9213</v>
      </c>
      <c r="F4662" s="320">
        <v>10.71</v>
      </c>
      <c r="G4662" s="321" t="s">
        <v>9211</v>
      </c>
      <c r="H4662" s="322" t="s">
        <v>9214</v>
      </c>
      <c r="I4662" s="323" t="s">
        <v>65</v>
      </c>
      <c r="J4662" s="324" t="s">
        <v>69</v>
      </c>
      <c r="K4662" s="325">
        <v>23</v>
      </c>
    </row>
    <row r="4663" spans="2:13" ht="78.75" customHeight="1">
      <c r="H4663" s="37"/>
      <c r="I4663" s="7"/>
      <c r="J4663" s="23" t="s">
        <v>9215</v>
      </c>
      <c r="M4663" s="26"/>
    </row>
    <row r="4664" spans="2:13" ht="78.75" customHeight="1">
      <c r="H4664" s="37"/>
      <c r="I4664" s="7"/>
      <c r="J4664" s="23"/>
      <c r="M4664" s="26"/>
    </row>
    <row r="4665" spans="2:13" ht="78.75" customHeight="1">
      <c r="H4665" s="37"/>
      <c r="I4665" s="7"/>
      <c r="J4665" s="23"/>
      <c r="L4665" s="26"/>
      <c r="M4665" s="26"/>
    </row>
    <row r="4666" spans="2:13">
      <c r="I4666" s="38"/>
    </row>
    <row r="4667" spans="2:13">
      <c r="I4667" s="38"/>
    </row>
    <row r="4668" spans="2:13">
      <c r="G4668" s="25"/>
      <c r="I4668" s="38"/>
    </row>
    <row r="4669" spans="2:13">
      <c r="I4669" s="38"/>
    </row>
    <row r="4670" spans="2:13">
      <c r="B4670" s="7"/>
      <c r="C4670" s="7"/>
      <c r="E4670" s="28"/>
      <c r="F4670" s="7"/>
      <c r="G4670" s="7"/>
      <c r="H4670" s="28"/>
      <c r="I4670" s="38"/>
      <c r="J4670" s="7"/>
      <c r="K4670" s="7"/>
    </row>
    <row r="4685" spans="8:8" s="7" customFormat="1">
      <c r="H4685" s="28"/>
    </row>
    <row r="4686" spans="8:8" s="7" customFormat="1">
      <c r="H4686" s="28"/>
    </row>
    <row r="4687" spans="8:8" s="7" customFormat="1">
      <c r="H4687" s="28"/>
    </row>
    <row r="4688" spans="8:8" s="7" customFormat="1">
      <c r="H4688" s="28"/>
    </row>
    <row r="4689" spans="8:8" s="7" customFormat="1">
      <c r="H4689" s="28"/>
    </row>
    <row r="4690" spans="8:8" s="7" customFormat="1">
      <c r="H4690" s="28"/>
    </row>
    <row r="4691" spans="8:8" s="7" customFormat="1">
      <c r="H4691" s="28"/>
    </row>
    <row r="4692" spans="8:8" s="7" customFormat="1">
      <c r="H4692" s="28"/>
    </row>
    <row r="4693" spans="8:8" s="7" customFormat="1">
      <c r="H4693" s="28"/>
    </row>
    <row r="4694" spans="8:8" s="7" customFormat="1">
      <c r="H4694" s="28"/>
    </row>
    <row r="4695" spans="8:8" s="7" customFormat="1">
      <c r="H4695" s="28"/>
    </row>
    <row r="4696" spans="8:8" s="7" customFormat="1">
      <c r="H4696" s="28"/>
    </row>
    <row r="4697" spans="8:8" s="7" customFormat="1">
      <c r="H4697" s="28"/>
    </row>
    <row r="4698" spans="8:8" s="7" customFormat="1">
      <c r="H4698" s="28"/>
    </row>
    <row r="4699" spans="8:8" s="7" customFormat="1">
      <c r="H4699" s="28"/>
    </row>
    <row r="4700" spans="8:8" s="7" customFormat="1">
      <c r="H4700" s="28"/>
    </row>
    <row r="4701" spans="8:8" s="7" customFormat="1">
      <c r="H4701" s="28"/>
    </row>
    <row r="4702" spans="8:8" s="7" customFormat="1">
      <c r="H4702" s="28"/>
    </row>
    <row r="4703" spans="8:8" s="7" customFormat="1">
      <c r="H4703" s="28"/>
    </row>
    <row r="4704" spans="8:8" s="7" customFormat="1">
      <c r="H4704" s="28"/>
    </row>
    <row r="4705" spans="8:8" s="7" customFormat="1">
      <c r="H4705" s="28"/>
    </row>
    <row r="4706" spans="8:8" s="7" customFormat="1">
      <c r="H4706" s="28"/>
    </row>
    <row r="4707" spans="8:8" s="7" customFormat="1">
      <c r="H4707" s="28"/>
    </row>
    <row r="4708" spans="8:8" s="7" customFormat="1">
      <c r="H4708" s="28"/>
    </row>
    <row r="4709" spans="8:8" s="7" customFormat="1">
      <c r="H4709" s="28"/>
    </row>
    <row r="4710" spans="8:8" s="7" customFormat="1">
      <c r="H4710" s="28"/>
    </row>
    <row r="4711" spans="8:8" s="7" customFormat="1">
      <c r="H4711" s="28"/>
    </row>
    <row r="4712" spans="8:8" s="7" customFormat="1">
      <c r="H4712" s="28"/>
    </row>
    <row r="4713" spans="8:8" s="7" customFormat="1">
      <c r="H4713" s="28"/>
    </row>
    <row r="4714" spans="8:8" s="7" customFormat="1">
      <c r="H4714" s="28"/>
    </row>
    <row r="4715" spans="8:8" s="7" customFormat="1">
      <c r="H4715" s="28"/>
    </row>
    <row r="4716" spans="8:8" s="7" customFormat="1">
      <c r="H4716" s="28"/>
    </row>
    <row r="4717" spans="8:8" s="7" customFormat="1">
      <c r="H4717" s="28"/>
    </row>
    <row r="4718" spans="8:8" s="7" customFormat="1">
      <c r="H4718" s="28"/>
    </row>
    <row r="4719" spans="8:8" s="7" customFormat="1">
      <c r="H4719" s="28"/>
    </row>
    <row r="4720" spans="8:8" s="7" customFormat="1">
      <c r="H4720" s="28"/>
    </row>
    <row r="4721" spans="8:8" s="7" customFormat="1">
      <c r="H4721" s="28"/>
    </row>
    <row r="4722" spans="8:8" s="7" customFormat="1">
      <c r="H4722" s="28"/>
    </row>
    <row r="4723" spans="8:8" s="7" customFormat="1">
      <c r="H4723" s="28"/>
    </row>
    <row r="4724" spans="8:8" s="7" customFormat="1">
      <c r="H4724" s="28"/>
    </row>
    <row r="4725" spans="8:8" s="7" customFormat="1">
      <c r="H4725" s="28"/>
    </row>
    <row r="4726" spans="8:8" s="7" customFormat="1">
      <c r="H4726" s="28"/>
    </row>
    <row r="4727" spans="8:8" s="7" customFormat="1">
      <c r="H4727" s="28"/>
    </row>
    <row r="4728" spans="8:8" s="7" customFormat="1">
      <c r="H4728" s="28"/>
    </row>
    <row r="4729" spans="8:8" s="7" customFormat="1">
      <c r="H4729" s="28"/>
    </row>
    <row r="4730" spans="8:8" s="7" customFormat="1">
      <c r="H4730" s="28"/>
    </row>
    <row r="4731" spans="8:8" s="7" customFormat="1">
      <c r="H4731" s="28"/>
    </row>
    <row r="4732" spans="8:8" s="7" customFormat="1">
      <c r="H4732" s="28"/>
    </row>
    <row r="4733" spans="8:8" s="7" customFormat="1">
      <c r="H4733" s="28"/>
    </row>
    <row r="4734" spans="8:8" s="7" customFormat="1">
      <c r="H4734" s="28"/>
    </row>
    <row r="4735" spans="8:8" s="7" customFormat="1">
      <c r="H4735" s="28"/>
    </row>
    <row r="4736" spans="8:8" s="7" customFormat="1">
      <c r="H4736" s="28"/>
    </row>
    <row r="4737" spans="8:8" s="7" customFormat="1">
      <c r="H4737" s="28"/>
    </row>
    <row r="4738" spans="8:8" s="7" customFormat="1">
      <c r="H4738" s="28"/>
    </row>
    <row r="4739" spans="8:8" s="7" customFormat="1">
      <c r="H4739" s="28"/>
    </row>
    <row r="4740" spans="8:8" s="7" customFormat="1">
      <c r="H4740" s="28"/>
    </row>
    <row r="4741" spans="8:8" s="7" customFormat="1">
      <c r="H4741" s="28"/>
    </row>
    <row r="4742" spans="8:8" s="7" customFormat="1">
      <c r="H4742" s="28"/>
    </row>
    <row r="4743" spans="8:8" s="7" customFormat="1">
      <c r="H4743" s="28"/>
    </row>
    <row r="4744" spans="8:8" s="7" customFormat="1">
      <c r="H4744" s="28"/>
    </row>
    <row r="4745" spans="8:8" s="7" customFormat="1">
      <c r="H4745" s="28"/>
    </row>
    <row r="4746" spans="8:8" s="7" customFormat="1">
      <c r="H4746" s="28"/>
    </row>
    <row r="4747" spans="8:8" s="7" customFormat="1">
      <c r="H4747" s="28"/>
    </row>
    <row r="4748" spans="8:8" s="7" customFormat="1">
      <c r="H4748" s="28"/>
    </row>
    <row r="4749" spans="8:8" s="7" customFormat="1">
      <c r="H4749" s="28"/>
    </row>
    <row r="4750" spans="8:8" s="7" customFormat="1">
      <c r="H4750" s="28"/>
    </row>
    <row r="4751" spans="8:8" s="7" customFormat="1">
      <c r="H4751" s="28"/>
    </row>
    <row r="4752" spans="8:8" s="7" customFormat="1">
      <c r="H4752" s="28"/>
    </row>
    <row r="4753" spans="8:8" s="7" customFormat="1">
      <c r="H4753" s="28"/>
    </row>
    <row r="4754" spans="8:8" s="7" customFormat="1">
      <c r="H4754" s="28"/>
    </row>
    <row r="4755" spans="8:8" s="7" customFormat="1">
      <c r="H4755" s="28"/>
    </row>
    <row r="4756" spans="8:8" s="7" customFormat="1">
      <c r="H4756" s="28"/>
    </row>
    <row r="4757" spans="8:8" s="7" customFormat="1">
      <c r="H4757" s="28"/>
    </row>
    <row r="4758" spans="8:8" s="7" customFormat="1">
      <c r="H4758" s="28"/>
    </row>
    <row r="4759" spans="8:8" s="7" customFormat="1">
      <c r="H4759" s="28"/>
    </row>
    <row r="4760" spans="8:8" s="7" customFormat="1">
      <c r="H4760" s="28"/>
    </row>
    <row r="4761" spans="8:8" s="7" customFormat="1">
      <c r="H4761" s="28"/>
    </row>
    <row r="4762" spans="8:8" s="7" customFormat="1">
      <c r="H4762" s="28"/>
    </row>
    <row r="4763" spans="8:8" s="7" customFormat="1">
      <c r="H4763" s="28"/>
    </row>
    <row r="4764" spans="8:8" s="7" customFormat="1">
      <c r="H4764" s="28"/>
    </row>
    <row r="4765" spans="8:8" s="7" customFormat="1">
      <c r="H4765" s="28"/>
    </row>
    <row r="4766" spans="8:8" s="7" customFormat="1">
      <c r="H4766" s="28"/>
    </row>
    <row r="4767" spans="8:8" s="7" customFormat="1">
      <c r="H4767" s="28"/>
    </row>
    <row r="4768" spans="8:8" s="7" customFormat="1">
      <c r="H4768" s="28"/>
    </row>
    <row r="4769" spans="8:8" s="7" customFormat="1">
      <c r="H4769" s="28"/>
    </row>
    <row r="4770" spans="8:8" s="7" customFormat="1">
      <c r="H4770" s="28"/>
    </row>
    <row r="4771" spans="8:8" s="7" customFormat="1">
      <c r="H4771" s="28"/>
    </row>
    <row r="4772" spans="8:8" s="7" customFormat="1">
      <c r="H4772" s="28"/>
    </row>
    <row r="4773" spans="8:8" s="7" customFormat="1">
      <c r="H4773" s="28"/>
    </row>
    <row r="4774" spans="8:8" s="7" customFormat="1">
      <c r="H4774" s="28"/>
    </row>
    <row r="4775" spans="8:8" s="7" customFormat="1">
      <c r="H4775" s="28"/>
    </row>
    <row r="4776" spans="8:8" s="7" customFormat="1">
      <c r="H4776" s="28"/>
    </row>
    <row r="4777" spans="8:8" s="7" customFormat="1">
      <c r="H4777" s="28"/>
    </row>
    <row r="4778" spans="8:8" s="7" customFormat="1">
      <c r="H4778" s="28"/>
    </row>
    <row r="4779" spans="8:8" s="7" customFormat="1">
      <c r="H4779" s="28"/>
    </row>
    <row r="4780" spans="8:8" s="7" customFormat="1">
      <c r="H4780" s="28"/>
    </row>
    <row r="4781" spans="8:8" s="7" customFormat="1">
      <c r="H4781" s="28"/>
    </row>
    <row r="4782" spans="8:8" s="7" customFormat="1">
      <c r="H4782" s="28"/>
    </row>
    <row r="4783" spans="8:8" s="7" customFormat="1">
      <c r="H4783" s="28"/>
    </row>
    <row r="4784" spans="8:8" s="7" customFormat="1">
      <c r="H4784" s="28"/>
    </row>
    <row r="4785" spans="8:8" s="7" customFormat="1">
      <c r="H4785" s="28"/>
    </row>
    <row r="4786" spans="8:8" s="7" customFormat="1">
      <c r="H4786" s="28"/>
    </row>
    <row r="4787" spans="8:8" s="7" customFormat="1">
      <c r="H4787" s="28"/>
    </row>
    <row r="4788" spans="8:8" s="7" customFormat="1">
      <c r="H4788" s="28"/>
    </row>
    <row r="4789" spans="8:8" s="7" customFormat="1">
      <c r="H4789" s="28"/>
    </row>
    <row r="4790" spans="8:8" s="7" customFormat="1">
      <c r="H4790" s="28"/>
    </row>
    <row r="4791" spans="8:8" s="7" customFormat="1">
      <c r="H4791" s="28"/>
    </row>
    <row r="4792" spans="8:8" s="7" customFormat="1">
      <c r="H4792" s="28"/>
    </row>
    <row r="4793" spans="8:8" s="7" customFormat="1">
      <c r="H4793" s="28"/>
    </row>
    <row r="4794" spans="8:8" s="7" customFormat="1">
      <c r="H4794" s="28"/>
    </row>
    <row r="4795" spans="8:8" s="7" customFormat="1">
      <c r="H4795" s="28"/>
    </row>
    <row r="4796" spans="8:8" s="7" customFormat="1">
      <c r="H4796" s="28"/>
    </row>
    <row r="4797" spans="8:8" s="7" customFormat="1">
      <c r="H4797" s="28"/>
    </row>
    <row r="4798" spans="8:8" s="7" customFormat="1">
      <c r="H4798" s="28"/>
    </row>
    <row r="4799" spans="8:8" s="7" customFormat="1">
      <c r="H4799" s="28"/>
    </row>
    <row r="4800" spans="8:8" s="7" customFormat="1">
      <c r="H4800" s="28"/>
    </row>
    <row r="4801" spans="8:8" s="7" customFormat="1">
      <c r="H4801" s="28"/>
    </row>
    <row r="4802" spans="8:8" s="7" customFormat="1">
      <c r="H4802" s="28"/>
    </row>
    <row r="4803" spans="8:8" s="7" customFormat="1">
      <c r="H4803" s="28"/>
    </row>
    <row r="4804" spans="8:8" s="7" customFormat="1">
      <c r="H4804" s="28"/>
    </row>
    <row r="4805" spans="8:8" s="7" customFormat="1">
      <c r="H4805" s="28"/>
    </row>
    <row r="4806" spans="8:8" s="7" customFormat="1">
      <c r="H4806" s="28"/>
    </row>
    <row r="4807" spans="8:8" s="7" customFormat="1">
      <c r="H4807" s="28"/>
    </row>
    <row r="4808" spans="8:8" s="7" customFormat="1">
      <c r="H4808" s="28"/>
    </row>
    <row r="4809" spans="8:8" s="7" customFormat="1">
      <c r="H4809" s="28"/>
    </row>
    <row r="4810" spans="8:8" s="7" customFormat="1">
      <c r="H4810" s="28"/>
    </row>
    <row r="4811" spans="8:8" s="7" customFormat="1">
      <c r="H4811" s="28"/>
    </row>
    <row r="4812" spans="8:8" s="7" customFormat="1">
      <c r="H4812" s="28"/>
    </row>
    <row r="4813" spans="8:8" s="7" customFormat="1">
      <c r="H4813" s="28"/>
    </row>
    <row r="4814" spans="8:8" s="7" customFormat="1">
      <c r="H4814" s="28"/>
    </row>
    <row r="4815" spans="8:8" s="7" customFormat="1">
      <c r="H4815" s="28"/>
    </row>
    <row r="4816" spans="8:8" s="7" customFormat="1">
      <c r="H4816" s="28"/>
    </row>
    <row r="4817" spans="8:8" s="7" customFormat="1">
      <c r="H4817" s="28"/>
    </row>
    <row r="4818" spans="8:8" s="7" customFormat="1">
      <c r="H4818" s="28"/>
    </row>
    <row r="4819" spans="8:8" s="7" customFormat="1">
      <c r="H4819" s="28"/>
    </row>
    <row r="4820" spans="8:8" s="7" customFormat="1">
      <c r="H4820" s="28"/>
    </row>
    <row r="4821" spans="8:8" s="7" customFormat="1">
      <c r="H4821" s="28"/>
    </row>
    <row r="4822" spans="8:8" s="7" customFormat="1">
      <c r="H4822" s="28"/>
    </row>
    <row r="4823" spans="8:8" s="7" customFormat="1">
      <c r="H4823" s="28"/>
    </row>
    <row r="4824" spans="8:8" s="7" customFormat="1">
      <c r="H4824" s="28"/>
    </row>
    <row r="4825" spans="8:8" s="7" customFormat="1">
      <c r="H4825" s="28"/>
    </row>
    <row r="4826" spans="8:8" s="7" customFormat="1">
      <c r="H4826" s="28"/>
    </row>
    <row r="4827" spans="8:8" s="7" customFormat="1">
      <c r="H4827" s="28"/>
    </row>
    <row r="4828" spans="8:8" s="7" customFormat="1">
      <c r="H4828" s="28"/>
    </row>
    <row r="4829" spans="8:8" s="7" customFormat="1">
      <c r="H4829" s="28"/>
    </row>
    <row r="4830" spans="8:8" s="7" customFormat="1">
      <c r="H4830" s="28"/>
    </row>
    <row r="4831" spans="8:8" s="7" customFormat="1">
      <c r="H4831" s="28"/>
    </row>
    <row r="4832" spans="8:8" s="7" customFormat="1">
      <c r="H4832" s="28"/>
    </row>
    <row r="4833" spans="8:8" s="7" customFormat="1">
      <c r="H4833" s="28"/>
    </row>
    <row r="4834" spans="8:8" s="7" customFormat="1">
      <c r="H4834" s="28"/>
    </row>
    <row r="4835" spans="8:8" s="7" customFormat="1">
      <c r="H4835" s="28"/>
    </row>
    <row r="4836" spans="8:8" s="7" customFormat="1">
      <c r="H4836" s="28"/>
    </row>
    <row r="4837" spans="8:8" s="7" customFormat="1">
      <c r="H4837" s="28"/>
    </row>
    <row r="4838" spans="8:8" s="7" customFormat="1">
      <c r="H4838" s="28"/>
    </row>
    <row r="4839" spans="8:8" s="7" customFormat="1">
      <c r="H4839" s="28"/>
    </row>
    <row r="4840" spans="8:8" s="7" customFormat="1">
      <c r="H4840" s="28"/>
    </row>
    <row r="4841" spans="8:8" s="7" customFormat="1">
      <c r="H4841" s="28"/>
    </row>
    <row r="4842" spans="8:8" s="7" customFormat="1">
      <c r="H4842" s="28"/>
    </row>
    <row r="4843" spans="8:8" s="7" customFormat="1">
      <c r="H4843" s="28"/>
    </row>
    <row r="4844" spans="8:8" s="7" customFormat="1">
      <c r="H4844" s="28"/>
    </row>
    <row r="4845" spans="8:8" s="7" customFormat="1">
      <c r="H4845" s="28"/>
    </row>
    <row r="4846" spans="8:8" s="7" customFormat="1">
      <c r="H4846" s="28"/>
    </row>
    <row r="4847" spans="8:8" s="7" customFormat="1">
      <c r="H4847" s="28"/>
    </row>
    <row r="4848" spans="8:8" s="7" customFormat="1">
      <c r="H4848" s="28"/>
    </row>
    <row r="4849" spans="8:8" s="7" customFormat="1">
      <c r="H4849" s="28"/>
    </row>
    <row r="4850" spans="8:8" s="7" customFormat="1">
      <c r="H4850" s="28"/>
    </row>
    <row r="4851" spans="8:8" s="7" customFormat="1">
      <c r="H4851" s="28"/>
    </row>
    <row r="4852" spans="8:8" s="7" customFormat="1">
      <c r="H4852" s="28"/>
    </row>
    <row r="4853" spans="8:8" s="7" customFormat="1">
      <c r="H4853" s="28"/>
    </row>
    <row r="4854" spans="8:8" s="7" customFormat="1">
      <c r="H4854" s="28"/>
    </row>
    <row r="4855" spans="8:8" s="7" customFormat="1">
      <c r="H4855" s="28"/>
    </row>
    <row r="4856" spans="8:8" s="7" customFormat="1">
      <c r="H4856" s="28"/>
    </row>
    <row r="4857" spans="8:8" s="7" customFormat="1">
      <c r="H4857" s="28"/>
    </row>
    <row r="4858" spans="8:8" s="7" customFormat="1">
      <c r="H4858" s="28"/>
    </row>
    <row r="4859" spans="8:8" s="7" customFormat="1">
      <c r="H4859" s="28"/>
    </row>
    <row r="4860" spans="8:8" s="7" customFormat="1">
      <c r="H4860" s="28"/>
    </row>
    <row r="4861" spans="8:8" s="7" customFormat="1">
      <c r="H4861" s="28"/>
    </row>
    <row r="4862" spans="8:8" s="7" customFormat="1">
      <c r="H4862" s="28"/>
    </row>
    <row r="4863" spans="8:8" s="7" customFormat="1">
      <c r="H4863" s="28"/>
    </row>
    <row r="4864" spans="8:8" s="7" customFormat="1">
      <c r="H4864" s="28"/>
    </row>
    <row r="4865" spans="8:8" s="7" customFormat="1">
      <c r="H4865" s="28"/>
    </row>
    <row r="4866" spans="8:8" s="7" customFormat="1">
      <c r="H4866" s="28"/>
    </row>
    <row r="4867" spans="8:8" s="7" customFormat="1">
      <c r="H4867" s="28"/>
    </row>
    <row r="4868" spans="8:8" s="7" customFormat="1">
      <c r="H4868" s="28"/>
    </row>
    <row r="4869" spans="8:8" s="7" customFormat="1">
      <c r="H4869" s="28"/>
    </row>
    <row r="4870" spans="8:8" s="7" customFormat="1">
      <c r="H4870" s="28"/>
    </row>
    <row r="4871" spans="8:8" s="7" customFormat="1">
      <c r="H4871" s="28"/>
    </row>
    <row r="4872" spans="8:8" s="7" customFormat="1">
      <c r="H4872" s="28"/>
    </row>
    <row r="4873" spans="8:8" s="7" customFormat="1">
      <c r="H4873" s="28"/>
    </row>
    <row r="4874" spans="8:8" s="7" customFormat="1">
      <c r="H4874" s="28"/>
    </row>
    <row r="4875" spans="8:8" s="7" customFormat="1">
      <c r="H4875" s="28"/>
    </row>
    <row r="4876" spans="8:8" s="7" customFormat="1">
      <c r="H4876" s="28"/>
    </row>
    <row r="4877" spans="8:8" s="7" customFormat="1">
      <c r="H4877" s="28"/>
    </row>
    <row r="4878" spans="8:8" s="7" customFormat="1">
      <c r="H4878" s="28"/>
    </row>
    <row r="4879" spans="8:8" s="7" customFormat="1">
      <c r="H4879" s="28"/>
    </row>
    <row r="4880" spans="8:8" s="7" customFormat="1">
      <c r="H4880" s="28"/>
    </row>
    <row r="4881" spans="8:8" s="7" customFormat="1">
      <c r="H4881" s="28"/>
    </row>
    <row r="4882" spans="8:8" s="7" customFormat="1">
      <c r="H4882" s="28"/>
    </row>
    <row r="4883" spans="8:8" s="7" customFormat="1">
      <c r="H4883" s="28"/>
    </row>
    <row r="4884" spans="8:8" s="7" customFormat="1">
      <c r="H4884" s="28"/>
    </row>
    <row r="4885" spans="8:8" s="7" customFormat="1">
      <c r="H4885" s="28"/>
    </row>
    <row r="4886" spans="8:8" s="7" customFormat="1">
      <c r="H4886" s="28"/>
    </row>
    <row r="4887" spans="8:8" s="7" customFormat="1">
      <c r="H4887" s="28"/>
    </row>
    <row r="4888" spans="8:8" s="7" customFormat="1">
      <c r="H4888" s="28"/>
    </row>
    <row r="4889" spans="8:8" s="7" customFormat="1">
      <c r="H4889" s="28"/>
    </row>
    <row r="4890" spans="8:8" s="7" customFormat="1">
      <c r="H4890" s="28"/>
    </row>
    <row r="4891" spans="8:8" s="7" customFormat="1">
      <c r="H4891" s="28"/>
    </row>
    <row r="4892" spans="8:8" s="7" customFormat="1">
      <c r="H4892" s="28"/>
    </row>
    <row r="4893" spans="8:8" s="7" customFormat="1">
      <c r="H4893" s="28"/>
    </row>
    <row r="4894" spans="8:8" s="7" customFormat="1">
      <c r="H4894" s="28"/>
    </row>
    <row r="4895" spans="8:8" s="7" customFormat="1">
      <c r="H4895" s="28"/>
    </row>
    <row r="4896" spans="8:8" s="7" customFormat="1">
      <c r="H4896" s="28"/>
    </row>
    <row r="4897" spans="8:8" s="7" customFormat="1">
      <c r="H4897" s="28"/>
    </row>
    <row r="4898" spans="8:8" s="7" customFormat="1">
      <c r="H4898" s="28"/>
    </row>
    <row r="4899" spans="8:8" s="7" customFormat="1">
      <c r="H4899" s="28"/>
    </row>
    <row r="4900" spans="8:8" s="7" customFormat="1">
      <c r="H4900" s="28"/>
    </row>
    <row r="4901" spans="8:8" s="7" customFormat="1">
      <c r="H4901" s="28"/>
    </row>
    <row r="4902" spans="8:8" s="7" customFormat="1">
      <c r="H4902" s="28"/>
    </row>
    <row r="4903" spans="8:8" s="7" customFormat="1">
      <c r="H4903" s="28"/>
    </row>
    <row r="4904" spans="8:8" s="7" customFormat="1">
      <c r="H4904" s="28"/>
    </row>
    <row r="4905" spans="8:8" s="7" customFormat="1">
      <c r="H4905" s="28"/>
    </row>
    <row r="4906" spans="8:8" s="7" customFormat="1">
      <c r="H4906" s="28"/>
    </row>
    <row r="4907" spans="8:8" s="7" customFormat="1">
      <c r="H4907" s="28"/>
    </row>
    <row r="4908" spans="8:8" s="7" customFormat="1">
      <c r="H4908" s="28"/>
    </row>
    <row r="4909" spans="8:8" s="7" customFormat="1">
      <c r="H4909" s="28"/>
    </row>
    <row r="4910" spans="8:8" s="7" customFormat="1">
      <c r="H4910" s="28"/>
    </row>
    <row r="4911" spans="8:8" s="7" customFormat="1">
      <c r="H4911" s="28"/>
    </row>
    <row r="4912" spans="8:8" s="7" customFormat="1">
      <c r="H4912" s="28"/>
    </row>
    <row r="4913" spans="8:8" s="7" customFormat="1">
      <c r="H4913" s="28"/>
    </row>
    <row r="4914" spans="8:8" s="7" customFormat="1">
      <c r="H4914" s="28"/>
    </row>
    <row r="4915" spans="8:8" s="7" customFormat="1">
      <c r="H4915" s="28"/>
    </row>
    <row r="4916" spans="8:8" s="7" customFormat="1">
      <c r="H4916" s="28"/>
    </row>
    <row r="4917" spans="8:8" s="7" customFormat="1">
      <c r="H4917" s="28"/>
    </row>
    <row r="4918" spans="8:8" s="7" customFormat="1">
      <c r="H4918" s="28"/>
    </row>
    <row r="4919" spans="8:8" s="7" customFormat="1">
      <c r="H4919" s="28"/>
    </row>
    <row r="4920" spans="8:8" s="7" customFormat="1">
      <c r="H4920" s="28"/>
    </row>
    <row r="4921" spans="8:8" s="7" customFormat="1">
      <c r="H4921" s="28"/>
    </row>
    <row r="4922" spans="8:8" s="7" customFormat="1">
      <c r="H4922" s="28"/>
    </row>
    <row r="4923" spans="8:8" s="7" customFormat="1">
      <c r="H4923" s="28"/>
    </row>
    <row r="4924" spans="8:8" s="7" customFormat="1">
      <c r="H4924" s="28"/>
    </row>
    <row r="4925" spans="8:8" s="7" customFormat="1">
      <c r="H4925" s="28"/>
    </row>
    <row r="4926" spans="8:8" s="7" customFormat="1">
      <c r="H4926" s="28"/>
    </row>
    <row r="4927" spans="8:8" s="7" customFormat="1">
      <c r="H4927" s="28"/>
    </row>
    <row r="4928" spans="8:8" s="7" customFormat="1">
      <c r="H4928" s="28"/>
    </row>
    <row r="4929" spans="8:8" s="7" customFormat="1">
      <c r="H4929" s="28"/>
    </row>
    <row r="4930" spans="8:8" s="7" customFormat="1">
      <c r="H4930" s="28"/>
    </row>
    <row r="4931" spans="8:8" s="7" customFormat="1">
      <c r="H4931" s="28"/>
    </row>
    <row r="4932" spans="8:8" s="7" customFormat="1">
      <c r="H4932" s="28"/>
    </row>
    <row r="4933" spans="8:8" s="7" customFormat="1">
      <c r="H4933" s="28"/>
    </row>
    <row r="4934" spans="8:8" s="7" customFormat="1">
      <c r="H4934" s="28"/>
    </row>
    <row r="4935" spans="8:8" s="7" customFormat="1">
      <c r="H4935" s="28"/>
    </row>
    <row r="4936" spans="8:8" s="7" customFormat="1">
      <c r="H4936" s="28"/>
    </row>
    <row r="4937" spans="8:8" s="7" customFormat="1">
      <c r="H4937" s="28"/>
    </row>
    <row r="4938" spans="8:8" s="7" customFormat="1">
      <c r="H4938" s="28"/>
    </row>
    <row r="4939" spans="8:8" s="7" customFormat="1">
      <c r="H4939" s="28"/>
    </row>
    <row r="4940" spans="8:8" s="7" customFormat="1">
      <c r="H4940" s="28"/>
    </row>
    <row r="4941" spans="8:8" s="7" customFormat="1">
      <c r="H4941" s="28"/>
    </row>
    <row r="4942" spans="8:8" s="7" customFormat="1">
      <c r="H4942" s="28"/>
    </row>
    <row r="4943" spans="8:8" s="7" customFormat="1">
      <c r="H4943" s="28"/>
    </row>
    <row r="4944" spans="8:8" s="7" customFormat="1">
      <c r="H4944" s="28"/>
    </row>
    <row r="4945" spans="8:8" s="7" customFormat="1">
      <c r="H4945" s="28"/>
    </row>
    <row r="4946" spans="8:8" s="7" customFormat="1">
      <c r="H4946" s="28"/>
    </row>
    <row r="4947" spans="8:8" s="7" customFormat="1">
      <c r="H4947" s="28"/>
    </row>
    <row r="4948" spans="8:8" s="7" customFormat="1">
      <c r="H4948" s="28"/>
    </row>
    <row r="4949" spans="8:8" s="7" customFormat="1">
      <c r="H4949" s="28"/>
    </row>
    <row r="4950" spans="8:8" s="7" customFormat="1">
      <c r="H4950" s="28"/>
    </row>
    <row r="4951" spans="8:8" s="7" customFormat="1">
      <c r="H4951" s="28"/>
    </row>
    <row r="4952" spans="8:8" s="7" customFormat="1">
      <c r="H4952" s="28"/>
    </row>
    <row r="4953" spans="8:8" s="7" customFormat="1">
      <c r="H4953" s="28"/>
    </row>
    <row r="4954" spans="8:8" s="7" customFormat="1">
      <c r="H4954" s="28"/>
    </row>
    <row r="4955" spans="8:8" s="7" customFormat="1">
      <c r="H4955" s="28"/>
    </row>
    <row r="4956" spans="8:8" s="7" customFormat="1">
      <c r="H4956" s="28"/>
    </row>
    <row r="4957" spans="8:8" s="7" customFormat="1">
      <c r="H4957" s="28"/>
    </row>
    <row r="4958" spans="8:8" s="7" customFormat="1">
      <c r="H4958" s="28"/>
    </row>
    <row r="4959" spans="8:8" s="7" customFormat="1">
      <c r="H4959" s="28"/>
    </row>
    <row r="4960" spans="8:8" s="7" customFormat="1">
      <c r="H4960" s="28"/>
    </row>
    <row r="4961" spans="8:8" s="7" customFormat="1">
      <c r="H4961" s="28"/>
    </row>
    <row r="4962" spans="8:8" s="7" customFormat="1">
      <c r="H4962" s="28"/>
    </row>
    <row r="4963" spans="8:8" s="7" customFormat="1">
      <c r="H4963" s="28"/>
    </row>
    <row r="4964" spans="8:8" s="7" customFormat="1">
      <c r="H4964" s="28"/>
    </row>
    <row r="4965" spans="8:8" s="7" customFormat="1">
      <c r="H4965" s="28"/>
    </row>
    <row r="4966" spans="8:8" s="7" customFormat="1">
      <c r="H4966" s="28"/>
    </row>
    <row r="4967" spans="8:8" s="7" customFormat="1">
      <c r="H4967" s="28"/>
    </row>
    <row r="4968" spans="8:8" s="7" customFormat="1">
      <c r="H4968" s="28"/>
    </row>
    <row r="4969" spans="8:8" s="7" customFormat="1">
      <c r="H4969" s="28"/>
    </row>
    <row r="4970" spans="8:8" s="7" customFormat="1">
      <c r="H4970" s="28"/>
    </row>
    <row r="4971" spans="8:8" s="7" customFormat="1">
      <c r="H4971" s="28"/>
    </row>
    <row r="4972" spans="8:8" s="7" customFormat="1">
      <c r="H4972" s="28"/>
    </row>
    <row r="4973" spans="8:8" s="7" customFormat="1">
      <c r="H4973" s="28"/>
    </row>
    <row r="4974" spans="8:8" s="7" customFormat="1">
      <c r="H4974" s="28"/>
    </row>
    <row r="4975" spans="8:8" s="7" customFormat="1">
      <c r="H4975" s="28"/>
    </row>
    <row r="4976" spans="8:8" s="7" customFormat="1">
      <c r="H4976" s="28"/>
    </row>
    <row r="4977" spans="8:8" s="7" customFormat="1">
      <c r="H4977" s="28"/>
    </row>
    <row r="4978" spans="8:8" s="7" customFormat="1">
      <c r="H4978" s="28"/>
    </row>
    <row r="4979" spans="8:8" s="7" customFormat="1">
      <c r="H4979" s="28"/>
    </row>
    <row r="4980" spans="8:8" s="7" customFormat="1">
      <c r="H4980" s="28"/>
    </row>
    <row r="4981" spans="8:8" s="7" customFormat="1">
      <c r="H4981" s="28"/>
    </row>
    <row r="4982" spans="8:8" s="7" customFormat="1">
      <c r="H4982" s="28"/>
    </row>
    <row r="4983" spans="8:8" s="7" customFormat="1">
      <c r="H4983" s="28"/>
    </row>
    <row r="4984" spans="8:8" s="7" customFormat="1">
      <c r="H4984" s="28"/>
    </row>
    <row r="4985" spans="8:8" s="7" customFormat="1">
      <c r="H4985" s="28"/>
    </row>
    <row r="4986" spans="8:8" s="7" customFormat="1">
      <c r="H4986" s="28"/>
    </row>
    <row r="4987" spans="8:8" s="7" customFormat="1">
      <c r="H4987" s="28"/>
    </row>
  </sheetData>
  <autoFilter ref="B18:K4663" xr:uid="{00000000-0001-0000-0000-000000000000}">
    <filterColumn colId="6" showButton="0"/>
    <filterColumn colId="7" showButton="0"/>
  </autoFilter>
  <mergeCells count="168">
    <mergeCell ref="B4652:B4662"/>
    <mergeCell ref="B4483:B4497"/>
    <mergeCell ref="B3888:B3893"/>
    <mergeCell ref="B3859:B3863"/>
    <mergeCell ref="B3845:B3850"/>
    <mergeCell ref="B4645:B4647"/>
    <mergeCell ref="B3864:B3879"/>
    <mergeCell ref="B4498:B4508"/>
    <mergeCell ref="B4648:B4651"/>
    <mergeCell ref="B4521:B4546"/>
    <mergeCell ref="B4573:B4594"/>
    <mergeCell ref="B3851:B3858"/>
    <mergeCell ref="B4303:B4356"/>
    <mergeCell ref="B4203:B4213"/>
    <mergeCell ref="B3930:B3950"/>
    <mergeCell ref="B3951:B3996"/>
    <mergeCell ref="B4610:B4620"/>
    <mergeCell ref="B4621:B4643"/>
    <mergeCell ref="B4287:B4297"/>
    <mergeCell ref="B3880:B3887"/>
    <mergeCell ref="B4298:B4302"/>
    <mergeCell ref="B4214:B4219"/>
    <mergeCell ref="B4261:B4271"/>
    <mergeCell ref="B4562:B4572"/>
    <mergeCell ref="B4595:B4609"/>
    <mergeCell ref="L18:L19"/>
    <mergeCell ref="K18:K19"/>
    <mergeCell ref="B180:B206"/>
    <mergeCell ref="B108:B112"/>
    <mergeCell ref="B106:B107"/>
    <mergeCell ref="B117:B144"/>
    <mergeCell ref="B152:B179"/>
    <mergeCell ref="B113:B116"/>
    <mergeCell ref="B20:B76"/>
    <mergeCell ref="B77:B105"/>
    <mergeCell ref="B549:B551"/>
    <mergeCell ref="B258:B261"/>
    <mergeCell ref="B274:B288"/>
    <mergeCell ref="B421:B422"/>
    <mergeCell ref="B671:B688"/>
    <mergeCell ref="B3491:B3492"/>
    <mergeCell ref="B2302:B2310"/>
    <mergeCell ref="B3334:B3336"/>
    <mergeCell ref="B3442:B3466"/>
    <mergeCell ref="B262:B273"/>
    <mergeCell ref="B289:B292"/>
    <mergeCell ref="B3374:B3412"/>
    <mergeCell ref="B757:B866"/>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B727:B728"/>
    <mergeCell ref="B701:B726"/>
    <mergeCell ref="B689:B700"/>
    <mergeCell ref="B747:B753"/>
    <mergeCell ref="B732:B746"/>
    <mergeCell ref="B729:B731"/>
    <mergeCell ref="B145:B151"/>
    <mergeCell ref="B207:B257"/>
    <mergeCell ref="B293:B330"/>
    <mergeCell ref="B331:B340"/>
    <mergeCell ref="B341:B357"/>
    <mergeCell ref="B358:B382"/>
    <mergeCell ref="B433:B471"/>
    <mergeCell ref="B531:B548"/>
    <mergeCell ref="B552:B554"/>
    <mergeCell ref="B476:B519"/>
    <mergeCell ref="B520:B530"/>
    <mergeCell ref="B423:B432"/>
    <mergeCell ref="B472:B475"/>
    <mergeCell ref="B383:B420"/>
    <mergeCell ref="B555:B670"/>
    <mergeCell ref="B2886:B3261"/>
    <mergeCell ref="B2005:B2006"/>
    <mergeCell ref="B1960:B1985"/>
    <mergeCell ref="B1615:B1628"/>
    <mergeCell ref="B1986:B1993"/>
    <mergeCell ref="B1004:B1614"/>
    <mergeCell ref="B3740:B3817"/>
    <mergeCell ref="B4088:B4202"/>
    <mergeCell ref="B3663:B3739"/>
    <mergeCell ref="B2274:B2301"/>
    <mergeCell ref="B1920:B1930"/>
    <mergeCell ref="B2184:B2188"/>
    <mergeCell ref="B2715:B2745"/>
    <mergeCell ref="B2157:B2183"/>
    <mergeCell ref="B3337:B3373"/>
    <mergeCell ref="B3481:B3490"/>
    <mergeCell ref="B3493:B3515"/>
    <mergeCell ref="B3467:B3480"/>
    <mergeCell ref="B2700:B2714"/>
    <mergeCell ref="B2375:B2376"/>
    <mergeCell ref="B3413:B3441"/>
    <mergeCell ref="B2450:B2594"/>
    <mergeCell ref="B2630:B2636"/>
    <mergeCell ref="B3262:B3333"/>
    <mergeCell ref="B2746:B2810"/>
    <mergeCell ref="B2065:B2114"/>
    <mergeCell ref="B2596:B2603"/>
    <mergeCell ref="B2260:B2262"/>
    <mergeCell ref="B2311:B2332"/>
    <mergeCell ref="B2379:B2449"/>
    <mergeCell ref="B2377:B2378"/>
    <mergeCell ref="B940:B955"/>
    <mergeCell ref="B2811:B2885"/>
    <mergeCell ref="B2637:B2699"/>
    <mergeCell ref="B2150:B2156"/>
    <mergeCell ref="B2189:B2210"/>
    <mergeCell ref="B2615:B2629"/>
    <mergeCell ref="B1931:B1959"/>
    <mergeCell ref="B2007:B2064"/>
    <mergeCell ref="B1656:B1820"/>
    <mergeCell ref="B2211:B2220"/>
    <mergeCell ref="B2333:B2358"/>
    <mergeCell ref="B2263:B2273"/>
    <mergeCell ref="B2115:B2121"/>
    <mergeCell ref="B2221:B2259"/>
    <mergeCell ref="B2608:B2614"/>
    <mergeCell ref="B2604:B2607"/>
    <mergeCell ref="B957:B995"/>
    <mergeCell ref="B996:B1003"/>
    <mergeCell ref="B2122:B2135"/>
    <mergeCell ref="B1821:B1919"/>
    <mergeCell ref="B1629:B1630"/>
    <mergeCell ref="B2359:B2374"/>
    <mergeCell ref="B1631:B1655"/>
    <mergeCell ref="B916:B939"/>
    <mergeCell ref="B2142:B2143"/>
    <mergeCell ref="B2003:B2004"/>
    <mergeCell ref="B1994:B1995"/>
    <mergeCell ref="B1996:B2002"/>
    <mergeCell ref="B3610:B3662"/>
    <mergeCell ref="B3516:B3609"/>
    <mergeCell ref="B754:B756"/>
    <mergeCell ref="B2144:B2149"/>
    <mergeCell ref="B4547:B4561"/>
    <mergeCell ref="B3900:B3907"/>
    <mergeCell ref="B3818:B3828"/>
    <mergeCell ref="B4272:B4286"/>
    <mergeCell ref="B4066:B4077"/>
    <mergeCell ref="B4222:B4260"/>
    <mergeCell ref="B4220:B4221"/>
    <mergeCell ref="B3908:B3929"/>
    <mergeCell ref="B3894:B3899"/>
    <mergeCell ref="B3829:B3834"/>
    <mergeCell ref="B3835:B3844"/>
    <mergeCell ref="B4078:B4087"/>
    <mergeCell ref="B3997:B4019"/>
    <mergeCell ref="B4020:B4065"/>
    <mergeCell ref="B4357:B4451"/>
    <mergeCell ref="B4452:B4482"/>
    <mergeCell ref="B4509:B4514"/>
    <mergeCell ref="B4515:B4520"/>
    <mergeCell ref="B867:B915"/>
    <mergeCell ref="B2136:B2141"/>
  </mergeCells>
  <phoneticPr fontId="577"/>
  <conditionalFormatting sqref="C20:C394 F41:F76 F160:F180 F184:F213 F225:F257 F262:F303 F331:F433 C396:C517 F437:F454 F520:F566 C520:C635 F596:F705 C637:C705 C727:C826 F754:F826 C867:C1617 F916:F944 F956:F1005 F1629:F1635 C1629:C2222 F1844:F1930 F1970:F2002 F2065:F2075 F2136:F2201 F2211:F2266 C2224:C2282 F2302:F2358 C2302:C2896 F2361:F2385 F2491:F2644 F2715:F2822 F2862:F2922 F3026:F3267 C3054:C3124 C3126:C3274 F3286:F3333 C3287:C3756 F3349:F3419 F3422:F3445 F3447:F3524 F3624:F3756 F3758:F3837 C3767:C4302 F4003:F4302 F4305:F4361 C4315:C4356 C4358:C4514 F4388:F4497 C4562:C4581 C4584:C4652 F4595:F4662">
    <cfRule type="cellIs" priority="34" stopIfTrue="1" operator="greaterThanOrEqual">
      <formula>300</formula>
    </cfRule>
  </conditionalFormatting>
  <conditionalFormatting sqref="C2898:C2992 F2974">
    <cfRule type="cellIs" priority="420" stopIfTrue="1" operator="greaterThanOrEqual">
      <formula>300</formula>
    </cfRule>
  </conditionalFormatting>
  <conditionalFormatting sqref="C2994:C3003">
    <cfRule type="cellIs" priority="7168" stopIfTrue="1" operator="greaterThanOrEqual">
      <formula>300</formula>
    </cfRule>
  </conditionalFormatting>
  <conditionalFormatting sqref="C3005:C3018">
    <cfRule type="cellIs" priority="3737" stopIfTrue="1" operator="greaterThanOrEqual">
      <formula>300</formula>
    </cfRule>
  </conditionalFormatting>
  <conditionalFormatting sqref="C3020:C3021">
    <cfRule type="cellIs" priority="3352" stopIfTrue="1" operator="greaterThanOrEqual">
      <formula>300</formula>
    </cfRule>
  </conditionalFormatting>
  <conditionalFormatting sqref="C3024:C3026">
    <cfRule type="cellIs" priority="6976" stopIfTrue="1" operator="greaterThanOrEqual">
      <formula>300</formula>
    </cfRule>
  </conditionalFormatting>
  <conditionalFormatting sqref="C3029:C3030">
    <cfRule type="cellIs" priority="7106" stopIfTrue="1" operator="greaterThanOrEqual">
      <formula>300</formula>
    </cfRule>
  </conditionalFormatting>
  <conditionalFormatting sqref="C3033">
    <cfRule type="cellIs" priority="7035" stopIfTrue="1" operator="greaterThanOrEqual">
      <formula>300</formula>
    </cfRule>
  </conditionalFormatting>
  <conditionalFormatting sqref="C3276:C3285">
    <cfRule type="cellIs" priority="748" stopIfTrue="1" operator="greaterThanOrEqual">
      <formula>300</formula>
    </cfRule>
  </conditionalFormatting>
  <conditionalFormatting sqref="C3762:C3763">
    <cfRule type="cellIs" priority="597" stopIfTrue="1" operator="greaterThanOrEqual">
      <formula>300</formula>
    </cfRule>
  </conditionalFormatting>
  <conditionalFormatting sqref="C4305">
    <cfRule type="cellIs" priority="8239" stopIfTrue="1" operator="greaterThanOrEqual">
      <formula>300</formula>
    </cfRule>
  </conditionalFormatting>
  <conditionalFormatting sqref="C4307:C4311">
    <cfRule type="cellIs" priority="8050" stopIfTrue="1" operator="greaterThanOrEqual">
      <formula>300</formula>
    </cfRule>
  </conditionalFormatting>
  <conditionalFormatting sqref="C4313">
    <cfRule type="cellIs" priority="7699" stopIfTrue="1" operator="greaterThanOrEqual">
      <formula>300</formula>
    </cfRule>
  </conditionalFormatting>
  <conditionalFormatting sqref="C4521">
    <cfRule type="cellIs" priority="8274" stopIfTrue="1" operator="greaterThanOrEqual">
      <formula>300</formula>
    </cfRule>
  </conditionalFormatting>
  <conditionalFormatting sqref="C4526">
    <cfRule type="cellIs" priority="7201" stopIfTrue="1" operator="greaterThanOrEqual">
      <formula>300</formula>
    </cfRule>
  </conditionalFormatting>
  <conditionalFormatting sqref="C4532">
    <cfRule type="cellIs" priority="3141" stopIfTrue="1" operator="greaterThanOrEqual">
      <formula>300</formula>
    </cfRule>
  </conditionalFormatting>
  <conditionalFormatting sqref="F20:F28">
    <cfRule type="cellIs" priority="8018" stopIfTrue="1" operator="greaterThanOrEqual">
      <formula>300</formula>
    </cfRule>
  </conditionalFormatting>
  <conditionalFormatting sqref="F117:F156">
    <cfRule type="cellIs" priority="783" stopIfTrue="1" operator="greaterThanOrEqual">
      <formula>300</formula>
    </cfRule>
  </conditionalFormatting>
  <conditionalFormatting sqref="F216">
    <cfRule type="cellIs" priority="8032" stopIfTrue="1" operator="greaterThanOrEqual">
      <formula>300</formula>
    </cfRule>
  </conditionalFormatting>
  <conditionalFormatting sqref="F456:F518">
    <cfRule type="cellIs" priority="1" stopIfTrue="1" operator="greaterThanOrEqual">
      <formula>300</formula>
    </cfRule>
  </conditionalFormatting>
  <conditionalFormatting sqref="F573">
    <cfRule type="cellIs" priority="8404" stopIfTrue="1" operator="greaterThanOrEqual">
      <formula>300</formula>
    </cfRule>
  </conditionalFormatting>
  <conditionalFormatting sqref="F576">
    <cfRule type="cellIs" priority="7382" stopIfTrue="1" operator="greaterThanOrEqual">
      <formula>300</formula>
    </cfRule>
  </conditionalFormatting>
  <conditionalFormatting sqref="F727:F746">
    <cfRule type="cellIs" priority="354" stopIfTrue="1" operator="greaterThanOrEqual">
      <formula>300</formula>
    </cfRule>
  </conditionalFormatting>
  <conditionalFormatting sqref="F843">
    <cfRule type="cellIs" priority="15" stopIfTrue="1" operator="greaterThanOrEqual">
      <formula>300</formula>
    </cfRule>
  </conditionalFormatting>
  <conditionalFormatting sqref="F1007">
    <cfRule type="cellIs" priority="2947" stopIfTrue="1" operator="greaterThanOrEqual">
      <formula>300</formula>
    </cfRule>
  </conditionalFormatting>
  <conditionalFormatting sqref="F1009:F1145">
    <cfRule type="cellIs" priority="1261" stopIfTrue="1" operator="greaterThanOrEqual">
      <formula>300</formula>
    </cfRule>
  </conditionalFormatting>
  <conditionalFormatting sqref="F1147:F1617">
    <cfRule type="cellIs" priority="47" stopIfTrue="1" operator="greaterThanOrEqual">
      <formula>300</formula>
    </cfRule>
  </conditionalFormatting>
  <conditionalFormatting sqref="F1656:F1680">
    <cfRule type="cellIs" priority="1096" stopIfTrue="1" operator="greaterThanOrEqual">
      <formula>300</formula>
    </cfRule>
  </conditionalFormatting>
  <conditionalFormatting sqref="F1682:F1711">
    <cfRule type="cellIs" priority="479" stopIfTrue="1" operator="greaterThanOrEqual">
      <formula>300</formula>
    </cfRule>
  </conditionalFormatting>
  <conditionalFormatting sqref="F1713:F1826">
    <cfRule type="cellIs" priority="10" stopIfTrue="1" operator="greaterThanOrEqual">
      <formula>300</formula>
    </cfRule>
  </conditionalFormatting>
  <conditionalFormatting sqref="F1933:F1959">
    <cfRule type="cellIs" priority="1045" stopIfTrue="1" operator="greaterThanOrEqual">
      <formula>300</formula>
    </cfRule>
  </conditionalFormatting>
  <conditionalFormatting sqref="F1961:F1966 F2115 F2456 B3442 F3610">
    <cfRule type="cellIs" priority="9425" stopIfTrue="1" operator="greaterThanOrEqual">
      <formula>300</formula>
    </cfRule>
  </conditionalFormatting>
  <conditionalFormatting sqref="F2007:F2024">
    <cfRule type="cellIs" priority="7284" stopIfTrue="1" operator="greaterThanOrEqual">
      <formula>300</formula>
    </cfRule>
  </conditionalFormatting>
  <conditionalFormatting sqref="F2106">
    <cfRule type="cellIs" priority="5" stopIfTrue="1" operator="greaterThanOrEqual">
      <formula>300</formula>
    </cfRule>
  </conditionalFormatting>
  <conditionalFormatting sqref="F2122">
    <cfRule type="cellIs" priority="7243" stopIfTrue="1" operator="greaterThanOrEqual">
      <formula>300</formula>
    </cfRule>
  </conditionalFormatting>
  <conditionalFormatting sqref="F2274:F2282">
    <cfRule type="cellIs" priority="7572" stopIfTrue="1" operator="greaterThanOrEqual">
      <formula>300</formula>
    </cfRule>
  </conditionalFormatting>
  <conditionalFormatting sqref="F2401">
    <cfRule type="cellIs" priority="376" stopIfTrue="1" operator="greaterThanOrEqual">
      <formula>300</formula>
    </cfRule>
  </conditionalFormatting>
  <conditionalFormatting sqref="F2450:F2451">
    <cfRule type="cellIs" priority="3029" stopIfTrue="1" operator="greaterThanOrEqual">
      <formula>300</formula>
    </cfRule>
  </conditionalFormatting>
  <conditionalFormatting sqref="F2458:F2485">
    <cfRule type="cellIs" priority="25" stopIfTrue="1" operator="greaterThanOrEqual">
      <formula>300</formula>
    </cfRule>
  </conditionalFormatting>
  <conditionalFormatting sqref="F2824:F2859">
    <cfRule type="cellIs" priority="563" stopIfTrue="1" operator="greaterThanOrEqual">
      <formula>300</formula>
    </cfRule>
  </conditionalFormatting>
  <conditionalFormatting sqref="F2924:F2929">
    <cfRule type="cellIs" priority="7804" stopIfTrue="1" operator="greaterThanOrEqual">
      <formula>300</formula>
    </cfRule>
  </conditionalFormatting>
  <conditionalFormatting sqref="F2932">
    <cfRule type="cellIs" priority="8533" stopIfTrue="1" operator="greaterThanOrEqual">
      <formula>300</formula>
    </cfRule>
  </conditionalFormatting>
  <conditionalFormatting sqref="F2935">
    <cfRule type="cellIs" priority="8531" stopIfTrue="1" operator="greaterThanOrEqual">
      <formula>300</formula>
    </cfRule>
  </conditionalFormatting>
  <conditionalFormatting sqref="F2950">
    <cfRule type="cellIs" priority="8019" stopIfTrue="1" operator="greaterThanOrEqual">
      <formula>300</formula>
    </cfRule>
  </conditionalFormatting>
  <conditionalFormatting sqref="F2952">
    <cfRule type="cellIs" priority="8045" stopIfTrue="1" operator="greaterThanOrEqual">
      <formula>300</formula>
    </cfRule>
  </conditionalFormatting>
  <conditionalFormatting sqref="F2979:F3018">
    <cfRule type="cellIs" priority="707" stopIfTrue="1" operator="greaterThanOrEqual">
      <formula>300</formula>
    </cfRule>
  </conditionalFormatting>
  <conditionalFormatting sqref="F3020:F3021">
    <cfRule type="cellIs" priority="3351" stopIfTrue="1" operator="greaterThanOrEqual">
      <formula>300</formula>
    </cfRule>
  </conditionalFormatting>
  <conditionalFormatting sqref="F3337:F3347">
    <cfRule type="cellIs" priority="7951" stopIfTrue="1" operator="greaterThanOrEqual">
      <formula>300</formula>
    </cfRule>
  </conditionalFormatting>
  <conditionalFormatting sqref="F3612:F3622">
    <cfRule type="cellIs" priority="43" stopIfTrue="1" operator="greaterThanOrEqual">
      <formula>300</formula>
    </cfRule>
  </conditionalFormatting>
  <conditionalFormatting sqref="F3845:F3932">
    <cfRule type="cellIs" priority="6" stopIfTrue="1" operator="greaterThanOrEqual">
      <formula>300</formula>
    </cfRule>
  </conditionalFormatting>
  <conditionalFormatting sqref="F3934:F3950">
    <cfRule type="cellIs" priority="1121" stopIfTrue="1" operator="greaterThanOrEqual">
      <formula>300</formula>
    </cfRule>
  </conditionalFormatting>
  <conditionalFormatting sqref="F3997">
    <cfRule type="cellIs" priority="8753" stopIfTrue="1" operator="greaterThanOrEqual">
      <formula>300</formula>
    </cfRule>
  </conditionalFormatting>
  <conditionalFormatting sqref="F4363:F4380">
    <cfRule type="cellIs" priority="7769" stopIfTrue="1" operator="greaterThanOrEqual">
      <formula>300</formula>
    </cfRule>
  </conditionalFormatting>
  <conditionalFormatting sqref="F4515:F4520">
    <cfRule type="cellIs" priority="3753" stopIfTrue="1" operator="greaterThanOrEqual">
      <formula>300</formula>
    </cfRule>
  </conditionalFormatting>
  <conditionalFormatting sqref="F4522:F4581">
    <cfRule type="cellIs" priority="4" stopIfTrue="1" operator="greaterThanOrEqual">
      <formula>300</formula>
    </cfRule>
  </conditionalFormatting>
  <conditionalFormatting sqref="G1831">
    <cfRule type="cellIs" priority="8221" stopIfTrue="1" operator="greaterThanOrEqual">
      <formula>300</formula>
    </cfRule>
  </conditionalFormatting>
  <conditionalFormatting sqref="G1968">
    <cfRule type="cellIs" priority="7472" stopIfTrue="1" operator="greaterThanOrEqual">
      <formula>300</formula>
    </cfRule>
  </conditionalFormatting>
  <dataValidations count="23">
    <dataValidation type="list" allowBlank="1" showInputMessage="1" showErrorMessage="1" sqref="J956 J608:J635 J488:J517 J997:J1003 J2029:J2064 J4653:J4662 J4209:J4213 J884:J915 J162:J179 J3770:J3817 J43:J76 J4403:J4451 J3066:J3124 J1897:J1919 J2235:J2262 J352:J357 J3293:J3333 J922:J939 J267:J271 J2327 J2317:J2325 J3866:J3879 J4499:J4508 I2285 J132:J144 J679:J688 J2903 J3767:J3768 J3063 J3892:J3893 J945 J3056 J2211 J1923:J1930" xr:uid="{00000000-0002-0000-0000-000000000000}">
      <formula1>$K$23:$K$24</formula1>
    </dataValidation>
    <dataValidation type="list" allowBlank="1" showInputMessage="1" showErrorMessage="1" sqref="I2903 I963:J995 I2317:I2332 I607:I635 I997:I1003 I2029:I2064 I4653:I4662 I43:I67 I1641:J1655 I3066:I3124 I2619:I2629 I3293:I3333 I878:I915 I2286:I2301 I162:I179 I3767:I3817 I2166:I2183 I4403:I4451 I1897:I1919 I2235:I2262 I2700:I2714 I488:I505 I922:I939 I4267:I4271 I3460:I3466 I679:I688 I267:I273 I3866:I3879 I4499:I4508 I352:I357 I132:I144 I3056 I3892:I3893 I3054 I4222 I3063 I945 I1923:I1930 I637:I670" xr:uid="{00000000-0002-0000-0000-000001000000}">
      <formula1>$J$23:$J$24</formula1>
    </dataValidation>
    <dataValidation type="list" allowBlank="1" showInputMessage="1" showErrorMessage="1" sqref="J2968 J305:J330 J2860:J2868 J2870 J3064:J3065 J3057:J3062 J3042" xr:uid="{00000000-0002-0000-0000-000002000000}">
      <formula1>$K$24:$K$25</formula1>
    </dataValidation>
    <dataValidation type="list" allowBlank="1" showInputMessage="1" showErrorMessage="1" sqref="I4575 I2860:I2885 I305:I330 I4581:I4583 I3064:I3065 I3057:I3062 I2968 I946:I955" xr:uid="{00000000-0002-0000-0000-000003000000}">
      <formula1>$J$24:$J$25</formula1>
    </dataValidation>
    <dataValidation type="list" allowBlank="1" showInputMessage="1" showErrorMessage="1" sqref="J3287 J3290:J3292" xr:uid="{00000000-0002-0000-0000-000004000000}">
      <formula1>$K$25:$K$26</formula1>
    </dataValidation>
    <dataValidation type="list" allowBlank="1" showInputMessage="1" showErrorMessage="1" sqref="I3290:I3292" xr:uid="{00000000-0002-0000-0000-000005000000}">
      <formula1>$J$25:$J$26</formula1>
    </dataValidation>
    <dataValidation type="list" allowBlank="1" showInputMessage="1" showErrorMessage="1" sqref="J1710" xr:uid="{00000000-0002-0000-0000-000007000000}">
      <formula1>$K$19:$K$20</formula1>
    </dataValidation>
    <dataValidation type="list" allowBlank="1" showInputMessage="1" showErrorMessage="1" sqref="J41:J42" xr:uid="{00000000-0002-0000-0000-000008000000}">
      <formula1>$K$26:$K$27</formula1>
    </dataValidation>
    <dataValidation type="list" allowBlank="1" showInputMessage="1" showErrorMessage="1" sqref="I41:I42" xr:uid="{00000000-0002-0000-0000-000009000000}">
      <formula1>$J$26:$J$27</formula1>
    </dataValidation>
    <dataValidation type="list" allowBlank="1" showInputMessage="1" showErrorMessage="1" sqref="I1212 J1317:J1614 I1295:I1614 I1286:I1292 I1232:I1233 I1246 I1207:I1208 I1172 I1065 I1214 I1008 I1112 I1187 I1166 I1280:I1284 I1278" xr:uid="{00000000-0002-0000-0000-00000A000000}">
      <formula1>$J$297:$J$298</formula1>
    </dataValidation>
    <dataValidation type="list" allowBlank="1" showInputMessage="1" showErrorMessage="1" sqref="I1285 J1232:J1233 J1246 J1065 J1207:J1208 J1214 I1255:J1255 J1008 J1112 J1166 J1212 J1278 I1293:I1294 J1280:J1316" xr:uid="{00000000-0002-0000-0000-00000B000000}">
      <formula1>$K$297:$K$298</formula1>
    </dataValidation>
    <dataValidation type="list" allowBlank="1" showInputMessage="1" showErrorMessage="1" sqref="J4484:J4488" xr:uid="{00000000-0002-0000-0000-00000C000000}">
      <formula1>$K$31:$K$32</formula1>
    </dataValidation>
    <dataValidation type="list" allowBlank="1" showInputMessage="1" showErrorMessage="1" sqref="I4484:I4488" xr:uid="{00000000-0002-0000-0000-00000D000000}">
      <formula1>$J$31:$J$32</formula1>
    </dataValidation>
    <dataValidation type="list" allowBlank="1" showInputMessage="1" showErrorMessage="1" sqref="G4484:G4488" xr:uid="{00000000-0002-0000-0000-00000E000000}">
      <formula1>$H$31:$H$37</formula1>
    </dataValidation>
    <dataValidation type="list" allowBlank="1" showInputMessage="1" showErrorMessage="1" sqref="C4484:C4488" xr:uid="{00000000-0002-0000-0000-00000F000000}">
      <formula1>$D$31:$D$38</formula1>
    </dataValidation>
    <dataValidation type="list" allowBlank="1" showInputMessage="1" showErrorMessage="1" sqref="J2500:J2505" xr:uid="{00000000-0002-0000-0000-000010000000}">
      <formula1>$K$29:$K$30</formula1>
    </dataValidation>
    <dataValidation type="list" allowBlank="1" showInputMessage="1" showErrorMessage="1" sqref="I2500:I2551 I2553:I2571" xr:uid="{00000000-0002-0000-0000-000011000000}">
      <formula1>$J$29:$J$30</formula1>
    </dataValidation>
    <dataValidation allowBlank="1" sqref="H2543" xr:uid="{2E32C8C8-3A30-4C4F-90D9-CCC91AA3E82E}"/>
    <dataValidation type="list" allowBlank="1" showInputMessage="1" showErrorMessage="1" sqref="G2860:G2885" xr:uid="{00000000-0002-0000-0000-000012000000}">
      <formula1>$H$24:$H$30</formula1>
    </dataValidation>
    <dataValidation type="list" allowBlank="1" showInputMessage="1" showErrorMessage="1" sqref="C2860:C2885" xr:uid="{00000000-0002-0000-0000-000013000000}">
      <formula1>$D$24:$D$31</formula1>
    </dataValidation>
    <dataValidation type="list" allowBlank="1" showInputMessage="1" showErrorMessage="1" sqref="I1795" xr:uid="{BD26F09A-E937-465F-A91C-65D09F894DA5}">
      <formula1>$J$49:$J$50</formula1>
    </dataValidation>
    <dataValidation type="list" allowBlank="1" showInputMessage="1" showErrorMessage="1" sqref="C3460:C3466" xr:uid="{626EC5F2-9ED2-4C37-B14F-BAA3CA6A36F1}">
      <formula1>$D$23:$D$30</formula1>
    </dataValidation>
    <dataValidation type="list" allowBlank="1" showInputMessage="1" showErrorMessage="1" sqref="C985" xr:uid="{B4D4A0D3-415F-4967-99E4-C3ADDDD023DD}">
      <formula1>$D$29:$D$36</formula1>
    </dataValidation>
  </dataValidations>
  <printOptions horizontalCentered="1"/>
  <pageMargins left="0.43307086614173229" right="0.15748031496062992" top="0.70866141732283472" bottom="0.59055118110236227" header="0.51181102362204722" footer="0.51181102362204722"/>
  <pageSetup paperSize="9" scale="35" fitToHeight="142" orientation="portrait" r:id="rId1"/>
  <headerFooter alignWithMargins="0"/>
  <rowBreaks count="2" manualBreakCount="2">
    <brk id="4528" min="1" max="10" man="1"/>
    <brk id="4576"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9216</v>
      </c>
    </row>
    <row r="2" spans="1:2">
      <c r="A2" t="s">
        <v>9217</v>
      </c>
    </row>
    <row r="3" spans="1:2">
      <c r="A3" s="1" t="s">
        <v>9218</v>
      </c>
      <c r="B3" s="1"/>
    </row>
    <row r="4" spans="1:2">
      <c r="A4" t="s">
        <v>9219</v>
      </c>
    </row>
  </sheetData>
  <phoneticPr fontId="57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196F2F-DDA2-43BC-90A9-B6E483F931FA}">
  <ds:schemaRefs>
    <ds:schemaRef ds:uri="http://purl.org/dc/terms/"/>
    <ds:schemaRef ds:uri="5e2ed657-5af3-456c-a185-112859602431"/>
    <ds:schemaRef ds:uri="http://purl.org/dc/dcmitype/"/>
    <ds:schemaRef ds:uri="http://schemas.microsoft.com/office/2006/metadata/properties"/>
    <ds:schemaRef ds:uri="e9d33e58-4a70-4799-89b5-fbd48a9ef91c"/>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B2BEB78-F6A9-4F25-9426-F9EF5DF35CC5}">
  <ds:schemaRefs>
    <ds:schemaRef ds:uri="http://schemas.microsoft.com/sharepoint/v3/contenttype/forms"/>
  </ds:schemaRefs>
</ds:datastoreItem>
</file>

<file path=customXml/itemProps3.xml><?xml version="1.0" encoding="utf-8"?>
<ds:datastoreItem xmlns:ds="http://schemas.openxmlformats.org/officeDocument/2006/customXml" ds:itemID="{C24F4B0B-A84D-4F21-8942-1A5E4153A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