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igitalgojp.sharepoint.com/sites/ENV_FS0068/Lib0001/04_土壌環境班/12_搬出汚染土物流管理対策検討調査/21搬出汚染土対策/汚染土壌処理施設/①HP掲載用/過去の更新ファイル/令和7年度/"/>
    </mc:Choice>
  </mc:AlternateContent>
  <xr:revisionPtr revIDLastSave="2" documentId="8_{98BE5A70-8B06-4C7D-955C-8D4330D1A638}" xr6:coauthVersionLast="47" xr6:coauthVersionMax="47" xr10:uidLastSave="{57923638-3C14-4F33-9B12-8AF1C9BB7F49}"/>
  <bookViews>
    <workbookView xWindow="-120" yWindow="-16320" windowWidth="29040" windowHeight="15720" xr2:uid="{00000000-000D-0000-FFFF-FFFF00000000}"/>
  </bookViews>
  <sheets>
    <sheet name="HP公表" sheetId="7" r:id="rId1"/>
  </sheets>
  <definedNames>
    <definedName name="_xlnm._FilterDatabase" localSheetId="0" hidden="1">HP公表!$B$3:$T$119</definedName>
    <definedName name="_xlnm.Print_Area" localSheetId="0">HP公表!$B$1:$T$130</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1" i="7" l="1"/>
  <c r="P131" i="7"/>
  <c r="T130" i="7" s="1"/>
  <c r="O131" i="7" l="1"/>
  <c r="T129" i="7" s="1"/>
  <c r="N131" i="7"/>
  <c r="T128" i="7" s="1"/>
  <c r="M131" i="7"/>
  <c r="T127" i="7" s="1"/>
  <c r="L131" i="7"/>
  <c r="T126" i="7" s="1"/>
  <c r="K131" i="7"/>
  <c r="T125" i="7" s="1"/>
  <c r="J131" i="7"/>
  <c r="T124" i="7" s="1"/>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T123" i="7" l="1"/>
</calcChain>
</file>

<file path=xl/sharedStrings.xml><?xml version="1.0" encoding="utf-8"?>
<sst xmlns="http://schemas.openxmlformats.org/spreadsheetml/2006/main" count="1896" uniqueCount="886">
  <si>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</si>
  <si>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</si>
  <si>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</si>
  <si>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</si>
  <si>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</si>
  <si>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</si>
  <si>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</si>
  <si>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</si>
  <si>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</si>
  <si>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</si>
  <si>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</si>
  <si>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</si>
  <si>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</si>
  <si>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</si>
  <si>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</si>
  <si>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</si>
  <si>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</si>
  <si>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</si>
  <si>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</si>
  <si>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</si>
  <si>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</si>
  <si>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</si>
  <si>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</si>
  <si>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</si>
  <si>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</si>
  <si>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</si>
  <si>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</si>
  <si>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</si>
  <si>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</si>
  <si>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</si>
  <si>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</si>
  <si>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</si>
  <si>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</si>
  <si>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</si>
  <si>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</si>
  <si>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</si>
  <si>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</si>
  <si>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</si>
  <si>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r>
      <t>⑤埋立処理施設
　埋立地面積 22,862m</t>
    </r>
    <r>
      <rPr>
        <vertAlign val="superscript"/>
        <sz val="10"/>
        <rFont val="ＭＳ Ｐゴシック"/>
        <family val="3"/>
        <charset val="128"/>
      </rPr>
      <t>2　</t>
    </r>
    <r>
      <rPr>
        <sz val="10"/>
        <rFont val="ＭＳ Ｐゴシック"/>
        <family val="3"/>
        <charset val="128"/>
      </rPr>
      <t>埋立容量 90,186m</t>
    </r>
    <r>
      <rPr>
        <vertAlign val="superscript"/>
        <sz val="10"/>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</si>
  <si>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t>⑤第一種、第二種及び第三種特定有害物質
(クロロエチレンを含む）</t>
    <rPh sb="29" eb="30">
      <t>フク</t>
    </rPh>
    <phoneticPr fontId="50"/>
  </si>
  <si>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</si>
  <si>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</si>
  <si>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</si>
  <si>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</si>
  <si>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</si>
  <si>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r>
      <t>⑤埋立処理施設
　埋立地面積  20,487m</t>
    </r>
    <r>
      <rPr>
        <vertAlign val="superscript"/>
        <sz val="10"/>
        <rFont val="ＭＳ Ｐゴシック"/>
        <family val="3"/>
        <charset val="128"/>
      </rPr>
      <t>2　</t>
    </r>
    <r>
      <rPr>
        <sz val="10"/>
        <rFont val="ＭＳ Ｐゴシック"/>
        <family val="3"/>
        <charset val="128"/>
      </rPr>
      <t>埋立容量  60,000m</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</si>
  <si>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t>⑤第一種、第二種及び第三種特定有害物質</t>
    <phoneticPr fontId="50"/>
  </si>
  <si>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</si>
  <si>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</si>
  <si>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</si>
  <si>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</si>
  <si>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r>
      <t>⑤埋立処理施設
　埋立地面積  31,672ｍ</t>
    </r>
    <r>
      <rPr>
        <vertAlign val="superscript"/>
        <sz val="10"/>
        <rFont val="ＭＳ Ｐゴシック"/>
        <family val="3"/>
        <charset val="128"/>
      </rPr>
      <t>2</t>
    </r>
    <r>
      <rPr>
        <sz val="10"/>
        <rFont val="ＭＳ Ｐゴシック"/>
        <family val="3"/>
        <charset val="128"/>
      </rPr>
      <t>　埋立容量  328,674ｍ</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</si>
  <si>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</si>
  <si>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</si>
  <si>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</si>
  <si>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</si>
  <si>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</si>
  <si>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r>
      <t>⑤埋立処理施設
　埋立地面積 27,649 m</t>
    </r>
    <r>
      <rPr>
        <vertAlign val="superscript"/>
        <sz val="10"/>
        <rFont val="ＭＳ Ｐゴシック"/>
        <family val="3"/>
        <charset val="128"/>
      </rPr>
      <t>2</t>
    </r>
    <r>
      <rPr>
        <sz val="10"/>
        <rFont val="ＭＳ Ｐゴシック"/>
        <family val="3"/>
        <charset val="128"/>
      </rPr>
      <t>　埋立容量 130,505 m</t>
    </r>
    <r>
      <rPr>
        <vertAlign val="superscript"/>
        <sz val="10"/>
        <rFont val="ＭＳ Ｐゴシック"/>
        <family val="3"/>
        <charset val="128"/>
      </rPr>
      <t>3</t>
    </r>
    <r>
      <rPr>
        <sz val="10"/>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</si>
  <si>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50"/>
  </si>
  <si>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</si>
  <si>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</si>
  <si>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</si>
  <si>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</si>
  <si>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</si>
  <si>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r>
      <t>⑤埋立処理施設（内陸埋立処理施設）
　埋立地面積 15,400m</t>
    </r>
    <r>
      <rPr>
        <vertAlign val="superscript"/>
        <sz val="10"/>
        <rFont val="ＭＳ Ｐゴシック"/>
        <family val="3"/>
        <charset val="128"/>
      </rPr>
      <t>2　</t>
    </r>
    <r>
      <rPr>
        <sz val="10"/>
        <rFont val="ＭＳ Ｐゴシック"/>
        <family val="3"/>
        <charset val="128"/>
      </rPr>
      <t>埋立容量 191,392m</t>
    </r>
    <r>
      <rPr>
        <vertAlign val="superscript"/>
        <sz val="10"/>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</si>
  <si>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</si>
  <si>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</si>
  <si>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</si>
  <si>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</si>
  <si>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</si>
  <si>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</si>
  <si>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r>
      <t>⑤埋立処理施設（内陸埋立処理施設）
　埋立地面積 16,000m</t>
    </r>
    <r>
      <rPr>
        <vertAlign val="superscript"/>
        <sz val="10"/>
        <rFont val="ＭＳ Ｐゴシック"/>
        <family val="3"/>
        <charset val="128"/>
      </rPr>
      <t>2　</t>
    </r>
    <r>
      <rPr>
        <sz val="10"/>
        <rFont val="ＭＳ Ｐゴシック"/>
        <family val="3"/>
        <charset val="128"/>
      </rPr>
      <t>埋立容量 162,241m</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</si>
  <si>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</si>
  <si>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</si>
  <si>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</si>
  <si>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</si>
  <si>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</si>
  <si>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r>
      <t>⑤埋立処理施設（内陸埋立処理）　
　埋立地面積  18,700m</t>
    </r>
    <r>
      <rPr>
        <vertAlign val="superscript"/>
        <sz val="10"/>
        <rFont val="ＭＳ Ｐゴシック"/>
        <family val="3"/>
        <charset val="128"/>
      </rPr>
      <t>2</t>
    </r>
    <r>
      <rPr>
        <sz val="10"/>
        <rFont val="ＭＳ Ｐゴシック"/>
        <family val="3"/>
        <charset val="128"/>
      </rPr>
      <t>　埋立容量  192,365ｍ</t>
    </r>
    <r>
      <rPr>
        <vertAlign val="superscript"/>
        <sz val="10"/>
        <rFont val="ＭＳ Ｐゴシック"/>
        <family val="3"/>
        <charset val="128"/>
      </rPr>
      <t>3</t>
    </r>
    <rPh sb="18" eb="21">
      <t>ウメタテチ</t>
    </rPh>
    <rPh sb="21" eb="23">
      <t>メンセキ</t>
    </rPh>
    <rPh sb="34" eb="35">
      <t>ウ</t>
    </rPh>
    <rPh sb="35" eb="36">
      <t>タ</t>
    </rPh>
    <rPh sb="36" eb="38">
      <t>ヨウリョウ</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</si>
  <si>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</si>
  <si>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</si>
  <si>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</si>
  <si>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</si>
  <si>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</si>
  <si>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</si>
  <si>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</si>
  <si>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r>
      <t>①浄化等処理施設（浄化（抽出-洗浄））　
　　276m</t>
    </r>
    <r>
      <rPr>
        <vertAlign val="superscript"/>
        <sz val="10"/>
        <rFont val="ＭＳ Ｐゴシック"/>
        <family val="3"/>
        <charset val="128"/>
      </rPr>
      <t>3</t>
    </r>
    <r>
      <rPr>
        <sz val="10"/>
        <rFont val="ＭＳ Ｐゴシック"/>
        <family val="3"/>
        <charset val="128"/>
      </rPr>
      <t>/d（11.5m</t>
    </r>
    <r>
      <rPr>
        <vertAlign val="superscript"/>
        <sz val="10"/>
        <rFont val="ＭＳ Ｐゴシック"/>
        <family val="3"/>
        <charset val="128"/>
      </rPr>
      <t>3</t>
    </r>
    <r>
      <rPr>
        <sz val="10"/>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</si>
  <si>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</si>
  <si>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</si>
  <si>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</si>
  <si>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</si>
  <si>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
代表取締役社長　大嶋　信太郎</t>
    <rPh sb="0" eb="2">
      <t>ハチノヘ</t>
    </rPh>
    <rPh sb="6" eb="10">
      <t>カブシキガイシャ</t>
    </rPh>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</si>
  <si>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</si>
  <si>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</si>
  <si>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R3.1.12
変更
R3.6.4</t>
    <rPh sb="8" eb="10">
      <t>ヘンコウ</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</si>
  <si>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</si>
  <si>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</si>
  <si>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</si>
  <si>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</si>
  <si>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</si>
  <si>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</si>
  <si>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</si>
  <si>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</si>
  <si>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R3.3.10
変更
R6.6.27</t>
    <phoneticPr fontId="4"/>
  </si>
  <si>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</si>
  <si>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</si>
  <si>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</si>
  <si>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</si>
  <si>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</si>
  <si>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</si>
  <si>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</si>
  <si>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</si>
  <si>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</si>
  <si>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</si>
  <si>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</si>
  <si>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</si>
  <si>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</si>
  <si>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r>
      <t>⑥分別等処理施設（異物除去）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
⑥分別等処理施設（含水率調整）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t>
    </r>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</si>
  <si>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</si>
  <si>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</si>
  <si>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</si>
  <si>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</si>
  <si>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</si>
  <si>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</si>
  <si>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</si>
  <si>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</si>
  <si>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rFont val="ＭＳ Ｐゴシック"/>
        <family val="3"/>
        <charset val="128"/>
      </rPr>
      <t>2</t>
    </r>
    <r>
      <rPr>
        <sz val="10"/>
        <rFont val="ＭＳ Ｐゴシック"/>
        <family val="3"/>
        <charset val="128"/>
      </rPr>
      <t>　　埋立容量　1,083,954m</t>
    </r>
    <r>
      <rPr>
        <vertAlign val="superscript"/>
        <sz val="10"/>
        <rFont val="ＭＳ Ｐゴシック"/>
        <family val="3"/>
        <charset val="128"/>
      </rPr>
      <t>3</t>
    </r>
    <r>
      <rPr>
        <sz val="10"/>
        <rFont val="ＭＳ Ｐゴシック"/>
        <family val="3"/>
        <charset val="128"/>
      </rPr>
      <t xml:space="preserve">
         (残余容量　1,058,885m3）</t>
    </r>
    <rPh sb="152" eb="154">
      <t>ジョウカ</t>
    </rPh>
    <rPh sb="154" eb="155">
      <t>トウ</t>
    </rPh>
    <rPh sb="155" eb="157">
      <t>ショリ</t>
    </rPh>
    <rPh sb="157" eb="159">
      <t>シセツ</t>
    </rPh>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</si>
  <si>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</si>
  <si>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</si>
  <si>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</si>
  <si>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</si>
  <si>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</si>
  <si>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</si>
  <si>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</si>
  <si>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</si>
  <si>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</si>
  <si>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</si>
  <si>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</si>
  <si>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</si>
  <si>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</si>
  <si>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</si>
  <si>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</si>
  <si>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</si>
  <si>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</si>
  <si>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</si>
  <si>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</si>
  <si>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</si>
  <si>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r>
      <t>⑤埋立処理
　埋立地面積　91,400m</t>
    </r>
    <r>
      <rPr>
        <vertAlign val="superscript"/>
        <sz val="10"/>
        <rFont val="ＭＳ Ｐゴシック"/>
        <family val="3"/>
        <charset val="128"/>
      </rPr>
      <t>2</t>
    </r>
    <r>
      <rPr>
        <sz val="10"/>
        <rFont val="ＭＳ Ｐゴシック"/>
        <family val="3"/>
        <charset val="128"/>
      </rPr>
      <t>　　埋立容量　2,700,000m</t>
    </r>
    <r>
      <rPr>
        <vertAlign val="superscript"/>
        <sz val="10"/>
        <rFont val="ＭＳ Ｐゴシック"/>
        <family val="3"/>
        <charset val="128"/>
      </rPr>
      <t>3</t>
    </r>
    <r>
      <rPr>
        <sz val="10"/>
        <rFont val="ＭＳ Ｐゴシック"/>
        <family val="3"/>
        <charset val="128"/>
      </rPr>
      <t xml:space="preserve">
　（残余容量  2,061,685m</t>
    </r>
    <r>
      <rPr>
        <vertAlign val="superscript"/>
        <sz val="10"/>
        <rFont val="ＭＳ Ｐゴシック"/>
        <family val="3"/>
        <charset val="128"/>
      </rPr>
      <t>3</t>
    </r>
    <r>
      <rPr>
        <sz val="10"/>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</si>
  <si>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</si>
  <si>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</si>
  <si>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</si>
  <si>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</si>
  <si>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</si>
  <si>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</si>
  <si>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</si>
  <si>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</si>
  <si>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</si>
  <si>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</si>
  <si>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</si>
  <si>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</si>
  <si>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</si>
  <si>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</si>
  <si>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r>
      <t>⑤埋立処理施設
　埋立地面積　53,812m</t>
    </r>
    <r>
      <rPr>
        <vertAlign val="superscript"/>
        <sz val="10"/>
        <rFont val="ＭＳ Ｐゴシック"/>
        <family val="3"/>
        <charset val="128"/>
      </rPr>
      <t>2</t>
    </r>
    <r>
      <rPr>
        <sz val="10"/>
        <rFont val="ＭＳ Ｐゴシック"/>
        <family val="3"/>
        <charset val="128"/>
      </rPr>
      <t>　埋立容量　746,638m</t>
    </r>
    <r>
      <rPr>
        <vertAlign val="superscript"/>
        <sz val="10"/>
        <rFont val="ＭＳ Ｐゴシック"/>
        <family val="3"/>
        <charset val="128"/>
      </rPr>
      <t>3</t>
    </r>
    <rPh sb="9" eb="12">
      <t>ウメタテチ</t>
    </rPh>
    <rPh sb="12" eb="14">
      <t>メンセキ</t>
    </rPh>
    <rPh sb="24" eb="26">
      <t>ウメタテ</t>
    </rPh>
    <rPh sb="26" eb="28">
      <t>ヨウリョウ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</si>
  <si>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</si>
  <si>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</si>
  <si>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</si>
  <si>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</si>
  <si>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</si>
  <si>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</si>
  <si>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r>
      <t>⑤埋立処理施設
　埋立地面積　121,786m</t>
    </r>
    <r>
      <rPr>
        <vertAlign val="superscript"/>
        <sz val="10"/>
        <rFont val="ＭＳ Ｐゴシック"/>
        <family val="3"/>
        <charset val="128"/>
      </rPr>
      <t>2</t>
    </r>
    <r>
      <rPr>
        <sz val="10"/>
        <rFont val="ＭＳ Ｐゴシック"/>
        <family val="3"/>
        <charset val="128"/>
      </rPr>
      <t>　埋立容量　4,270,673.5m</t>
    </r>
    <r>
      <rPr>
        <vertAlign val="superscript"/>
        <sz val="10"/>
        <rFont val="ＭＳ Ｐゴシック"/>
        <family val="3"/>
        <charset val="128"/>
      </rPr>
      <t>2</t>
    </r>
    <rPh sb="9" eb="12">
      <t>ウメタテチ</t>
    </rPh>
    <rPh sb="12" eb="14">
      <t>メンセキ</t>
    </rPh>
    <rPh sb="25" eb="27">
      <t>ウメタテ</t>
    </rPh>
    <rPh sb="27" eb="29">
      <t>ヨウリョウ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</si>
  <si>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</si>
  <si>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</si>
  <si>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</si>
  <si>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</si>
  <si>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</si>
  <si>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</si>
  <si>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</si>
  <si>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</si>
  <si>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</si>
  <si>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</si>
  <si>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</si>
  <si>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</si>
  <si>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</si>
  <si>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</si>
  <si>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r>
      <t>⑤埋立処理施設
　埋立地面積　43,580m</t>
    </r>
    <r>
      <rPr>
        <vertAlign val="superscript"/>
        <sz val="10"/>
        <rFont val="ＭＳ Ｐゴシック"/>
        <family val="3"/>
        <charset val="128"/>
      </rPr>
      <t>2　</t>
    </r>
    <r>
      <rPr>
        <sz val="10"/>
        <rFont val="ＭＳ Ｐゴシック"/>
        <family val="3"/>
        <charset val="128"/>
      </rPr>
      <t>埋立容量　408,900m</t>
    </r>
    <r>
      <rPr>
        <vertAlign val="superscript"/>
        <sz val="10"/>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</si>
  <si>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</si>
  <si>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</si>
  <si>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</si>
  <si>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</si>
  <si>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</si>
  <si>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</si>
  <si>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</si>
  <si>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</si>
  <si>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</si>
  <si>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</si>
  <si>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</si>
  <si>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</si>
  <si>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</si>
  <si>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</si>
  <si>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</si>
  <si>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</si>
  <si>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</si>
  <si>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</si>
  <si>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</si>
  <si>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</si>
  <si>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</si>
  <si>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</si>
  <si>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</si>
  <si>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</si>
  <si>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</si>
  <si>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</si>
  <si>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</si>
  <si>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</si>
  <si>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</si>
  <si>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</si>
  <si>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</si>
  <si>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</si>
  <si>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</si>
  <si>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</si>
  <si>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</si>
  <si>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</si>
  <si>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</si>
  <si>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</si>
  <si>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</si>
  <si>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</si>
  <si>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</si>
  <si>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</si>
  <si>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</si>
  <si>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</si>
  <si>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</si>
  <si>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</si>
  <si>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r>
      <t>⑤埋立処理施設　　
　埋立地面積  53,000m</t>
    </r>
    <r>
      <rPr>
        <vertAlign val="superscript"/>
        <sz val="10"/>
        <rFont val="ＭＳ Ｐゴシック"/>
        <family val="3"/>
        <charset val="128"/>
      </rPr>
      <t>2　　</t>
    </r>
    <r>
      <rPr>
        <sz val="10"/>
        <rFont val="ＭＳ Ｐゴシック"/>
        <family val="3"/>
        <charset val="128"/>
      </rPr>
      <t>埋立容量  1,070,000m</t>
    </r>
    <r>
      <rPr>
        <vertAlign val="superscript"/>
        <sz val="10"/>
        <rFont val="ＭＳ Ｐゴシック"/>
        <family val="3"/>
        <charset val="128"/>
      </rPr>
      <t>3</t>
    </r>
    <r>
      <rPr>
        <sz val="10"/>
        <rFont val="ＭＳ Ｐゴシック"/>
        <family val="3"/>
        <charset val="128"/>
      </rPr>
      <t>　　　　　　　　　　　　　　　　　　　　　　　　　　　　　　</t>
    </r>
    <rPh sb="13" eb="14">
      <t>チ</t>
    </rPh>
    <phoneticPr fontId="4"/>
  </si>
  <si>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</si>
  <si>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</si>
  <si>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ケイエスライン株式会社
代表取締役　小林　誠</t>
    <rPh sb="7" eb="11">
      <t>カブシキガイシャ</t>
    </rPh>
    <rPh sb="12" eb="14">
      <t>ダイヒョウ</t>
    </rPh>
    <rPh sb="14" eb="17">
      <t>トリシマリヤク</t>
    </rPh>
    <rPh sb="18" eb="20">
      <t>コバヤシ</t>
    </rPh>
    <rPh sb="21" eb="22">
      <t>マコト</t>
    </rPh>
    <phoneticPr fontId="4"/>
  </si>
  <si>
    <t>香取土壌浄化施設</t>
  </si>
  <si>
    <t>千葉県香取郡多古町千田字裏山56番ほか</t>
    <phoneticPr fontId="4"/>
  </si>
  <si>
    <r>
      <t>①-1浄化等処理施設（浄化(抽出-洗浄処理)）
　150t/h　1650t/d（11h）
①-2浄化等処理施設（浄化（抽出-化学脱着））
　120m</t>
    </r>
    <r>
      <rPr>
        <vertAlign val="superscript"/>
        <sz val="10"/>
        <rFont val="ＭＳ Ｐゴシック"/>
        <family val="3"/>
        <charset val="128"/>
      </rPr>
      <t>3</t>
    </r>
    <r>
      <rPr>
        <sz val="10"/>
        <rFont val="ＭＳ Ｐゴシック"/>
        <family val="3"/>
        <charset val="128"/>
      </rPr>
      <t>/d（9h）
⑥分別等処理施設（異物除去）
　194.6t/h　2140.6t/d（11h）</t>
    </r>
    <rPh sb="62" eb="64">
      <t>カガク</t>
    </rPh>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</si>
  <si>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</si>
  <si>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</si>
  <si>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</si>
  <si>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大平興産株式会社
代表取締役　山上  昌孝</t>
    <rPh sb="0" eb="2">
      <t>タイヘイ</t>
    </rPh>
    <rPh sb="2" eb="4">
      <t>コウサン</t>
    </rPh>
    <rPh sb="4" eb="8">
      <t>カブシキガイシャ</t>
    </rPh>
    <rPh sb="9" eb="11">
      <t>ダイヒョウ</t>
    </rPh>
    <rPh sb="11" eb="14">
      <t>トリシマリヤク</t>
    </rPh>
    <rPh sb="15" eb="17">
      <t>ヤマガミ</t>
    </rPh>
    <rPh sb="19" eb="21">
      <t>マサタカ</t>
    </rPh>
    <phoneticPr fontId="4"/>
  </si>
  <si>
    <t>大塚山処分場</t>
    <phoneticPr fontId="4"/>
  </si>
  <si>
    <t>千葉県富津市高溝字左リ沢395番1の一部及び396番1の一部</t>
    <phoneticPr fontId="4"/>
  </si>
  <si>
    <r>
      <t>⑤埋立処理施設
　 埋立地面積 67,514m</t>
    </r>
    <r>
      <rPr>
        <vertAlign val="superscript"/>
        <sz val="10"/>
        <rFont val="ＭＳ Ｐゴシック"/>
        <family val="3"/>
        <charset val="128"/>
      </rPr>
      <t>2　　　</t>
    </r>
    <r>
      <rPr>
        <sz val="10"/>
        <rFont val="ＭＳ Ｐゴシック"/>
        <family val="3"/>
        <charset val="128"/>
      </rPr>
      <t>埋立容量1,176,568m</t>
    </r>
    <r>
      <rPr>
        <vertAlign val="superscript"/>
        <sz val="10"/>
        <rFont val="ＭＳ Ｐゴシック"/>
        <family val="3"/>
        <charset val="128"/>
      </rPr>
      <t>3</t>
    </r>
    <r>
      <rPr>
        <sz val="10"/>
        <rFont val="ＭＳ Ｐゴシック"/>
        <family val="3"/>
        <charset val="128"/>
      </rPr>
      <t>　　　　　　　　　　　　　　　　　　　　　　　　　　　　　　</t>
    </r>
    <rPh sb="12" eb="13">
      <t>チ</t>
    </rPh>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</si>
  <si>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</si>
  <si>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</si>
  <si>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</si>
  <si>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50"/>
  </si>
  <si>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</si>
  <si>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</si>
  <si>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</si>
  <si>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</si>
  <si>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</si>
  <si>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</si>
  <si>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</si>
  <si>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50"/>
  </si>
  <si>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</si>
  <si>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</si>
  <si>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</si>
  <si>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</si>
  <si>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</si>
  <si>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</si>
  <si>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</si>
  <si>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</si>
  <si>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</si>
  <si>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</si>
  <si>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r>
      <t>①-1浄化等処理施設（浄化（抽出-洗浄処理））
　　　 62.5ｍ</t>
    </r>
    <r>
      <rPr>
        <vertAlign val="superscript"/>
        <sz val="10"/>
        <rFont val="ＭＳ Ｐゴシック"/>
        <family val="3"/>
        <charset val="128"/>
      </rPr>
      <t>3</t>
    </r>
    <r>
      <rPr>
        <sz val="10"/>
        <rFont val="ＭＳ Ｐゴシック"/>
        <family val="3"/>
        <charset val="128"/>
      </rPr>
      <t>/h　 1500ｍ</t>
    </r>
    <r>
      <rPr>
        <vertAlign val="superscript"/>
        <sz val="10"/>
        <rFont val="ＭＳ Ｐゴシック"/>
        <family val="3"/>
        <charset val="128"/>
      </rPr>
      <t>3</t>
    </r>
    <r>
      <rPr>
        <sz val="10"/>
        <rFont val="ＭＳ Ｐゴシック"/>
        <family val="3"/>
        <charset val="128"/>
      </rPr>
      <t>/d（24h）
①-2浄化等処理施設（浄化（分解-熱分解））
 　　　5.5ｍ</t>
    </r>
    <r>
      <rPr>
        <vertAlign val="superscript"/>
        <sz val="10"/>
        <rFont val="ＭＳ Ｐゴシック"/>
        <family val="3"/>
        <charset val="128"/>
      </rPr>
      <t>3</t>
    </r>
    <r>
      <rPr>
        <sz val="10"/>
        <rFont val="ＭＳ Ｐゴシック"/>
        <family val="3"/>
        <charset val="128"/>
      </rPr>
      <t>/h 　132ｍ</t>
    </r>
    <r>
      <rPr>
        <vertAlign val="superscript"/>
        <sz val="10"/>
        <rFont val="ＭＳ Ｐゴシック"/>
        <family val="3"/>
        <charset val="128"/>
      </rPr>
      <t>3</t>
    </r>
    <r>
      <rPr>
        <sz val="10"/>
        <rFont val="ＭＳ Ｐゴシック"/>
        <family val="3"/>
        <charset val="128"/>
      </rPr>
      <t>/d（24h）</t>
    </r>
    <rPh sb="19" eb="21">
      <t>ショリ</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</si>
  <si>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</si>
  <si>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</si>
  <si>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</si>
  <si>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</si>
  <si>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</si>
  <si>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</si>
  <si>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</si>
  <si>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r>
      <t>①浄化等処理施設（浄化（抽出－磁力選別））
　60ｍ</t>
    </r>
    <r>
      <rPr>
        <vertAlign val="superscript"/>
        <sz val="10"/>
        <rFont val="ＭＳ Ｐゴシック"/>
        <family val="3"/>
        <charset val="128"/>
      </rPr>
      <t>3</t>
    </r>
    <r>
      <rPr>
        <sz val="10"/>
        <rFont val="ＭＳ Ｐゴシック"/>
        <family val="3"/>
        <charset val="128"/>
      </rPr>
      <t>/h 1,440 ｍ</t>
    </r>
    <r>
      <rPr>
        <vertAlign val="superscript"/>
        <sz val="10"/>
        <rFont val="ＭＳ Ｐゴシック"/>
        <family val="3"/>
        <charset val="128"/>
      </rPr>
      <t>3</t>
    </r>
    <r>
      <rPr>
        <sz val="10"/>
        <rFont val="ＭＳ Ｐゴシック"/>
        <family val="3"/>
        <charset val="128"/>
      </rPr>
      <t>/日（24時間）
③浄化等処理施設（不溶化）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
⑥分別等処理施設（異物除去）
　80m</t>
    </r>
    <r>
      <rPr>
        <vertAlign val="superscript"/>
        <sz val="10"/>
        <rFont val="ＭＳ Ｐゴシック"/>
        <family val="3"/>
        <charset val="128"/>
      </rPr>
      <t>3</t>
    </r>
    <r>
      <rPr>
        <sz val="10"/>
        <rFont val="ＭＳ Ｐゴシック"/>
        <family val="3"/>
        <charset val="128"/>
      </rPr>
      <t>/h 1,920m</t>
    </r>
    <r>
      <rPr>
        <vertAlign val="superscript"/>
        <sz val="10"/>
        <rFont val="ＭＳ Ｐゴシック"/>
        <family val="3"/>
        <charset val="128"/>
      </rPr>
      <t>3</t>
    </r>
    <r>
      <rPr>
        <sz val="10"/>
        <rFont val="ＭＳ Ｐゴシック"/>
        <family val="3"/>
        <charset val="128"/>
      </rPr>
      <t>/d(24h)
⑥分別等処理施設（含水率調整）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</si>
  <si>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</si>
  <si>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</si>
  <si>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</si>
  <si>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</si>
  <si>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</si>
  <si>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</si>
  <si>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r>
      <t>①浄化等処理施設（浄化（抽出-洗浄処理））
　　120t/h    2,880t/d
③浄化等処理施設（不溶化）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
⑥分別等処理施設（異物除去）
　　80 m</t>
    </r>
    <r>
      <rPr>
        <vertAlign val="superscript"/>
        <sz val="10"/>
        <rFont val="ＭＳ ゴシック"/>
        <family val="3"/>
        <charset val="128"/>
      </rPr>
      <t>3</t>
    </r>
    <r>
      <rPr>
        <sz val="10"/>
        <rFont val="ＭＳ ゴシック"/>
        <family val="3"/>
        <charset val="128"/>
      </rPr>
      <t>/h 1,920 m</t>
    </r>
    <r>
      <rPr>
        <vertAlign val="superscript"/>
        <sz val="10"/>
        <rFont val="ＭＳ ゴシック"/>
        <family val="3"/>
        <charset val="128"/>
      </rPr>
      <t>3</t>
    </r>
    <r>
      <rPr>
        <sz val="10"/>
        <rFont val="ＭＳ ゴシック"/>
        <family val="3"/>
        <charset val="128"/>
      </rPr>
      <t>/d(24 h)
⑥分別等処理施設（含水率調整）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</si>
  <si>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</si>
  <si>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</si>
  <si>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</si>
  <si>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</si>
  <si>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</si>
  <si>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</si>
  <si>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</si>
  <si>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</si>
  <si>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</si>
  <si>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</si>
  <si>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</si>
  <si>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</si>
  <si>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</si>
  <si>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r>
      <t>①浄化等処理施設（浄化）
　20m</t>
    </r>
    <r>
      <rPr>
        <vertAlign val="superscript"/>
        <sz val="10"/>
        <rFont val="ＭＳ Ｐゴシック"/>
        <family val="3"/>
        <charset val="128"/>
      </rPr>
      <t>3</t>
    </r>
    <r>
      <rPr>
        <sz val="10"/>
        <rFont val="ＭＳ Ｐゴシック"/>
        <family val="3"/>
        <charset val="128"/>
      </rPr>
      <t>/h　400m</t>
    </r>
    <r>
      <rPr>
        <vertAlign val="superscript"/>
        <sz val="10"/>
        <rFont val="ＭＳ Ｐゴシック"/>
        <family val="3"/>
        <charset val="128"/>
      </rPr>
      <t>3</t>
    </r>
    <r>
      <rPr>
        <sz val="10"/>
        <rFont val="ＭＳ Ｐゴシック"/>
        <family val="3"/>
        <charset val="128"/>
      </rPr>
      <t>/d(20h)
⑥分別等処理施設（異物除去）
　94.2m</t>
    </r>
    <r>
      <rPr>
        <vertAlign val="superscript"/>
        <sz val="10"/>
        <rFont val="ＭＳ Ｐゴシック"/>
        <family val="3"/>
        <charset val="128"/>
      </rPr>
      <t>3</t>
    </r>
    <r>
      <rPr>
        <sz val="10"/>
        <rFont val="ＭＳ Ｐゴシック"/>
        <family val="3"/>
        <charset val="128"/>
      </rPr>
      <t>/h　942m</t>
    </r>
    <r>
      <rPr>
        <vertAlign val="superscript"/>
        <sz val="10"/>
        <rFont val="ＭＳ Ｐゴシック"/>
        <family val="3"/>
        <charset val="128"/>
      </rPr>
      <t>3</t>
    </r>
    <r>
      <rPr>
        <sz val="10"/>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</si>
  <si>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</si>
  <si>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</si>
  <si>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</si>
  <si>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</si>
  <si>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</si>
  <si>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</si>
  <si>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</si>
  <si>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</si>
  <si>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</si>
  <si>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</si>
  <si>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</si>
  <si>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</si>
  <si>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</si>
  <si>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</si>
  <si>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</si>
  <si>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</si>
  <si>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</si>
  <si>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</si>
  <si>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</si>
  <si>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</si>
  <si>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r>
      <t>⑥分別等処理施設（異物除去・含水率調整）　215.8ｍ</t>
    </r>
    <r>
      <rPr>
        <vertAlign val="superscript"/>
        <sz val="10"/>
        <rFont val="ＭＳ Ｐゴシック"/>
        <family val="3"/>
        <charset val="128"/>
      </rPr>
      <t>3</t>
    </r>
    <r>
      <rPr>
        <sz val="10"/>
        <rFont val="ＭＳ Ｐゴシック"/>
        <family val="3"/>
        <charset val="128"/>
      </rPr>
      <t>/h　5,179.2ｍ</t>
    </r>
    <r>
      <rPr>
        <vertAlign val="superscript"/>
        <sz val="10"/>
        <rFont val="ＭＳ Ｐゴシック"/>
        <family val="3"/>
        <charset val="128"/>
      </rPr>
      <t>3</t>
    </r>
    <r>
      <rPr>
        <sz val="10"/>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</si>
  <si>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</si>
  <si>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</si>
  <si>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</si>
  <si>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</si>
  <si>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</si>
  <si>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</si>
  <si>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</si>
  <si>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r>
      <t>①-1浄化等処理施設（浄化-洗浄）　
   40t/h　960t/d（24h）
①-2浄化等処理施設（抽出-化学脱着）　
   17.64m</t>
    </r>
    <r>
      <rPr>
        <vertAlign val="superscript"/>
        <sz val="10"/>
        <rFont val="ＭＳ Ｐゴシック"/>
        <family val="3"/>
        <charset val="128"/>
      </rPr>
      <t>3</t>
    </r>
    <r>
      <rPr>
        <sz val="10"/>
        <rFont val="ＭＳ Ｐゴシック"/>
        <family val="3"/>
        <charset val="128"/>
      </rPr>
      <t>/h 423m</t>
    </r>
    <r>
      <rPr>
        <vertAlign val="superscript"/>
        <sz val="10"/>
        <rFont val="ＭＳ Ｐゴシック"/>
        <family val="3"/>
        <charset val="128"/>
      </rPr>
      <t>3</t>
    </r>
    <r>
      <rPr>
        <sz val="10"/>
        <rFont val="ＭＳ Ｐゴシック"/>
        <family val="3"/>
        <charset val="128"/>
      </rPr>
      <t>/d（24h）
⑥分別等処理施設（異物除去、含水率調整）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</si>
  <si>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</si>
  <si>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rFont val="ＭＳ Ｐゴシック"/>
        <family val="3"/>
        <charset val="128"/>
      </rPr>
      <t xml:space="preserve">
</t>
    </r>
    <r>
      <rPr>
        <sz val="10"/>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</si>
  <si>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</si>
  <si>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</si>
  <si>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</si>
  <si>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</si>
  <si>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</si>
  <si>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</si>
  <si>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</si>
  <si>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</si>
  <si>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</si>
  <si>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</si>
  <si>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</si>
  <si>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</si>
  <si>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</si>
  <si>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</si>
  <si>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</si>
  <si>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</si>
  <si>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</si>
  <si>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r>
      <t>⑥分別等処理施設（異物除去、含水率調整）
　40m</t>
    </r>
    <r>
      <rPr>
        <vertAlign val="superscript"/>
        <sz val="10"/>
        <rFont val="ＭＳ Ｐゴシック"/>
        <family val="3"/>
        <charset val="128"/>
      </rPr>
      <t>3</t>
    </r>
    <r>
      <rPr>
        <sz val="10"/>
        <rFont val="ＭＳ Ｐゴシック"/>
        <family val="3"/>
        <charset val="128"/>
      </rPr>
      <t>/h　320m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</si>
  <si>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</si>
  <si>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</si>
  <si>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</si>
  <si>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</si>
  <si>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</si>
  <si>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</si>
  <si>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</si>
  <si>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r>
      <t>⑤埋立処理施設　
　埋立地面積　98,000m</t>
    </r>
    <r>
      <rPr>
        <vertAlign val="superscript"/>
        <sz val="10"/>
        <rFont val="ＭＳ Ｐゴシック"/>
        <family val="3"/>
        <charset val="128"/>
      </rPr>
      <t>2　　</t>
    </r>
    <r>
      <rPr>
        <sz val="10"/>
        <rFont val="ＭＳ Ｐゴシック"/>
        <family val="3"/>
        <charset val="128"/>
      </rPr>
      <t>埋立容量　1,605,800m</t>
    </r>
    <r>
      <rPr>
        <vertAlign val="superscript"/>
        <sz val="10"/>
        <rFont val="ＭＳ Ｐゴシック"/>
        <family val="3"/>
        <charset val="128"/>
      </rPr>
      <t>3</t>
    </r>
    <rPh sb="1" eb="2">
      <t>ウ</t>
    </rPh>
    <rPh sb="2" eb="3">
      <t>タ</t>
    </rPh>
    <rPh sb="3" eb="5">
      <t>ショリ</t>
    </rPh>
    <rPh sb="5" eb="7">
      <t>シセツ</t>
    </rPh>
    <rPh sb="12" eb="13">
      <t>チ</t>
    </rPh>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</si>
  <si>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</si>
  <si>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0150101002</t>
    <phoneticPr fontId="4"/>
  </si>
  <si>
    <t>デンカ株式会社
代表取締役社長　今井　俊夫　　</t>
    <phoneticPr fontId="4"/>
  </si>
  <si>
    <t>青海工場</t>
    <phoneticPr fontId="4"/>
  </si>
  <si>
    <t>新潟県糸魚川市大字青海字惣谷内3940番地1他</t>
    <phoneticPr fontId="4"/>
  </si>
  <si>
    <r>
      <t>④セメント製造施設
　47m</t>
    </r>
    <r>
      <rPr>
        <vertAlign val="superscript"/>
        <sz val="10"/>
        <rFont val="ＭＳ Ｐゴシック"/>
        <family val="3"/>
        <charset val="128"/>
      </rPr>
      <t>3</t>
    </r>
    <r>
      <rPr>
        <sz val="10"/>
        <rFont val="ＭＳ Ｐゴシック"/>
        <family val="3"/>
        <charset val="128"/>
      </rPr>
      <t>/h　1,130m</t>
    </r>
    <r>
      <rPr>
        <vertAlign val="superscript"/>
        <sz val="10"/>
        <rFont val="ＭＳ Ｐゴシック"/>
        <family val="3"/>
        <charset val="128"/>
      </rPr>
      <t>3</t>
    </r>
    <r>
      <rPr>
        <sz val="10"/>
        <rFont val="ＭＳ Ｐゴシック"/>
        <family val="3"/>
        <charset val="128"/>
      </rPr>
      <t>/d（24h)
⑥分別処理施設
　40m</t>
    </r>
    <r>
      <rPr>
        <vertAlign val="superscript"/>
        <sz val="10"/>
        <rFont val="ＭＳ Ｐゴシック"/>
        <family val="3"/>
        <charset val="128"/>
      </rPr>
      <t>3</t>
    </r>
    <r>
      <rPr>
        <sz val="10"/>
        <rFont val="ＭＳ Ｐゴシック"/>
        <family val="3"/>
        <charset val="128"/>
      </rPr>
      <t>/h　960m</t>
    </r>
    <r>
      <rPr>
        <vertAlign val="superscript"/>
        <sz val="10"/>
        <rFont val="ＭＳ Ｐゴシック"/>
        <family val="3"/>
        <charset val="128"/>
      </rPr>
      <t>3</t>
    </r>
    <r>
      <rPr>
        <sz val="10"/>
        <rFont val="ＭＳ Ｐゴシック"/>
        <family val="3"/>
        <charset val="128"/>
      </rPr>
      <t>/d（24h）</t>
    </r>
    <rPh sb="5" eb="7">
      <t>セイゾウ</t>
    </rPh>
    <rPh sb="7" eb="9">
      <t>シセツ</t>
    </rPh>
    <rPh sb="34" eb="36">
      <t>ブンベツ</t>
    </rPh>
    <rPh sb="36" eb="38">
      <t>ショリ</t>
    </rPh>
    <rPh sb="38" eb="40">
      <t>シセツ</t>
    </rPh>
    <phoneticPr fontId="4"/>
  </si>
  <si>
    <t>④⑥第二種特定有害物質
　（六価クロム化合物､シアン化合物､水銀及びその化合物を除く）</t>
    <phoneticPr fontId="4"/>
  </si>
  <si>
    <t>④⑥第二溶出量基準以下のもの</t>
    <rPh sb="2" eb="4">
      <t>ダイニ</t>
    </rPh>
    <rPh sb="4" eb="6">
      <t>ヨウシュツ</t>
    </rPh>
    <rPh sb="6" eb="7">
      <t>リョウ</t>
    </rPh>
    <rPh sb="7" eb="9">
      <t>キジュン</t>
    </rPh>
    <rPh sb="9" eb="11">
      <t>イカ</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</si>
  <si>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</si>
  <si>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</si>
  <si>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</si>
  <si>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</si>
  <si>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r>
      <t>④セメント製造施設
　セメント3号キルン　53m</t>
    </r>
    <r>
      <rPr>
        <vertAlign val="superscript"/>
        <sz val="10"/>
        <rFont val="ＭＳ Ｐゴシック"/>
        <family val="3"/>
        <charset val="128"/>
      </rPr>
      <t>3</t>
    </r>
    <r>
      <rPr>
        <sz val="10"/>
        <rFont val="ＭＳ Ｐゴシック"/>
        <family val="3"/>
        <charset val="128"/>
      </rPr>
      <t>/h 　 1,272m</t>
    </r>
    <r>
      <rPr>
        <vertAlign val="superscript"/>
        <sz val="10"/>
        <rFont val="ＭＳ Ｐゴシック"/>
        <family val="3"/>
        <charset val="128"/>
      </rPr>
      <t>3</t>
    </r>
    <r>
      <rPr>
        <sz val="10"/>
        <rFont val="ＭＳ Ｐゴシック"/>
        <family val="3"/>
        <charset val="128"/>
      </rPr>
      <t>/d(24h)
　セメント4号キルン　69.2m</t>
    </r>
    <r>
      <rPr>
        <vertAlign val="superscript"/>
        <sz val="10"/>
        <rFont val="ＭＳ Ｐゴシック"/>
        <family val="3"/>
        <charset val="128"/>
      </rPr>
      <t>3</t>
    </r>
    <r>
      <rPr>
        <sz val="10"/>
        <rFont val="ＭＳ Ｐゴシック"/>
        <family val="3"/>
        <charset val="128"/>
      </rPr>
      <t>/h　1,661m</t>
    </r>
    <r>
      <rPr>
        <vertAlign val="superscript"/>
        <sz val="10"/>
        <rFont val="ＭＳ Ｐゴシック"/>
        <family val="3"/>
        <charset val="128"/>
      </rPr>
      <t>3</t>
    </r>
    <r>
      <rPr>
        <sz val="10"/>
        <rFont val="ＭＳ Ｐゴシック"/>
        <family val="3"/>
        <charset val="128"/>
      </rPr>
      <t>/d(24h)</t>
    </r>
    <rPh sb="5" eb="7">
      <t>セイゾウ</t>
    </rPh>
    <rPh sb="7" eb="9">
      <t>シセツ</t>
    </rPh>
    <rPh sb="16" eb="17">
      <t>ゴウ</t>
    </rPh>
    <rPh sb="51" eb="52">
      <t>ゴウ</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</si>
  <si>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</si>
  <si>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</si>
  <si>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</si>
  <si>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</si>
  <si>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</si>
  <si>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</si>
  <si>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</si>
  <si>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</si>
  <si>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r>
      <t>①浄化等処理施設(浄化)
　2.38t/h　57.14t/d（24h）
③浄化等処理施設(不溶化)
　43.3t/h　130t/d（3h）
⑤埋立処理施設
　埋立地面積　235,490m</t>
    </r>
    <r>
      <rPr>
        <vertAlign val="superscript"/>
        <sz val="10"/>
        <rFont val="ＭＳ Ｐゴシック"/>
        <family val="3"/>
        <charset val="128"/>
      </rPr>
      <t>2　</t>
    </r>
    <r>
      <rPr>
        <sz val="10"/>
        <rFont val="ＭＳ Ｐゴシック"/>
        <family val="3"/>
        <charset val="128"/>
      </rPr>
      <t>埋立容量　9,843,395m</t>
    </r>
    <r>
      <rPr>
        <vertAlign val="superscript"/>
        <sz val="10"/>
        <rFont val="ＭＳ Ｐゴシック"/>
        <family val="3"/>
        <charset val="128"/>
      </rPr>
      <t>3</t>
    </r>
    <rPh sb="1" eb="3">
      <t>ジョウカ</t>
    </rPh>
    <rPh sb="3" eb="4">
      <t>ナド</t>
    </rPh>
    <rPh sb="4" eb="6">
      <t>ショリ</t>
    </rPh>
    <rPh sb="6" eb="8">
      <t>シセツ</t>
    </rPh>
    <rPh sb="9" eb="11">
      <t>ジョウカ</t>
    </rPh>
    <rPh sb="37" eb="39">
      <t>ジョウカ</t>
    </rPh>
    <rPh sb="39" eb="40">
      <t>ナド</t>
    </rPh>
    <rPh sb="40" eb="42">
      <t>ショリ</t>
    </rPh>
    <rPh sb="42" eb="44">
      <t>シセツ</t>
    </rPh>
    <rPh sb="45" eb="48">
      <t>フヨウカ</t>
    </rPh>
    <rPh sb="81" eb="82">
      <t>チ</t>
    </rPh>
    <phoneticPr fontId="8"/>
  </si>
  <si>
    <t>①浄化等処理施設（浄化）
　第一種、第二種及び第三種特定有害物質(クロロエチレンを含む）
③浄化等処理施設（不溶化）
　第二種特定有害物質
⑤埋立処理施設
　第一種､第二種及び第三種特定有害物質(クロロエチレンを含む）</t>
    <phoneticPr fontId="4"/>
  </si>
  <si>
    <t>①③濃度の上限値なし
⑤第二溶出量基準以下のもの</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</si>
  <si>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</si>
  <si>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</si>
  <si>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</si>
  <si>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</si>
  <si>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r>
      <t>⑤埋立処理施設
　埋立地面積　369,568m</t>
    </r>
    <r>
      <rPr>
        <vertAlign val="superscript"/>
        <sz val="10"/>
        <rFont val="ＭＳ Ｐゴシック"/>
        <family val="3"/>
        <charset val="128"/>
      </rPr>
      <t>2　</t>
    </r>
    <r>
      <rPr>
        <sz val="10"/>
        <rFont val="ＭＳ Ｐゴシック"/>
        <family val="3"/>
        <charset val="128"/>
      </rPr>
      <t>埋立容量　11,190,309m</t>
    </r>
    <r>
      <rPr>
        <vertAlign val="superscript"/>
        <sz val="10"/>
        <rFont val="ＭＳ Ｐゴシック"/>
        <family val="3"/>
        <charset val="128"/>
      </rPr>
      <t>3</t>
    </r>
    <rPh sb="1" eb="3">
      <t>ウメタテ</t>
    </rPh>
    <rPh sb="3" eb="5">
      <t>ショリ</t>
    </rPh>
    <rPh sb="5" eb="7">
      <t>シセツ</t>
    </rPh>
    <rPh sb="11" eb="12">
      <t>チ</t>
    </rPh>
    <phoneticPr fontId="8"/>
  </si>
  <si>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</si>
  <si>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</si>
  <si>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</si>
  <si>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</si>
  <si>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</si>
  <si>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</si>
  <si>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</si>
  <si>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</si>
  <si>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</si>
  <si>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由則</t>
    <rPh sb="0" eb="4">
      <t>カブシキガイシャ</t>
    </rPh>
    <rPh sb="10" eb="12">
      <t>ダイヒョウ</t>
    </rPh>
    <rPh sb="12" eb="15">
      <t>トリシマリヤク</t>
    </rPh>
    <rPh sb="16" eb="17">
      <t>コク</t>
    </rPh>
    <rPh sb="17" eb="18">
      <t>サキ</t>
    </rPh>
    <rPh sb="19" eb="20">
      <t>ヨシ</t>
    </rPh>
    <rPh sb="20" eb="21">
      <t>ノリ</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</si>
  <si>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</si>
  <si>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</si>
  <si>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</si>
  <si>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</si>
  <si>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</si>
  <si>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</si>
  <si>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</si>
  <si>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</si>
  <si>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</si>
  <si>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</si>
  <si>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</si>
  <si>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r>
      <t>⑤埋立処理施設（内陸埋立処理）
  459,330ｍ</t>
    </r>
    <r>
      <rPr>
        <vertAlign val="superscript"/>
        <sz val="10"/>
        <rFont val="ＭＳ Ｐゴシック"/>
        <family val="3"/>
        <charset val="128"/>
      </rPr>
      <t>3</t>
    </r>
    <r>
      <rPr>
        <sz val="10"/>
        <rFont val="ＭＳ Ｐゴシック"/>
        <family val="3"/>
        <charset val="128"/>
      </rPr>
      <t>(残容量459,330ｍ</t>
    </r>
    <r>
      <rPr>
        <vertAlign val="superscript"/>
        <sz val="10"/>
        <rFont val="ＭＳ Ｐゴシック"/>
        <family val="3"/>
        <charset val="128"/>
      </rPr>
      <t>3</t>
    </r>
    <r>
      <rPr>
        <sz val="10"/>
        <rFont val="ＭＳ Ｐゴシック"/>
        <family val="3"/>
        <charset val="128"/>
      </rPr>
      <t>)</t>
    </r>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</si>
  <si>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</si>
  <si>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</si>
  <si>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</si>
  <si>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</si>
  <si>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</si>
  <si>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</si>
  <si>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r>
      <t>① 浄化等処理施設（不溶化（混練・固化））　25m</t>
    </r>
    <r>
      <rPr>
        <vertAlign val="superscript"/>
        <sz val="10"/>
        <rFont val="ＭＳ Ｐゴシック"/>
        <family val="3"/>
        <charset val="128"/>
      </rPr>
      <t>3</t>
    </r>
    <r>
      <rPr>
        <sz val="10"/>
        <rFont val="ＭＳ Ｐゴシック"/>
        <family val="3"/>
        <charset val="128"/>
      </rPr>
      <t>/h　　　300m</t>
    </r>
    <r>
      <rPr>
        <vertAlign val="superscript"/>
        <sz val="10"/>
        <rFont val="ＭＳ Ｐゴシック"/>
        <family val="3"/>
        <charset val="128"/>
      </rPr>
      <t>3</t>
    </r>
    <r>
      <rPr>
        <sz val="10"/>
        <rFont val="ＭＳ Ｐゴシック"/>
        <family val="3"/>
        <charset val="128"/>
      </rPr>
      <t>/d（12h）
① 浄化等処理施設（不溶化（造粒・固化））5t/h　60t/d（12h）
⑥ 分別等処理施設（異物除去）45m</t>
    </r>
    <r>
      <rPr>
        <vertAlign val="superscript"/>
        <sz val="10"/>
        <rFont val="ＭＳ Ｐゴシック"/>
        <family val="3"/>
        <charset val="128"/>
      </rPr>
      <t>3</t>
    </r>
    <r>
      <rPr>
        <sz val="10"/>
        <rFont val="ＭＳ Ｐゴシック"/>
        <family val="3"/>
        <charset val="128"/>
      </rPr>
      <t>/h　540m</t>
    </r>
    <r>
      <rPr>
        <vertAlign val="superscript"/>
        <sz val="10"/>
        <rFont val="ＭＳ Ｐゴシック"/>
        <family val="3"/>
        <charset val="128"/>
      </rPr>
      <t>3</t>
    </r>
    <r>
      <rPr>
        <sz val="10"/>
        <rFont val="ＭＳ Ｐゴシック"/>
        <family val="3"/>
        <charset val="128"/>
      </rPr>
      <t>/d（12h）</t>
    </r>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</si>
  <si>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</si>
  <si>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</si>
  <si>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</si>
  <si>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</si>
  <si>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</si>
  <si>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</si>
  <si>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</si>
  <si>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</si>
  <si>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</si>
  <si>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</si>
  <si>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</si>
  <si>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</si>
  <si>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</si>
  <si>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</si>
  <si>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</si>
  <si>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r>
      <t>⑤埋立処理施設
　 埋立面積20,712m</t>
    </r>
    <r>
      <rPr>
        <vertAlign val="superscript"/>
        <sz val="10"/>
        <rFont val="ＭＳ Ｐゴシック"/>
        <family val="3"/>
        <charset val="128"/>
      </rPr>
      <t>2</t>
    </r>
    <r>
      <rPr>
        <sz val="10"/>
        <rFont val="ＭＳ Ｐゴシック"/>
        <family val="3"/>
        <charset val="128"/>
      </rPr>
      <t xml:space="preserve">
　 埋立容量332,658ｍ</t>
    </r>
    <r>
      <rPr>
        <vertAlign val="superscript"/>
        <sz val="10"/>
        <rFont val="ＭＳ Ｐゴシック"/>
        <family val="3"/>
        <charset val="128"/>
      </rPr>
      <t>3</t>
    </r>
    <r>
      <rPr>
        <sz val="10"/>
        <rFont val="ＭＳ Ｐゴシック"/>
        <family val="3"/>
        <charset val="128"/>
      </rPr>
      <t>（内埋立残容量　89,182ｍ3）</t>
    </r>
    <rPh sb="1" eb="3">
      <t>ウメタテ</t>
    </rPh>
    <rPh sb="10" eb="11">
      <t>ウ</t>
    </rPh>
    <rPh sb="11" eb="12">
      <t>タ</t>
    </rPh>
    <rPh sb="12" eb="14">
      <t>メンセキ</t>
    </rPh>
    <rPh sb="25" eb="26">
      <t>ウ</t>
    </rPh>
    <rPh sb="26" eb="27">
      <t>タ</t>
    </rPh>
    <rPh sb="27" eb="29">
      <t>ヨウリョウ</t>
    </rPh>
    <phoneticPr fontId="4"/>
  </si>
  <si>
    <t>⑤第一種特定有害物質（クロロエチレンを含む）
　 第二種特定有害物質
　 第三種特定有害物質</t>
    <rPh sb="26" eb="27">
      <t>ニ</t>
    </rPh>
    <rPh sb="38" eb="39">
      <t>サン</t>
    </rPh>
    <phoneticPr fontId="11"/>
  </si>
  <si>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</si>
  <si>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</si>
  <si>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</si>
  <si>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</si>
  <si>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</si>
  <si>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</si>
  <si>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r>
      <t>①浄化等処理施設(浄化(抽出-洗浄処理))
　 12m</t>
    </r>
    <r>
      <rPr>
        <vertAlign val="superscript"/>
        <sz val="10"/>
        <rFont val="ＭＳ Ｐゴシック"/>
        <family val="3"/>
        <charset val="128"/>
      </rPr>
      <t>3</t>
    </r>
    <r>
      <rPr>
        <sz val="10"/>
        <rFont val="ＭＳ Ｐゴシック"/>
        <family val="3"/>
        <charset val="128"/>
      </rPr>
      <t>/h　288m</t>
    </r>
    <r>
      <rPr>
        <vertAlign val="superscript"/>
        <sz val="10"/>
        <rFont val="ＭＳ Ｐゴシック"/>
        <family val="3"/>
        <charset val="128"/>
      </rPr>
      <t>3</t>
    </r>
    <r>
      <rPr>
        <sz val="10"/>
        <rFont val="ＭＳ Ｐゴシック"/>
        <family val="3"/>
        <charset val="128"/>
      </rPr>
      <t>/d（24h）
③浄化等処理施設(不溶化)　
　 200m</t>
    </r>
    <r>
      <rPr>
        <vertAlign val="superscript"/>
        <sz val="10"/>
        <rFont val="ＭＳ Ｐゴシック"/>
        <family val="3"/>
        <charset val="128"/>
      </rPr>
      <t>3</t>
    </r>
    <r>
      <rPr>
        <sz val="10"/>
        <rFont val="ＭＳ Ｐゴシック"/>
        <family val="3"/>
        <charset val="128"/>
      </rPr>
      <t>/d
⑥分別等処理施設（異物除去、含水率調整）
　　167.8m</t>
    </r>
    <r>
      <rPr>
        <vertAlign val="superscript"/>
        <sz val="10"/>
        <rFont val="ＭＳ Ｐゴシック"/>
        <family val="3"/>
        <charset val="128"/>
      </rPr>
      <t>3</t>
    </r>
    <r>
      <rPr>
        <sz val="10"/>
        <rFont val="ＭＳ Ｐゴシック"/>
        <family val="3"/>
        <charset val="128"/>
      </rPr>
      <t>/h　1,678m</t>
    </r>
    <r>
      <rPr>
        <vertAlign val="superscript"/>
        <sz val="10"/>
        <rFont val="ＭＳ Ｐゴシック"/>
        <family val="3"/>
        <charset val="128"/>
      </rPr>
      <t>3</t>
    </r>
    <r>
      <rPr>
        <sz val="10"/>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</si>
  <si>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</si>
  <si>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</si>
  <si>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</si>
  <si>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</si>
  <si>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</si>
  <si>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</si>
  <si>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r>
      <t>⑥分別等処理施設（異物除去、含水率調整）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</si>
  <si>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</si>
  <si>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</si>
  <si>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</si>
  <si>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</si>
  <si>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</si>
  <si>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</si>
  <si>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r>
      <t>①浄化等処理施設（浄化(分解-熱分解)）
　 7.0t/h　168t/d（24h）
⑥分別等処理施設（異物除去、含水率調整）　　
   126.7m</t>
    </r>
    <r>
      <rPr>
        <vertAlign val="superscript"/>
        <sz val="10"/>
        <rFont val="ＭＳ Ｐゴシック"/>
        <family val="3"/>
        <charset val="128"/>
      </rPr>
      <t>3</t>
    </r>
    <r>
      <rPr>
        <sz val="10"/>
        <rFont val="ＭＳ Ｐゴシック"/>
        <family val="3"/>
        <charset val="128"/>
      </rPr>
      <t>/h　1,013.6m</t>
    </r>
    <r>
      <rPr>
        <vertAlign val="superscript"/>
        <sz val="10"/>
        <rFont val="ＭＳ Ｐゴシック"/>
        <family val="3"/>
        <charset val="128"/>
      </rPr>
      <t>3</t>
    </r>
    <r>
      <rPr>
        <sz val="10"/>
        <rFont val="ＭＳ Ｐゴシック"/>
        <family val="3"/>
        <charset val="128"/>
      </rPr>
      <t>/d（8h）</t>
    </r>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</si>
  <si>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</si>
  <si>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</si>
  <si>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</si>
  <si>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</si>
  <si>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</si>
  <si>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</si>
  <si>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</si>
  <si>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</si>
  <si>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</si>
  <si>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</si>
  <si>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</si>
  <si>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</si>
  <si>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</si>
  <si>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</si>
  <si>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</si>
  <si>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</si>
  <si>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</si>
  <si>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</si>
  <si>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</si>
  <si>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</si>
  <si>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r>
      <t>①浄化等処理施設（浄化（抽出-洗浄処理））　
　　32.2m</t>
    </r>
    <r>
      <rPr>
        <vertAlign val="superscript"/>
        <sz val="10"/>
        <rFont val="ＭＳ Ｐゴシック"/>
        <family val="3"/>
        <charset val="128"/>
      </rPr>
      <t>3</t>
    </r>
    <r>
      <rPr>
        <sz val="10"/>
        <rFont val="ＭＳ Ｐゴシック"/>
        <family val="3"/>
        <charset val="128"/>
      </rPr>
      <t>/h　772.8ｍ</t>
    </r>
    <r>
      <rPr>
        <vertAlign val="superscript"/>
        <sz val="10"/>
        <rFont val="ＭＳ Ｐゴシック"/>
        <family val="3"/>
        <charset val="128"/>
      </rPr>
      <t>3</t>
    </r>
    <r>
      <rPr>
        <sz val="10"/>
        <rFont val="ＭＳ Ｐゴシック"/>
        <family val="3"/>
        <charset val="128"/>
      </rPr>
      <t>/d
⑥分別等処理施設　
　　84.5m</t>
    </r>
    <r>
      <rPr>
        <vertAlign val="superscript"/>
        <sz val="10"/>
        <rFont val="ＭＳ Ｐゴシック"/>
        <family val="3"/>
        <charset val="128"/>
      </rPr>
      <t>3</t>
    </r>
    <r>
      <rPr>
        <sz val="10"/>
        <rFont val="ＭＳ Ｐゴシック"/>
        <family val="3"/>
        <charset val="128"/>
      </rPr>
      <t>/h　 211.25ｍ</t>
    </r>
    <r>
      <rPr>
        <vertAlign val="superscript"/>
        <sz val="10"/>
        <rFont val="ＭＳ Ｐゴシック"/>
        <family val="3"/>
        <charset val="128"/>
      </rPr>
      <t>3</t>
    </r>
    <r>
      <rPr>
        <sz val="10"/>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</si>
  <si>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</si>
  <si>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</si>
  <si>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</si>
  <si>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</si>
  <si>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</si>
  <si>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</si>
  <si>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愛知県名古屋市港区潮見町3番2､4番､5番､22番､23番､51番1､51番3､52番､53番1､55番1</t>
    <phoneticPr fontId="4"/>
  </si>
  <si>
    <r>
      <t>①-1浄化等処理施設（浄化、加熱・揮発）
　25m</t>
    </r>
    <r>
      <rPr>
        <vertAlign val="superscript"/>
        <sz val="10"/>
        <rFont val="ＭＳ Ｐゴシック"/>
        <family val="3"/>
        <charset val="128"/>
      </rPr>
      <t>3</t>
    </r>
    <r>
      <rPr>
        <sz val="10"/>
        <rFont val="ＭＳ Ｐゴシック"/>
        <family val="3"/>
        <charset val="128"/>
      </rPr>
      <t>/h　600m</t>
    </r>
    <r>
      <rPr>
        <vertAlign val="superscript"/>
        <sz val="10"/>
        <rFont val="ＭＳ Ｐゴシック"/>
        <family val="3"/>
        <charset val="128"/>
      </rPr>
      <t>3</t>
    </r>
    <r>
      <rPr>
        <sz val="10"/>
        <rFont val="ＭＳ Ｐゴシック"/>
        <family val="3"/>
        <charset val="128"/>
      </rPr>
      <t>/d（24h）
①-2浄化等処理施設（浄化、洗浄方式）
　 52.15m</t>
    </r>
    <r>
      <rPr>
        <vertAlign val="superscript"/>
        <sz val="10"/>
        <rFont val="ＭＳ Ｐゴシック"/>
        <family val="3"/>
        <charset val="128"/>
      </rPr>
      <t>3</t>
    </r>
    <r>
      <rPr>
        <sz val="10"/>
        <rFont val="ＭＳ Ｐゴシック"/>
        <family val="3"/>
        <charset val="128"/>
      </rPr>
      <t>/h 1251.6m</t>
    </r>
    <r>
      <rPr>
        <vertAlign val="superscript"/>
        <sz val="10"/>
        <rFont val="ＭＳ Ｐゴシック"/>
        <family val="3"/>
        <charset val="128"/>
      </rPr>
      <t>3</t>
    </r>
    <r>
      <rPr>
        <sz val="10"/>
        <rFont val="ＭＳ Ｐゴシック"/>
        <family val="3"/>
        <charset val="128"/>
      </rPr>
      <t>/d（24h）
⑥  分別等処理施設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</si>
  <si>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</si>
  <si>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</si>
  <si>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</si>
  <si>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株式会社サンドテクノ
代表取締役　小田　徹也</t>
    <rPh sb="0" eb="4">
      <t>カブシキガイシャ</t>
    </rPh>
    <rPh sb="11" eb="13">
      <t>ダイヒョウ</t>
    </rPh>
    <rPh sb="13" eb="16">
      <t>トリシマリヤク</t>
    </rPh>
    <rPh sb="17" eb="19">
      <t>オダ</t>
    </rPh>
    <rPh sb="20" eb="22">
      <t>テツヤ</t>
    </rPh>
    <phoneticPr fontId="6"/>
  </si>
  <si>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</si>
  <si>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</si>
  <si>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R3.4.1
休止中
(R3.6.7～)</t>
    <rPh sb="7" eb="9">
      <t>キュウシ</t>
    </rPh>
    <rPh sb="9" eb="10">
      <t>チュウ</t>
    </rPh>
    <phoneticPr fontId="4"/>
  </si>
  <si>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</si>
  <si>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</si>
  <si>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</si>
  <si>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</si>
  <si>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</si>
  <si>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</si>
  <si>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</si>
  <si>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</si>
  <si>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</si>
  <si>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</si>
  <si>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</si>
  <si>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</si>
  <si>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</si>
  <si>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</si>
  <si>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</si>
  <si>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</si>
  <si>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r>
      <t>⑤埋立処理施設
　 埋立面積　87,836ｍ</t>
    </r>
    <r>
      <rPr>
        <vertAlign val="superscript"/>
        <sz val="10"/>
        <rFont val="ＭＳ Ｐゴシック"/>
        <family val="3"/>
        <charset val="128"/>
      </rPr>
      <t>2</t>
    </r>
    <r>
      <rPr>
        <sz val="10"/>
        <rFont val="ＭＳ Ｐゴシック"/>
        <family val="3"/>
        <charset val="128"/>
      </rPr>
      <t xml:space="preserve">
　 埋立容量　2,427,038ｍ</t>
    </r>
    <r>
      <rPr>
        <vertAlign val="superscript"/>
        <sz val="10"/>
        <rFont val="ＭＳ Ｐゴシック"/>
        <family val="3"/>
        <charset val="128"/>
      </rPr>
      <t>3</t>
    </r>
    <r>
      <rPr>
        <sz val="10"/>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</si>
  <si>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</si>
  <si>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</si>
  <si>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</si>
  <si>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</si>
  <si>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</si>
  <si>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</si>
  <si>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</si>
  <si>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</si>
  <si>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</si>
  <si>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</si>
  <si>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</si>
  <si>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</si>
  <si>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r>
      <t>⑤埋立処理施設　
  埋立面積　　279,663m</t>
    </r>
    <r>
      <rPr>
        <vertAlign val="superscript"/>
        <sz val="10"/>
        <rFont val="ＭＳ Ｐゴシック"/>
        <family val="3"/>
        <charset val="128"/>
      </rPr>
      <t>2</t>
    </r>
    <r>
      <rPr>
        <sz val="10"/>
        <rFont val="ＭＳ Ｐゴシック"/>
        <family val="3"/>
        <charset val="128"/>
      </rPr>
      <t xml:space="preserve">
  埋立容積　　9,931,181m</t>
    </r>
    <r>
      <rPr>
        <vertAlign val="superscript"/>
        <sz val="10"/>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</si>
  <si>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</si>
  <si>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</si>
  <si>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</si>
  <si>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</si>
  <si>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</si>
  <si>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</si>
  <si>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</si>
  <si>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</si>
  <si>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r>
      <t>①-1浄化等処理施設（浄化(抽出-洗浄処理)）
　　　　250t/h　4,000t/d（16h）
①-2浄化等処理施設（浄化(抽出-化学脱着処理)）
　　　　 90t/h　　1,440t/d（16h）
③浄化等処理施設（不溶化）
　　　　100m</t>
    </r>
    <r>
      <rPr>
        <vertAlign val="superscript"/>
        <sz val="10"/>
        <rFont val="ＭＳ Ｐゴシック"/>
        <family val="3"/>
        <charset val="128"/>
      </rPr>
      <t>3</t>
    </r>
    <r>
      <rPr>
        <sz val="10"/>
        <rFont val="ＭＳ Ｐゴシック"/>
        <family val="3"/>
        <charset val="128"/>
      </rPr>
      <t>/t　　1,600m</t>
    </r>
    <r>
      <rPr>
        <vertAlign val="superscript"/>
        <sz val="10"/>
        <rFont val="ＭＳ Ｐゴシック"/>
        <family val="3"/>
        <charset val="128"/>
      </rPr>
      <t>3</t>
    </r>
    <r>
      <rPr>
        <sz val="10"/>
        <rFont val="ＭＳ Ｐゴシック"/>
        <family val="3"/>
        <charset val="128"/>
      </rPr>
      <t>/d（16h）
⑥-1分別等処理施設（異物除去）
　　　　268t/h　　4,288t/d（16h）
⑥-2分別等処理施設（含水率調整）
　　　　264m</t>
    </r>
    <r>
      <rPr>
        <vertAlign val="superscript"/>
        <sz val="10"/>
        <rFont val="ＭＳ Ｐゴシック"/>
        <family val="3"/>
        <charset val="128"/>
      </rPr>
      <t>3</t>
    </r>
    <r>
      <rPr>
        <sz val="10"/>
        <rFont val="ＭＳ Ｐゴシック"/>
        <family val="3"/>
        <charset val="128"/>
      </rPr>
      <t>/h　　4,224m</t>
    </r>
    <r>
      <rPr>
        <vertAlign val="superscript"/>
        <sz val="10"/>
        <rFont val="ＭＳ Ｐゴシック"/>
        <family val="3"/>
        <charset val="128"/>
      </rPr>
      <t>3</t>
    </r>
    <r>
      <rPr>
        <sz val="10"/>
        <rFont val="ＭＳ Ｐゴシック"/>
        <family val="3"/>
        <charset val="128"/>
      </rPr>
      <t>/d（16h）</t>
    </r>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</si>
  <si>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</si>
  <si>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</si>
  <si>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</si>
  <si>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</si>
  <si>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</si>
  <si>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</si>
  <si>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</si>
  <si>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r>
      <t>①-1　浄化等処理施設（浄化(抽出-洗浄処理））
   　　120t/h　960t/d（8h）　
①-2　浄化等処理施設（浄化（抽出-化学脱着））
　 　　10m</t>
    </r>
    <r>
      <rPr>
        <vertAlign val="superscript"/>
        <sz val="10"/>
        <rFont val="ＭＳ Ｐゴシック"/>
        <family val="3"/>
        <charset val="128"/>
      </rPr>
      <t>3</t>
    </r>
    <r>
      <rPr>
        <sz val="10"/>
        <rFont val="ＭＳ Ｐゴシック"/>
        <family val="3"/>
        <charset val="128"/>
      </rPr>
      <t>/h　80m</t>
    </r>
    <r>
      <rPr>
        <vertAlign val="superscript"/>
        <sz val="10"/>
        <rFont val="ＭＳ Ｐゴシック"/>
        <family val="3"/>
        <charset val="128"/>
      </rPr>
      <t>3</t>
    </r>
    <r>
      <rPr>
        <sz val="10"/>
        <rFont val="ＭＳ Ｐゴシック"/>
        <family val="3"/>
        <charset val="128"/>
      </rPr>
      <t>/d(8h）　
⑥　分別等処理施設（異物除去）　
　　　 87.5m</t>
    </r>
    <r>
      <rPr>
        <vertAlign val="superscript"/>
        <sz val="10"/>
        <rFont val="ＭＳ Ｐゴシック"/>
        <family val="3"/>
        <charset val="128"/>
      </rPr>
      <t>3</t>
    </r>
    <r>
      <rPr>
        <sz val="10"/>
        <rFont val="ＭＳ Ｐゴシック"/>
        <family val="3"/>
        <charset val="128"/>
      </rPr>
      <t>/h　700m</t>
    </r>
    <r>
      <rPr>
        <vertAlign val="superscript"/>
        <sz val="10"/>
        <rFont val="ＭＳ Ｐゴシック"/>
        <family val="3"/>
        <charset val="128"/>
      </rPr>
      <t>3</t>
    </r>
    <r>
      <rPr>
        <sz val="10"/>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</si>
  <si>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</si>
  <si>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</si>
  <si>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</si>
  <si>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</si>
  <si>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</si>
  <si>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</si>
  <si>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</si>
  <si>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r>
      <t>①浄化等処理施設（浄化(抽出-洗浄処理））　
　 12.5m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/d（8h）</t>
    </r>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</si>
  <si>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</si>
  <si>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</si>
  <si>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</si>
  <si>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</si>
  <si>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</si>
  <si>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</si>
  <si>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</si>
  <si>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r>
      <t>⑤埋立処理施設
 　 事業面積：125,578m</t>
    </r>
    <r>
      <rPr>
        <vertAlign val="superscript"/>
        <sz val="10"/>
        <rFont val="ＭＳ Ｐゴシック"/>
        <family val="3"/>
        <charset val="128"/>
      </rPr>
      <t>2</t>
    </r>
    <r>
      <rPr>
        <sz val="10"/>
        <rFont val="ＭＳ Ｐゴシック"/>
        <family val="3"/>
        <charset val="128"/>
      </rPr>
      <t>　埋立面積：2,007,547m</t>
    </r>
    <r>
      <rPr>
        <vertAlign val="superscript"/>
        <sz val="10"/>
        <rFont val="ＭＳ Ｐゴシック"/>
        <family val="3"/>
        <charset val="128"/>
      </rPr>
      <t>3</t>
    </r>
    <rPh sb="1" eb="3">
      <t>ウメタテ</t>
    </rPh>
    <rPh sb="3" eb="5">
      <t>ショリ</t>
    </rPh>
    <rPh sb="5" eb="7">
      <t>シセツ</t>
    </rPh>
    <phoneticPr fontId="8"/>
  </si>
  <si>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</si>
  <si>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</si>
  <si>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</si>
  <si>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</si>
  <si>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</si>
  <si>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</si>
  <si>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</si>
  <si>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</si>
  <si>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</si>
  <si>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</si>
  <si>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</si>
  <si>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</si>
  <si>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</si>
  <si>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</si>
  <si>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r>
      <t>①浄化等処理施設 （浄化（抽出‐化学脱着））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③浄化等処理施設 (不溶化)
　水銀及びその化合物を除く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
　水銀及びその化合物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⑥分別等処理施設 （異物除去、含水率調整）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t>
    </r>
    <phoneticPr fontId="4"/>
  </si>
  <si>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</si>
  <si>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</si>
  <si>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</si>
  <si>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</si>
  <si>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</si>
  <si>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</si>
  <si>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</si>
  <si>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2,382,746m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</si>
  <si>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</si>
  <si>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</si>
  <si>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</si>
  <si>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</si>
  <si>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</si>
  <si>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</si>
  <si>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</si>
  <si>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</si>
  <si>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r>
      <t>⑤埋立処理施設（水面埋立処理施設）
　埋立地面積：641,000m</t>
    </r>
    <r>
      <rPr>
        <vertAlign val="superscript"/>
        <sz val="10"/>
        <rFont val="ＭＳ Ｐゴシック"/>
        <family val="3"/>
        <charset val="128"/>
      </rPr>
      <t>2</t>
    </r>
    <r>
      <rPr>
        <sz val="10"/>
        <rFont val="ＭＳ Ｐゴシック"/>
        <family val="3"/>
        <charset val="128"/>
      </rPr>
      <t xml:space="preserve">
　埋立容量：11,690,000m</t>
    </r>
    <r>
      <rPr>
        <vertAlign val="superscript"/>
        <sz val="10"/>
        <rFont val="ＭＳ Ｐゴシック"/>
        <family val="3"/>
        <charset val="128"/>
      </rPr>
      <t>3</t>
    </r>
    <r>
      <rPr>
        <sz val="10"/>
        <rFont val="ＭＳ Ｐゴシック"/>
        <family val="3"/>
        <charset val="128"/>
      </rPr>
      <t xml:space="preserve">
　残余容量： 1,720,000m</t>
    </r>
    <r>
      <rPr>
        <vertAlign val="superscript"/>
        <sz val="10"/>
        <rFont val="ＭＳ Ｐゴシック"/>
        <family val="3"/>
        <charset val="128"/>
      </rPr>
      <t>3</t>
    </r>
    <r>
      <rPr>
        <sz val="10"/>
        <rFont val="ＭＳ Ｐゴシック"/>
        <family val="3"/>
        <charset val="128"/>
      </rPr>
      <t xml:space="preserve">
　内、汚染土壌埋立容量：230,000m</t>
    </r>
    <r>
      <rPr>
        <vertAlign val="superscript"/>
        <sz val="10"/>
        <rFont val="ＭＳ Ｐゴシック"/>
        <family val="3"/>
        <charset val="128"/>
      </rPr>
      <t>3</t>
    </r>
    <r>
      <rPr>
        <sz val="10"/>
        <rFont val="ＭＳ Ｐゴシック"/>
        <family val="3"/>
        <charset val="128"/>
      </rPr>
      <t xml:space="preserve">
　　　　　　　　　残余容量：210,000m</t>
    </r>
    <r>
      <rPr>
        <vertAlign val="superscript"/>
        <sz val="10"/>
        <rFont val="ＭＳ Ｐゴシック"/>
        <family val="3"/>
        <charset val="128"/>
      </rPr>
      <t>3</t>
    </r>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</si>
  <si>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</si>
  <si>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</si>
  <si>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</si>
  <si>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</si>
  <si>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</si>
  <si>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</si>
  <si>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r>
      <t>⑦自然由来等土壌利用施設（自然由来等土壌海面埋立施設）
　 埋立地面積：1,034,000m</t>
    </r>
    <r>
      <rPr>
        <vertAlign val="superscript"/>
        <sz val="10"/>
        <rFont val="ＭＳ Ｐゴシック"/>
        <family val="3"/>
        <charset val="128"/>
      </rPr>
      <t>2</t>
    </r>
    <r>
      <rPr>
        <sz val="10"/>
        <rFont val="ＭＳ Ｐゴシック"/>
        <family val="3"/>
        <charset val="128"/>
      </rPr>
      <t xml:space="preserve">
   受入容量：2,301,000m</t>
    </r>
    <r>
      <rPr>
        <vertAlign val="superscript"/>
        <sz val="10"/>
        <rFont val="ＭＳ Ｐゴシック"/>
        <family val="3"/>
        <charset val="128"/>
      </rPr>
      <t>3</t>
    </r>
    <r>
      <rPr>
        <sz val="10"/>
        <rFont val="ＭＳ Ｐゴシック"/>
        <family val="3"/>
        <charset val="128"/>
      </rPr>
      <t xml:space="preserve">
   残容量：2,520,000m</t>
    </r>
    <r>
      <rPr>
        <vertAlign val="superscript"/>
        <sz val="10"/>
        <rFont val="ＭＳ Ｐゴシック"/>
        <family val="3"/>
        <charset val="128"/>
      </rPr>
      <t>3</t>
    </r>
    <r>
      <rPr>
        <sz val="10"/>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</si>
  <si>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</si>
  <si>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</si>
  <si>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</si>
  <si>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</si>
  <si>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</si>
  <si>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</si>
  <si>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</si>
  <si>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</si>
  <si>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2,502,792m</t>
    </r>
    <r>
      <rPr>
        <vertAlign val="superscript"/>
        <sz val="10"/>
        <rFont val="ＭＳ Ｐゴシック"/>
        <family val="3"/>
        <charset val="128"/>
      </rPr>
      <t>3</t>
    </r>
    <r>
      <rPr>
        <sz val="10"/>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</si>
  <si>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</si>
  <si>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</si>
  <si>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</si>
  <si>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</si>
  <si>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</si>
  <si>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</si>
  <si>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</si>
  <si>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</si>
  <si>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</si>
  <si>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</si>
  <si>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</si>
  <si>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</si>
  <si>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</si>
  <si>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</si>
  <si>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</si>
  <si>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</si>
  <si>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r>
      <t>⑤埋立処理施設
　  埋立面積：88,366m</t>
    </r>
    <r>
      <rPr>
        <vertAlign val="superscript"/>
        <sz val="10"/>
        <rFont val="ＭＳ Ｐゴシック"/>
        <family val="3"/>
        <charset val="128"/>
      </rPr>
      <t>2</t>
    </r>
    <r>
      <rPr>
        <sz val="10"/>
        <rFont val="ＭＳ Ｐゴシック"/>
        <family val="3"/>
        <charset val="128"/>
      </rPr>
      <t xml:space="preserve">
　  埋立容量：3,954,289m</t>
    </r>
    <r>
      <rPr>
        <vertAlign val="superscript"/>
        <sz val="10"/>
        <rFont val="ＭＳ Ｐゴシック"/>
        <family val="3"/>
        <charset val="128"/>
      </rPr>
      <t>3</t>
    </r>
    <r>
      <rPr>
        <sz val="10"/>
        <rFont val="ＭＳ Ｐゴシック"/>
        <family val="3"/>
        <charset val="128"/>
      </rPr>
      <t xml:space="preserve">
　  残余容量：1,207,323m</t>
    </r>
    <r>
      <rPr>
        <vertAlign val="superscript"/>
        <sz val="10"/>
        <rFont val="ＭＳ Ｐゴシック"/>
        <family val="3"/>
        <charset val="128"/>
      </rPr>
      <t>3</t>
    </r>
    <r>
      <rPr>
        <sz val="10"/>
        <rFont val="ＭＳ Ｐゴシック"/>
        <family val="3"/>
        <charset val="128"/>
      </rPr>
      <t xml:space="preserve">
   （令和3年6月30日現在）</t>
    </r>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</si>
  <si>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</si>
  <si>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</si>
  <si>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</si>
  <si>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</si>
  <si>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r>
      <t>⑤埋立処理施設
　  埋立面積：153,872m</t>
    </r>
    <r>
      <rPr>
        <vertAlign val="superscript"/>
        <sz val="10"/>
        <rFont val="ＭＳ Ｐゴシック"/>
        <family val="3"/>
        <charset val="128"/>
      </rPr>
      <t>2</t>
    </r>
    <r>
      <rPr>
        <sz val="10"/>
        <rFont val="ＭＳ Ｐゴシック"/>
        <family val="3"/>
        <charset val="128"/>
      </rPr>
      <t xml:space="preserve">
  　埋立容量：5,809,678m</t>
    </r>
    <r>
      <rPr>
        <vertAlign val="superscript"/>
        <sz val="10"/>
        <rFont val="ＭＳ Ｐゴシック"/>
        <family val="3"/>
        <charset val="128"/>
      </rPr>
      <t>3</t>
    </r>
    <r>
      <rPr>
        <sz val="10"/>
        <rFont val="ＭＳ Ｐゴシック"/>
        <family val="3"/>
        <charset val="128"/>
      </rPr>
      <t xml:space="preserve">
　  残余容量：2,203,669m</t>
    </r>
    <r>
      <rPr>
        <vertAlign val="superscript"/>
        <sz val="10"/>
        <rFont val="ＭＳ Ｐゴシック"/>
        <family val="3"/>
        <charset val="128"/>
      </rPr>
      <t>3</t>
    </r>
    <r>
      <rPr>
        <sz val="10"/>
        <rFont val="ＭＳ Ｐゴシック"/>
        <family val="3"/>
        <charset val="128"/>
      </rPr>
      <t xml:space="preserve">
  （令和3年6月30日現在）</t>
    </r>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</si>
  <si>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</si>
  <si>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</si>
  <si>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</si>
  <si>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</si>
  <si>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</si>
  <si>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r>
      <t>⑥分別等処理施設（異物除去、含水率調整）
　 200m</t>
    </r>
    <r>
      <rPr>
        <vertAlign val="superscript"/>
        <sz val="10"/>
        <rFont val="ＭＳ Ｐゴシック"/>
        <family val="3"/>
        <charset val="128"/>
      </rPr>
      <t>3</t>
    </r>
    <r>
      <rPr>
        <sz val="10"/>
        <rFont val="ＭＳ Ｐゴシック"/>
        <family val="3"/>
        <charset val="128"/>
      </rPr>
      <t>/h　2,000m</t>
    </r>
    <r>
      <rPr>
        <vertAlign val="superscript"/>
        <sz val="10"/>
        <rFont val="ＭＳ Ｐゴシック"/>
        <family val="3"/>
        <charset val="128"/>
      </rPr>
      <t>3</t>
    </r>
    <r>
      <rPr>
        <sz val="10"/>
        <rFont val="ＭＳ Ｐゴシック"/>
        <family val="3"/>
        <charset val="128"/>
      </rPr>
      <t>/d（10h）</t>
    </r>
    <rPh sb="1" eb="3">
      <t>ブンベツ</t>
    </rPh>
    <rPh sb="3" eb="4">
      <t>トウ</t>
    </rPh>
    <rPh sb="4" eb="6">
      <t>ショリ</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</si>
  <si>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</si>
  <si>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</si>
  <si>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</si>
  <si>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</si>
  <si>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</si>
  <si>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</si>
  <si>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</si>
  <si>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</si>
  <si>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</si>
  <si>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</si>
  <si>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</si>
  <si>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</si>
  <si>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</si>
  <si>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</si>
  <si>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</si>
  <si>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</si>
  <si>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</si>
  <si>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</si>
  <si>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</si>
  <si>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</si>
  <si>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</si>
  <si>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</si>
  <si>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</si>
  <si>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</si>
  <si>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</si>
  <si>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</si>
  <si>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</si>
  <si>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</si>
  <si>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</si>
  <si>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</si>
  <si>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</si>
  <si>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</si>
  <si>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</si>
  <si>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マリ子</t>
    <rPh sb="0" eb="4">
      <t>カブシキガイシャ</t>
    </rPh>
    <rPh sb="4" eb="6">
      <t>ナント</t>
    </rPh>
    <rPh sb="6" eb="8">
      <t>コウサン</t>
    </rPh>
    <rPh sb="9" eb="11">
      <t>ダイヒョウ</t>
    </rPh>
    <rPh sb="11" eb="14">
      <t>トリシマリヤク</t>
    </rPh>
    <rPh sb="15" eb="16">
      <t>タニ</t>
    </rPh>
    <rPh sb="19" eb="20">
      <t>コ</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</si>
  <si>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</si>
  <si>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</si>
  <si>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t>R2.12.24
変更
R3.9.16</t>
    <rPh sb="9" eb="11">
      <t>ヘンコウ</t>
    </rPh>
    <phoneticPr fontId="4"/>
  </si>
  <si>
    <r>
      <t>⑤埋立処理施設
　 埋立地面積　127,971m</t>
    </r>
    <r>
      <rPr>
        <vertAlign val="superscript"/>
        <sz val="10"/>
        <rFont val="ＭＳ Ｐゴシック"/>
        <family val="3"/>
        <charset val="128"/>
      </rPr>
      <t>2</t>
    </r>
    <r>
      <rPr>
        <sz val="10"/>
        <rFont val="ＭＳ Ｐゴシック"/>
        <family val="3"/>
        <charset val="128"/>
      </rPr>
      <t>　埋立容量　2,697,524m</t>
    </r>
    <r>
      <rPr>
        <vertAlign val="superscript"/>
        <sz val="10"/>
        <rFont val="ＭＳ Ｐゴシック"/>
        <family val="3"/>
        <charset val="128"/>
      </rPr>
      <t xml:space="preserve">3
 </t>
    </r>
    <r>
      <rPr>
        <sz val="10"/>
        <rFont val="ＭＳ Ｐゴシック"/>
        <family val="3"/>
        <charset val="128"/>
      </rPr>
      <t>　(残余容量　1,938,700m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12" eb="13">
      <t>チ</t>
    </rPh>
    <phoneticPr fontId="4"/>
  </si>
  <si>
    <t>⑤第一種特定有害物質(クロロエチレンを除く）
   第二種特定有害物質
   第三種特定有害物質</t>
    <rPh sb="1" eb="2">
      <t>ダイ</t>
    </rPh>
    <rPh sb="2" eb="4">
      <t>イチシュ</t>
    </rPh>
    <rPh sb="4" eb="6">
      <t>トクテイ</t>
    </rPh>
    <rPh sb="6" eb="8">
      <t>ユウガイ</t>
    </rPh>
    <rPh sb="8" eb="10">
      <t>ブッシツ</t>
    </rPh>
    <rPh sb="19" eb="20">
      <t>ノゾ</t>
    </rPh>
    <rPh sb="26" eb="27">
      <t>ダイ</t>
    </rPh>
    <rPh sb="27" eb="29">
      <t>ニシュ</t>
    </rPh>
    <rPh sb="29" eb="31">
      <t>トクテイ</t>
    </rPh>
    <rPh sb="31" eb="33">
      <t>ユウガイ</t>
    </rPh>
    <rPh sb="33" eb="34">
      <t>ブツ</t>
    </rPh>
    <rPh sb="34" eb="35">
      <t>シツ</t>
    </rPh>
    <rPh sb="39" eb="40">
      <t>ダイ</t>
    </rPh>
    <rPh sb="40" eb="42">
      <t>サンシュ</t>
    </rPh>
    <rPh sb="42" eb="44">
      <t>トクテイ</t>
    </rPh>
    <rPh sb="44" eb="46">
      <t>ユウガイ</t>
    </rPh>
    <rPh sb="46" eb="48">
      <t>ブッシツ</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</si>
  <si>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</si>
  <si>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</si>
  <si>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</si>
  <si>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</si>
  <si>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</si>
  <si>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</si>
  <si>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</si>
  <si>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</si>
  <si>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</si>
  <si>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</si>
  <si>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</si>
  <si>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</si>
  <si>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r>
      <t>⑤埋立処理施設（内陸埋立処理）　
埋立面積：65,423m</t>
    </r>
    <r>
      <rPr>
        <vertAlign val="superscript"/>
        <sz val="10"/>
        <rFont val="ＭＳ Ｐゴシック"/>
        <family val="3"/>
        <charset val="128"/>
      </rPr>
      <t>2</t>
    </r>
    <r>
      <rPr>
        <sz val="10"/>
        <rFont val="ＭＳ Ｐゴシック"/>
        <family val="3"/>
        <charset val="128"/>
      </rPr>
      <t xml:space="preserve"> 
埋立容量：1,442,445m3
残余容量：52,018m3（令和７年１月27日現在）</t>
    </r>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</si>
  <si>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</si>
  <si>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</si>
  <si>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</si>
  <si>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</si>
  <si>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</si>
  <si>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</si>
  <si>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</si>
  <si>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</si>
  <si>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</si>
  <si>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</si>
  <si>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</si>
  <si>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</si>
  <si>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xml:space="preserve">
   埋立容量　2,795,000m</t>
    </r>
    <r>
      <rPr>
        <vertAlign val="superscript"/>
        <sz val="10"/>
        <rFont val="ＭＳ Ｐゴシック"/>
        <family val="3"/>
        <charset val="128"/>
      </rPr>
      <t>3</t>
    </r>
    <r>
      <rPr>
        <sz val="10"/>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</si>
  <si>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</si>
  <si>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</si>
  <si>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</si>
  <si>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</si>
  <si>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</si>
  <si>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</si>
  <si>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</si>
  <si>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r>
      <t>①-1浄化等処理施設（浄化（抽出－洗浄処理））　
　120t/時間　960t/日（8時間）
①-2浄化等処理施設（浄化（抽出－化学脱着））
　10m</t>
    </r>
    <r>
      <rPr>
        <vertAlign val="superscript"/>
        <sz val="10"/>
        <rFont val="ＭＳ Ｐゴシック"/>
        <family val="3"/>
        <charset val="128"/>
      </rPr>
      <t>3</t>
    </r>
    <r>
      <rPr>
        <sz val="10"/>
        <rFont val="ＭＳ Ｐゴシック"/>
        <family val="3"/>
        <charset val="128"/>
      </rPr>
      <t>/時間　80m</t>
    </r>
    <r>
      <rPr>
        <vertAlign val="superscript"/>
        <sz val="10"/>
        <rFont val="ＭＳ Ｐゴシック"/>
        <family val="3"/>
        <charset val="128"/>
      </rPr>
      <t>3</t>
    </r>
    <r>
      <rPr>
        <sz val="10"/>
        <rFont val="ＭＳ Ｐゴシック"/>
        <family val="3"/>
        <charset val="128"/>
      </rPr>
      <t>/日（8時間）
⑥分別等処理施設（異物除去）
　87.5m</t>
    </r>
    <r>
      <rPr>
        <vertAlign val="superscript"/>
        <sz val="10"/>
        <rFont val="ＭＳ Ｐゴシック"/>
        <family val="3"/>
        <charset val="128"/>
      </rPr>
      <t>3</t>
    </r>
    <r>
      <rPr>
        <sz val="10"/>
        <rFont val="ＭＳ Ｐゴシック"/>
        <family val="3"/>
        <charset val="128"/>
      </rPr>
      <t>/時間　700m</t>
    </r>
    <r>
      <rPr>
        <vertAlign val="superscript"/>
        <sz val="10"/>
        <rFont val="ＭＳ Ｐゴシック"/>
        <family val="3"/>
        <charset val="128"/>
      </rPr>
      <t>3</t>
    </r>
    <r>
      <rPr>
        <sz val="10"/>
        <rFont val="ＭＳ Ｐゴシック"/>
        <family val="3"/>
        <charset val="128"/>
      </rPr>
      <t>/日（8時間）</t>
    </r>
    <phoneticPr fontId="4"/>
  </si>
  <si>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</si>
  <si>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</si>
  <si>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</si>
  <si>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</si>
  <si>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</si>
  <si>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</si>
  <si>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</si>
  <si>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r>
      <t>⑥分別等処理施設(含水率調整）
　天日乾燥　13.5m</t>
    </r>
    <r>
      <rPr>
        <vertAlign val="superscript"/>
        <sz val="10"/>
        <rFont val="ＭＳ Ｐゴシック"/>
        <family val="3"/>
        <charset val="128"/>
      </rPr>
      <t>3</t>
    </r>
    <r>
      <rPr>
        <sz val="10"/>
        <rFont val="ＭＳ Ｐゴシック"/>
        <family val="3"/>
        <charset val="128"/>
      </rPr>
      <t>/h　108m</t>
    </r>
    <r>
      <rPr>
        <vertAlign val="superscript"/>
        <sz val="10"/>
        <rFont val="ＭＳ Ｐゴシック"/>
        <family val="3"/>
        <charset val="128"/>
      </rPr>
      <t>3</t>
    </r>
    <r>
      <rPr>
        <sz val="10"/>
        <rFont val="ＭＳ Ｐゴシック"/>
        <family val="3"/>
        <charset val="128"/>
      </rPr>
      <t>/d(8h)
⑥分別等処理施設(含水率調整）
　混合(固化）　22.5m</t>
    </r>
    <r>
      <rPr>
        <vertAlign val="superscript"/>
        <sz val="10"/>
        <rFont val="ＭＳ Ｐゴシック"/>
        <family val="3"/>
        <charset val="128"/>
      </rPr>
      <t>3</t>
    </r>
    <r>
      <rPr>
        <sz val="10"/>
        <rFont val="ＭＳ Ｐゴシック"/>
        <family val="3"/>
        <charset val="128"/>
      </rPr>
      <t>/h　180m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</si>
  <si>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</si>
  <si>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</si>
  <si>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</si>
  <si>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</si>
  <si>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</si>
  <si>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</si>
  <si>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</si>
  <si>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</si>
  <si>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</si>
  <si>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</si>
  <si>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</si>
  <si>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</si>
  <si>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</si>
  <si>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</si>
  <si>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</si>
  <si>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</si>
  <si>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</si>
  <si>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</si>
  <si>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</si>
  <si>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</si>
  <si>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</si>
  <si>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</si>
  <si>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</si>
  <si>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</si>
  <si>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</si>
  <si>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</si>
  <si>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</si>
  <si>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</si>
  <si>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</si>
  <si>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</si>
  <si>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</si>
  <si>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</si>
  <si>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</si>
  <si>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</si>
  <si>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</si>
  <si>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</si>
  <si>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</si>
  <si>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</si>
  <si>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</si>
  <si>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rFont val="ＭＳ Ｐゴシック"/>
        <family val="3"/>
        <charset val="128"/>
      </rPr>
      <t>　</t>
    </r>
    <r>
      <rPr>
        <sz val="10"/>
        <rFont val="ＭＳ Ｐゴシック"/>
        <family val="3"/>
        <charset val="128"/>
      </rPr>
      <t xml:space="preserve">
　管理型処分場　3,087,100m</t>
    </r>
    <r>
      <rPr>
        <vertAlign val="superscript"/>
        <sz val="10"/>
        <rFont val="ＭＳ Ｐゴシック"/>
        <family val="3"/>
        <charset val="128"/>
      </rPr>
      <t>3</t>
    </r>
    <r>
      <rPr>
        <sz val="10"/>
        <rFont val="ＭＳ Ｐゴシック"/>
        <family val="3"/>
        <charset val="128"/>
      </rPr>
      <t>　
　面積　90,300m</t>
    </r>
    <r>
      <rPr>
        <vertAlign val="superscript"/>
        <sz val="10"/>
        <rFont val="ＭＳ Ｐゴシック"/>
        <family val="3"/>
        <charset val="128"/>
      </rPr>
      <t xml:space="preserve">2
</t>
    </r>
    <r>
      <rPr>
        <sz val="10"/>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</si>
  <si>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</si>
  <si>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</si>
  <si>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</si>
  <si>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</si>
  <si>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諸橋　央典</t>
    <rPh sb="0" eb="2">
      <t>スミトモ</t>
    </rPh>
    <rPh sb="2" eb="4">
      <t>オオサカ</t>
    </rPh>
    <rPh sb="13" eb="15">
      <t>ダイヒョウ</t>
    </rPh>
    <rPh sb="15" eb="18">
      <t>トリシマリヤク</t>
    </rPh>
    <rPh sb="19" eb="21">
      <t>モロハシ</t>
    </rPh>
    <rPh sb="22" eb="23">
      <t>ヒロシ</t>
    </rPh>
    <rPh sb="23" eb="24">
      <t>テン</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</si>
  <si>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</si>
  <si>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</si>
  <si>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</si>
  <si>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</si>
  <si>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</si>
  <si>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</si>
  <si>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平野　和人</t>
    <rPh sb="3" eb="5">
      <t>ミツビシ</t>
    </rPh>
    <rPh sb="9" eb="13">
      <t>カブシキガイシャ</t>
    </rPh>
    <rPh sb="20" eb="22">
      <t>ヒラノ</t>
    </rPh>
    <rPh sb="23" eb="25">
      <t>カズト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</si>
  <si>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</si>
  <si>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</si>
  <si>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</si>
  <si>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</si>
  <si>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</si>
  <si>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麻生セメント株式会社
代表取締役　麻生　巌</t>
    <rPh sb="0" eb="2">
      <t>アソウ</t>
    </rPh>
    <rPh sb="6" eb="10">
      <t>カブシキガイシャ</t>
    </rPh>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</si>
  <si>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</si>
  <si>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</si>
  <si>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</si>
  <si>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</si>
  <si>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</si>
  <si>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</si>
  <si>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</si>
  <si>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</si>
  <si>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R3.3.16
変更
R4.4.1</t>
    <rPh sb="8" eb="10">
      <t>ヘンコウ</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</si>
  <si>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</si>
  <si>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</si>
  <si>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</si>
  <si>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</si>
  <si>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</si>
  <si>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</si>
  <si>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福岡県知事　服部　誠太郎</t>
    <rPh sb="0" eb="3">
      <t>フクオカケン</t>
    </rPh>
    <rPh sb="3" eb="5">
      <t>チジ</t>
    </rPh>
    <rPh sb="6" eb="8">
      <t>ハットリ</t>
    </rPh>
    <rPh sb="9" eb="12">
      <t>セイタロウ</t>
    </rPh>
    <phoneticPr fontId="5"/>
  </si>
  <si>
    <t>新松山地区埋立処分地</t>
    <rPh sb="0" eb="3">
      <t>シンマツヤマ</t>
    </rPh>
    <rPh sb="3" eb="10">
      <t>チクウメタテショブンチ</t>
    </rPh>
    <phoneticPr fontId="5"/>
  </si>
  <si>
    <t>福岡県京都郡苅田町新松山２丁目地先</t>
    <rPh sb="0" eb="3">
      <t>フクオカケン</t>
    </rPh>
    <rPh sb="3" eb="12">
      <t>キョウトグンカンダマチシンマツヤマ</t>
    </rPh>
    <rPh sb="13" eb="17">
      <t>チョウメチサキ</t>
    </rPh>
    <phoneticPr fontId="5"/>
  </si>
  <si>
    <t>⑦自然由来等土壌利用施設（自然由来等土壌海面埋立施設）
埋立地面積：685,000 m2　埋立容量：11,402,000 m3
受入容量：1,088,000 m3　残容量：1,865,050 m3</t>
    <phoneticPr fontId="4"/>
  </si>
  <si>
    <t>砒素及びその化合物、ふっ素及びその化合物</t>
  </si>
  <si>
    <t>⑦砒素及びその化合物（0.1mg/L以下とする）
ふっ素及びその化合物(15mg/L以下とする)</t>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</si>
  <si>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</si>
  <si>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</si>
  <si>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</si>
  <si>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</si>
  <si>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</si>
  <si>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</si>
  <si>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</si>
  <si>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</si>
  <si>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</si>
  <si>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</si>
  <si>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</si>
  <si>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</si>
  <si>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</si>
  <si>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</si>
  <si>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北九州汚染土壌リサイクルセンター</t>
    <rPh sb="0" eb="3">
      <t>キタキュウシュウ</t>
    </rPh>
    <rPh sb="3" eb="5">
      <t>オセン</t>
    </rPh>
    <rPh sb="5" eb="7">
      <t>ドジョウ</t>
    </rPh>
    <phoneticPr fontId="4"/>
  </si>
  <si>
    <t>福岡県北九州市八幡西区築地町18番地</t>
    <rPh sb="0" eb="3">
      <t>フクオカケン</t>
    </rPh>
    <rPh sb="3" eb="7">
      <t>キタキュウシュウシ</t>
    </rPh>
    <rPh sb="7" eb="11">
      <t>ヤハタニシク</t>
    </rPh>
    <rPh sb="11" eb="14">
      <t>ツキジマチ</t>
    </rPh>
    <rPh sb="16" eb="18">
      <t>バンチ</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</si>
  <si>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</si>
  <si>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</si>
  <si>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</si>
  <si>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</si>
  <si>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</si>
  <si>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株式会社スカラベサクレ
代表取締役　水口　勝</t>
    <phoneticPr fontId="4"/>
  </si>
  <si>
    <t>第三処分場</t>
    <phoneticPr fontId="4"/>
  </si>
  <si>
    <t>福岡県北九州市門司区白野江１番地</t>
    <rPh sb="0" eb="3">
      <t>フクオカケン</t>
    </rPh>
    <phoneticPr fontId="4"/>
  </si>
  <si>
    <t>R3.3.10
変更
R5.3.29</t>
    <rPh sb="8" eb="10">
      <t>ヘンコウ</t>
    </rPh>
    <phoneticPr fontId="4"/>
  </si>
  <si>
    <t>⑤埋立処理施設（内陸埋立処理）　
    743,528ｍ3(残余容量150,000ｍ3)</t>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</si>
  <si>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</si>
  <si>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</si>
  <si>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</si>
  <si>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</si>
  <si>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</si>
  <si>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</si>
  <si>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r>
      <t>⑤埋立処理施設（内陸埋立処理）　
     687,000ｍ</t>
    </r>
    <r>
      <rPr>
        <vertAlign val="superscript"/>
        <sz val="10"/>
        <rFont val="ＭＳ Ｐゴシック"/>
        <family val="3"/>
        <charset val="128"/>
      </rPr>
      <t xml:space="preserve">3   </t>
    </r>
    <r>
      <rPr>
        <sz val="10"/>
        <rFont val="ＭＳ Ｐゴシック"/>
        <family val="3"/>
        <charset val="128"/>
      </rPr>
      <t>残容量223,811ｍ</t>
    </r>
    <r>
      <rPr>
        <vertAlign val="superscript"/>
        <sz val="10"/>
        <rFont val="ＭＳ Ｐゴシック"/>
        <family val="3"/>
        <charset val="128"/>
      </rPr>
      <t>3</t>
    </r>
    <r>
      <rPr>
        <sz val="10"/>
        <rFont val="ＭＳ Ｐゴシック"/>
        <family val="3"/>
        <charset val="128"/>
      </rPr>
      <t xml:space="preserve">
⑥分別等処理施設（異物除去）　
     211.2ｍ</t>
    </r>
    <r>
      <rPr>
        <vertAlign val="superscript"/>
        <sz val="10"/>
        <rFont val="ＭＳ Ｐゴシック"/>
        <family val="3"/>
        <charset val="128"/>
      </rPr>
      <t>3</t>
    </r>
    <r>
      <rPr>
        <sz val="10"/>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</si>
  <si>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</si>
  <si>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</si>
  <si>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</si>
  <si>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</si>
  <si>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</si>
  <si>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</si>
  <si>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</si>
  <si>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r>
      <t>⑤埋立処理施設
　埋立面積：47,532m</t>
    </r>
    <r>
      <rPr>
        <vertAlign val="superscript"/>
        <sz val="10"/>
        <rFont val="ＭＳ Ｐゴシック"/>
        <family val="3"/>
        <charset val="128"/>
      </rPr>
      <t>2</t>
    </r>
    <r>
      <rPr>
        <sz val="10"/>
        <rFont val="ＭＳ Ｐゴシック"/>
        <family val="3"/>
        <charset val="128"/>
      </rPr>
      <t>　埋立容量：549,919.7m</t>
    </r>
    <r>
      <rPr>
        <vertAlign val="superscript"/>
        <sz val="10"/>
        <rFont val="ＭＳ Ｐゴシック"/>
        <family val="3"/>
        <charset val="128"/>
      </rPr>
      <t>3</t>
    </r>
    <rPh sb="1" eb="3">
      <t>ウメタテ</t>
    </rPh>
    <rPh sb="25" eb="27">
      <t>ヨウリョウ</t>
    </rPh>
    <phoneticPr fontId="4"/>
  </si>
  <si>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</si>
  <si>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</si>
  <si>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</si>
  <si>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</si>
  <si>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</si>
  <si>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</si>
  <si>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</si>
  <si>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</si>
  <si>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</si>
  <si>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大分市</t>
    <rPh sb="0" eb="3">
      <t>オオイタシ</t>
    </rPh>
    <phoneticPr fontId="15"/>
  </si>
  <si>
    <t>15500100002</t>
    <phoneticPr fontId="4"/>
  </si>
  <si>
    <t>株式会社大分グランマ
代表取締役　吉野　敬一</t>
    <rPh sb="17" eb="19">
      <t>ヨシノ</t>
    </rPh>
    <rPh sb="20" eb="22">
      <t>ケイイチ</t>
    </rPh>
    <phoneticPr fontId="15"/>
  </si>
  <si>
    <t>松岡処分場</t>
    <phoneticPr fontId="4"/>
  </si>
  <si>
    <t>大分県大分市大字松岡字長尾925番35 外61筆</t>
    <rPh sb="20" eb="21">
      <t>ホカ</t>
    </rPh>
    <rPh sb="23" eb="24">
      <t>ヒツ</t>
    </rPh>
    <phoneticPr fontId="15"/>
  </si>
  <si>
    <t>R4.9.15
変更
R6.11.28</t>
    <rPh sb="8" eb="10">
      <t>ヘンコウ</t>
    </rPh>
    <phoneticPr fontId="4"/>
  </si>
  <si>
    <r>
      <t>⑤埋立処理施設（内陸埋立処理施設）
　埋立地面積　25,103m</t>
    </r>
    <r>
      <rPr>
        <vertAlign val="superscript"/>
        <sz val="10"/>
        <rFont val="ＭＳ Ｐゴシック"/>
        <family val="3"/>
        <charset val="128"/>
      </rPr>
      <t>2</t>
    </r>
    <r>
      <rPr>
        <sz val="10"/>
        <rFont val="ＭＳ Ｐゴシック"/>
        <family val="3"/>
        <charset val="128"/>
      </rPr>
      <t xml:space="preserve">
　埋立容量　 1,083,693㎥
　残余容量　218,706m</t>
    </r>
    <r>
      <rPr>
        <vertAlign val="superscript"/>
        <sz val="10"/>
        <rFont val="ＭＳ Ｐゴシック"/>
        <family val="3"/>
        <charset val="128"/>
      </rPr>
      <t>3</t>
    </r>
    <r>
      <rPr>
        <sz val="10"/>
        <rFont val="ＭＳ Ｐゴシック"/>
        <family val="3"/>
        <charset val="128"/>
      </rPr>
      <t>（令和4年6月30日現在）</t>
    </r>
    <rPh sb="21" eb="22">
      <t>チ</t>
    </rPh>
    <phoneticPr fontId="15"/>
  </si>
  <si>
    <t>⑤すべての特定有害物質(クロロエチレンを含む）</t>
    <rPh sb="20" eb="21">
      <t>フク</t>
    </rPh>
    <phoneticPr fontId="15"/>
  </si>
  <si>
    <t>⑤第二溶出量基準以下とする。
（ただし、ふっ素及びその化合物は8㎎/L以下、ほう素及びその化合物は10㎎/L以下とする）</t>
    <rPh sb="1" eb="2">
      <t>ダイ</t>
    </rPh>
    <rPh sb="2" eb="3">
      <t>ニ</t>
    </rPh>
    <rPh sb="3" eb="5">
      <t>ヨウシュツ</t>
    </rPh>
    <rPh sb="5" eb="6">
      <t>リョウ</t>
    </rPh>
    <rPh sb="6" eb="8">
      <t>キジュン</t>
    </rPh>
    <rPh sb="8" eb="10">
      <t>イカ</t>
    </rPh>
    <rPh sb="22" eb="23">
      <t>ソ</t>
    </rPh>
    <rPh sb="23" eb="24">
      <t>オヨ</t>
    </rPh>
    <rPh sb="27" eb="30">
      <t>カゴウブツ</t>
    </rPh>
    <rPh sb="35" eb="37">
      <t>イカ</t>
    </rPh>
    <rPh sb="40" eb="41">
      <t>ソ</t>
    </rPh>
    <rPh sb="41" eb="42">
      <t>オヨ</t>
    </rPh>
    <rPh sb="45" eb="48">
      <t>カゴウブツ</t>
    </rPh>
    <rPh sb="54" eb="56">
      <t>イカ</t>
    </rPh>
    <phoneticPr fontId="15"/>
  </si>
  <si>
    <t>大分市</t>
  </si>
  <si>
    <t>15500100003</t>
  </si>
  <si>
    <t>株式会社松岡環境開発
代表取締役　成理宗</t>
  </si>
  <si>
    <t>大分県大分市大字松岡字長尾925番1 外29筆</t>
    <phoneticPr fontId="4"/>
  </si>
  <si>
    <r>
      <t>⑤埋立処理施設（内陸埋立処理）
　 埋立地面積　 　49,094ｍ</t>
    </r>
    <r>
      <rPr>
        <vertAlign val="superscript"/>
        <sz val="10"/>
        <rFont val="ＭＳ Ｐゴシック"/>
        <family val="3"/>
        <charset val="128"/>
      </rPr>
      <t>2</t>
    </r>
    <r>
      <rPr>
        <sz val="10"/>
        <rFont val="ＭＳ Ｐゴシック"/>
        <family val="3"/>
        <charset val="128"/>
      </rPr>
      <t xml:space="preserve">
　 埋立容量　　1,413,280ｍ</t>
    </r>
    <r>
      <rPr>
        <vertAlign val="superscript"/>
        <sz val="10"/>
        <rFont val="ＭＳ Ｐゴシック"/>
        <family val="3"/>
        <charset val="128"/>
      </rPr>
      <t>3</t>
    </r>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</si>
  <si>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</si>
  <si>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</si>
  <si>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</si>
  <si>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</si>
  <si>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</si>
  <si>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</si>
  <si>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</si>
  <si>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</si>
  <si>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r>
      <t>⑤埋立処理施設（内陸埋立処理）
   埋立面積   55,720ｍ</t>
    </r>
    <r>
      <rPr>
        <vertAlign val="superscript"/>
        <sz val="10"/>
        <rFont val="ＭＳ Ｐゴシック"/>
        <family val="3"/>
        <charset val="128"/>
      </rPr>
      <t>2</t>
    </r>
    <r>
      <rPr>
        <sz val="10"/>
        <rFont val="ＭＳ Ｐゴシック"/>
        <family val="3"/>
        <charset val="128"/>
      </rPr>
      <t>　埋立容量   1,020,000ｍ</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</si>
  <si>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</si>
  <si>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</si>
  <si>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</si>
  <si>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</si>
  <si>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</si>
  <si>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</si>
  <si>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</si>
  <si>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</si>
  <si>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</si>
  <si>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0470100001</t>
  </si>
  <si>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</si>
  <si>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</si>
  <si>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</si>
  <si>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</si>
  <si>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</si>
  <si>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</si>
  <si>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</si>
  <si>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</si>
  <si>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</si>
  <si>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</si>
  <si>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</si>
  <si>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</si>
  <si>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</si>
  <si>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</si>
  <si>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</si>
  <si>
    <t>住友大阪セメント株式会社
代表取締役　諸橋　央典</t>
    <rPh sb="0" eb="2">
      <t>スミトモ</t>
    </rPh>
    <rPh sb="2" eb="4">
      <t>オオサカ</t>
    </rPh>
    <rPh sb="8" eb="12">
      <t>カブ</t>
    </rPh>
    <phoneticPr fontId="4"/>
  </si>
  <si>
    <r>
      <t>⑤埋立処理施設
　埋立地面積　95,228m</t>
    </r>
    <r>
      <rPr>
        <vertAlign val="superscript"/>
        <sz val="10"/>
        <rFont val="ＭＳ Ｐゴシック"/>
        <family val="3"/>
        <charset val="128"/>
      </rPr>
      <t xml:space="preserve">2 　 </t>
    </r>
    <r>
      <rPr>
        <sz val="10"/>
        <rFont val="ＭＳ Ｐゴシック"/>
        <family val="3"/>
        <charset val="128"/>
      </rPr>
      <t>埋立容量　2,423,111m3</t>
    </r>
    <rPh sb="9" eb="11">
      <t>ウメタテ</t>
    </rPh>
    <rPh sb="11" eb="12">
      <t>チ</t>
    </rPh>
    <rPh sb="12" eb="14">
      <t>メンセキ</t>
    </rPh>
    <rPh sb="28" eb="30">
      <t>ヨウリョウ</t>
    </rPh>
    <phoneticPr fontId="4"/>
  </si>
  <si>
    <t>⑤すべての特定有害物質（クロロエチレンを含む）</t>
    <phoneticPr fontId="4"/>
  </si>
  <si>
    <t>（令和7年12月26日現在）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</si>
</sst>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6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vertAlign val="superscript"/>
      <sz val="10"/>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vertAlign val="superscript"/>
      <sz val="10"/>
      <name val="ＭＳ 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font>
    <font>
      <sz val="10"/>
      <color indexed="62"/>
      <name val="ＭＳ Ｐゴシック"/>
      <family val="3"/>
      <charset val="128"/>
    </font>
    <font>
      <sz val="10"/>
      <color theme="1"/>
      <name val="ＭＳ ゴシック"/>
      <family val="3"/>
      <charset val="128"/>
    </font>
    <font>
      <sz val="9.5"/>
      <name val="ＭＳ Ｐゴシック"/>
      <family val="3"/>
      <charset val="128"/>
    </font>
    <font>
      <b/>
      <sz val="10"/>
      <name val="ＭＳ Ｐゴシック"/>
      <family val="3"/>
      <charset val="128"/>
    </font>
    <font>
      <sz val="10"/>
      <name val="ＭＳ Ｐゴシック"/>
      <family val="3"/>
    </font>
    <font>
      <sz val="10"/>
      <color theme="1"/>
      <name val="ＭＳ Ｐゴシック"/>
      <family val="3"/>
      <charset val="128"/>
      <scheme val="minor"/>
    </font>
    <font>
      <sz val="11"/>
      <color theme="0"/>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1" fillId="0" borderId="0">
      <alignment vertical="center"/>
    </xf>
    <xf numFmtId="0" fontId="28" fillId="0" borderId="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8"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2"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0" borderId="0" applyNumberFormat="0" applyFill="0" applyBorder="0" applyAlignment="0" applyProtection="0">
      <alignment vertical="center"/>
    </xf>
    <xf numFmtId="0" fontId="31" fillId="27" borderId="20" applyNumberFormat="0" applyAlignment="0" applyProtection="0">
      <alignment vertical="center"/>
    </xf>
    <xf numFmtId="0" fontId="17" fillId="28" borderId="0" applyNumberFormat="0" applyBorder="0" applyAlignment="0" applyProtection="0">
      <alignment vertical="center"/>
    </xf>
    <xf numFmtId="0" fontId="2" fillId="11" borderId="21" applyNumberFormat="0" applyFont="0" applyAlignment="0" applyProtection="0">
      <alignment vertical="center"/>
    </xf>
    <xf numFmtId="0" fontId="18" fillId="0" borderId="19" applyNumberFormat="0" applyFill="0" applyAlignment="0" applyProtection="0">
      <alignment vertical="center"/>
    </xf>
    <xf numFmtId="0" fontId="19" fillId="29" borderId="0" applyNumberFormat="0" applyBorder="0" applyAlignment="0" applyProtection="0">
      <alignment vertical="center"/>
    </xf>
    <xf numFmtId="0" fontId="20" fillId="30" borderId="17" applyNumberFormat="0" applyAlignment="0" applyProtection="0">
      <alignment vertical="center"/>
    </xf>
    <xf numFmtId="0" fontId="32"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23"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33" fillId="0" borderId="22" applyNumberFormat="0" applyFill="0" applyAlignment="0" applyProtection="0">
      <alignment vertical="center"/>
    </xf>
    <xf numFmtId="0" fontId="24" fillId="30" borderId="18" applyNumberFormat="0" applyAlignment="0" applyProtection="0">
      <alignment vertical="center"/>
    </xf>
    <xf numFmtId="0" fontId="25" fillId="0" borderId="0" applyNumberFormat="0" applyFill="0" applyBorder="0" applyAlignment="0" applyProtection="0">
      <alignment vertical="center"/>
    </xf>
    <xf numFmtId="0" fontId="26" fillId="7" borderId="17" applyNumberFormat="0" applyAlignment="0" applyProtection="0">
      <alignment vertical="center"/>
    </xf>
    <xf numFmtId="0" fontId="27"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6" fillId="44" borderId="0" applyNumberFormat="0" applyBorder="0" applyAlignment="0" applyProtection="0">
      <alignment vertical="center"/>
    </xf>
    <xf numFmtId="0" fontId="36" fillId="42"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38"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49" borderId="0" applyNumberFormat="0" applyBorder="0" applyAlignment="0" applyProtection="0">
      <alignment vertical="center"/>
    </xf>
    <xf numFmtId="0" fontId="16" fillId="0" borderId="0" applyNumberFormat="0" applyFill="0" applyBorder="0" applyAlignment="0" applyProtection="0">
      <alignment vertical="center"/>
    </xf>
    <xf numFmtId="0" fontId="37" fillId="50" borderId="24" applyNumberFormat="0" applyAlignment="0" applyProtection="0">
      <alignment vertical="center"/>
    </xf>
    <xf numFmtId="0" fontId="38" fillId="51" borderId="0" applyNumberFormat="0" applyBorder="0" applyAlignment="0" applyProtection="0">
      <alignment vertical="center"/>
    </xf>
    <xf numFmtId="0" fontId="2" fillId="52" borderId="25" applyNumberFormat="0" applyFont="0" applyAlignment="0" applyProtection="0">
      <alignment vertical="center"/>
    </xf>
    <xf numFmtId="0" fontId="39" fillId="0" borderId="26" applyNumberFormat="0" applyFill="0" applyAlignment="0" applyProtection="0">
      <alignment vertical="center"/>
    </xf>
    <xf numFmtId="0" fontId="40" fillId="33" borderId="0" applyNumberFormat="0" applyBorder="0" applyAlignment="0" applyProtection="0">
      <alignment vertical="center"/>
    </xf>
    <xf numFmtId="0" fontId="41" fillId="53" borderId="27" applyNumberFormat="0" applyAlignment="0" applyProtection="0">
      <alignment vertical="center"/>
    </xf>
    <xf numFmtId="0" fontId="42" fillId="0" borderId="0" applyNumberFormat="0" applyFill="0" applyBorder="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5" fillId="0" borderId="0" applyNumberFormat="0" applyFill="0" applyBorder="0" applyAlignment="0" applyProtection="0">
      <alignment vertical="center"/>
    </xf>
    <xf numFmtId="0" fontId="46" fillId="0" borderId="31" applyNumberFormat="0" applyFill="0" applyAlignment="0" applyProtection="0">
      <alignment vertical="center"/>
    </xf>
    <xf numFmtId="0" fontId="47" fillId="53" borderId="32" applyNumberFormat="0" applyAlignment="0" applyProtection="0">
      <alignment vertical="center"/>
    </xf>
    <xf numFmtId="0" fontId="48" fillId="0" borderId="0" applyNumberFormat="0" applyFill="0" applyBorder="0" applyAlignment="0" applyProtection="0">
      <alignment vertical="center"/>
    </xf>
    <xf numFmtId="0" fontId="34" fillId="40" borderId="27" applyNumberFormat="0" applyAlignment="0" applyProtection="0">
      <alignment vertical="center"/>
    </xf>
    <xf numFmtId="0" fontId="49" fillId="34" borderId="0" applyNumberFormat="0" applyBorder="0" applyAlignment="0" applyProtection="0">
      <alignment vertical="center"/>
    </xf>
  </cellStyleXfs>
  <cellXfs count="126">
    <xf numFmtId="0" fontId="0" fillId="0" borderId="0" xfId="0">
      <alignment vertical="center"/>
    </xf>
    <xf numFmtId="0" fontId="6" fillId="0" borderId="3"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vertical="center" wrapText="1"/>
    </xf>
    <xf numFmtId="0" fontId="7" fillId="0" borderId="3" xfId="2" applyNumberFormat="1" applyFont="1" applyFill="1" applyBorder="1" applyAlignment="1">
      <alignment horizontal="center" vertical="center"/>
    </xf>
    <xf numFmtId="57" fontId="6" fillId="0" borderId="3" xfId="1" applyNumberFormat="1" applyFont="1" applyFill="1" applyBorder="1" applyAlignment="1">
      <alignment horizontal="center" vertical="center" wrapText="1"/>
    </xf>
    <xf numFmtId="0" fontId="54" fillId="0" borderId="3" xfId="2"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xf>
    <xf numFmtId="0" fontId="13" fillId="0" borderId="0" xfId="0" applyFont="1" applyAlignment="1">
      <alignment horizontal="right" wrapText="1"/>
    </xf>
    <xf numFmtId="14" fontId="14" fillId="0" borderId="2" xfId="0" applyNumberFormat="1" applyFont="1" applyBorder="1" applyAlignment="1">
      <alignment horizontal="center" vertical="center"/>
    </xf>
    <xf numFmtId="0" fontId="6" fillId="0" borderId="0" xfId="0" applyFont="1">
      <alignment vertical="center"/>
    </xf>
    <xf numFmtId="176" fontId="11" fillId="0" borderId="2" xfId="0" applyNumberFormat="1" applyFont="1" applyBorder="1" applyAlignment="1">
      <alignment horizontal="left" vertical="center" wrapText="1"/>
    </xf>
    <xf numFmtId="176" fontId="11" fillId="0" borderId="0" xfId="0" applyNumberFormat="1" applyFont="1" applyAlignment="1">
      <alignment horizontal="left" vertical="center" wrapText="1"/>
    </xf>
    <xf numFmtId="0" fontId="11"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1"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xf>
    <xf numFmtId="176" fontId="6" fillId="0" borderId="3" xfId="0" applyNumberFormat="1" applyFont="1" applyBorder="1" applyAlignment="1">
      <alignment horizontal="center" vertical="center" textRotation="255" shrinkToFit="1"/>
    </xf>
    <xf numFmtId="0" fontId="15" fillId="0" borderId="3" xfId="0" applyFont="1" applyBorder="1" applyAlignment="1">
      <alignment horizontal="center" vertical="center" textRotation="255"/>
    </xf>
    <xf numFmtId="176" fontId="6" fillId="0" borderId="3" xfId="4" applyNumberFormat="1" applyFont="1" applyBorder="1" applyAlignment="1">
      <alignment horizontal="center" vertical="center" textRotation="255" shrinkToFit="1"/>
    </xf>
    <xf numFmtId="176" fontId="6" fillId="0" borderId="3" xfId="5" applyNumberFormat="1" applyFont="1" applyBorder="1" applyAlignment="1">
      <alignment horizontal="center" vertical="center" textRotation="255" shrinkToFit="1"/>
    </xf>
    <xf numFmtId="0" fontId="6" fillId="0" borderId="3" xfId="0" applyFont="1" applyBorder="1" applyAlignment="1">
      <alignment horizontal="center" vertical="center" textRotation="255"/>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0" fontId="14"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1" fillId="54" borderId="13" xfId="0" applyNumberFormat="1" applyFont="1" applyFill="1" applyBorder="1" applyAlignment="1">
      <alignment horizontal="center" vertical="center" wrapText="1"/>
    </xf>
    <xf numFmtId="176" fontId="11"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176" fontId="6" fillId="0" borderId="3" xfId="0" applyNumberFormat="1" applyFont="1" applyFill="1" applyBorder="1" applyAlignment="1">
      <alignment vertical="center" wrapText="1"/>
    </xf>
    <xf numFmtId="0" fontId="57" fillId="0" borderId="3" xfId="0" applyFont="1" applyFill="1" applyBorder="1" applyAlignment="1">
      <alignment horizontal="center" vertical="center"/>
    </xf>
    <xf numFmtId="57" fontId="57" fillId="0" borderId="3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178" fontId="6" fillId="0" borderId="3"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left" vertical="center"/>
    </xf>
    <xf numFmtId="57" fontId="15" fillId="0" borderId="3" xfId="0" applyNumberFormat="1" applyFont="1" applyFill="1" applyBorder="1" applyAlignment="1">
      <alignment horizontal="center" vertical="center"/>
    </xf>
    <xf numFmtId="0" fontId="15" fillId="0" borderId="3" xfId="0" applyFont="1" applyFill="1" applyBorder="1" applyAlignment="1">
      <alignment vertical="center" wrapText="1"/>
    </xf>
    <xf numFmtId="0" fontId="15" fillId="0" borderId="3" xfId="0" applyFont="1" applyFill="1" applyBorder="1">
      <alignment vertical="center"/>
    </xf>
    <xf numFmtId="49" fontId="6" fillId="0" borderId="3" xfId="0" quotePrefix="1" applyNumberFormat="1" applyFont="1" applyFill="1" applyBorder="1" applyAlignment="1">
      <alignment horizontal="center" vertical="center" wrapText="1"/>
    </xf>
    <xf numFmtId="176" fontId="7" fillId="0" borderId="3" xfId="0" applyNumberFormat="1"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176" fontId="54"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shrinkToFit="1"/>
    </xf>
    <xf numFmtId="177" fontId="6" fillId="0" borderId="3" xfId="0" applyNumberFormat="1" applyFont="1" applyFill="1" applyBorder="1" applyAlignment="1" applyProtection="1">
      <alignment horizontal="left" vertical="center" wrapText="1"/>
      <protection locked="0"/>
    </xf>
    <xf numFmtId="57"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center" vertical="center" wrapText="1"/>
    </xf>
    <xf numFmtId="57"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left" vertical="center" wrapText="1"/>
    </xf>
    <xf numFmtId="57" fontId="6" fillId="0" borderId="3" xfId="0" quotePrefix="1" applyNumberFormat="1" applyFont="1" applyFill="1" applyBorder="1" applyAlignment="1">
      <alignment horizontal="center" vertical="center" wrapText="1"/>
    </xf>
    <xf numFmtId="57" fontId="52" fillId="0" borderId="3" xfId="0" quotePrefix="1" applyNumberFormat="1" applyFont="1" applyFill="1" applyBorder="1" applyAlignment="1">
      <alignment horizontal="center" vertical="center" wrapText="1"/>
    </xf>
    <xf numFmtId="176" fontId="6" fillId="0" borderId="3" xfId="3" applyNumberFormat="1" applyFont="1" applyFill="1" applyBorder="1" applyAlignment="1">
      <alignment horizontal="center" vertical="center" wrapText="1"/>
    </xf>
    <xf numFmtId="176" fontId="6" fillId="0" borderId="3" xfId="50" applyNumberFormat="1" applyFont="1" applyFill="1" applyBorder="1" applyAlignment="1">
      <alignment horizontal="left" vertical="center" wrapText="1"/>
    </xf>
    <xf numFmtId="49"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left" vertical="center" wrapText="1"/>
    </xf>
    <xf numFmtId="49" fontId="6" fillId="0" borderId="3" xfId="4" applyNumberFormat="1" applyFont="1" applyFill="1" applyBorder="1" applyAlignment="1">
      <alignment horizontal="center" vertical="center" wrapText="1"/>
    </xf>
    <xf numFmtId="49" fontId="6" fillId="0" borderId="3" xfId="5" quotePrefix="1" applyNumberFormat="1" applyFont="1" applyFill="1" applyBorder="1" applyAlignment="1">
      <alignment horizontal="center" vertical="center" wrapText="1"/>
    </xf>
    <xf numFmtId="176" fontId="6" fillId="0" borderId="3" xfId="5" applyNumberFormat="1" applyFont="1" applyFill="1" applyBorder="1" applyAlignment="1">
      <alignment vertical="center" wrapText="1"/>
    </xf>
    <xf numFmtId="0" fontId="6" fillId="0" borderId="3" xfId="5" applyFont="1" applyFill="1" applyBorder="1" applyAlignment="1">
      <alignment horizontal="center" vertical="center"/>
    </xf>
    <xf numFmtId="177" fontId="6" fillId="0" borderId="3" xfId="0" applyNumberFormat="1" applyFont="1" applyFill="1" applyBorder="1" applyAlignment="1">
      <alignment horizontal="center" vertical="center" shrinkToFit="1"/>
    </xf>
    <xf numFmtId="176" fontId="55" fillId="0" borderId="3" xfId="0" applyNumberFormat="1" applyFont="1" applyFill="1" applyBorder="1" applyAlignment="1">
      <alignment horizontal="left" vertical="center" wrapText="1"/>
    </xf>
    <xf numFmtId="176" fontId="6" fillId="0" borderId="3" xfId="0" quotePrefix="1" applyNumberFormat="1" applyFont="1" applyFill="1" applyBorder="1" applyAlignment="1">
      <alignment horizontal="center" vertical="center" wrapText="1"/>
    </xf>
    <xf numFmtId="0" fontId="7" fillId="0" borderId="3" xfId="0" applyFont="1" applyFill="1" applyBorder="1" applyAlignment="1">
      <alignment vertical="center" wrapText="1"/>
    </xf>
    <xf numFmtId="0" fontId="6" fillId="0" borderId="3" xfId="0" applyFont="1" applyFill="1" applyBorder="1" applyAlignment="1">
      <alignment vertical="center" wrapText="1"/>
    </xf>
    <xf numFmtId="176" fontId="6" fillId="0" borderId="3" xfId="8" applyNumberFormat="1" applyFont="1" applyFill="1" applyBorder="1" applyAlignment="1">
      <alignment horizontal="center" vertical="center" wrapText="1"/>
    </xf>
    <xf numFmtId="176" fontId="6" fillId="0" borderId="3" xfId="8" applyNumberFormat="1" applyFont="1" applyFill="1" applyBorder="1" applyAlignment="1">
      <alignment horizontal="left" vertical="center" wrapText="1"/>
    </xf>
    <xf numFmtId="0" fontId="51" fillId="0" borderId="3" xfId="0" applyFont="1" applyFill="1" applyBorder="1" applyAlignment="1">
      <alignment vertical="center" wrapText="1"/>
    </xf>
    <xf numFmtId="0" fontId="15" fillId="0" borderId="3" xfId="0" applyFont="1" applyFill="1" applyBorder="1" applyAlignment="1">
      <alignment horizontal="center" vertical="center" wrapText="1"/>
    </xf>
    <xf numFmtId="176" fontId="58" fillId="0" borderId="3" xfId="0" applyNumberFormat="1" applyFont="1" applyFill="1" applyBorder="1" applyAlignment="1">
      <alignment horizontal="center" vertical="center" wrapText="1"/>
    </xf>
    <xf numFmtId="0" fontId="59" fillId="0" borderId="0" xfId="0" applyFont="1" applyAlignment="1">
      <alignment horizontal="center" vertical="center"/>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1"/>
  <sheetViews>
    <sheetView tabSelected="1" zoomScaleNormal="100" zoomScaleSheetLayoutView="100" workbookViewId="0">
      <pane ySplit="4" topLeftCell="A5" activePane="bottomLeft" state="frozen"/>
      <selection pane="bottomLeft" activeCell="J131" sqref="J131:Q131"/>
    </sheetView>
  </sheetViews>
  <sheetFormatPr defaultColWidth="9" defaultRowHeight="13" x14ac:dyDescent="0.2"/>
  <cols>
    <col min="1" max="1" width="4" style="12" customWidth="1"/>
    <col min="2" max="2" width="3.7265625" style="19" customWidth="1"/>
    <col min="3" max="3" width="14.1796875" style="12" customWidth="1"/>
    <col min="4" max="4" width="30.1796875" style="12" customWidth="1"/>
    <col min="5" max="5" width="30.81640625" style="12" customWidth="1"/>
    <col min="6" max="6" width="40.54296875" style="12" customWidth="1"/>
    <col min="7" max="7" width="3.81640625" style="14" customWidth="1"/>
    <col min="8" max="8" width="13.26953125" style="14" customWidth="1"/>
    <col min="9" max="9" width="12.81640625" style="14" customWidth="1"/>
    <col min="10" max="16" width="7.81640625" style="14" customWidth="1"/>
    <col min="17" max="17" width="8.7265625" style="14" customWidth="1"/>
    <col min="18" max="18" width="48" style="15" customWidth="1"/>
    <col min="19" max="19" width="50.7265625" style="15" customWidth="1"/>
    <col min="20" max="20" width="47.453125" style="15" customWidth="1"/>
    <col min="21" max="21" width="9" style="12"/>
    <col min="22" max="22" width="17.1796875" style="12" customWidth="1"/>
    <col min="23" max="27" width="8.81640625" style="12" customWidth="1"/>
    <col min="28" max="16384" width="9" style="12"/>
  </cols>
  <sheetData>
    <row r="1" spans="1:21" ht="45" customHeight="1" x14ac:dyDescent="0.2">
      <c r="B1" s="13" t="s">
        <v>0</v>
      </c>
      <c r="F1" s="12" t="s">
        <v>1</v>
      </c>
      <c r="S1" s="16"/>
      <c r="T1" s="17" t="s">
        <v>885</v>
      </c>
    </row>
    <row r="2" spans="1:21" ht="30" customHeight="1" x14ac:dyDescent="0.2">
      <c r="B2" s="63" t="s">
        <v>2</v>
      </c>
      <c r="C2" s="63"/>
      <c r="D2" s="63"/>
      <c r="E2" s="63"/>
      <c r="F2" s="63"/>
      <c r="G2" s="63"/>
      <c r="H2" s="63"/>
      <c r="I2" s="63"/>
      <c r="J2" s="63"/>
      <c r="K2" s="63"/>
      <c r="L2" s="63"/>
      <c r="M2" s="63"/>
      <c r="N2" s="63"/>
      <c r="O2" s="63"/>
      <c r="P2" s="63"/>
      <c r="Q2" s="63"/>
      <c r="R2" s="63"/>
      <c r="S2" s="63"/>
      <c r="T2" s="63"/>
      <c r="U2" s="18"/>
    </row>
    <row r="3" spans="1:21" s="19" customFormat="1" ht="45" customHeight="1" x14ac:dyDescent="0.2">
      <c r="B3" s="64" t="s">
        <v>3</v>
      </c>
      <c r="C3" s="66" t="s">
        <v>4</v>
      </c>
      <c r="D3" s="66" t="s">
        <v>5</v>
      </c>
      <c r="E3" s="68" t="s">
        <v>6</v>
      </c>
      <c r="F3" s="70" t="s">
        <v>7</v>
      </c>
      <c r="G3" s="64" t="s">
        <v>8</v>
      </c>
      <c r="H3" s="68" t="s">
        <v>9</v>
      </c>
      <c r="I3" s="68" t="s">
        <v>10</v>
      </c>
      <c r="J3" s="59" t="s">
        <v>11</v>
      </c>
      <c r="K3" s="60"/>
      <c r="L3" s="60"/>
      <c r="M3" s="60"/>
      <c r="N3" s="60"/>
      <c r="O3" s="60"/>
      <c r="P3" s="61"/>
      <c r="Q3" s="62"/>
      <c r="R3" s="72" t="s">
        <v>12</v>
      </c>
      <c r="S3" s="74" t="s">
        <v>13</v>
      </c>
      <c r="T3" s="74"/>
    </row>
    <row r="4" spans="1:21" s="19" customFormat="1" ht="79.5" customHeight="1" x14ac:dyDescent="0.2">
      <c r="B4" s="65"/>
      <c r="C4" s="67"/>
      <c r="D4" s="67"/>
      <c r="E4" s="69"/>
      <c r="F4" s="71"/>
      <c r="G4" s="65"/>
      <c r="H4" s="69"/>
      <c r="I4" s="69"/>
      <c r="J4" s="11" t="s">
        <v>14</v>
      </c>
      <c r="K4" s="11" t="s">
        <v>15</v>
      </c>
      <c r="L4" s="11" t="s">
        <v>16</v>
      </c>
      <c r="M4" s="11" t="s">
        <v>17</v>
      </c>
      <c r="N4" s="11" t="s">
        <v>18</v>
      </c>
      <c r="O4" s="11" t="s">
        <v>19</v>
      </c>
      <c r="P4" s="11" t="s">
        <v>20</v>
      </c>
      <c r="Q4" s="11" t="s">
        <v>21</v>
      </c>
      <c r="R4" s="73"/>
      <c r="S4" s="10" t="s">
        <v>22</v>
      </c>
      <c r="T4" s="10" t="s">
        <v>23</v>
      </c>
    </row>
    <row r="5" spans="1:21" s="19" customFormat="1" ht="60" customHeight="1" x14ac:dyDescent="0.2">
      <c r="A5" s="19">
        <v>1</v>
      </c>
      <c r="B5" s="54" t="s">
        <v>24</v>
      </c>
      <c r="C5" s="75" t="s">
        <v>25</v>
      </c>
      <c r="D5" s="76" t="s">
        <v>26</v>
      </c>
      <c r="E5" s="76" t="s">
        <v>27</v>
      </c>
      <c r="F5" s="77" t="s">
        <v>28</v>
      </c>
      <c r="G5" s="78">
        <v>3</v>
      </c>
      <c r="H5" s="76">
        <v>44495</v>
      </c>
      <c r="I5" s="76">
        <v>46320</v>
      </c>
      <c r="J5" s="76" t="s">
        <v>29</v>
      </c>
      <c r="K5" s="76" t="s">
        <v>29</v>
      </c>
      <c r="L5" s="76" t="s">
        <v>29</v>
      </c>
      <c r="M5" s="76" t="s">
        <v>30</v>
      </c>
      <c r="N5" s="76" t="s">
        <v>29</v>
      </c>
      <c r="O5" s="76" t="s">
        <v>29</v>
      </c>
      <c r="P5" s="76" t="s">
        <v>29</v>
      </c>
      <c r="Q5" s="76" t="s">
        <v>29</v>
      </c>
      <c r="R5" s="4" t="s">
        <v>31</v>
      </c>
      <c r="S5" s="77" t="s">
        <v>32</v>
      </c>
      <c r="T5" s="77" t="s">
        <v>33</v>
      </c>
    </row>
    <row r="6" spans="1:21" s="19" customFormat="1" ht="60" customHeight="1" x14ac:dyDescent="0.2">
      <c r="A6" s="19">
        <f t="shared" ref="A6:A68" si="0">A5+1</f>
        <v>2</v>
      </c>
      <c r="B6" s="54" t="s">
        <v>24</v>
      </c>
      <c r="C6" s="75" t="s">
        <v>34</v>
      </c>
      <c r="D6" s="76" t="s">
        <v>35</v>
      </c>
      <c r="E6" s="76" t="s">
        <v>36</v>
      </c>
      <c r="F6" s="77" t="s">
        <v>37</v>
      </c>
      <c r="G6" s="78">
        <v>3</v>
      </c>
      <c r="H6" s="76">
        <v>44507</v>
      </c>
      <c r="I6" s="76">
        <v>46332</v>
      </c>
      <c r="J6" s="76" t="s">
        <v>29</v>
      </c>
      <c r="K6" s="76" t="s">
        <v>29</v>
      </c>
      <c r="L6" s="76" t="s">
        <v>29</v>
      </c>
      <c r="M6" s="76" t="s">
        <v>29</v>
      </c>
      <c r="N6" s="76" t="s">
        <v>30</v>
      </c>
      <c r="O6" s="76" t="s">
        <v>29</v>
      </c>
      <c r="P6" s="76" t="s">
        <v>29</v>
      </c>
      <c r="Q6" s="76" t="s">
        <v>29</v>
      </c>
      <c r="R6" s="4" t="s">
        <v>38</v>
      </c>
      <c r="S6" s="77" t="s">
        <v>39</v>
      </c>
      <c r="T6" s="77" t="s">
        <v>40</v>
      </c>
    </row>
    <row r="7" spans="1:21" s="19" customFormat="1" ht="60" customHeight="1" x14ac:dyDescent="0.2">
      <c r="A7" s="19">
        <f>A6+1</f>
        <v>3</v>
      </c>
      <c r="B7" s="54" t="s">
        <v>24</v>
      </c>
      <c r="C7" s="75" t="s">
        <v>41</v>
      </c>
      <c r="D7" s="76" t="s">
        <v>42</v>
      </c>
      <c r="E7" s="76" t="s">
        <v>43</v>
      </c>
      <c r="F7" s="79" t="s">
        <v>44</v>
      </c>
      <c r="G7" s="78">
        <v>4</v>
      </c>
      <c r="H7" s="76">
        <v>44915</v>
      </c>
      <c r="I7" s="76">
        <v>46740</v>
      </c>
      <c r="J7" s="76" t="s">
        <v>29</v>
      </c>
      <c r="K7" s="76" t="s">
        <v>29</v>
      </c>
      <c r="L7" s="76" t="s">
        <v>29</v>
      </c>
      <c r="M7" s="76" t="s">
        <v>29</v>
      </c>
      <c r="N7" s="76" t="s">
        <v>30</v>
      </c>
      <c r="O7" s="76" t="s">
        <v>29</v>
      </c>
      <c r="P7" s="76" t="s">
        <v>29</v>
      </c>
      <c r="Q7" s="76" t="s">
        <v>29</v>
      </c>
      <c r="R7" s="4" t="s">
        <v>45</v>
      </c>
      <c r="S7" s="77" t="s">
        <v>46</v>
      </c>
      <c r="T7" s="77" t="s">
        <v>40</v>
      </c>
    </row>
    <row r="8" spans="1:21" s="19" customFormat="1" ht="60" customHeight="1" x14ac:dyDescent="0.2">
      <c r="A8" s="19">
        <f>A7+1</f>
        <v>4</v>
      </c>
      <c r="B8" s="54" t="s">
        <v>24</v>
      </c>
      <c r="C8" s="75" t="s">
        <v>47</v>
      </c>
      <c r="D8" s="76" t="s">
        <v>48</v>
      </c>
      <c r="E8" s="76" t="s">
        <v>49</v>
      </c>
      <c r="F8" s="79" t="s">
        <v>50</v>
      </c>
      <c r="G8" s="78">
        <v>5</v>
      </c>
      <c r="H8" s="76">
        <v>45349</v>
      </c>
      <c r="I8" s="76">
        <v>47175</v>
      </c>
      <c r="J8" s="76" t="s">
        <v>29</v>
      </c>
      <c r="K8" s="76" t="s">
        <v>29</v>
      </c>
      <c r="L8" s="76" t="s">
        <v>29</v>
      </c>
      <c r="M8" s="76" t="s">
        <v>29</v>
      </c>
      <c r="N8" s="76" t="s">
        <v>30</v>
      </c>
      <c r="O8" s="76" t="s">
        <v>29</v>
      </c>
      <c r="P8" s="76" t="s">
        <v>29</v>
      </c>
      <c r="Q8" s="76" t="s">
        <v>29</v>
      </c>
      <c r="R8" s="4" t="s">
        <v>51</v>
      </c>
      <c r="S8" s="77" t="s">
        <v>39</v>
      </c>
      <c r="T8" s="77" t="s">
        <v>52</v>
      </c>
    </row>
    <row r="9" spans="1:21" s="19" customFormat="1" ht="116.25" customHeight="1" x14ac:dyDescent="0.2">
      <c r="A9" s="19">
        <f>A8+1</f>
        <v>5</v>
      </c>
      <c r="B9" s="54" t="s">
        <v>24</v>
      </c>
      <c r="C9" s="75" t="s">
        <v>53</v>
      </c>
      <c r="D9" s="76" t="s">
        <v>54</v>
      </c>
      <c r="E9" s="76" t="s">
        <v>55</v>
      </c>
      <c r="F9" s="79" t="s">
        <v>56</v>
      </c>
      <c r="G9" s="80">
        <v>7</v>
      </c>
      <c r="H9" s="81">
        <v>45834</v>
      </c>
      <c r="I9" s="81">
        <v>47659</v>
      </c>
      <c r="J9" s="76" t="s">
        <v>29</v>
      </c>
      <c r="K9" s="76" t="s">
        <v>29</v>
      </c>
      <c r="L9" s="76" t="s">
        <v>29</v>
      </c>
      <c r="M9" s="76" t="s">
        <v>29</v>
      </c>
      <c r="N9" s="76" t="s">
        <v>30</v>
      </c>
      <c r="O9" s="76" t="s">
        <v>29</v>
      </c>
      <c r="P9" s="76" t="s">
        <v>29</v>
      </c>
      <c r="Q9" s="76" t="s">
        <v>29</v>
      </c>
      <c r="R9" s="4" t="s">
        <v>57</v>
      </c>
      <c r="S9" s="77" t="s">
        <v>58</v>
      </c>
      <c r="T9" s="77" t="s">
        <v>52</v>
      </c>
    </row>
    <row r="10" spans="1:21" ht="60" customHeight="1" x14ac:dyDescent="0.2">
      <c r="A10" s="19">
        <f t="shared" si="0"/>
        <v>6</v>
      </c>
      <c r="B10" s="54" t="s">
        <v>59</v>
      </c>
      <c r="C10" s="75" t="s">
        <v>60</v>
      </c>
      <c r="D10" s="76" t="s">
        <v>61</v>
      </c>
      <c r="E10" s="76" t="s">
        <v>62</v>
      </c>
      <c r="F10" s="77" t="s">
        <v>63</v>
      </c>
      <c r="G10" s="78">
        <v>2</v>
      </c>
      <c r="H10" s="76">
        <v>44105</v>
      </c>
      <c r="I10" s="76">
        <v>45930</v>
      </c>
      <c r="J10" s="76" t="s">
        <v>29</v>
      </c>
      <c r="K10" s="76" t="s">
        <v>29</v>
      </c>
      <c r="L10" s="76" t="s">
        <v>29</v>
      </c>
      <c r="M10" s="76" t="s">
        <v>29</v>
      </c>
      <c r="N10" s="76" t="s">
        <v>30</v>
      </c>
      <c r="O10" s="76" t="s">
        <v>29</v>
      </c>
      <c r="P10" s="76" t="s">
        <v>29</v>
      </c>
      <c r="Q10" s="76" t="s">
        <v>29</v>
      </c>
      <c r="R10" s="1" t="s">
        <v>64</v>
      </c>
      <c r="S10" s="77" t="s">
        <v>65</v>
      </c>
      <c r="T10" s="77" t="s">
        <v>66</v>
      </c>
      <c r="U10" s="20"/>
    </row>
    <row r="11" spans="1:21" ht="60" customHeight="1" x14ac:dyDescent="0.2">
      <c r="A11" s="19">
        <f>A10+1</f>
        <v>7</v>
      </c>
      <c r="B11" s="54" t="s">
        <v>67</v>
      </c>
      <c r="C11" s="75" t="s">
        <v>68</v>
      </c>
      <c r="D11" s="76" t="s">
        <v>69</v>
      </c>
      <c r="E11" s="76" t="s">
        <v>62</v>
      </c>
      <c r="F11" s="77" t="s">
        <v>70</v>
      </c>
      <c r="G11" s="78">
        <v>4</v>
      </c>
      <c r="H11" s="76">
        <v>44832</v>
      </c>
      <c r="I11" s="76">
        <v>46657</v>
      </c>
      <c r="J11" s="76" t="s">
        <v>29</v>
      </c>
      <c r="K11" s="76" t="s">
        <v>29</v>
      </c>
      <c r="L11" s="76" t="s">
        <v>29</v>
      </c>
      <c r="M11" s="76" t="s">
        <v>29</v>
      </c>
      <c r="N11" s="76" t="s">
        <v>30</v>
      </c>
      <c r="O11" s="76" t="s">
        <v>29</v>
      </c>
      <c r="P11" s="76" t="s">
        <v>29</v>
      </c>
      <c r="Q11" s="76" t="s">
        <v>29</v>
      </c>
      <c r="R11" s="4" t="s">
        <v>71</v>
      </c>
      <c r="S11" s="4" t="s">
        <v>72</v>
      </c>
      <c r="T11" s="77" t="s">
        <v>66</v>
      </c>
      <c r="U11" s="20"/>
    </row>
    <row r="12" spans="1:21" ht="60" customHeight="1" x14ac:dyDescent="0.2">
      <c r="A12" s="19">
        <f>A11+1</f>
        <v>8</v>
      </c>
      <c r="B12" s="54" t="s">
        <v>67</v>
      </c>
      <c r="C12" s="75" t="s">
        <v>73</v>
      </c>
      <c r="D12" s="76" t="s">
        <v>74</v>
      </c>
      <c r="E12" s="76" t="s">
        <v>75</v>
      </c>
      <c r="F12" s="77" t="s">
        <v>76</v>
      </c>
      <c r="G12" s="78">
        <v>2</v>
      </c>
      <c r="H12" s="76">
        <v>44015</v>
      </c>
      <c r="I12" s="76">
        <v>45840</v>
      </c>
      <c r="J12" s="76" t="s">
        <v>29</v>
      </c>
      <c r="K12" s="76" t="s">
        <v>29</v>
      </c>
      <c r="L12" s="76" t="s">
        <v>29</v>
      </c>
      <c r="M12" s="76" t="s">
        <v>29</v>
      </c>
      <c r="N12" s="76" t="s">
        <v>30</v>
      </c>
      <c r="O12" s="76" t="s">
        <v>29</v>
      </c>
      <c r="P12" s="76" t="s">
        <v>29</v>
      </c>
      <c r="Q12" s="76" t="s">
        <v>29</v>
      </c>
      <c r="R12" s="4" t="s">
        <v>77</v>
      </c>
      <c r="S12" s="4" t="s">
        <v>78</v>
      </c>
      <c r="T12" s="77" t="s">
        <v>79</v>
      </c>
      <c r="U12" s="20"/>
    </row>
    <row r="13" spans="1:21" ht="128.25" customHeight="1" x14ac:dyDescent="0.2">
      <c r="A13" s="19">
        <f>A12+1</f>
        <v>9</v>
      </c>
      <c r="B13" s="54" t="s">
        <v>80</v>
      </c>
      <c r="C13" s="75" t="s">
        <v>81</v>
      </c>
      <c r="D13" s="82" t="s">
        <v>82</v>
      </c>
      <c r="E13" s="76" t="s">
        <v>83</v>
      </c>
      <c r="F13" s="79" t="s">
        <v>84</v>
      </c>
      <c r="G13" s="78">
        <v>6</v>
      </c>
      <c r="H13" s="76">
        <v>45523</v>
      </c>
      <c r="I13" s="76">
        <v>47348</v>
      </c>
      <c r="J13" s="76" t="s">
        <v>30</v>
      </c>
      <c r="K13" s="76" t="s">
        <v>29</v>
      </c>
      <c r="L13" s="76" t="s">
        <v>29</v>
      </c>
      <c r="M13" s="76" t="s">
        <v>29</v>
      </c>
      <c r="N13" s="76" t="s">
        <v>29</v>
      </c>
      <c r="O13" s="76" t="s">
        <v>29</v>
      </c>
      <c r="P13" s="76" t="s">
        <v>29</v>
      </c>
      <c r="Q13" s="76" t="s">
        <v>29</v>
      </c>
      <c r="R13" s="1" t="s">
        <v>85</v>
      </c>
      <c r="S13" s="77" t="s">
        <v>86</v>
      </c>
      <c r="T13" s="77" t="s">
        <v>87</v>
      </c>
      <c r="U13" s="20"/>
    </row>
    <row r="14" spans="1:21" ht="101.25" customHeight="1" x14ac:dyDescent="0.2">
      <c r="A14" s="19">
        <f t="shared" si="0"/>
        <v>10</v>
      </c>
      <c r="B14" s="54" t="s">
        <v>88</v>
      </c>
      <c r="C14" s="75" t="s">
        <v>89</v>
      </c>
      <c r="D14" s="82" t="s">
        <v>90</v>
      </c>
      <c r="E14" s="76" t="s">
        <v>91</v>
      </c>
      <c r="F14" s="79" t="s">
        <v>92</v>
      </c>
      <c r="G14" s="78">
        <v>2</v>
      </c>
      <c r="H14" s="76" t="s">
        <v>93</v>
      </c>
      <c r="I14" s="76">
        <v>46033</v>
      </c>
      <c r="J14" s="76" t="s">
        <v>29</v>
      </c>
      <c r="K14" s="76" t="s">
        <v>29</v>
      </c>
      <c r="L14" s="76" t="s">
        <v>29</v>
      </c>
      <c r="M14" s="76" t="s">
        <v>30</v>
      </c>
      <c r="N14" s="76" t="s">
        <v>29</v>
      </c>
      <c r="O14" s="76" t="s">
        <v>29</v>
      </c>
      <c r="P14" s="76" t="s">
        <v>29</v>
      </c>
      <c r="Q14" s="76" t="s">
        <v>29</v>
      </c>
      <c r="R14" s="1" t="s">
        <v>94</v>
      </c>
      <c r="S14" s="77" t="s">
        <v>95</v>
      </c>
      <c r="T14" s="77" t="s">
        <v>96</v>
      </c>
      <c r="U14" s="20"/>
    </row>
    <row r="15" spans="1:21" s="19" customFormat="1" ht="124.5" customHeight="1" x14ac:dyDescent="0.2">
      <c r="A15" s="19">
        <f>A14+1</f>
        <v>11</v>
      </c>
      <c r="B15" s="54" t="s">
        <v>97</v>
      </c>
      <c r="C15" s="75" t="s">
        <v>98</v>
      </c>
      <c r="D15" s="76" t="s">
        <v>99</v>
      </c>
      <c r="E15" s="76" t="s">
        <v>100</v>
      </c>
      <c r="F15" s="77" t="s">
        <v>101</v>
      </c>
      <c r="G15" s="78">
        <v>2</v>
      </c>
      <c r="H15" s="76" t="s">
        <v>102</v>
      </c>
      <c r="I15" s="76">
        <v>46090</v>
      </c>
      <c r="J15" s="76" t="s">
        <v>29</v>
      </c>
      <c r="K15" s="76" t="s">
        <v>29</v>
      </c>
      <c r="L15" s="76" t="s">
        <v>29</v>
      </c>
      <c r="M15" s="76" t="s">
        <v>30</v>
      </c>
      <c r="N15" s="76" t="s">
        <v>29</v>
      </c>
      <c r="O15" s="76" t="s">
        <v>29</v>
      </c>
      <c r="P15" s="76" t="s">
        <v>29</v>
      </c>
      <c r="Q15" s="76" t="s">
        <v>29</v>
      </c>
      <c r="R15" s="1" t="s">
        <v>103</v>
      </c>
      <c r="S15" s="77" t="s">
        <v>104</v>
      </c>
      <c r="T15" s="77" t="s">
        <v>105</v>
      </c>
      <c r="U15" s="20"/>
    </row>
    <row r="16" spans="1:21" s="19" customFormat="1" ht="60" customHeight="1" x14ac:dyDescent="0.2">
      <c r="A16" s="19">
        <f>A15+1</f>
        <v>12</v>
      </c>
      <c r="B16" s="54" t="s">
        <v>97</v>
      </c>
      <c r="C16" s="75" t="s">
        <v>106</v>
      </c>
      <c r="D16" s="76" t="s">
        <v>107</v>
      </c>
      <c r="E16" s="76" t="s">
        <v>108</v>
      </c>
      <c r="F16" s="77" t="s">
        <v>109</v>
      </c>
      <c r="G16" s="78">
        <v>4</v>
      </c>
      <c r="H16" s="76">
        <v>44773</v>
      </c>
      <c r="I16" s="76">
        <v>46598</v>
      </c>
      <c r="J16" s="76" t="s">
        <v>29</v>
      </c>
      <c r="K16" s="76" t="s">
        <v>29</v>
      </c>
      <c r="L16" s="76" t="s">
        <v>29</v>
      </c>
      <c r="M16" s="76" t="s">
        <v>30</v>
      </c>
      <c r="N16" s="76" t="s">
        <v>29</v>
      </c>
      <c r="O16" s="76" t="s">
        <v>29</v>
      </c>
      <c r="P16" s="76" t="s">
        <v>29</v>
      </c>
      <c r="Q16" s="76" t="s">
        <v>29</v>
      </c>
      <c r="R16" s="1" t="s">
        <v>110</v>
      </c>
      <c r="S16" s="77" t="s">
        <v>104</v>
      </c>
      <c r="T16" s="77" t="s">
        <v>33</v>
      </c>
      <c r="U16" s="20"/>
    </row>
    <row r="17" spans="1:21" s="19" customFormat="1" ht="107.25" customHeight="1" x14ac:dyDescent="0.2">
      <c r="A17" s="19">
        <f t="shared" si="0"/>
        <v>13</v>
      </c>
      <c r="B17" s="54" t="s">
        <v>111</v>
      </c>
      <c r="C17" s="75" t="s">
        <v>112</v>
      </c>
      <c r="D17" s="76" t="s">
        <v>113</v>
      </c>
      <c r="E17" s="76" t="s">
        <v>114</v>
      </c>
      <c r="F17" s="77" t="s">
        <v>115</v>
      </c>
      <c r="G17" s="78">
        <v>6</v>
      </c>
      <c r="H17" s="76">
        <v>45747</v>
      </c>
      <c r="I17" s="76">
        <v>47572</v>
      </c>
      <c r="J17" s="76" t="s">
        <v>29</v>
      </c>
      <c r="K17" s="76" t="s">
        <v>29</v>
      </c>
      <c r="L17" s="76" t="s">
        <v>29</v>
      </c>
      <c r="M17" s="76" t="s">
        <v>29</v>
      </c>
      <c r="N17" s="76" t="s">
        <v>29</v>
      </c>
      <c r="O17" s="76" t="s">
        <v>30</v>
      </c>
      <c r="P17" s="76" t="s">
        <v>29</v>
      </c>
      <c r="Q17" s="76" t="s">
        <v>29</v>
      </c>
      <c r="R17" s="1" t="s">
        <v>116</v>
      </c>
      <c r="S17" s="77" t="s">
        <v>117</v>
      </c>
      <c r="T17" s="77" t="s">
        <v>118</v>
      </c>
      <c r="U17" s="20"/>
    </row>
    <row r="18" spans="1:21" s="19" customFormat="1" ht="251.25" customHeight="1" x14ac:dyDescent="0.2">
      <c r="A18" s="19">
        <f>A17+1</f>
        <v>14</v>
      </c>
      <c r="B18" s="54" t="s">
        <v>119</v>
      </c>
      <c r="C18" s="75" t="s">
        <v>120</v>
      </c>
      <c r="D18" s="76" t="s">
        <v>121</v>
      </c>
      <c r="E18" s="76" t="s">
        <v>122</v>
      </c>
      <c r="F18" s="77" t="s">
        <v>123</v>
      </c>
      <c r="G18" s="78">
        <v>6</v>
      </c>
      <c r="H18" s="76">
        <v>45741</v>
      </c>
      <c r="I18" s="76">
        <v>47573</v>
      </c>
      <c r="J18" s="76" t="s">
        <v>30</v>
      </c>
      <c r="K18" s="76" t="s">
        <v>29</v>
      </c>
      <c r="L18" s="76" t="s">
        <v>124</v>
      </c>
      <c r="M18" s="76" t="s">
        <v>29</v>
      </c>
      <c r="N18" s="76" t="s">
        <v>124</v>
      </c>
      <c r="O18" s="76" t="s">
        <v>29</v>
      </c>
      <c r="P18" s="76" t="s">
        <v>29</v>
      </c>
      <c r="Q18" s="76" t="s">
        <v>29</v>
      </c>
      <c r="R18" s="1" t="s">
        <v>125</v>
      </c>
      <c r="S18" s="4" t="s">
        <v>126</v>
      </c>
      <c r="T18" s="77" t="s">
        <v>127</v>
      </c>
      <c r="U18" s="21"/>
    </row>
    <row r="19" spans="1:21" ht="165" customHeight="1" x14ac:dyDescent="0.2">
      <c r="A19" s="19">
        <f>A18+1</f>
        <v>15</v>
      </c>
      <c r="B19" s="54" t="s">
        <v>119</v>
      </c>
      <c r="C19" s="75" t="s">
        <v>128</v>
      </c>
      <c r="D19" s="76" t="s">
        <v>121</v>
      </c>
      <c r="E19" s="76" t="s">
        <v>129</v>
      </c>
      <c r="F19" s="77" t="s">
        <v>130</v>
      </c>
      <c r="G19" s="78">
        <v>6</v>
      </c>
      <c r="H19" s="76">
        <v>45741</v>
      </c>
      <c r="I19" s="76">
        <v>47573</v>
      </c>
      <c r="J19" s="76" t="s">
        <v>30</v>
      </c>
      <c r="K19" s="76" t="s">
        <v>29</v>
      </c>
      <c r="L19" s="76" t="s">
        <v>124</v>
      </c>
      <c r="M19" s="76" t="s">
        <v>29</v>
      </c>
      <c r="N19" s="76" t="s">
        <v>29</v>
      </c>
      <c r="O19" s="76" t="s">
        <v>124</v>
      </c>
      <c r="P19" s="76" t="s">
        <v>29</v>
      </c>
      <c r="Q19" s="76" t="s">
        <v>29</v>
      </c>
      <c r="R19" s="4" t="s">
        <v>131</v>
      </c>
      <c r="S19" s="77" t="s">
        <v>132</v>
      </c>
      <c r="T19" s="77" t="s">
        <v>133</v>
      </c>
      <c r="U19" s="12" t="s">
        <v>134</v>
      </c>
    </row>
    <row r="20" spans="1:21" ht="60" customHeight="1" x14ac:dyDescent="0.2">
      <c r="A20" s="19">
        <f>A19+1</f>
        <v>16</v>
      </c>
      <c r="B20" s="54" t="s">
        <v>119</v>
      </c>
      <c r="C20" s="75" t="s">
        <v>135</v>
      </c>
      <c r="D20" s="76" t="s">
        <v>136</v>
      </c>
      <c r="E20" s="76" t="s">
        <v>137</v>
      </c>
      <c r="F20" s="77" t="s">
        <v>138</v>
      </c>
      <c r="G20" s="78">
        <v>6</v>
      </c>
      <c r="H20" s="76">
        <v>45741</v>
      </c>
      <c r="I20" s="76">
        <v>47573</v>
      </c>
      <c r="J20" s="76" t="s">
        <v>30</v>
      </c>
      <c r="K20" s="76" t="s">
        <v>29</v>
      </c>
      <c r="L20" s="76" t="s">
        <v>29</v>
      </c>
      <c r="M20" s="76" t="s">
        <v>29</v>
      </c>
      <c r="N20" s="76" t="s">
        <v>29</v>
      </c>
      <c r="O20" s="76" t="s">
        <v>29</v>
      </c>
      <c r="P20" s="76" t="s">
        <v>29</v>
      </c>
      <c r="Q20" s="76" t="s">
        <v>29</v>
      </c>
      <c r="R20" s="1" t="s">
        <v>139</v>
      </c>
      <c r="S20" s="83" t="s">
        <v>140</v>
      </c>
      <c r="T20" s="77" t="s">
        <v>141</v>
      </c>
    </row>
    <row r="21" spans="1:21" ht="60" customHeight="1" x14ac:dyDescent="0.2">
      <c r="A21" s="19">
        <f t="shared" si="0"/>
        <v>17</v>
      </c>
      <c r="B21" s="54" t="s">
        <v>119</v>
      </c>
      <c r="C21" s="75" t="s">
        <v>142</v>
      </c>
      <c r="D21" s="76" t="s">
        <v>143</v>
      </c>
      <c r="E21" s="76" t="s">
        <v>144</v>
      </c>
      <c r="F21" s="77" t="s">
        <v>145</v>
      </c>
      <c r="G21" s="78">
        <v>5</v>
      </c>
      <c r="H21" s="76">
        <v>45166</v>
      </c>
      <c r="I21" s="76">
        <v>46992</v>
      </c>
      <c r="J21" s="76" t="s">
        <v>29</v>
      </c>
      <c r="K21" s="76" t="s">
        <v>29</v>
      </c>
      <c r="L21" s="76" t="s">
        <v>29</v>
      </c>
      <c r="M21" s="76" t="s">
        <v>29</v>
      </c>
      <c r="N21" s="76" t="s">
        <v>30</v>
      </c>
      <c r="O21" s="76" t="s">
        <v>29</v>
      </c>
      <c r="P21" s="76" t="s">
        <v>29</v>
      </c>
      <c r="Q21" s="76" t="s">
        <v>29</v>
      </c>
      <c r="R21" s="1" t="s">
        <v>146</v>
      </c>
      <c r="S21" s="77" t="s">
        <v>147</v>
      </c>
      <c r="T21" s="77" t="s">
        <v>148</v>
      </c>
      <c r="U21" s="22"/>
    </row>
    <row r="22" spans="1:21" ht="60" customHeight="1" x14ac:dyDescent="0.2">
      <c r="A22" s="19">
        <f t="shared" si="0"/>
        <v>18</v>
      </c>
      <c r="B22" s="54" t="s">
        <v>149</v>
      </c>
      <c r="C22" s="75" t="s">
        <v>150</v>
      </c>
      <c r="D22" s="76" t="s">
        <v>151</v>
      </c>
      <c r="E22" s="76" t="s">
        <v>152</v>
      </c>
      <c r="F22" s="79" t="s">
        <v>153</v>
      </c>
      <c r="G22" s="78">
        <v>7</v>
      </c>
      <c r="H22" s="76">
        <v>46011</v>
      </c>
      <c r="I22" s="76">
        <v>47836</v>
      </c>
      <c r="J22" s="76" t="s">
        <v>29</v>
      </c>
      <c r="K22" s="76" t="s">
        <v>29</v>
      </c>
      <c r="L22" s="76" t="s">
        <v>29</v>
      </c>
      <c r="M22" s="76" t="s">
        <v>29</v>
      </c>
      <c r="N22" s="76" t="s">
        <v>30</v>
      </c>
      <c r="O22" s="76" t="s">
        <v>29</v>
      </c>
      <c r="P22" s="76" t="s">
        <v>29</v>
      </c>
      <c r="Q22" s="76" t="s">
        <v>29</v>
      </c>
      <c r="R22" s="1" t="s">
        <v>883</v>
      </c>
      <c r="S22" s="77" t="s">
        <v>884</v>
      </c>
      <c r="T22" s="77" t="s">
        <v>154</v>
      </c>
      <c r="U22" s="22"/>
    </row>
    <row r="23" spans="1:21" s="19" customFormat="1" ht="60" customHeight="1" x14ac:dyDescent="0.2">
      <c r="A23" s="19">
        <f t="shared" si="0"/>
        <v>19</v>
      </c>
      <c r="B23" s="54" t="s">
        <v>155</v>
      </c>
      <c r="C23" s="75" t="s">
        <v>156</v>
      </c>
      <c r="D23" s="76" t="s">
        <v>157</v>
      </c>
      <c r="E23" s="76" t="s">
        <v>158</v>
      </c>
      <c r="F23" s="77" t="s">
        <v>159</v>
      </c>
      <c r="G23" s="78">
        <v>2</v>
      </c>
      <c r="H23" s="76" t="s">
        <v>160</v>
      </c>
      <c r="I23" s="76">
        <v>45747</v>
      </c>
      <c r="J23" s="76" t="s">
        <v>29</v>
      </c>
      <c r="K23" s="76" t="s">
        <v>29</v>
      </c>
      <c r="L23" s="76" t="s">
        <v>29</v>
      </c>
      <c r="M23" s="76" t="s">
        <v>29</v>
      </c>
      <c r="N23" s="76" t="s">
        <v>30</v>
      </c>
      <c r="O23" s="76" t="s">
        <v>29</v>
      </c>
      <c r="P23" s="76" t="s">
        <v>29</v>
      </c>
      <c r="Q23" s="76" t="s">
        <v>29</v>
      </c>
      <c r="R23" s="1" t="s">
        <v>161</v>
      </c>
      <c r="S23" s="77" t="s">
        <v>162</v>
      </c>
      <c r="T23" s="77" t="s">
        <v>154</v>
      </c>
      <c r="U23" s="20"/>
    </row>
    <row r="24" spans="1:21" s="23" customFormat="1" ht="60" customHeight="1" x14ac:dyDescent="0.2">
      <c r="A24" s="19">
        <f t="shared" si="0"/>
        <v>20</v>
      </c>
      <c r="B24" s="54" t="s">
        <v>155</v>
      </c>
      <c r="C24" s="75" t="s">
        <v>163</v>
      </c>
      <c r="D24" s="84" t="s">
        <v>164</v>
      </c>
      <c r="E24" s="76" t="s">
        <v>165</v>
      </c>
      <c r="F24" s="77" t="s">
        <v>166</v>
      </c>
      <c r="G24" s="78">
        <v>2</v>
      </c>
      <c r="H24" s="9" t="s">
        <v>167</v>
      </c>
      <c r="I24" s="7">
        <v>45747</v>
      </c>
      <c r="J24" s="76" t="s">
        <v>29</v>
      </c>
      <c r="K24" s="76" t="s">
        <v>29</v>
      </c>
      <c r="L24" s="76" t="s">
        <v>29</v>
      </c>
      <c r="M24" s="76" t="s">
        <v>29</v>
      </c>
      <c r="N24" s="76" t="s">
        <v>30</v>
      </c>
      <c r="O24" s="76" t="s">
        <v>29</v>
      </c>
      <c r="P24" s="76" t="s">
        <v>29</v>
      </c>
      <c r="Q24" s="76" t="s">
        <v>29</v>
      </c>
      <c r="R24" s="1" t="s">
        <v>168</v>
      </c>
      <c r="S24" s="77" t="s">
        <v>169</v>
      </c>
      <c r="T24" s="77" t="s">
        <v>154</v>
      </c>
    </row>
    <row r="25" spans="1:21" s="23" customFormat="1" ht="87" customHeight="1" x14ac:dyDescent="0.2">
      <c r="A25" s="19">
        <f t="shared" si="0"/>
        <v>21</v>
      </c>
      <c r="B25" s="54" t="s">
        <v>155</v>
      </c>
      <c r="C25" s="75" t="s">
        <v>170</v>
      </c>
      <c r="D25" s="84" t="s">
        <v>171</v>
      </c>
      <c r="E25" s="76" t="s">
        <v>172</v>
      </c>
      <c r="F25" s="77" t="s">
        <v>173</v>
      </c>
      <c r="G25" s="78">
        <v>2</v>
      </c>
      <c r="H25" s="84" t="s">
        <v>174</v>
      </c>
      <c r="I25" s="76">
        <v>45747</v>
      </c>
      <c r="J25" s="76" t="s">
        <v>30</v>
      </c>
      <c r="K25" s="76" t="s">
        <v>29</v>
      </c>
      <c r="L25" s="76" t="s">
        <v>30</v>
      </c>
      <c r="M25" s="76" t="s">
        <v>29</v>
      </c>
      <c r="N25" s="76" t="s">
        <v>29</v>
      </c>
      <c r="O25" s="76" t="s">
        <v>30</v>
      </c>
      <c r="P25" s="76" t="s">
        <v>29</v>
      </c>
      <c r="Q25" s="76" t="s">
        <v>29</v>
      </c>
      <c r="R25" s="4" t="s">
        <v>175</v>
      </c>
      <c r="S25" s="77" t="s">
        <v>176</v>
      </c>
      <c r="T25" s="77" t="s">
        <v>177</v>
      </c>
    </row>
    <row r="26" spans="1:21" s="23" customFormat="1" ht="60" customHeight="1" x14ac:dyDescent="0.2">
      <c r="A26" s="19">
        <f t="shared" si="0"/>
        <v>22</v>
      </c>
      <c r="B26" s="54" t="s">
        <v>178</v>
      </c>
      <c r="C26" s="75" t="s">
        <v>179</v>
      </c>
      <c r="D26" s="76" t="s">
        <v>180</v>
      </c>
      <c r="E26" s="76" t="s">
        <v>181</v>
      </c>
      <c r="F26" s="77" t="s">
        <v>182</v>
      </c>
      <c r="G26" s="78">
        <v>7</v>
      </c>
      <c r="H26" s="76">
        <v>45774</v>
      </c>
      <c r="I26" s="76">
        <v>47599</v>
      </c>
      <c r="J26" s="76" t="s">
        <v>29</v>
      </c>
      <c r="K26" s="76" t="s">
        <v>29</v>
      </c>
      <c r="L26" s="76" t="s">
        <v>29</v>
      </c>
      <c r="M26" s="76" t="s">
        <v>29</v>
      </c>
      <c r="N26" s="76" t="s">
        <v>30</v>
      </c>
      <c r="O26" s="76" t="s">
        <v>29</v>
      </c>
      <c r="P26" s="76" t="s">
        <v>29</v>
      </c>
      <c r="Q26" s="76" t="s">
        <v>29</v>
      </c>
      <c r="R26" s="1" t="s">
        <v>183</v>
      </c>
      <c r="S26" s="77" t="s">
        <v>184</v>
      </c>
      <c r="T26" s="77" t="s">
        <v>148</v>
      </c>
    </row>
    <row r="27" spans="1:21" s="19" customFormat="1" ht="99.75" customHeight="1" x14ac:dyDescent="0.2">
      <c r="A27" s="19">
        <f t="shared" si="0"/>
        <v>23</v>
      </c>
      <c r="B27" s="54" t="s">
        <v>185</v>
      </c>
      <c r="C27" s="75" t="s">
        <v>186</v>
      </c>
      <c r="D27" s="76" t="s">
        <v>187</v>
      </c>
      <c r="E27" s="76" t="s">
        <v>188</v>
      </c>
      <c r="F27" s="77" t="s">
        <v>189</v>
      </c>
      <c r="G27" s="78">
        <v>4</v>
      </c>
      <c r="H27" s="76" t="s">
        <v>190</v>
      </c>
      <c r="I27" s="76">
        <v>46804</v>
      </c>
      <c r="J27" s="76" t="s">
        <v>29</v>
      </c>
      <c r="K27" s="76" t="s">
        <v>30</v>
      </c>
      <c r="L27" s="76" t="s">
        <v>29</v>
      </c>
      <c r="M27" s="76" t="s">
        <v>29</v>
      </c>
      <c r="N27" s="76" t="s">
        <v>29</v>
      </c>
      <c r="O27" s="76" t="s">
        <v>29</v>
      </c>
      <c r="P27" s="76" t="s">
        <v>29</v>
      </c>
      <c r="Q27" s="76" t="s">
        <v>29</v>
      </c>
      <c r="R27" s="4" t="s">
        <v>191</v>
      </c>
      <c r="S27" s="77" t="s">
        <v>192</v>
      </c>
      <c r="T27" s="77" t="s">
        <v>193</v>
      </c>
      <c r="U27" s="23"/>
    </row>
    <row r="28" spans="1:21" s="19" customFormat="1" ht="60" customHeight="1" x14ac:dyDescent="0.2">
      <c r="A28" s="19">
        <f t="shared" si="0"/>
        <v>24</v>
      </c>
      <c r="B28" s="55" t="s">
        <v>194</v>
      </c>
      <c r="C28" s="85" t="s">
        <v>195</v>
      </c>
      <c r="D28" s="76" t="s">
        <v>882</v>
      </c>
      <c r="E28" s="86" t="s">
        <v>196</v>
      </c>
      <c r="F28" s="87" t="s">
        <v>197</v>
      </c>
      <c r="G28" s="78">
        <v>7</v>
      </c>
      <c r="H28" s="88">
        <v>46013</v>
      </c>
      <c r="I28" s="88">
        <v>47838</v>
      </c>
      <c r="J28" s="86" t="s">
        <v>198</v>
      </c>
      <c r="K28" s="86" t="s">
        <v>198</v>
      </c>
      <c r="L28" s="86" t="s">
        <v>198</v>
      </c>
      <c r="M28" s="86" t="s">
        <v>124</v>
      </c>
      <c r="N28" s="86" t="s">
        <v>198</v>
      </c>
      <c r="O28" s="86" t="s">
        <v>198</v>
      </c>
      <c r="P28" s="76" t="s">
        <v>29</v>
      </c>
      <c r="Q28" s="76" t="s">
        <v>29</v>
      </c>
      <c r="R28" s="89" t="s">
        <v>199</v>
      </c>
      <c r="S28" s="77" t="s">
        <v>200</v>
      </c>
      <c r="T28" s="90" t="s">
        <v>201</v>
      </c>
      <c r="U28" s="23"/>
    </row>
    <row r="29" spans="1:21" s="19" customFormat="1" ht="101.25" customHeight="1" x14ac:dyDescent="0.2">
      <c r="A29" s="19">
        <f t="shared" si="0"/>
        <v>25</v>
      </c>
      <c r="B29" s="54" t="s">
        <v>202</v>
      </c>
      <c r="C29" s="75" t="s">
        <v>203</v>
      </c>
      <c r="D29" s="76" t="s">
        <v>204</v>
      </c>
      <c r="E29" s="76" t="s">
        <v>205</v>
      </c>
      <c r="F29" s="77" t="s">
        <v>206</v>
      </c>
      <c r="G29" s="78">
        <v>3</v>
      </c>
      <c r="H29" s="76" t="s">
        <v>207</v>
      </c>
      <c r="I29" s="76">
        <v>46467</v>
      </c>
      <c r="J29" s="76" t="s">
        <v>29</v>
      </c>
      <c r="K29" s="76" t="s">
        <v>29</v>
      </c>
      <c r="L29" s="76" t="s">
        <v>29</v>
      </c>
      <c r="M29" s="76" t="s">
        <v>30</v>
      </c>
      <c r="N29" s="76" t="s">
        <v>29</v>
      </c>
      <c r="O29" s="76" t="s">
        <v>29</v>
      </c>
      <c r="P29" s="76" t="s">
        <v>29</v>
      </c>
      <c r="Q29" s="76" t="s">
        <v>29</v>
      </c>
      <c r="R29" s="1" t="s">
        <v>208</v>
      </c>
      <c r="S29" s="77" t="s">
        <v>209</v>
      </c>
      <c r="T29" s="77" t="s">
        <v>210</v>
      </c>
      <c r="U29" s="23"/>
    </row>
    <row r="30" spans="1:21" s="19" customFormat="1" ht="104.25" customHeight="1" x14ac:dyDescent="0.2">
      <c r="A30" s="19">
        <f t="shared" si="0"/>
        <v>26</v>
      </c>
      <c r="B30" s="54" t="s">
        <v>211</v>
      </c>
      <c r="C30" s="75" t="s">
        <v>212</v>
      </c>
      <c r="D30" s="76" t="s">
        <v>213</v>
      </c>
      <c r="E30" s="76" t="s">
        <v>214</v>
      </c>
      <c r="F30" s="79" t="s">
        <v>215</v>
      </c>
      <c r="G30" s="78">
        <v>2</v>
      </c>
      <c r="H30" s="76">
        <v>44215</v>
      </c>
      <c r="I30" s="76">
        <v>46040</v>
      </c>
      <c r="J30" s="76" t="s">
        <v>29</v>
      </c>
      <c r="K30" s="76" t="s">
        <v>29</v>
      </c>
      <c r="L30" s="76" t="s">
        <v>29</v>
      </c>
      <c r="M30" s="76" t="s">
        <v>30</v>
      </c>
      <c r="N30" s="76" t="s">
        <v>29</v>
      </c>
      <c r="O30" s="76" t="s">
        <v>29</v>
      </c>
      <c r="P30" s="76" t="s">
        <v>29</v>
      </c>
      <c r="Q30" s="76" t="s">
        <v>29</v>
      </c>
      <c r="R30" s="4" t="s">
        <v>216</v>
      </c>
      <c r="S30" s="77" t="s">
        <v>217</v>
      </c>
      <c r="T30" s="77" t="s">
        <v>33</v>
      </c>
      <c r="U30" s="20"/>
    </row>
    <row r="31" spans="1:21" s="19" customFormat="1" ht="118.5" customHeight="1" x14ac:dyDescent="0.2">
      <c r="A31" s="19">
        <f t="shared" si="0"/>
        <v>27</v>
      </c>
      <c r="B31" s="54" t="s">
        <v>218</v>
      </c>
      <c r="C31" s="91" t="s">
        <v>219</v>
      </c>
      <c r="D31" s="76" t="s">
        <v>220</v>
      </c>
      <c r="E31" s="76" t="s">
        <v>221</v>
      </c>
      <c r="F31" s="77" t="s">
        <v>222</v>
      </c>
      <c r="G31" s="78">
        <v>2</v>
      </c>
      <c r="H31" s="76">
        <v>44123</v>
      </c>
      <c r="I31" s="76">
        <v>45948</v>
      </c>
      <c r="J31" s="76" t="s">
        <v>30</v>
      </c>
      <c r="K31" s="76" t="s">
        <v>29</v>
      </c>
      <c r="L31" s="76" t="s">
        <v>29</v>
      </c>
      <c r="M31" s="76" t="s">
        <v>29</v>
      </c>
      <c r="N31" s="76" t="s">
        <v>29</v>
      </c>
      <c r="O31" s="76" t="s">
        <v>30</v>
      </c>
      <c r="P31" s="76" t="s">
        <v>29</v>
      </c>
      <c r="Q31" s="76" t="s">
        <v>29</v>
      </c>
      <c r="R31" s="4" t="s">
        <v>223</v>
      </c>
      <c r="S31" s="92" t="s">
        <v>224</v>
      </c>
      <c r="T31" s="77" t="s">
        <v>225</v>
      </c>
      <c r="U31" s="20"/>
    </row>
    <row r="32" spans="1:21" s="19" customFormat="1" ht="60" customHeight="1" x14ac:dyDescent="0.2">
      <c r="A32" s="19">
        <f t="shared" si="0"/>
        <v>28</v>
      </c>
      <c r="B32" s="54" t="s">
        <v>218</v>
      </c>
      <c r="C32" s="91" t="s">
        <v>226</v>
      </c>
      <c r="D32" s="76" t="s">
        <v>227</v>
      </c>
      <c r="E32" s="76" t="s">
        <v>228</v>
      </c>
      <c r="F32" s="79" t="s">
        <v>229</v>
      </c>
      <c r="G32" s="78">
        <v>2</v>
      </c>
      <c r="H32" s="76">
        <v>44165</v>
      </c>
      <c r="I32" s="76">
        <v>45990</v>
      </c>
      <c r="J32" s="76" t="s">
        <v>29</v>
      </c>
      <c r="K32" s="76" t="s">
        <v>29</v>
      </c>
      <c r="L32" s="76" t="s">
        <v>29</v>
      </c>
      <c r="M32" s="76" t="s">
        <v>29</v>
      </c>
      <c r="N32" s="76" t="s">
        <v>30</v>
      </c>
      <c r="O32" s="76" t="s">
        <v>29</v>
      </c>
      <c r="P32" s="76" t="s">
        <v>29</v>
      </c>
      <c r="Q32" s="76" t="s">
        <v>29</v>
      </c>
      <c r="R32" s="1" t="s">
        <v>230</v>
      </c>
      <c r="S32" s="92" t="s">
        <v>231</v>
      </c>
      <c r="T32" s="77" t="s">
        <v>154</v>
      </c>
      <c r="U32" s="24"/>
    </row>
    <row r="33" spans="1:22" ht="96" customHeight="1" x14ac:dyDescent="0.2">
      <c r="A33" s="19">
        <f t="shared" si="0"/>
        <v>29</v>
      </c>
      <c r="B33" s="54" t="s">
        <v>218</v>
      </c>
      <c r="C33" s="91" t="s">
        <v>232</v>
      </c>
      <c r="D33" s="76" t="s">
        <v>233</v>
      </c>
      <c r="E33" s="76" t="s">
        <v>234</v>
      </c>
      <c r="F33" s="79" t="s">
        <v>235</v>
      </c>
      <c r="G33" s="78">
        <v>2</v>
      </c>
      <c r="H33" s="76">
        <v>44259</v>
      </c>
      <c r="I33" s="76">
        <v>46084</v>
      </c>
      <c r="J33" s="76" t="s">
        <v>30</v>
      </c>
      <c r="K33" s="76" t="s">
        <v>29</v>
      </c>
      <c r="L33" s="76" t="s">
        <v>29</v>
      </c>
      <c r="M33" s="76" t="s">
        <v>29</v>
      </c>
      <c r="N33" s="76" t="s">
        <v>29</v>
      </c>
      <c r="O33" s="76" t="s">
        <v>30</v>
      </c>
      <c r="P33" s="76" t="s">
        <v>29</v>
      </c>
      <c r="Q33" s="76" t="s">
        <v>29</v>
      </c>
      <c r="R33" s="4" t="s">
        <v>236</v>
      </c>
      <c r="S33" s="92" t="s">
        <v>237</v>
      </c>
      <c r="T33" s="77" t="s">
        <v>238</v>
      </c>
      <c r="U33" s="20"/>
    </row>
    <row r="34" spans="1:22" ht="60" customHeight="1" x14ac:dyDescent="0.2">
      <c r="A34" s="19">
        <f t="shared" si="0"/>
        <v>30</v>
      </c>
      <c r="B34" s="54" t="s">
        <v>218</v>
      </c>
      <c r="C34" s="91" t="s">
        <v>239</v>
      </c>
      <c r="D34" s="76" t="s">
        <v>240</v>
      </c>
      <c r="E34" s="76" t="s">
        <v>241</v>
      </c>
      <c r="F34" s="77" t="s">
        <v>242</v>
      </c>
      <c r="G34" s="78">
        <v>2</v>
      </c>
      <c r="H34" s="76">
        <v>44271</v>
      </c>
      <c r="I34" s="76">
        <v>46096</v>
      </c>
      <c r="J34" s="76" t="s">
        <v>29</v>
      </c>
      <c r="K34" s="76" t="s">
        <v>29</v>
      </c>
      <c r="L34" s="76" t="s">
        <v>29</v>
      </c>
      <c r="M34" s="76" t="s">
        <v>29</v>
      </c>
      <c r="N34" s="76" t="s">
        <v>30</v>
      </c>
      <c r="O34" s="76" t="s">
        <v>29</v>
      </c>
      <c r="P34" s="76" t="s">
        <v>29</v>
      </c>
      <c r="Q34" s="76" t="s">
        <v>29</v>
      </c>
      <c r="R34" s="1" t="s">
        <v>243</v>
      </c>
      <c r="S34" s="92" t="s">
        <v>244</v>
      </c>
      <c r="T34" s="77" t="s">
        <v>154</v>
      </c>
      <c r="U34" s="20"/>
    </row>
    <row r="35" spans="1:22" ht="60" customHeight="1" x14ac:dyDescent="0.2">
      <c r="A35" s="19">
        <f t="shared" si="0"/>
        <v>31</v>
      </c>
      <c r="B35" s="54" t="s">
        <v>245</v>
      </c>
      <c r="C35" s="75" t="s">
        <v>246</v>
      </c>
      <c r="D35" s="76" t="s">
        <v>247</v>
      </c>
      <c r="E35" s="76" t="s">
        <v>248</v>
      </c>
      <c r="F35" s="77" t="s">
        <v>249</v>
      </c>
      <c r="G35" s="78">
        <v>3</v>
      </c>
      <c r="H35" s="76">
        <v>44326</v>
      </c>
      <c r="I35" s="76">
        <v>46151</v>
      </c>
      <c r="J35" s="76" t="s">
        <v>29</v>
      </c>
      <c r="K35" s="76" t="s">
        <v>29</v>
      </c>
      <c r="L35" s="76" t="s">
        <v>29</v>
      </c>
      <c r="M35" s="76" t="s">
        <v>29</v>
      </c>
      <c r="N35" s="76" t="s">
        <v>29</v>
      </c>
      <c r="O35" s="76" t="s">
        <v>30</v>
      </c>
      <c r="P35" s="76" t="s">
        <v>29</v>
      </c>
      <c r="Q35" s="76" t="s">
        <v>29</v>
      </c>
      <c r="R35" s="1" t="s">
        <v>250</v>
      </c>
      <c r="S35" s="77" t="s">
        <v>251</v>
      </c>
      <c r="T35" s="77" t="s">
        <v>252</v>
      </c>
      <c r="U35" s="20"/>
      <c r="V35" s="14"/>
    </row>
    <row r="36" spans="1:22" s="19" customFormat="1" ht="60" customHeight="1" x14ac:dyDescent="0.2">
      <c r="A36" s="19">
        <f t="shared" si="0"/>
        <v>32</v>
      </c>
      <c r="B36" s="54" t="s">
        <v>253</v>
      </c>
      <c r="C36" s="75" t="s">
        <v>254</v>
      </c>
      <c r="D36" s="76" t="s">
        <v>255</v>
      </c>
      <c r="E36" s="76" t="s">
        <v>256</v>
      </c>
      <c r="F36" s="79" t="s">
        <v>257</v>
      </c>
      <c r="G36" s="78">
        <v>5</v>
      </c>
      <c r="H36" s="76">
        <v>44943</v>
      </c>
      <c r="I36" s="76">
        <v>46768</v>
      </c>
      <c r="J36" s="76" t="s">
        <v>29</v>
      </c>
      <c r="K36" s="76" t="s">
        <v>29</v>
      </c>
      <c r="L36" s="76" t="s">
        <v>30</v>
      </c>
      <c r="M36" s="76" t="s">
        <v>29</v>
      </c>
      <c r="N36" s="76" t="s">
        <v>29</v>
      </c>
      <c r="O36" s="76" t="s">
        <v>30</v>
      </c>
      <c r="P36" s="76" t="s">
        <v>29</v>
      </c>
      <c r="Q36" s="76" t="s">
        <v>29</v>
      </c>
      <c r="R36" s="4" t="s">
        <v>258</v>
      </c>
      <c r="S36" s="77" t="s">
        <v>259</v>
      </c>
      <c r="T36" s="77" t="s">
        <v>260</v>
      </c>
      <c r="U36" s="20"/>
    </row>
    <row r="37" spans="1:22" s="19" customFormat="1" ht="247.5" customHeight="1" x14ac:dyDescent="0.2">
      <c r="A37" s="19">
        <f t="shared" si="0"/>
        <v>33</v>
      </c>
      <c r="B37" s="54" t="s">
        <v>261</v>
      </c>
      <c r="C37" s="75" t="s">
        <v>262</v>
      </c>
      <c r="D37" s="76" t="s">
        <v>263</v>
      </c>
      <c r="E37" s="76" t="s">
        <v>264</v>
      </c>
      <c r="F37" s="77" t="s">
        <v>265</v>
      </c>
      <c r="G37" s="78">
        <v>2</v>
      </c>
      <c r="H37" s="76">
        <v>43922</v>
      </c>
      <c r="I37" s="76">
        <v>45747</v>
      </c>
      <c r="J37" s="76" t="s">
        <v>30</v>
      </c>
      <c r="K37" s="76" t="s">
        <v>29</v>
      </c>
      <c r="L37" s="76" t="s">
        <v>29</v>
      </c>
      <c r="M37" s="76" t="s">
        <v>29</v>
      </c>
      <c r="N37" s="76" t="s">
        <v>29</v>
      </c>
      <c r="O37" s="76" t="s">
        <v>29</v>
      </c>
      <c r="P37" s="76" t="s">
        <v>29</v>
      </c>
      <c r="Q37" s="76" t="s">
        <v>29</v>
      </c>
      <c r="R37" s="4" t="s">
        <v>266</v>
      </c>
      <c r="S37" s="4" t="s">
        <v>267</v>
      </c>
      <c r="T37" s="77" t="s">
        <v>268</v>
      </c>
      <c r="U37" s="21"/>
    </row>
    <row r="38" spans="1:22" s="19" customFormat="1" ht="144" customHeight="1" x14ac:dyDescent="0.2">
      <c r="A38" s="19">
        <f t="shared" si="0"/>
        <v>34</v>
      </c>
      <c r="B38" s="54" t="s">
        <v>269</v>
      </c>
      <c r="C38" s="75" t="s">
        <v>270</v>
      </c>
      <c r="D38" s="76" t="s">
        <v>271</v>
      </c>
      <c r="E38" s="76" t="s">
        <v>272</v>
      </c>
      <c r="F38" s="77" t="s">
        <v>273</v>
      </c>
      <c r="G38" s="78">
        <v>2</v>
      </c>
      <c r="H38" s="76">
        <v>44286</v>
      </c>
      <c r="I38" s="76">
        <v>46111</v>
      </c>
      <c r="J38" s="76" t="s">
        <v>30</v>
      </c>
      <c r="K38" s="76" t="s">
        <v>29</v>
      </c>
      <c r="L38" s="76" t="s">
        <v>30</v>
      </c>
      <c r="M38" s="76" t="s">
        <v>29</v>
      </c>
      <c r="N38" s="76" t="s">
        <v>29</v>
      </c>
      <c r="O38" s="76" t="s">
        <v>30</v>
      </c>
      <c r="P38" s="76" t="s">
        <v>29</v>
      </c>
      <c r="Q38" s="76" t="s">
        <v>29</v>
      </c>
      <c r="R38" s="1" t="s">
        <v>274</v>
      </c>
      <c r="S38" s="92" t="s">
        <v>275</v>
      </c>
      <c r="T38" s="92" t="s">
        <v>276</v>
      </c>
    </row>
    <row r="39" spans="1:22" s="19" customFormat="1" ht="123" customHeight="1" x14ac:dyDescent="0.2">
      <c r="A39" s="19">
        <f t="shared" si="0"/>
        <v>35</v>
      </c>
      <c r="B39" s="54" t="s">
        <v>269</v>
      </c>
      <c r="C39" s="75" t="s">
        <v>277</v>
      </c>
      <c r="D39" s="76" t="s">
        <v>278</v>
      </c>
      <c r="E39" s="76" t="s">
        <v>279</v>
      </c>
      <c r="F39" s="77" t="s">
        <v>280</v>
      </c>
      <c r="G39" s="6">
        <v>3</v>
      </c>
      <c r="H39" s="93">
        <v>44584</v>
      </c>
      <c r="I39" s="93">
        <v>46409</v>
      </c>
      <c r="J39" s="76" t="s">
        <v>30</v>
      </c>
      <c r="K39" s="76" t="s">
        <v>29</v>
      </c>
      <c r="L39" s="76" t="s">
        <v>30</v>
      </c>
      <c r="M39" s="76" t="s">
        <v>29</v>
      </c>
      <c r="N39" s="76" t="s">
        <v>29</v>
      </c>
      <c r="O39" s="76" t="s">
        <v>30</v>
      </c>
      <c r="P39" s="76" t="s">
        <v>29</v>
      </c>
      <c r="Q39" s="76" t="s">
        <v>29</v>
      </c>
      <c r="R39" s="3" t="s">
        <v>281</v>
      </c>
      <c r="S39" s="94" t="s">
        <v>282</v>
      </c>
      <c r="T39" s="94"/>
      <c r="U39" s="20"/>
    </row>
    <row r="40" spans="1:22" s="19" customFormat="1" ht="141.75" customHeight="1" x14ac:dyDescent="0.2">
      <c r="A40" s="19">
        <f t="shared" si="0"/>
        <v>36</v>
      </c>
      <c r="B40" s="54" t="s">
        <v>269</v>
      </c>
      <c r="C40" s="75" t="s">
        <v>283</v>
      </c>
      <c r="D40" s="76" t="s">
        <v>284</v>
      </c>
      <c r="E40" s="76" t="s">
        <v>285</v>
      </c>
      <c r="F40" s="77" t="s">
        <v>286</v>
      </c>
      <c r="G40" s="6">
        <v>4</v>
      </c>
      <c r="H40" s="76">
        <v>44703</v>
      </c>
      <c r="I40" s="76">
        <v>46528</v>
      </c>
      <c r="J40" s="76" t="s">
        <v>124</v>
      </c>
      <c r="K40" s="95" t="s">
        <v>29</v>
      </c>
      <c r="L40" s="76" t="s">
        <v>124</v>
      </c>
      <c r="M40" s="95" t="s">
        <v>29</v>
      </c>
      <c r="N40" s="95" t="s">
        <v>29</v>
      </c>
      <c r="O40" s="76" t="s">
        <v>30</v>
      </c>
      <c r="P40" s="76" t="s">
        <v>29</v>
      </c>
      <c r="Q40" s="76" t="s">
        <v>29</v>
      </c>
      <c r="R40" s="8" t="s">
        <v>287</v>
      </c>
      <c r="S40" s="96" t="s">
        <v>288</v>
      </c>
      <c r="T40" s="92" t="s">
        <v>289</v>
      </c>
      <c r="U40" s="21"/>
    </row>
    <row r="41" spans="1:22" s="19" customFormat="1" ht="78" customHeight="1" x14ac:dyDescent="0.2">
      <c r="A41" s="19">
        <f t="shared" si="0"/>
        <v>37</v>
      </c>
      <c r="B41" s="54" t="s">
        <v>290</v>
      </c>
      <c r="C41" s="75" t="s">
        <v>291</v>
      </c>
      <c r="D41" s="76" t="s">
        <v>292</v>
      </c>
      <c r="E41" s="76" t="s">
        <v>293</v>
      </c>
      <c r="F41" s="77" t="s">
        <v>294</v>
      </c>
      <c r="G41" s="78">
        <v>7</v>
      </c>
      <c r="H41" s="76">
        <v>45748</v>
      </c>
      <c r="I41" s="76">
        <v>47573</v>
      </c>
      <c r="J41" s="76" t="s">
        <v>30</v>
      </c>
      <c r="K41" s="76" t="s">
        <v>29</v>
      </c>
      <c r="L41" s="76" t="s">
        <v>29</v>
      </c>
      <c r="M41" s="76" t="s">
        <v>29</v>
      </c>
      <c r="N41" s="76" t="s">
        <v>29</v>
      </c>
      <c r="O41" s="76" t="s">
        <v>30</v>
      </c>
      <c r="P41" s="76" t="s">
        <v>29</v>
      </c>
      <c r="Q41" s="76" t="s">
        <v>29</v>
      </c>
      <c r="R41" s="1" t="s">
        <v>295</v>
      </c>
      <c r="S41" s="77" t="s">
        <v>296</v>
      </c>
      <c r="T41" s="77" t="s">
        <v>297</v>
      </c>
      <c r="U41" s="21"/>
    </row>
    <row r="42" spans="1:22" s="19" customFormat="1" ht="60" customHeight="1" x14ac:dyDescent="0.2">
      <c r="A42" s="19">
        <f t="shared" si="0"/>
        <v>38</v>
      </c>
      <c r="B42" s="54" t="s">
        <v>290</v>
      </c>
      <c r="C42" s="75" t="s">
        <v>298</v>
      </c>
      <c r="D42" s="76" t="s">
        <v>299</v>
      </c>
      <c r="E42" s="76" t="s">
        <v>300</v>
      </c>
      <c r="F42" s="77" t="s">
        <v>301</v>
      </c>
      <c r="G42" s="78">
        <v>7</v>
      </c>
      <c r="H42" s="76">
        <v>45748</v>
      </c>
      <c r="I42" s="76">
        <v>47573</v>
      </c>
      <c r="J42" s="76" t="s">
        <v>29</v>
      </c>
      <c r="K42" s="76" t="s">
        <v>29</v>
      </c>
      <c r="L42" s="76" t="s">
        <v>29</v>
      </c>
      <c r="M42" s="76" t="s">
        <v>29</v>
      </c>
      <c r="N42" s="76" t="s">
        <v>29</v>
      </c>
      <c r="O42" s="76" t="s">
        <v>30</v>
      </c>
      <c r="P42" s="76" t="s">
        <v>29</v>
      </c>
      <c r="Q42" s="76" t="s">
        <v>29</v>
      </c>
      <c r="R42" s="77" t="s">
        <v>302</v>
      </c>
      <c r="S42" s="77" t="s">
        <v>303</v>
      </c>
      <c r="T42" s="77" t="s">
        <v>304</v>
      </c>
    </row>
    <row r="43" spans="1:22" ht="60" customHeight="1" x14ac:dyDescent="0.2">
      <c r="A43" s="19">
        <f t="shared" si="0"/>
        <v>39</v>
      </c>
      <c r="B43" s="54" t="s">
        <v>290</v>
      </c>
      <c r="C43" s="75" t="s">
        <v>305</v>
      </c>
      <c r="D43" s="76" t="s">
        <v>306</v>
      </c>
      <c r="E43" s="76" t="s">
        <v>307</v>
      </c>
      <c r="F43" s="77" t="s">
        <v>308</v>
      </c>
      <c r="G43" s="78">
        <v>3</v>
      </c>
      <c r="H43" s="76">
        <v>44341</v>
      </c>
      <c r="I43" s="76">
        <v>46166</v>
      </c>
      <c r="J43" s="76" t="s">
        <v>29</v>
      </c>
      <c r="K43" s="76" t="s">
        <v>29</v>
      </c>
      <c r="L43" s="76" t="s">
        <v>29</v>
      </c>
      <c r="M43" s="76" t="s">
        <v>29</v>
      </c>
      <c r="N43" s="76" t="s">
        <v>29</v>
      </c>
      <c r="O43" s="76" t="s">
        <v>30</v>
      </c>
      <c r="P43" s="76" t="s">
        <v>29</v>
      </c>
      <c r="Q43" s="76" t="s">
        <v>29</v>
      </c>
      <c r="R43" s="1" t="s">
        <v>309</v>
      </c>
      <c r="S43" s="77" t="s">
        <v>310</v>
      </c>
      <c r="T43" s="77" t="s">
        <v>311</v>
      </c>
      <c r="U43" s="21"/>
      <c r="V43" s="25"/>
    </row>
    <row r="44" spans="1:22" ht="60" customHeight="1" x14ac:dyDescent="0.2">
      <c r="A44" s="19">
        <f t="shared" si="0"/>
        <v>40</v>
      </c>
      <c r="B44" s="54" t="s">
        <v>290</v>
      </c>
      <c r="C44" s="75" t="s">
        <v>312</v>
      </c>
      <c r="D44" s="76" t="s">
        <v>313</v>
      </c>
      <c r="E44" s="76" t="s">
        <v>314</v>
      </c>
      <c r="F44" s="77" t="s">
        <v>315</v>
      </c>
      <c r="G44" s="78">
        <v>5</v>
      </c>
      <c r="H44" s="76">
        <v>45285</v>
      </c>
      <c r="I44" s="76">
        <v>47111</v>
      </c>
      <c r="J44" s="76" t="s">
        <v>29</v>
      </c>
      <c r="K44" s="76" t="s">
        <v>29</v>
      </c>
      <c r="L44" s="76" t="s">
        <v>29</v>
      </c>
      <c r="M44" s="76" t="s">
        <v>29</v>
      </c>
      <c r="N44" s="76" t="s">
        <v>29</v>
      </c>
      <c r="O44" s="76" t="s">
        <v>30</v>
      </c>
      <c r="P44" s="76" t="s">
        <v>29</v>
      </c>
      <c r="Q44" s="76" t="s">
        <v>29</v>
      </c>
      <c r="R44" s="1" t="s">
        <v>316</v>
      </c>
      <c r="S44" s="77" t="s">
        <v>317</v>
      </c>
      <c r="T44" s="77" t="s">
        <v>318</v>
      </c>
      <c r="U44" s="21"/>
      <c r="V44" s="25"/>
    </row>
    <row r="45" spans="1:22" ht="235.5" customHeight="1" x14ac:dyDescent="0.2">
      <c r="A45" s="19">
        <f t="shared" si="0"/>
        <v>41</v>
      </c>
      <c r="B45" s="54" t="s">
        <v>319</v>
      </c>
      <c r="C45" s="97" t="s">
        <v>320</v>
      </c>
      <c r="D45" s="76" t="s">
        <v>321</v>
      </c>
      <c r="E45" s="76" t="s">
        <v>322</v>
      </c>
      <c r="F45" s="77" t="s">
        <v>323</v>
      </c>
      <c r="G45" s="78">
        <v>7</v>
      </c>
      <c r="H45" s="76">
        <v>45748</v>
      </c>
      <c r="I45" s="76">
        <v>47573</v>
      </c>
      <c r="J45" s="76" t="s">
        <v>30</v>
      </c>
      <c r="K45" s="76" t="s">
        <v>29</v>
      </c>
      <c r="L45" s="76" t="s">
        <v>29</v>
      </c>
      <c r="M45" s="76" t="s">
        <v>29</v>
      </c>
      <c r="N45" s="76" t="s">
        <v>29</v>
      </c>
      <c r="O45" s="76" t="s">
        <v>30</v>
      </c>
      <c r="P45" s="76" t="s">
        <v>29</v>
      </c>
      <c r="Q45" s="76" t="s">
        <v>29</v>
      </c>
      <c r="R45" s="1" t="s">
        <v>324</v>
      </c>
      <c r="S45" s="77" t="s">
        <v>325</v>
      </c>
      <c r="T45" s="98" t="s">
        <v>326</v>
      </c>
      <c r="U45" s="21"/>
      <c r="V45" s="25"/>
    </row>
    <row r="46" spans="1:22" ht="77.25" customHeight="1" x14ac:dyDescent="0.2">
      <c r="A46" s="19">
        <f t="shared" si="0"/>
        <v>42</v>
      </c>
      <c r="B46" s="54" t="s">
        <v>319</v>
      </c>
      <c r="C46" s="97" t="s">
        <v>327</v>
      </c>
      <c r="D46" s="76" t="s">
        <v>328</v>
      </c>
      <c r="E46" s="76" t="s">
        <v>329</v>
      </c>
      <c r="F46" s="92" t="s">
        <v>330</v>
      </c>
      <c r="G46" s="78">
        <v>7</v>
      </c>
      <c r="H46" s="76">
        <v>45748</v>
      </c>
      <c r="I46" s="76">
        <v>47573</v>
      </c>
      <c r="J46" s="76" t="s">
        <v>30</v>
      </c>
      <c r="K46" s="76" t="s">
        <v>29</v>
      </c>
      <c r="L46" s="76" t="s">
        <v>29</v>
      </c>
      <c r="M46" s="76" t="s">
        <v>29</v>
      </c>
      <c r="N46" s="76" t="s">
        <v>29</v>
      </c>
      <c r="O46" s="76" t="s">
        <v>30</v>
      </c>
      <c r="P46" s="76" t="s">
        <v>29</v>
      </c>
      <c r="Q46" s="76" t="s">
        <v>29</v>
      </c>
      <c r="R46" s="1" t="s">
        <v>331</v>
      </c>
      <c r="S46" s="77" t="s">
        <v>332</v>
      </c>
      <c r="T46" s="77" t="s">
        <v>333</v>
      </c>
    </row>
    <row r="47" spans="1:22" ht="68.150000000000006" customHeight="1" x14ac:dyDescent="0.2">
      <c r="A47" s="19">
        <f t="shared" si="0"/>
        <v>43</v>
      </c>
      <c r="B47" s="54" t="s">
        <v>319</v>
      </c>
      <c r="C47" s="97" t="s">
        <v>334</v>
      </c>
      <c r="D47" s="76" t="s">
        <v>335</v>
      </c>
      <c r="E47" s="76" t="s">
        <v>322</v>
      </c>
      <c r="F47" s="77" t="s">
        <v>336</v>
      </c>
      <c r="G47" s="78">
        <v>7</v>
      </c>
      <c r="H47" s="76">
        <v>45748</v>
      </c>
      <c r="I47" s="76">
        <v>47573</v>
      </c>
      <c r="J47" s="76" t="s">
        <v>29</v>
      </c>
      <c r="K47" s="76" t="s">
        <v>29</v>
      </c>
      <c r="L47" s="76" t="s">
        <v>30</v>
      </c>
      <c r="M47" s="76" t="s">
        <v>30</v>
      </c>
      <c r="N47" s="76" t="s">
        <v>29</v>
      </c>
      <c r="O47" s="76" t="s">
        <v>29</v>
      </c>
      <c r="P47" s="76" t="s">
        <v>29</v>
      </c>
      <c r="Q47" s="76" t="s">
        <v>29</v>
      </c>
      <c r="R47" s="1" t="s">
        <v>337</v>
      </c>
      <c r="S47" s="77" t="s">
        <v>338</v>
      </c>
      <c r="T47" s="77" t="s">
        <v>339</v>
      </c>
    </row>
    <row r="48" spans="1:22" ht="137.5" customHeight="1" x14ac:dyDescent="0.2">
      <c r="A48" s="19">
        <f t="shared" si="0"/>
        <v>44</v>
      </c>
      <c r="B48" s="54" t="s">
        <v>319</v>
      </c>
      <c r="C48" s="75" t="s">
        <v>340</v>
      </c>
      <c r="D48" s="76" t="s">
        <v>341</v>
      </c>
      <c r="E48" s="76" t="s">
        <v>342</v>
      </c>
      <c r="F48" s="77" t="s">
        <v>343</v>
      </c>
      <c r="G48" s="78">
        <v>4</v>
      </c>
      <c r="H48" s="76">
        <v>44731</v>
      </c>
      <c r="I48" s="76">
        <v>46556</v>
      </c>
      <c r="J48" s="76" t="s">
        <v>29</v>
      </c>
      <c r="K48" s="76" t="s">
        <v>29</v>
      </c>
      <c r="L48" s="76" t="s">
        <v>29</v>
      </c>
      <c r="M48" s="76" t="s">
        <v>29</v>
      </c>
      <c r="N48" s="76" t="s">
        <v>29</v>
      </c>
      <c r="O48" s="76" t="s">
        <v>30</v>
      </c>
      <c r="P48" s="76" t="s">
        <v>29</v>
      </c>
      <c r="Q48" s="76" t="s">
        <v>29</v>
      </c>
      <c r="R48" s="1" t="s">
        <v>344</v>
      </c>
      <c r="S48" s="77" t="s">
        <v>345</v>
      </c>
      <c r="T48" s="83" t="s">
        <v>346</v>
      </c>
    </row>
    <row r="49" spans="1:22" ht="60" customHeight="1" x14ac:dyDescent="0.2">
      <c r="A49" s="19">
        <f t="shared" si="0"/>
        <v>45</v>
      </c>
      <c r="B49" s="54" t="s">
        <v>347</v>
      </c>
      <c r="C49" s="75" t="s">
        <v>348</v>
      </c>
      <c r="D49" s="76" t="s">
        <v>349</v>
      </c>
      <c r="E49" s="82" t="s">
        <v>350</v>
      </c>
      <c r="F49" s="77" t="s">
        <v>351</v>
      </c>
      <c r="G49" s="78">
        <v>2</v>
      </c>
      <c r="H49" s="99">
        <v>44208</v>
      </c>
      <c r="I49" s="99">
        <v>46033</v>
      </c>
      <c r="J49" s="82" t="s">
        <v>198</v>
      </c>
      <c r="K49" s="82" t="s">
        <v>198</v>
      </c>
      <c r="L49" s="82" t="s">
        <v>198</v>
      </c>
      <c r="M49" s="82" t="s">
        <v>198</v>
      </c>
      <c r="N49" s="82" t="s">
        <v>124</v>
      </c>
      <c r="O49" s="82" t="s">
        <v>198</v>
      </c>
      <c r="P49" s="76" t="s">
        <v>29</v>
      </c>
      <c r="Q49" s="76" t="s">
        <v>29</v>
      </c>
      <c r="R49" s="1" t="s">
        <v>352</v>
      </c>
      <c r="S49" s="77" t="s">
        <v>353</v>
      </c>
      <c r="T49" s="79" t="s">
        <v>66</v>
      </c>
    </row>
    <row r="50" spans="1:22" s="19" customFormat="1" ht="75.75" customHeight="1" x14ac:dyDescent="0.2">
      <c r="A50" s="19">
        <f t="shared" si="0"/>
        <v>46</v>
      </c>
      <c r="B50" s="54" t="s">
        <v>347</v>
      </c>
      <c r="C50" s="97" t="s">
        <v>354</v>
      </c>
      <c r="D50" s="76" t="s">
        <v>355</v>
      </c>
      <c r="E50" s="82" t="s">
        <v>356</v>
      </c>
      <c r="F50" s="77" t="s">
        <v>357</v>
      </c>
      <c r="G50" s="78">
        <v>3</v>
      </c>
      <c r="H50" s="99">
        <v>44335</v>
      </c>
      <c r="I50" s="99">
        <v>46160</v>
      </c>
      <c r="J50" s="82" t="s">
        <v>198</v>
      </c>
      <c r="K50" s="82" t="s">
        <v>198</v>
      </c>
      <c r="L50" s="82" t="s">
        <v>198</v>
      </c>
      <c r="M50" s="82" t="s">
        <v>124</v>
      </c>
      <c r="N50" s="82" t="s">
        <v>198</v>
      </c>
      <c r="O50" s="82" t="s">
        <v>124</v>
      </c>
      <c r="P50" s="76" t="s">
        <v>29</v>
      </c>
      <c r="Q50" s="76" t="s">
        <v>29</v>
      </c>
      <c r="R50" s="1" t="s">
        <v>358</v>
      </c>
      <c r="S50" s="77" t="s">
        <v>359</v>
      </c>
      <c r="T50" s="77" t="s">
        <v>360</v>
      </c>
      <c r="U50" s="26"/>
    </row>
    <row r="51" spans="1:22" s="19" customFormat="1" ht="60" customHeight="1" x14ac:dyDescent="0.2">
      <c r="A51" s="19">
        <f t="shared" si="0"/>
        <v>47</v>
      </c>
      <c r="B51" s="54" t="s">
        <v>347</v>
      </c>
      <c r="C51" s="97" t="s">
        <v>361</v>
      </c>
      <c r="D51" s="76" t="s">
        <v>362</v>
      </c>
      <c r="E51" s="82" t="s">
        <v>363</v>
      </c>
      <c r="F51" s="77" t="s">
        <v>364</v>
      </c>
      <c r="G51" s="78">
        <v>3</v>
      </c>
      <c r="H51" s="99">
        <v>44453</v>
      </c>
      <c r="I51" s="99">
        <v>46278</v>
      </c>
      <c r="J51" s="82" t="s">
        <v>198</v>
      </c>
      <c r="K51" s="82" t="s">
        <v>198</v>
      </c>
      <c r="L51" s="82" t="s">
        <v>198</v>
      </c>
      <c r="M51" s="82" t="s">
        <v>124</v>
      </c>
      <c r="N51" s="82" t="s">
        <v>198</v>
      </c>
      <c r="O51" s="82" t="s">
        <v>198</v>
      </c>
      <c r="P51" s="76" t="s">
        <v>29</v>
      </c>
      <c r="Q51" s="76" t="s">
        <v>29</v>
      </c>
      <c r="R51" s="1" t="s">
        <v>365</v>
      </c>
      <c r="S51" s="77" t="s">
        <v>366</v>
      </c>
      <c r="T51" s="77" t="s">
        <v>367</v>
      </c>
      <c r="U51" s="26"/>
      <c r="V51" s="27"/>
    </row>
    <row r="52" spans="1:22" s="19" customFormat="1" ht="111" customHeight="1" x14ac:dyDescent="0.2">
      <c r="A52" s="19">
        <f t="shared" si="0"/>
        <v>48</v>
      </c>
      <c r="B52" s="56" t="s">
        <v>368</v>
      </c>
      <c r="C52" s="100" t="s">
        <v>369</v>
      </c>
      <c r="D52" s="76" t="s">
        <v>370</v>
      </c>
      <c r="E52" s="101" t="s">
        <v>371</v>
      </c>
      <c r="F52" s="83" t="s">
        <v>372</v>
      </c>
      <c r="G52" s="78">
        <v>7</v>
      </c>
      <c r="H52" s="99">
        <v>45770</v>
      </c>
      <c r="I52" s="102">
        <v>47595</v>
      </c>
      <c r="J52" s="101" t="s">
        <v>30</v>
      </c>
      <c r="K52" s="101" t="s">
        <v>373</v>
      </c>
      <c r="L52" s="101" t="s">
        <v>30</v>
      </c>
      <c r="M52" s="101" t="s">
        <v>373</v>
      </c>
      <c r="N52" s="101" t="s">
        <v>30</v>
      </c>
      <c r="O52" s="101" t="s">
        <v>373</v>
      </c>
      <c r="P52" s="76" t="s">
        <v>29</v>
      </c>
      <c r="Q52" s="76" t="s">
        <v>29</v>
      </c>
      <c r="R52" s="83" t="s">
        <v>374</v>
      </c>
      <c r="S52" s="77" t="s">
        <v>375</v>
      </c>
      <c r="T52" s="83" t="s">
        <v>376</v>
      </c>
      <c r="U52" s="26"/>
    </row>
    <row r="53" spans="1:22" ht="60" customHeight="1" x14ac:dyDescent="0.2">
      <c r="A53" s="19">
        <f t="shared" si="0"/>
        <v>49</v>
      </c>
      <c r="B53" s="56" t="s">
        <v>368</v>
      </c>
      <c r="C53" s="100" t="s">
        <v>377</v>
      </c>
      <c r="D53" s="76" t="s">
        <v>378</v>
      </c>
      <c r="E53" s="76" t="s">
        <v>379</v>
      </c>
      <c r="F53" s="77" t="s">
        <v>380</v>
      </c>
      <c r="G53" s="78">
        <v>7</v>
      </c>
      <c r="H53" s="76">
        <v>45822</v>
      </c>
      <c r="I53" s="102">
        <v>47647</v>
      </c>
      <c r="J53" s="101" t="s">
        <v>373</v>
      </c>
      <c r="K53" s="101" t="s">
        <v>373</v>
      </c>
      <c r="L53" s="101" t="s">
        <v>373</v>
      </c>
      <c r="M53" s="101" t="s">
        <v>373</v>
      </c>
      <c r="N53" s="101" t="s">
        <v>30</v>
      </c>
      <c r="O53" s="101" t="s">
        <v>373</v>
      </c>
      <c r="P53" s="76" t="s">
        <v>29</v>
      </c>
      <c r="Q53" s="76" t="s">
        <v>29</v>
      </c>
      <c r="R53" s="1" t="s">
        <v>381</v>
      </c>
      <c r="S53" s="77" t="s">
        <v>162</v>
      </c>
      <c r="T53" s="103" t="s">
        <v>382</v>
      </c>
      <c r="U53" s="22"/>
    </row>
    <row r="54" spans="1:22" ht="63" customHeight="1" x14ac:dyDescent="0.2">
      <c r="A54" s="19">
        <f t="shared" si="0"/>
        <v>50</v>
      </c>
      <c r="B54" s="56" t="s">
        <v>368</v>
      </c>
      <c r="C54" s="100" t="s">
        <v>383</v>
      </c>
      <c r="D54" s="76" t="s">
        <v>384</v>
      </c>
      <c r="E54" s="101" t="s">
        <v>385</v>
      </c>
      <c r="F54" s="77" t="s">
        <v>386</v>
      </c>
      <c r="G54" s="78">
        <v>7</v>
      </c>
      <c r="H54" s="104">
        <v>45824</v>
      </c>
      <c r="I54" s="102">
        <v>47649</v>
      </c>
      <c r="J54" s="101" t="s">
        <v>373</v>
      </c>
      <c r="K54" s="101" t="s">
        <v>373</v>
      </c>
      <c r="L54" s="101" t="s">
        <v>30</v>
      </c>
      <c r="M54" s="101" t="s">
        <v>373</v>
      </c>
      <c r="N54" s="101" t="s">
        <v>373</v>
      </c>
      <c r="O54" s="101" t="s">
        <v>373</v>
      </c>
      <c r="P54" s="76" t="s">
        <v>29</v>
      </c>
      <c r="Q54" s="76" t="s">
        <v>29</v>
      </c>
      <c r="R54" s="1" t="s">
        <v>387</v>
      </c>
      <c r="S54" s="1" t="s">
        <v>388</v>
      </c>
      <c r="T54" s="103" t="s">
        <v>389</v>
      </c>
    </row>
    <row r="55" spans="1:22" ht="60" customHeight="1" x14ac:dyDescent="0.2">
      <c r="A55" s="19">
        <f t="shared" si="0"/>
        <v>51</v>
      </c>
      <c r="B55" s="56" t="s">
        <v>368</v>
      </c>
      <c r="C55" s="100" t="s">
        <v>390</v>
      </c>
      <c r="D55" s="76" t="s">
        <v>391</v>
      </c>
      <c r="E55" s="101" t="s">
        <v>392</v>
      </c>
      <c r="F55" s="77" t="s">
        <v>393</v>
      </c>
      <c r="G55" s="78">
        <v>2</v>
      </c>
      <c r="H55" s="105">
        <v>44201</v>
      </c>
      <c r="I55" s="102">
        <v>46026</v>
      </c>
      <c r="J55" s="101" t="s">
        <v>394</v>
      </c>
      <c r="K55" s="101" t="s">
        <v>373</v>
      </c>
      <c r="L55" s="101" t="s">
        <v>29</v>
      </c>
      <c r="M55" s="101" t="s">
        <v>373</v>
      </c>
      <c r="N55" s="101" t="s">
        <v>373</v>
      </c>
      <c r="O55" s="101" t="s">
        <v>373</v>
      </c>
      <c r="P55" s="76" t="s">
        <v>29</v>
      </c>
      <c r="Q55" s="76" t="s">
        <v>29</v>
      </c>
      <c r="R55" s="1" t="s">
        <v>395</v>
      </c>
      <c r="S55" s="1" t="s">
        <v>396</v>
      </c>
      <c r="T55" s="103" t="s">
        <v>397</v>
      </c>
      <c r="U55" s="22"/>
    </row>
    <row r="56" spans="1:22" ht="60" customHeight="1" x14ac:dyDescent="0.2">
      <c r="A56" s="19">
        <f t="shared" si="0"/>
        <v>52</v>
      </c>
      <c r="B56" s="54" t="s">
        <v>398</v>
      </c>
      <c r="C56" s="75" t="s">
        <v>399</v>
      </c>
      <c r="D56" s="76" t="s">
        <v>400</v>
      </c>
      <c r="E56" s="76" t="s">
        <v>401</v>
      </c>
      <c r="F56" s="79" t="s">
        <v>402</v>
      </c>
      <c r="G56" s="78">
        <v>6</v>
      </c>
      <c r="H56" s="76">
        <v>45625</v>
      </c>
      <c r="I56" s="76">
        <v>47450</v>
      </c>
      <c r="J56" s="76" t="s">
        <v>29</v>
      </c>
      <c r="K56" s="76" t="s">
        <v>29</v>
      </c>
      <c r="L56" s="76" t="s">
        <v>29</v>
      </c>
      <c r="M56" s="76" t="s">
        <v>29</v>
      </c>
      <c r="N56" s="76" t="s">
        <v>30</v>
      </c>
      <c r="O56" s="76" t="s">
        <v>29</v>
      </c>
      <c r="P56" s="76" t="s">
        <v>29</v>
      </c>
      <c r="Q56" s="76" t="s">
        <v>29</v>
      </c>
      <c r="R56" s="4" t="s">
        <v>403</v>
      </c>
      <c r="S56" s="77" t="s">
        <v>404</v>
      </c>
      <c r="T56" s="77" t="s">
        <v>148</v>
      </c>
      <c r="U56" s="22"/>
    </row>
    <row r="57" spans="1:22" s="19" customFormat="1" ht="109.5" customHeight="1" x14ac:dyDescent="0.2">
      <c r="A57" s="19">
        <f t="shared" si="0"/>
        <v>53</v>
      </c>
      <c r="B57" s="54" t="s">
        <v>405</v>
      </c>
      <c r="C57" s="75" t="s">
        <v>406</v>
      </c>
      <c r="D57" s="76" t="s">
        <v>407</v>
      </c>
      <c r="E57" s="76" t="s">
        <v>408</v>
      </c>
      <c r="F57" s="77" t="s">
        <v>409</v>
      </c>
      <c r="G57" s="78">
        <v>2</v>
      </c>
      <c r="H57" s="76">
        <v>44269</v>
      </c>
      <c r="I57" s="76">
        <v>46094</v>
      </c>
      <c r="J57" s="76" t="s">
        <v>29</v>
      </c>
      <c r="K57" s="76" t="s">
        <v>29</v>
      </c>
      <c r="L57" s="76" t="s">
        <v>30</v>
      </c>
      <c r="M57" s="76" t="s">
        <v>29</v>
      </c>
      <c r="N57" s="76" t="s">
        <v>29</v>
      </c>
      <c r="O57" s="76" t="s">
        <v>30</v>
      </c>
      <c r="P57" s="76" t="s">
        <v>29</v>
      </c>
      <c r="Q57" s="76" t="s">
        <v>29</v>
      </c>
      <c r="R57" s="1" t="s">
        <v>410</v>
      </c>
      <c r="S57" s="77" t="s">
        <v>411</v>
      </c>
      <c r="T57" s="77" t="s">
        <v>412</v>
      </c>
      <c r="U57" s="20"/>
    </row>
    <row r="58" spans="1:22" s="19" customFormat="1" ht="112.5" customHeight="1" x14ac:dyDescent="0.2">
      <c r="A58" s="19">
        <f t="shared" si="0"/>
        <v>54</v>
      </c>
      <c r="B58" s="54" t="s">
        <v>413</v>
      </c>
      <c r="C58" s="75" t="s">
        <v>414</v>
      </c>
      <c r="D58" s="76" t="s">
        <v>415</v>
      </c>
      <c r="E58" s="76" t="s">
        <v>416</v>
      </c>
      <c r="F58" s="77" t="s">
        <v>417</v>
      </c>
      <c r="G58" s="78">
        <v>5</v>
      </c>
      <c r="H58" s="76">
        <v>45352</v>
      </c>
      <c r="I58" s="76">
        <v>47177</v>
      </c>
      <c r="J58" s="76" t="s">
        <v>30</v>
      </c>
      <c r="K58" s="76" t="s">
        <v>29</v>
      </c>
      <c r="L58" s="76" t="s">
        <v>29</v>
      </c>
      <c r="M58" s="76" t="s">
        <v>29</v>
      </c>
      <c r="N58" s="76" t="s">
        <v>29</v>
      </c>
      <c r="O58" s="76" t="s">
        <v>30</v>
      </c>
      <c r="P58" s="76" t="s">
        <v>29</v>
      </c>
      <c r="Q58" s="76" t="s">
        <v>29</v>
      </c>
      <c r="R58" s="1" t="s">
        <v>418</v>
      </c>
      <c r="S58" s="77" t="s">
        <v>419</v>
      </c>
      <c r="T58" s="77" t="s">
        <v>420</v>
      </c>
      <c r="U58" s="20"/>
    </row>
    <row r="59" spans="1:22" s="29" customFormat="1" ht="62.25" customHeight="1" x14ac:dyDescent="0.2">
      <c r="A59" s="19">
        <f t="shared" si="0"/>
        <v>55</v>
      </c>
      <c r="B59" s="54" t="s">
        <v>421</v>
      </c>
      <c r="C59" s="91" t="s">
        <v>422</v>
      </c>
      <c r="D59" s="106" t="s">
        <v>423</v>
      </c>
      <c r="E59" s="106" t="s">
        <v>424</v>
      </c>
      <c r="F59" s="77" t="s">
        <v>425</v>
      </c>
      <c r="G59" s="78">
        <v>7</v>
      </c>
      <c r="H59" s="76">
        <v>45967</v>
      </c>
      <c r="I59" s="76">
        <v>47792</v>
      </c>
      <c r="J59" s="76" t="s">
        <v>29</v>
      </c>
      <c r="K59" s="76" t="s">
        <v>29</v>
      </c>
      <c r="L59" s="76" t="s">
        <v>29</v>
      </c>
      <c r="M59" s="76" t="s">
        <v>29</v>
      </c>
      <c r="N59" s="76" t="s">
        <v>30</v>
      </c>
      <c r="O59" s="76" t="s">
        <v>29</v>
      </c>
      <c r="P59" s="76" t="s">
        <v>29</v>
      </c>
      <c r="Q59" s="76" t="s">
        <v>29</v>
      </c>
      <c r="R59" s="4" t="s">
        <v>426</v>
      </c>
      <c r="S59" s="4" t="s">
        <v>427</v>
      </c>
      <c r="T59" s="107" t="s">
        <v>428</v>
      </c>
      <c r="U59" s="28"/>
    </row>
    <row r="60" spans="1:22" s="30" customFormat="1" ht="96" customHeight="1" x14ac:dyDescent="0.2">
      <c r="A60" s="19">
        <f t="shared" si="0"/>
        <v>56</v>
      </c>
      <c r="B60" s="57" t="s">
        <v>429</v>
      </c>
      <c r="C60" s="108" t="s">
        <v>430</v>
      </c>
      <c r="D60" s="76" t="s">
        <v>431</v>
      </c>
      <c r="E60" s="109" t="s">
        <v>432</v>
      </c>
      <c r="F60" s="110" t="s">
        <v>433</v>
      </c>
      <c r="G60" s="78">
        <v>6</v>
      </c>
      <c r="H60" s="76">
        <v>45748</v>
      </c>
      <c r="I60" s="76">
        <v>47573</v>
      </c>
      <c r="J60" s="109" t="s">
        <v>30</v>
      </c>
      <c r="K60" s="109" t="s">
        <v>29</v>
      </c>
      <c r="L60" s="109" t="s">
        <v>30</v>
      </c>
      <c r="M60" s="109" t="s">
        <v>29</v>
      </c>
      <c r="N60" s="109" t="s">
        <v>29</v>
      </c>
      <c r="O60" s="109" t="s">
        <v>30</v>
      </c>
      <c r="P60" s="76" t="s">
        <v>29</v>
      </c>
      <c r="Q60" s="76" t="s">
        <v>29</v>
      </c>
      <c r="R60" s="1" t="s">
        <v>434</v>
      </c>
      <c r="S60" s="77" t="s">
        <v>435</v>
      </c>
      <c r="T60" s="110" t="s">
        <v>436</v>
      </c>
    </row>
    <row r="61" spans="1:22" s="30" customFormat="1" ht="62.25" customHeight="1" x14ac:dyDescent="0.2">
      <c r="A61" s="19">
        <f t="shared" si="0"/>
        <v>57</v>
      </c>
      <c r="B61" s="57" t="s">
        <v>429</v>
      </c>
      <c r="C61" s="108" t="s">
        <v>437</v>
      </c>
      <c r="D61" s="76" t="s">
        <v>438</v>
      </c>
      <c r="E61" s="109" t="s">
        <v>439</v>
      </c>
      <c r="F61" s="110" t="s">
        <v>440</v>
      </c>
      <c r="G61" s="78">
        <v>6</v>
      </c>
      <c r="H61" s="76">
        <v>45748</v>
      </c>
      <c r="I61" s="76">
        <v>47573</v>
      </c>
      <c r="J61" s="109" t="s">
        <v>29</v>
      </c>
      <c r="K61" s="109" t="s">
        <v>29</v>
      </c>
      <c r="L61" s="109" t="s">
        <v>29</v>
      </c>
      <c r="M61" s="109" t="s">
        <v>29</v>
      </c>
      <c r="N61" s="109" t="s">
        <v>29</v>
      </c>
      <c r="O61" s="109" t="s">
        <v>30</v>
      </c>
      <c r="P61" s="76" t="s">
        <v>29</v>
      </c>
      <c r="Q61" s="76" t="s">
        <v>29</v>
      </c>
      <c r="R61" s="1" t="s">
        <v>441</v>
      </c>
      <c r="S61" s="77" t="s">
        <v>442</v>
      </c>
      <c r="T61" s="110" t="s">
        <v>443</v>
      </c>
    </row>
    <row r="62" spans="1:22" s="30" customFormat="1" ht="251.25" customHeight="1" x14ac:dyDescent="0.2">
      <c r="A62" s="19">
        <f t="shared" si="0"/>
        <v>58</v>
      </c>
      <c r="B62" s="56" t="s">
        <v>429</v>
      </c>
      <c r="C62" s="111" t="s">
        <v>444</v>
      </c>
      <c r="D62" s="101" t="s">
        <v>445</v>
      </c>
      <c r="E62" s="101" t="s">
        <v>446</v>
      </c>
      <c r="F62" s="103" t="s">
        <v>447</v>
      </c>
      <c r="G62" s="78">
        <v>7</v>
      </c>
      <c r="H62" s="101">
        <v>45797</v>
      </c>
      <c r="I62" s="101">
        <v>47622</v>
      </c>
      <c r="J62" s="101" t="s">
        <v>30</v>
      </c>
      <c r="K62" s="101" t="s">
        <v>29</v>
      </c>
      <c r="L62" s="101" t="s">
        <v>29</v>
      </c>
      <c r="M62" s="101" t="s">
        <v>29</v>
      </c>
      <c r="N62" s="101" t="s">
        <v>29</v>
      </c>
      <c r="O62" s="101" t="s">
        <v>30</v>
      </c>
      <c r="P62" s="76" t="s">
        <v>29</v>
      </c>
      <c r="Q62" s="76" t="s">
        <v>29</v>
      </c>
      <c r="R62" s="1" t="s">
        <v>448</v>
      </c>
      <c r="S62" s="103" t="s">
        <v>449</v>
      </c>
      <c r="T62" s="103" t="s">
        <v>450</v>
      </c>
    </row>
    <row r="63" spans="1:22" s="30" customFormat="1" ht="255" customHeight="1" x14ac:dyDescent="0.2">
      <c r="A63" s="19">
        <f t="shared" si="0"/>
        <v>59</v>
      </c>
      <c r="B63" s="57" t="s">
        <v>429</v>
      </c>
      <c r="C63" s="112" t="s">
        <v>451</v>
      </c>
      <c r="D63" s="109" t="s">
        <v>452</v>
      </c>
      <c r="E63" s="109" t="s">
        <v>453</v>
      </c>
      <c r="F63" s="113" t="s">
        <v>454</v>
      </c>
      <c r="G63" s="114">
        <v>4</v>
      </c>
      <c r="H63" s="109">
        <v>44937</v>
      </c>
      <c r="I63" s="109">
        <v>46762</v>
      </c>
      <c r="J63" s="109" t="s">
        <v>30</v>
      </c>
      <c r="K63" s="109" t="s">
        <v>29</v>
      </c>
      <c r="L63" s="109" t="s">
        <v>29</v>
      </c>
      <c r="M63" s="109" t="s">
        <v>29</v>
      </c>
      <c r="N63" s="109" t="s">
        <v>29</v>
      </c>
      <c r="O63" s="101" t="s">
        <v>30</v>
      </c>
      <c r="P63" s="76" t="s">
        <v>29</v>
      </c>
      <c r="Q63" s="76" t="s">
        <v>29</v>
      </c>
      <c r="R63" s="1" t="s">
        <v>455</v>
      </c>
      <c r="S63" s="110" t="s">
        <v>456</v>
      </c>
      <c r="T63" s="110" t="s">
        <v>457</v>
      </c>
    </row>
    <row r="64" spans="1:22" s="30" customFormat="1" ht="60" customHeight="1" x14ac:dyDescent="0.2">
      <c r="A64" s="19">
        <f t="shared" si="0"/>
        <v>60</v>
      </c>
      <c r="B64" s="57" t="s">
        <v>458</v>
      </c>
      <c r="C64" s="112" t="s">
        <v>459</v>
      </c>
      <c r="D64" s="109" t="s">
        <v>460</v>
      </c>
      <c r="E64" s="109" t="s">
        <v>461</v>
      </c>
      <c r="F64" s="113" t="s">
        <v>462</v>
      </c>
      <c r="G64" s="115">
        <v>6</v>
      </c>
      <c r="H64" s="76">
        <v>45571</v>
      </c>
      <c r="I64" s="76">
        <v>47396</v>
      </c>
      <c r="J64" s="109" t="s">
        <v>30</v>
      </c>
      <c r="K64" s="109" t="s">
        <v>29</v>
      </c>
      <c r="L64" s="109" t="s">
        <v>29</v>
      </c>
      <c r="M64" s="109" t="s">
        <v>29</v>
      </c>
      <c r="N64" s="109" t="s">
        <v>29</v>
      </c>
      <c r="O64" s="109" t="s">
        <v>29</v>
      </c>
      <c r="P64" s="76" t="s">
        <v>29</v>
      </c>
      <c r="Q64" s="76" t="s">
        <v>29</v>
      </c>
      <c r="R64" s="1" t="s">
        <v>463</v>
      </c>
      <c r="S64" s="110" t="s">
        <v>464</v>
      </c>
      <c r="T64" s="110" t="s">
        <v>465</v>
      </c>
      <c r="U64" s="31"/>
    </row>
    <row r="65" spans="1:21" ht="138.75" customHeight="1" x14ac:dyDescent="0.2">
      <c r="A65" s="19">
        <f t="shared" si="0"/>
        <v>61</v>
      </c>
      <c r="B65" s="54" t="s">
        <v>429</v>
      </c>
      <c r="C65" s="75" t="s">
        <v>466</v>
      </c>
      <c r="D65" s="76" t="s">
        <v>431</v>
      </c>
      <c r="E65" s="76" t="s">
        <v>467</v>
      </c>
      <c r="F65" s="77" t="s">
        <v>468</v>
      </c>
      <c r="G65" s="78">
        <v>3</v>
      </c>
      <c r="H65" s="76">
        <v>44651</v>
      </c>
      <c r="I65" s="76">
        <v>46476</v>
      </c>
      <c r="J65" s="76" t="s">
        <v>30</v>
      </c>
      <c r="K65" s="76" t="s">
        <v>29</v>
      </c>
      <c r="L65" s="76" t="s">
        <v>29</v>
      </c>
      <c r="M65" s="76" t="s">
        <v>29</v>
      </c>
      <c r="N65" s="76" t="s">
        <v>29</v>
      </c>
      <c r="O65" s="76" t="s">
        <v>30</v>
      </c>
      <c r="P65" s="76" t="s">
        <v>29</v>
      </c>
      <c r="Q65" s="76" t="s">
        <v>29</v>
      </c>
      <c r="R65" s="4" t="s">
        <v>469</v>
      </c>
      <c r="S65" s="77" t="s">
        <v>470</v>
      </c>
      <c r="T65" s="77" t="s">
        <v>471</v>
      </c>
    </row>
    <row r="66" spans="1:21" ht="103.5" customHeight="1" x14ac:dyDescent="0.2">
      <c r="A66" s="19">
        <f t="shared" si="0"/>
        <v>62</v>
      </c>
      <c r="B66" s="56" t="s">
        <v>472</v>
      </c>
      <c r="C66" s="111" t="s">
        <v>473</v>
      </c>
      <c r="D66" s="76" t="s">
        <v>474</v>
      </c>
      <c r="E66" s="101" t="s">
        <v>475</v>
      </c>
      <c r="F66" s="103" t="s">
        <v>476</v>
      </c>
      <c r="G66" s="78">
        <v>6</v>
      </c>
      <c r="H66" s="76">
        <v>45748</v>
      </c>
      <c r="I66" s="101">
        <v>47573</v>
      </c>
      <c r="J66" s="101" t="s">
        <v>30</v>
      </c>
      <c r="K66" s="101" t="s">
        <v>29</v>
      </c>
      <c r="L66" s="101" t="s">
        <v>29</v>
      </c>
      <c r="M66" s="101" t="s">
        <v>29</v>
      </c>
      <c r="N66" s="101" t="s">
        <v>29</v>
      </c>
      <c r="O66" s="101" t="s">
        <v>30</v>
      </c>
      <c r="P66" s="76" t="s">
        <v>29</v>
      </c>
      <c r="Q66" s="76" t="s">
        <v>29</v>
      </c>
      <c r="R66" s="4" t="s">
        <v>477</v>
      </c>
      <c r="S66" s="110" t="s">
        <v>478</v>
      </c>
      <c r="T66" s="77" t="s">
        <v>479</v>
      </c>
    </row>
    <row r="67" spans="1:21" ht="69.75" customHeight="1" x14ac:dyDescent="0.2">
      <c r="A67" s="19">
        <f>A66+1</f>
        <v>63</v>
      </c>
      <c r="B67" s="56" t="s">
        <v>472</v>
      </c>
      <c r="C67" s="111" t="s">
        <v>480</v>
      </c>
      <c r="D67" s="76" t="s">
        <v>481</v>
      </c>
      <c r="E67" s="101" t="s">
        <v>482</v>
      </c>
      <c r="F67" s="103" t="s">
        <v>483</v>
      </c>
      <c r="G67" s="78">
        <v>3</v>
      </c>
      <c r="H67" s="76" t="s">
        <v>484</v>
      </c>
      <c r="I67" s="101">
        <v>46112</v>
      </c>
      <c r="J67" s="101" t="s">
        <v>29</v>
      </c>
      <c r="K67" s="101" t="s">
        <v>29</v>
      </c>
      <c r="L67" s="101" t="s">
        <v>29</v>
      </c>
      <c r="M67" s="101" t="s">
        <v>29</v>
      </c>
      <c r="N67" s="101" t="s">
        <v>29</v>
      </c>
      <c r="O67" s="101" t="s">
        <v>30</v>
      </c>
      <c r="P67" s="76" t="s">
        <v>29</v>
      </c>
      <c r="Q67" s="76" t="s">
        <v>29</v>
      </c>
      <c r="R67" s="4" t="s">
        <v>485</v>
      </c>
      <c r="S67" s="110" t="s">
        <v>486</v>
      </c>
      <c r="T67" s="77"/>
    </row>
    <row r="68" spans="1:21" ht="409.6" customHeight="1" x14ac:dyDescent="0.2">
      <c r="A68" s="19">
        <f t="shared" si="0"/>
        <v>64</v>
      </c>
      <c r="B68" s="54" t="s">
        <v>487</v>
      </c>
      <c r="C68" s="75" t="s">
        <v>488</v>
      </c>
      <c r="D68" s="76" t="s">
        <v>489</v>
      </c>
      <c r="E68" s="76" t="s">
        <v>490</v>
      </c>
      <c r="F68" s="79" t="s">
        <v>491</v>
      </c>
      <c r="G68" s="78">
        <v>7</v>
      </c>
      <c r="H68" s="76">
        <v>45809</v>
      </c>
      <c r="I68" s="76">
        <v>47634</v>
      </c>
      <c r="J68" s="76" t="s">
        <v>30</v>
      </c>
      <c r="K68" s="76" t="s">
        <v>30</v>
      </c>
      <c r="L68" s="76" t="s">
        <v>30</v>
      </c>
      <c r="M68" s="76" t="s">
        <v>29</v>
      </c>
      <c r="N68" s="76" t="s">
        <v>29</v>
      </c>
      <c r="O68" s="76" t="s">
        <v>29</v>
      </c>
      <c r="P68" s="76" t="s">
        <v>29</v>
      </c>
      <c r="Q68" s="76" t="s">
        <v>29</v>
      </c>
      <c r="R68" s="5" t="s">
        <v>492</v>
      </c>
      <c r="S68" s="77" t="s">
        <v>493</v>
      </c>
      <c r="T68" s="116" t="s">
        <v>494</v>
      </c>
    </row>
    <row r="69" spans="1:21" s="19" customFormat="1" ht="363" customHeight="1" x14ac:dyDescent="0.2">
      <c r="A69" s="19">
        <f t="shared" ref="A69:A71" si="1">A68+1</f>
        <v>65</v>
      </c>
      <c r="B69" s="54" t="s">
        <v>495</v>
      </c>
      <c r="C69" s="75" t="s">
        <v>496</v>
      </c>
      <c r="D69" s="76" t="s">
        <v>497</v>
      </c>
      <c r="E69" s="76" t="s">
        <v>498</v>
      </c>
      <c r="F69" s="79" t="s">
        <v>499</v>
      </c>
      <c r="G69" s="78">
        <v>3</v>
      </c>
      <c r="H69" s="117" t="s">
        <v>500</v>
      </c>
      <c r="I69" s="76">
        <v>46182</v>
      </c>
      <c r="J69" s="76" t="s">
        <v>29</v>
      </c>
      <c r="K69" s="76" t="s">
        <v>29</v>
      </c>
      <c r="L69" s="76" t="s">
        <v>29</v>
      </c>
      <c r="M69" s="76" t="s">
        <v>29</v>
      </c>
      <c r="N69" s="76" t="s">
        <v>30</v>
      </c>
      <c r="O69" s="76" t="s">
        <v>30</v>
      </c>
      <c r="P69" s="76" t="s">
        <v>29</v>
      </c>
      <c r="Q69" s="76" t="s">
        <v>29</v>
      </c>
      <c r="R69" s="5" t="s">
        <v>501</v>
      </c>
      <c r="S69" s="77" t="s">
        <v>502</v>
      </c>
      <c r="T69" s="77" t="s">
        <v>503</v>
      </c>
      <c r="U69" s="26"/>
    </row>
    <row r="70" spans="1:21" s="19" customFormat="1" ht="179.25" customHeight="1" x14ac:dyDescent="0.2">
      <c r="A70" s="19">
        <f t="shared" si="1"/>
        <v>66</v>
      </c>
      <c r="B70" s="54" t="s">
        <v>504</v>
      </c>
      <c r="C70" s="75" t="s">
        <v>505</v>
      </c>
      <c r="D70" s="76" t="s">
        <v>506</v>
      </c>
      <c r="E70" s="76" t="s">
        <v>490</v>
      </c>
      <c r="F70" s="79" t="s">
        <v>507</v>
      </c>
      <c r="G70" s="78">
        <v>6</v>
      </c>
      <c r="H70" s="76">
        <v>45652</v>
      </c>
      <c r="I70" s="76">
        <v>47477</v>
      </c>
      <c r="J70" s="76" t="s">
        <v>30</v>
      </c>
      <c r="K70" s="76" t="s">
        <v>29</v>
      </c>
      <c r="L70" s="76" t="s">
        <v>29</v>
      </c>
      <c r="M70" s="76" t="s">
        <v>29</v>
      </c>
      <c r="N70" s="76" t="s">
        <v>29</v>
      </c>
      <c r="O70" s="76" t="s">
        <v>29</v>
      </c>
      <c r="P70" s="76" t="s">
        <v>29</v>
      </c>
      <c r="Q70" s="76" t="s">
        <v>29</v>
      </c>
      <c r="R70" s="5" t="s">
        <v>508</v>
      </c>
      <c r="S70" s="77" t="s">
        <v>509</v>
      </c>
      <c r="T70" s="77" t="s">
        <v>510</v>
      </c>
      <c r="U70" s="20"/>
    </row>
    <row r="71" spans="1:21" s="19" customFormat="1" ht="355.5" customHeight="1" x14ac:dyDescent="0.2">
      <c r="A71" s="19">
        <f t="shared" si="1"/>
        <v>67</v>
      </c>
      <c r="B71" s="54" t="s">
        <v>504</v>
      </c>
      <c r="C71" s="75" t="s">
        <v>511</v>
      </c>
      <c r="D71" s="76" t="s">
        <v>512</v>
      </c>
      <c r="E71" s="76" t="s">
        <v>490</v>
      </c>
      <c r="F71" s="79" t="s">
        <v>513</v>
      </c>
      <c r="G71" s="78">
        <v>7</v>
      </c>
      <c r="H71" s="76">
        <v>45893</v>
      </c>
      <c r="I71" s="76">
        <v>47718</v>
      </c>
      <c r="J71" s="76" t="s">
        <v>29</v>
      </c>
      <c r="K71" s="76" t="s">
        <v>29</v>
      </c>
      <c r="L71" s="76" t="s">
        <v>29</v>
      </c>
      <c r="M71" s="76" t="s">
        <v>29</v>
      </c>
      <c r="N71" s="76" t="s">
        <v>30</v>
      </c>
      <c r="O71" s="76" t="s">
        <v>29</v>
      </c>
      <c r="P71" s="76" t="s">
        <v>29</v>
      </c>
      <c r="Q71" s="76" t="s">
        <v>29</v>
      </c>
      <c r="R71" s="5" t="s">
        <v>514</v>
      </c>
      <c r="S71" s="77" t="s">
        <v>515</v>
      </c>
      <c r="T71" s="77" t="s">
        <v>516</v>
      </c>
      <c r="U71" s="21"/>
    </row>
    <row r="72" spans="1:21" ht="150.75" customHeight="1" x14ac:dyDescent="0.2">
      <c r="A72" s="19">
        <f t="shared" ref="A72:A119" si="2">A71+1</f>
        <v>68</v>
      </c>
      <c r="B72" s="54" t="s">
        <v>517</v>
      </c>
      <c r="C72" s="75" t="s">
        <v>518</v>
      </c>
      <c r="D72" s="76" t="s">
        <v>519</v>
      </c>
      <c r="E72" s="76" t="s">
        <v>520</v>
      </c>
      <c r="F72" s="79" t="s">
        <v>521</v>
      </c>
      <c r="G72" s="78">
        <v>2</v>
      </c>
      <c r="H72" s="76" t="s">
        <v>522</v>
      </c>
      <c r="I72" s="76">
        <v>45747</v>
      </c>
      <c r="J72" s="76" t="s">
        <v>30</v>
      </c>
      <c r="K72" s="76" t="s">
        <v>29</v>
      </c>
      <c r="L72" s="76" t="s">
        <v>124</v>
      </c>
      <c r="M72" s="76" t="s">
        <v>29</v>
      </c>
      <c r="N72" s="76" t="s">
        <v>29</v>
      </c>
      <c r="O72" s="76" t="s">
        <v>30</v>
      </c>
      <c r="P72" s="76" t="s">
        <v>29</v>
      </c>
      <c r="Q72" s="76" t="s">
        <v>29</v>
      </c>
      <c r="R72" s="1" t="s">
        <v>523</v>
      </c>
      <c r="S72" s="77" t="s">
        <v>524</v>
      </c>
      <c r="T72" s="77" t="s">
        <v>525</v>
      </c>
    </row>
    <row r="73" spans="1:21" ht="103.5" customHeight="1" x14ac:dyDescent="0.2">
      <c r="A73" s="19">
        <f t="shared" si="2"/>
        <v>69</v>
      </c>
      <c r="B73" s="54" t="s">
        <v>526</v>
      </c>
      <c r="C73" s="75" t="s">
        <v>527</v>
      </c>
      <c r="D73" s="76" t="s">
        <v>528</v>
      </c>
      <c r="E73" s="76" t="s">
        <v>529</v>
      </c>
      <c r="F73" s="77" t="s">
        <v>530</v>
      </c>
      <c r="G73" s="78">
        <v>7</v>
      </c>
      <c r="H73" s="76">
        <v>45748</v>
      </c>
      <c r="I73" s="76">
        <v>47573</v>
      </c>
      <c r="J73" s="76" t="s">
        <v>30</v>
      </c>
      <c r="K73" s="76" t="s">
        <v>29</v>
      </c>
      <c r="L73" s="76" t="s">
        <v>29</v>
      </c>
      <c r="M73" s="76" t="s">
        <v>29</v>
      </c>
      <c r="N73" s="76" t="s">
        <v>29</v>
      </c>
      <c r="O73" s="76" t="s">
        <v>30</v>
      </c>
      <c r="P73" s="76" t="s">
        <v>29</v>
      </c>
      <c r="Q73" s="76" t="s">
        <v>29</v>
      </c>
      <c r="R73" s="1" t="s">
        <v>531</v>
      </c>
      <c r="S73" s="77" t="s">
        <v>532</v>
      </c>
      <c r="T73" s="77" t="s">
        <v>533</v>
      </c>
    </row>
    <row r="74" spans="1:21" ht="60" customHeight="1" x14ac:dyDescent="0.2">
      <c r="A74" s="19">
        <f t="shared" si="2"/>
        <v>70</v>
      </c>
      <c r="B74" s="54" t="s">
        <v>534</v>
      </c>
      <c r="C74" s="75" t="s">
        <v>535</v>
      </c>
      <c r="D74" s="76" t="s">
        <v>536</v>
      </c>
      <c r="E74" s="76" t="s">
        <v>537</v>
      </c>
      <c r="F74" s="77" t="s">
        <v>538</v>
      </c>
      <c r="G74" s="78">
        <v>6</v>
      </c>
      <c r="H74" s="76">
        <v>45609</v>
      </c>
      <c r="I74" s="76">
        <v>47434</v>
      </c>
      <c r="J74" s="76" t="s">
        <v>30</v>
      </c>
      <c r="K74" s="76" t="s">
        <v>29</v>
      </c>
      <c r="L74" s="76" t="s">
        <v>29</v>
      </c>
      <c r="M74" s="76" t="s">
        <v>29</v>
      </c>
      <c r="N74" s="76" t="s">
        <v>29</v>
      </c>
      <c r="O74" s="76" t="s">
        <v>29</v>
      </c>
      <c r="P74" s="76" t="s">
        <v>29</v>
      </c>
      <c r="Q74" s="76" t="s">
        <v>29</v>
      </c>
      <c r="R74" s="1" t="s">
        <v>539</v>
      </c>
      <c r="S74" s="77" t="s">
        <v>540</v>
      </c>
      <c r="T74" s="77" t="s">
        <v>541</v>
      </c>
    </row>
    <row r="75" spans="1:21" s="19" customFormat="1" ht="259.89999999999998" customHeight="1" x14ac:dyDescent="0.2">
      <c r="A75" s="19">
        <f t="shared" si="2"/>
        <v>71</v>
      </c>
      <c r="B75" s="54" t="s">
        <v>542</v>
      </c>
      <c r="C75" s="75" t="s">
        <v>543</v>
      </c>
      <c r="D75" s="76" t="s">
        <v>544</v>
      </c>
      <c r="E75" s="76" t="s">
        <v>545</v>
      </c>
      <c r="F75" s="118" t="s">
        <v>546</v>
      </c>
      <c r="G75" s="78">
        <v>2</v>
      </c>
      <c r="H75" s="76">
        <v>43922</v>
      </c>
      <c r="I75" s="76">
        <v>45747</v>
      </c>
      <c r="J75" s="76" t="s">
        <v>29</v>
      </c>
      <c r="K75" s="76" t="s">
        <v>29</v>
      </c>
      <c r="L75" s="76" t="s">
        <v>29</v>
      </c>
      <c r="M75" s="76" t="s">
        <v>29</v>
      </c>
      <c r="N75" s="76" t="s">
        <v>30</v>
      </c>
      <c r="O75" s="76" t="s">
        <v>29</v>
      </c>
      <c r="P75" s="76" t="s">
        <v>29</v>
      </c>
      <c r="Q75" s="76" t="s">
        <v>29</v>
      </c>
      <c r="R75" s="83" t="s">
        <v>547</v>
      </c>
      <c r="S75" s="77" t="s">
        <v>548</v>
      </c>
      <c r="T75" s="77" t="s">
        <v>382</v>
      </c>
      <c r="U75" s="21"/>
    </row>
    <row r="76" spans="1:21" ht="138" customHeight="1" x14ac:dyDescent="0.2">
      <c r="A76" s="19">
        <f t="shared" si="2"/>
        <v>72</v>
      </c>
      <c r="B76" s="54" t="s">
        <v>542</v>
      </c>
      <c r="C76" s="75" t="s">
        <v>549</v>
      </c>
      <c r="D76" s="76" t="s">
        <v>550</v>
      </c>
      <c r="E76" s="76" t="s">
        <v>551</v>
      </c>
      <c r="F76" s="119" t="s">
        <v>552</v>
      </c>
      <c r="G76" s="78">
        <v>7</v>
      </c>
      <c r="H76" s="76" t="s">
        <v>553</v>
      </c>
      <c r="I76" s="76">
        <v>47715</v>
      </c>
      <c r="J76" s="76" t="s">
        <v>124</v>
      </c>
      <c r="K76" s="76" t="s">
        <v>29</v>
      </c>
      <c r="L76" s="76" t="s">
        <v>29</v>
      </c>
      <c r="M76" s="76" t="s">
        <v>29</v>
      </c>
      <c r="N76" s="76" t="s">
        <v>29</v>
      </c>
      <c r="O76" s="76" t="s">
        <v>124</v>
      </c>
      <c r="P76" s="76" t="s">
        <v>29</v>
      </c>
      <c r="Q76" s="76" t="s">
        <v>29</v>
      </c>
      <c r="R76" s="1" t="s">
        <v>554</v>
      </c>
      <c r="S76" s="77" t="s">
        <v>555</v>
      </c>
      <c r="T76" s="83" t="s">
        <v>556</v>
      </c>
    </row>
    <row r="77" spans="1:21" ht="135.65" customHeight="1" x14ac:dyDescent="0.2">
      <c r="A77" s="19">
        <f t="shared" si="2"/>
        <v>73</v>
      </c>
      <c r="B77" s="54" t="s">
        <v>557</v>
      </c>
      <c r="C77" s="75" t="s">
        <v>558</v>
      </c>
      <c r="D77" s="76" t="s">
        <v>559</v>
      </c>
      <c r="E77" s="76" t="s">
        <v>560</v>
      </c>
      <c r="F77" s="79" t="s">
        <v>561</v>
      </c>
      <c r="G77" s="78">
        <v>7</v>
      </c>
      <c r="H77" s="76">
        <v>45775</v>
      </c>
      <c r="I77" s="76">
        <v>47600</v>
      </c>
      <c r="J77" s="76" t="s">
        <v>30</v>
      </c>
      <c r="K77" s="76" t="s">
        <v>29</v>
      </c>
      <c r="L77" s="76" t="s">
        <v>30</v>
      </c>
      <c r="M77" s="76" t="s">
        <v>29</v>
      </c>
      <c r="N77" s="76" t="s">
        <v>29</v>
      </c>
      <c r="O77" s="76" t="s">
        <v>30</v>
      </c>
      <c r="P77" s="76" t="s">
        <v>29</v>
      </c>
      <c r="Q77" s="76" t="s">
        <v>29</v>
      </c>
      <c r="R77" s="4" t="s">
        <v>562</v>
      </c>
      <c r="S77" s="77" t="s">
        <v>563</v>
      </c>
      <c r="T77" s="77" t="s">
        <v>564</v>
      </c>
    </row>
    <row r="78" spans="1:21" s="19" customFormat="1" ht="161.5" customHeight="1" x14ac:dyDescent="0.2">
      <c r="A78" s="19">
        <f t="shared" si="2"/>
        <v>74</v>
      </c>
      <c r="B78" s="54" t="s">
        <v>565</v>
      </c>
      <c r="C78" s="75" t="s">
        <v>566</v>
      </c>
      <c r="D78" s="76" t="s">
        <v>567</v>
      </c>
      <c r="E78" s="76" t="s">
        <v>568</v>
      </c>
      <c r="F78" s="77" t="s">
        <v>569</v>
      </c>
      <c r="G78" s="78">
        <v>5</v>
      </c>
      <c r="H78" s="76">
        <v>45220</v>
      </c>
      <c r="I78" s="76">
        <v>47046</v>
      </c>
      <c r="J78" s="76" t="s">
        <v>29</v>
      </c>
      <c r="K78" s="76" t="s">
        <v>29</v>
      </c>
      <c r="L78" s="76" t="s">
        <v>29</v>
      </c>
      <c r="M78" s="76" t="s">
        <v>29</v>
      </c>
      <c r="N78" s="76" t="s">
        <v>30</v>
      </c>
      <c r="O78" s="76" t="s">
        <v>29</v>
      </c>
      <c r="P78" s="76" t="s">
        <v>29</v>
      </c>
      <c r="Q78" s="76" t="s">
        <v>29</v>
      </c>
      <c r="R78" s="4" t="s">
        <v>570</v>
      </c>
      <c r="S78" s="77" t="s">
        <v>571</v>
      </c>
      <c r="T78" s="77" t="s">
        <v>572</v>
      </c>
    </row>
    <row r="79" spans="1:21" s="19" customFormat="1" ht="167.25" customHeight="1" x14ac:dyDescent="0.2">
      <c r="A79" s="19">
        <f t="shared" si="2"/>
        <v>75</v>
      </c>
      <c r="B79" s="54" t="s">
        <v>573</v>
      </c>
      <c r="C79" s="75" t="s">
        <v>574</v>
      </c>
      <c r="D79" s="76" t="s">
        <v>575</v>
      </c>
      <c r="E79" s="76" t="s">
        <v>576</v>
      </c>
      <c r="F79" s="77" t="s">
        <v>577</v>
      </c>
      <c r="G79" s="78">
        <v>6</v>
      </c>
      <c r="H79" s="76" t="s">
        <v>578</v>
      </c>
      <c r="I79" s="76">
        <v>47566</v>
      </c>
      <c r="J79" s="76" t="s">
        <v>29</v>
      </c>
      <c r="K79" s="76" t="s">
        <v>29</v>
      </c>
      <c r="L79" s="76" t="s">
        <v>29</v>
      </c>
      <c r="M79" s="76" t="s">
        <v>29</v>
      </c>
      <c r="N79" s="76" t="s">
        <v>30</v>
      </c>
      <c r="O79" s="76" t="s">
        <v>29</v>
      </c>
      <c r="P79" s="76" t="s">
        <v>29</v>
      </c>
      <c r="Q79" s="76" t="s">
        <v>29</v>
      </c>
      <c r="R79" s="4" t="s">
        <v>579</v>
      </c>
      <c r="S79" s="77" t="s">
        <v>580</v>
      </c>
      <c r="T79" s="77" t="s">
        <v>581</v>
      </c>
      <c r="U79" s="20"/>
    </row>
    <row r="80" spans="1:21" s="19" customFormat="1" ht="78" customHeight="1" x14ac:dyDescent="0.2">
      <c r="A80" s="19">
        <f t="shared" si="2"/>
        <v>76</v>
      </c>
      <c r="B80" s="54" t="s">
        <v>573</v>
      </c>
      <c r="C80" s="75"/>
      <c r="D80" s="76" t="s">
        <v>582</v>
      </c>
      <c r="E80" s="76" t="s">
        <v>583</v>
      </c>
      <c r="F80" s="77" t="s">
        <v>584</v>
      </c>
      <c r="G80" s="78">
        <v>2</v>
      </c>
      <c r="H80" s="76" t="s">
        <v>585</v>
      </c>
      <c r="I80" s="76">
        <v>46043</v>
      </c>
      <c r="J80" s="76" t="s">
        <v>29</v>
      </c>
      <c r="K80" s="76" t="s">
        <v>29</v>
      </c>
      <c r="L80" s="76" t="s">
        <v>29</v>
      </c>
      <c r="M80" s="76" t="s">
        <v>29</v>
      </c>
      <c r="N80" s="76" t="s">
        <v>29</v>
      </c>
      <c r="O80" s="76" t="s">
        <v>29</v>
      </c>
      <c r="P80" s="76" t="s">
        <v>30</v>
      </c>
      <c r="Q80" s="76" t="s">
        <v>30</v>
      </c>
      <c r="R80" s="4" t="s">
        <v>586</v>
      </c>
      <c r="S80" s="77" t="s">
        <v>587</v>
      </c>
      <c r="T80" s="77" t="s">
        <v>588</v>
      </c>
      <c r="U80" s="20"/>
    </row>
    <row r="81" spans="1:21" s="19" customFormat="1" ht="105" customHeight="1" x14ac:dyDescent="0.2">
      <c r="A81" s="19">
        <f t="shared" si="2"/>
        <v>77</v>
      </c>
      <c r="B81" s="54" t="s">
        <v>589</v>
      </c>
      <c r="C81" s="75" t="s">
        <v>590</v>
      </c>
      <c r="D81" s="76" t="s">
        <v>591</v>
      </c>
      <c r="E81" s="76" t="s">
        <v>592</v>
      </c>
      <c r="F81" s="77" t="s">
        <v>593</v>
      </c>
      <c r="G81" s="78">
        <v>2</v>
      </c>
      <c r="H81" s="76" t="s">
        <v>594</v>
      </c>
      <c r="I81" s="76">
        <v>45808</v>
      </c>
      <c r="J81" s="76" t="s">
        <v>29</v>
      </c>
      <c r="K81" s="76" t="s">
        <v>29</v>
      </c>
      <c r="L81" s="76" t="s">
        <v>29</v>
      </c>
      <c r="M81" s="76" t="s">
        <v>29</v>
      </c>
      <c r="N81" s="76" t="s">
        <v>30</v>
      </c>
      <c r="O81" s="76" t="s">
        <v>29</v>
      </c>
      <c r="P81" s="76" t="s">
        <v>29</v>
      </c>
      <c r="Q81" s="76" t="s">
        <v>29</v>
      </c>
      <c r="R81" s="4" t="s">
        <v>595</v>
      </c>
      <c r="S81" s="77" t="s">
        <v>596</v>
      </c>
      <c r="T81" s="77" t="s">
        <v>597</v>
      </c>
      <c r="U81" s="21"/>
    </row>
    <row r="82" spans="1:21" s="19" customFormat="1" ht="80.25" customHeight="1" x14ac:dyDescent="0.2">
      <c r="A82" s="19">
        <f t="shared" si="2"/>
        <v>78</v>
      </c>
      <c r="B82" s="58" t="s">
        <v>598</v>
      </c>
      <c r="C82" s="100" t="s">
        <v>599</v>
      </c>
      <c r="D82" s="120" t="s">
        <v>600</v>
      </c>
      <c r="E82" s="82" t="s">
        <v>601</v>
      </c>
      <c r="F82" s="83" t="s">
        <v>602</v>
      </c>
      <c r="G82" s="78">
        <v>7</v>
      </c>
      <c r="H82" s="120">
        <v>45748</v>
      </c>
      <c r="I82" s="76">
        <v>47573</v>
      </c>
      <c r="J82" s="78" t="s">
        <v>124</v>
      </c>
      <c r="K82" s="76" t="s">
        <v>29</v>
      </c>
      <c r="L82" s="76" t="s">
        <v>29</v>
      </c>
      <c r="M82" s="76" t="s">
        <v>29</v>
      </c>
      <c r="N82" s="76" t="s">
        <v>29</v>
      </c>
      <c r="O82" s="78" t="s">
        <v>124</v>
      </c>
      <c r="P82" s="76" t="s">
        <v>29</v>
      </c>
      <c r="Q82" s="76" t="s">
        <v>29</v>
      </c>
      <c r="R82" s="4" t="s">
        <v>603</v>
      </c>
      <c r="S82" s="121" t="s">
        <v>604</v>
      </c>
      <c r="T82" s="121" t="s">
        <v>605</v>
      </c>
      <c r="U82" s="21"/>
    </row>
    <row r="83" spans="1:21" s="19" customFormat="1" ht="84" customHeight="1" x14ac:dyDescent="0.2">
      <c r="A83" s="19">
        <f t="shared" si="2"/>
        <v>79</v>
      </c>
      <c r="B83" s="54" t="s">
        <v>606</v>
      </c>
      <c r="C83" s="75" t="s">
        <v>607</v>
      </c>
      <c r="D83" s="76" t="s">
        <v>608</v>
      </c>
      <c r="E83" s="76" t="s">
        <v>609</v>
      </c>
      <c r="F83" s="77" t="s">
        <v>610</v>
      </c>
      <c r="G83" s="78">
        <v>2</v>
      </c>
      <c r="H83" s="76" t="s">
        <v>611</v>
      </c>
      <c r="I83" s="76">
        <v>45747</v>
      </c>
      <c r="J83" s="76" t="s">
        <v>29</v>
      </c>
      <c r="K83" s="76" t="s">
        <v>29</v>
      </c>
      <c r="L83" s="76" t="s">
        <v>29</v>
      </c>
      <c r="M83" s="76" t="s">
        <v>29</v>
      </c>
      <c r="N83" s="76" t="s">
        <v>30</v>
      </c>
      <c r="O83" s="76" t="s">
        <v>29</v>
      </c>
      <c r="P83" s="76" t="s">
        <v>29</v>
      </c>
      <c r="Q83" s="76" t="s">
        <v>29</v>
      </c>
      <c r="R83" s="4" t="s">
        <v>612</v>
      </c>
      <c r="S83" s="77" t="s">
        <v>613</v>
      </c>
      <c r="T83" s="77" t="s">
        <v>614</v>
      </c>
    </row>
    <row r="84" spans="1:21" ht="84.75" customHeight="1" x14ac:dyDescent="0.2">
      <c r="A84" s="19">
        <f t="shared" si="2"/>
        <v>80</v>
      </c>
      <c r="B84" s="54" t="s">
        <v>606</v>
      </c>
      <c r="C84" s="75" t="s">
        <v>615</v>
      </c>
      <c r="D84" s="76" t="s">
        <v>608</v>
      </c>
      <c r="E84" s="76" t="s">
        <v>609</v>
      </c>
      <c r="F84" s="79" t="s">
        <v>616</v>
      </c>
      <c r="G84" s="78">
        <v>4</v>
      </c>
      <c r="H84" s="76">
        <v>44916</v>
      </c>
      <c r="I84" s="76">
        <v>46741</v>
      </c>
      <c r="J84" s="76" t="s">
        <v>29</v>
      </c>
      <c r="K84" s="76" t="s">
        <v>29</v>
      </c>
      <c r="L84" s="76" t="s">
        <v>29</v>
      </c>
      <c r="M84" s="76" t="s">
        <v>29</v>
      </c>
      <c r="N84" s="76" t="s">
        <v>30</v>
      </c>
      <c r="O84" s="76" t="s">
        <v>29</v>
      </c>
      <c r="P84" s="76" t="s">
        <v>29</v>
      </c>
      <c r="Q84" s="76" t="s">
        <v>29</v>
      </c>
      <c r="R84" s="4" t="s">
        <v>617</v>
      </c>
      <c r="S84" s="77" t="s">
        <v>613</v>
      </c>
      <c r="T84" s="77" t="s">
        <v>154</v>
      </c>
      <c r="U84" s="22"/>
    </row>
    <row r="85" spans="1:21" ht="54" customHeight="1" x14ac:dyDescent="0.2">
      <c r="A85" s="19">
        <f t="shared" si="2"/>
        <v>81</v>
      </c>
      <c r="B85" s="54" t="s">
        <v>618</v>
      </c>
      <c r="C85" s="75" t="s">
        <v>619</v>
      </c>
      <c r="D85" s="76" t="s">
        <v>620</v>
      </c>
      <c r="E85" s="76" t="s">
        <v>621</v>
      </c>
      <c r="F85" s="77" t="s">
        <v>622</v>
      </c>
      <c r="G85" s="78">
        <v>7</v>
      </c>
      <c r="H85" s="76">
        <v>45773</v>
      </c>
      <c r="I85" s="76">
        <v>47598</v>
      </c>
      <c r="J85" s="76" t="s">
        <v>29</v>
      </c>
      <c r="K85" s="76" t="s">
        <v>198</v>
      </c>
      <c r="L85" s="76" t="s">
        <v>29</v>
      </c>
      <c r="M85" s="76" t="s">
        <v>29</v>
      </c>
      <c r="N85" s="76" t="s">
        <v>29</v>
      </c>
      <c r="O85" s="76" t="s">
        <v>30</v>
      </c>
      <c r="P85" s="76" t="s">
        <v>29</v>
      </c>
      <c r="Q85" s="76" t="s">
        <v>29</v>
      </c>
      <c r="R85" s="1" t="s">
        <v>623</v>
      </c>
      <c r="S85" s="77" t="s">
        <v>624</v>
      </c>
      <c r="T85" s="77" t="s">
        <v>252</v>
      </c>
    </row>
    <row r="86" spans="1:21" ht="89.5" customHeight="1" x14ac:dyDescent="0.2">
      <c r="A86" s="19">
        <f t="shared" si="2"/>
        <v>82</v>
      </c>
      <c r="B86" s="54" t="s">
        <v>618</v>
      </c>
      <c r="C86" s="75" t="s">
        <v>625</v>
      </c>
      <c r="D86" s="76" t="s">
        <v>626</v>
      </c>
      <c r="E86" s="76" t="s">
        <v>627</v>
      </c>
      <c r="F86" s="77" t="s">
        <v>628</v>
      </c>
      <c r="G86" s="78">
        <v>7</v>
      </c>
      <c r="H86" s="76">
        <v>45935</v>
      </c>
      <c r="I86" s="76">
        <v>47760</v>
      </c>
      <c r="J86" s="76" t="s">
        <v>30</v>
      </c>
      <c r="K86" s="76" t="s">
        <v>198</v>
      </c>
      <c r="L86" s="76" t="s">
        <v>29</v>
      </c>
      <c r="M86" s="76" t="s">
        <v>29</v>
      </c>
      <c r="N86" s="76" t="s">
        <v>29</v>
      </c>
      <c r="O86" s="76" t="s">
        <v>30</v>
      </c>
      <c r="P86" s="76" t="s">
        <v>29</v>
      </c>
      <c r="Q86" s="76" t="s">
        <v>29</v>
      </c>
      <c r="R86" s="1" t="s">
        <v>629</v>
      </c>
      <c r="S86" s="77" t="s">
        <v>630</v>
      </c>
      <c r="T86" s="77" t="s">
        <v>631</v>
      </c>
    </row>
    <row r="87" spans="1:21" s="19" customFormat="1" ht="212.5" customHeight="1" x14ac:dyDescent="0.2">
      <c r="A87" s="19">
        <f t="shared" si="2"/>
        <v>83</v>
      </c>
      <c r="B87" s="54" t="s">
        <v>632</v>
      </c>
      <c r="C87" s="75" t="s">
        <v>633</v>
      </c>
      <c r="D87" s="76" t="s">
        <v>634</v>
      </c>
      <c r="E87" s="76" t="s">
        <v>635</v>
      </c>
      <c r="F87" s="77" t="s">
        <v>636</v>
      </c>
      <c r="G87" s="78">
        <v>6</v>
      </c>
      <c r="H87" s="76">
        <v>45755</v>
      </c>
      <c r="I87" s="76">
        <v>47580</v>
      </c>
      <c r="J87" s="76" t="s">
        <v>124</v>
      </c>
      <c r="K87" s="76" t="s">
        <v>29</v>
      </c>
      <c r="L87" s="76" t="s">
        <v>124</v>
      </c>
      <c r="M87" s="76" t="s">
        <v>29</v>
      </c>
      <c r="N87" s="76" t="s">
        <v>29</v>
      </c>
      <c r="O87" s="76" t="s">
        <v>30</v>
      </c>
      <c r="P87" s="76" t="s">
        <v>29</v>
      </c>
      <c r="Q87" s="76" t="s">
        <v>29</v>
      </c>
      <c r="R87" s="122" t="s">
        <v>637</v>
      </c>
      <c r="S87" s="122" t="s">
        <v>638</v>
      </c>
      <c r="T87" s="122" t="s">
        <v>639</v>
      </c>
      <c r="U87" s="20"/>
    </row>
    <row r="88" spans="1:21" ht="68.25" customHeight="1" x14ac:dyDescent="0.2">
      <c r="A88" s="19">
        <f t="shared" si="2"/>
        <v>84</v>
      </c>
      <c r="B88" s="54" t="s">
        <v>632</v>
      </c>
      <c r="C88" s="75" t="s">
        <v>640</v>
      </c>
      <c r="D88" s="76" t="s">
        <v>641</v>
      </c>
      <c r="E88" s="123" t="s">
        <v>642</v>
      </c>
      <c r="F88" s="77" t="s">
        <v>643</v>
      </c>
      <c r="G88" s="78">
        <v>4</v>
      </c>
      <c r="H88" s="76">
        <v>44825</v>
      </c>
      <c r="I88" s="76">
        <v>46650</v>
      </c>
      <c r="J88" s="76" t="s">
        <v>29</v>
      </c>
      <c r="K88" s="76" t="s">
        <v>29</v>
      </c>
      <c r="L88" s="76" t="s">
        <v>29</v>
      </c>
      <c r="M88" s="76" t="s">
        <v>29</v>
      </c>
      <c r="N88" s="76" t="s">
        <v>29</v>
      </c>
      <c r="O88" s="76" t="s">
        <v>30</v>
      </c>
      <c r="P88" s="76" t="s">
        <v>29</v>
      </c>
      <c r="Q88" s="76" t="s">
        <v>29</v>
      </c>
      <c r="R88" s="122" t="s">
        <v>644</v>
      </c>
      <c r="S88" s="122" t="s">
        <v>645</v>
      </c>
      <c r="T88" s="122" t="s">
        <v>646</v>
      </c>
      <c r="U88" s="21"/>
    </row>
    <row r="89" spans="1:21" ht="174" customHeight="1" x14ac:dyDescent="0.2">
      <c r="A89" s="19">
        <f t="shared" si="2"/>
        <v>85</v>
      </c>
      <c r="B89" s="54" t="s">
        <v>632</v>
      </c>
      <c r="C89" s="75" t="s">
        <v>647</v>
      </c>
      <c r="D89" s="76" t="s">
        <v>648</v>
      </c>
      <c r="E89" s="123" t="s">
        <v>649</v>
      </c>
      <c r="F89" s="77" t="s">
        <v>650</v>
      </c>
      <c r="G89" s="78">
        <v>6</v>
      </c>
      <c r="H89" s="76" t="s">
        <v>651</v>
      </c>
      <c r="I89" s="76">
        <v>47259</v>
      </c>
      <c r="J89" s="76" t="s">
        <v>30</v>
      </c>
      <c r="K89" s="76" t="s">
        <v>29</v>
      </c>
      <c r="L89" s="76" t="s">
        <v>30</v>
      </c>
      <c r="M89" s="76" t="s">
        <v>29</v>
      </c>
      <c r="N89" s="76" t="s">
        <v>29</v>
      </c>
      <c r="O89" s="76" t="s">
        <v>30</v>
      </c>
      <c r="P89" s="76" t="s">
        <v>29</v>
      </c>
      <c r="Q89" s="76" t="s">
        <v>29</v>
      </c>
      <c r="R89" s="122" t="s">
        <v>652</v>
      </c>
      <c r="S89" s="122" t="s">
        <v>653</v>
      </c>
      <c r="T89" s="122" t="s">
        <v>654</v>
      </c>
      <c r="U89" s="21"/>
    </row>
    <row r="90" spans="1:21" ht="72" customHeight="1" x14ac:dyDescent="0.2">
      <c r="A90" s="19">
        <f t="shared" si="2"/>
        <v>86</v>
      </c>
      <c r="B90" s="54" t="s">
        <v>655</v>
      </c>
      <c r="C90" s="75" t="s">
        <v>656</v>
      </c>
      <c r="D90" s="76" t="s">
        <v>657</v>
      </c>
      <c r="E90" s="76" t="s">
        <v>658</v>
      </c>
      <c r="F90" s="77" t="s">
        <v>659</v>
      </c>
      <c r="G90" s="78">
        <v>2</v>
      </c>
      <c r="H90" s="76" t="s">
        <v>660</v>
      </c>
      <c r="I90" s="76">
        <v>46014</v>
      </c>
      <c r="J90" s="76" t="s">
        <v>29</v>
      </c>
      <c r="K90" s="76" t="s">
        <v>29</v>
      </c>
      <c r="L90" s="76" t="s">
        <v>29</v>
      </c>
      <c r="M90" s="76" t="s">
        <v>29</v>
      </c>
      <c r="N90" s="76" t="s">
        <v>30</v>
      </c>
      <c r="O90" s="76" t="s">
        <v>29</v>
      </c>
      <c r="P90" s="76" t="s">
        <v>29</v>
      </c>
      <c r="Q90" s="76" t="s">
        <v>29</v>
      </c>
      <c r="R90" s="1" t="s">
        <v>661</v>
      </c>
      <c r="S90" s="77" t="s">
        <v>662</v>
      </c>
      <c r="T90" s="77" t="s">
        <v>154</v>
      </c>
      <c r="U90" s="21"/>
    </row>
    <row r="91" spans="1:21" ht="120" customHeight="1" x14ac:dyDescent="0.2">
      <c r="A91" s="19">
        <f t="shared" si="2"/>
        <v>87</v>
      </c>
      <c r="B91" s="54" t="s">
        <v>655</v>
      </c>
      <c r="C91" s="75" t="s">
        <v>663</v>
      </c>
      <c r="D91" s="76" t="s">
        <v>664</v>
      </c>
      <c r="E91" s="76" t="s">
        <v>665</v>
      </c>
      <c r="F91" s="77" t="s">
        <v>666</v>
      </c>
      <c r="G91" s="78">
        <v>4</v>
      </c>
      <c r="H91" s="76">
        <v>44985</v>
      </c>
      <c r="I91" s="76">
        <v>46810</v>
      </c>
      <c r="J91" s="76" t="s">
        <v>30</v>
      </c>
      <c r="K91" s="76" t="s">
        <v>29</v>
      </c>
      <c r="L91" s="76" t="s">
        <v>29</v>
      </c>
      <c r="M91" s="76" t="s">
        <v>29</v>
      </c>
      <c r="N91" s="76" t="s">
        <v>29</v>
      </c>
      <c r="O91" s="76" t="s">
        <v>29</v>
      </c>
      <c r="P91" s="76" t="s">
        <v>29</v>
      </c>
      <c r="Q91" s="76" t="s">
        <v>29</v>
      </c>
      <c r="R91" s="1" t="s">
        <v>667</v>
      </c>
      <c r="S91" s="77" t="s">
        <v>668</v>
      </c>
      <c r="T91" s="77" t="s">
        <v>669</v>
      </c>
      <c r="U91" s="21"/>
    </row>
    <row r="92" spans="1:21" ht="81" customHeight="1" x14ac:dyDescent="0.2">
      <c r="A92" s="19">
        <f t="shared" si="2"/>
        <v>88</v>
      </c>
      <c r="B92" s="54" t="s">
        <v>670</v>
      </c>
      <c r="C92" s="75" t="s">
        <v>671</v>
      </c>
      <c r="D92" s="76" t="s">
        <v>672</v>
      </c>
      <c r="E92" s="76" t="s">
        <v>673</v>
      </c>
      <c r="F92" s="77" t="s">
        <v>674</v>
      </c>
      <c r="G92" s="78">
        <v>7</v>
      </c>
      <c r="H92" s="76">
        <v>45809</v>
      </c>
      <c r="I92" s="76">
        <v>47634</v>
      </c>
      <c r="J92" s="76" t="s">
        <v>29</v>
      </c>
      <c r="K92" s="76" t="s">
        <v>29</v>
      </c>
      <c r="L92" s="76" t="s">
        <v>29</v>
      </c>
      <c r="M92" s="76" t="s">
        <v>29</v>
      </c>
      <c r="N92" s="76" t="s">
        <v>30</v>
      </c>
      <c r="O92" s="76" t="s">
        <v>29</v>
      </c>
      <c r="P92" s="76" t="s">
        <v>29</v>
      </c>
      <c r="Q92" s="76" t="s">
        <v>29</v>
      </c>
      <c r="R92" s="1" t="s">
        <v>675</v>
      </c>
      <c r="S92" s="77" t="s">
        <v>676</v>
      </c>
      <c r="T92" s="77" t="s">
        <v>154</v>
      </c>
      <c r="U92" s="21"/>
    </row>
    <row r="93" spans="1:21" ht="81" customHeight="1" x14ac:dyDescent="0.2">
      <c r="A93" s="19">
        <f t="shared" si="2"/>
        <v>89</v>
      </c>
      <c r="B93" s="54" t="s">
        <v>670</v>
      </c>
      <c r="C93" s="75" t="s">
        <v>677</v>
      </c>
      <c r="D93" s="76" t="s">
        <v>678</v>
      </c>
      <c r="E93" s="76" t="s">
        <v>679</v>
      </c>
      <c r="F93" s="77" t="s">
        <v>680</v>
      </c>
      <c r="G93" s="78">
        <v>7</v>
      </c>
      <c r="H93" s="76">
        <v>45909</v>
      </c>
      <c r="I93" s="76">
        <v>47734</v>
      </c>
      <c r="J93" s="76" t="s">
        <v>29</v>
      </c>
      <c r="K93" s="76" t="s">
        <v>29</v>
      </c>
      <c r="L93" s="76" t="s">
        <v>29</v>
      </c>
      <c r="M93" s="76" t="s">
        <v>29</v>
      </c>
      <c r="N93" s="76" t="s">
        <v>30</v>
      </c>
      <c r="O93" s="76" t="s">
        <v>29</v>
      </c>
      <c r="P93" s="76" t="s">
        <v>29</v>
      </c>
      <c r="Q93" s="76" t="s">
        <v>29</v>
      </c>
      <c r="R93" s="1" t="s">
        <v>681</v>
      </c>
      <c r="S93" s="77" t="s">
        <v>682</v>
      </c>
      <c r="T93" s="77" t="s">
        <v>154</v>
      </c>
      <c r="U93" s="21"/>
    </row>
    <row r="94" spans="1:21" s="19" customFormat="1" ht="158.25" customHeight="1" x14ac:dyDescent="0.2">
      <c r="A94" s="19">
        <f t="shared" si="2"/>
        <v>90</v>
      </c>
      <c r="B94" s="54" t="s">
        <v>683</v>
      </c>
      <c r="C94" s="75" t="s">
        <v>684</v>
      </c>
      <c r="D94" s="82" t="s">
        <v>685</v>
      </c>
      <c r="E94" s="76" t="s">
        <v>686</v>
      </c>
      <c r="F94" s="77" t="s">
        <v>687</v>
      </c>
      <c r="G94" s="78">
        <v>7</v>
      </c>
      <c r="H94" s="76">
        <v>45853</v>
      </c>
      <c r="I94" s="76">
        <v>47678</v>
      </c>
      <c r="J94" s="76" t="s">
        <v>29</v>
      </c>
      <c r="K94" s="76" t="s">
        <v>29</v>
      </c>
      <c r="L94" s="76" t="s">
        <v>29</v>
      </c>
      <c r="M94" s="76" t="s">
        <v>29</v>
      </c>
      <c r="N94" s="76" t="s">
        <v>30</v>
      </c>
      <c r="O94" s="76" t="s">
        <v>29</v>
      </c>
      <c r="P94" s="76" t="s">
        <v>29</v>
      </c>
      <c r="Q94" s="76" t="s">
        <v>29</v>
      </c>
      <c r="R94" s="1" t="s">
        <v>688</v>
      </c>
      <c r="S94" s="77" t="s">
        <v>689</v>
      </c>
      <c r="T94" s="77" t="s">
        <v>690</v>
      </c>
    </row>
    <row r="95" spans="1:21" s="19" customFormat="1" ht="109.5" customHeight="1" x14ac:dyDescent="0.2">
      <c r="A95" s="19">
        <f t="shared" si="2"/>
        <v>91</v>
      </c>
      <c r="B95" s="54" t="s">
        <v>691</v>
      </c>
      <c r="C95" s="75" t="s">
        <v>692</v>
      </c>
      <c r="D95" s="82" t="s">
        <v>693</v>
      </c>
      <c r="E95" s="76" t="s">
        <v>694</v>
      </c>
      <c r="F95" s="77" t="s">
        <v>695</v>
      </c>
      <c r="G95" s="78">
        <v>5</v>
      </c>
      <c r="H95" s="76">
        <v>45355</v>
      </c>
      <c r="I95" s="76">
        <v>47175</v>
      </c>
      <c r="J95" s="76" t="s">
        <v>30</v>
      </c>
      <c r="K95" s="76" t="s">
        <v>29</v>
      </c>
      <c r="L95" s="76" t="s">
        <v>29</v>
      </c>
      <c r="M95" s="76" t="s">
        <v>29</v>
      </c>
      <c r="N95" s="76" t="s">
        <v>29</v>
      </c>
      <c r="O95" s="76" t="s">
        <v>30</v>
      </c>
      <c r="P95" s="76" t="s">
        <v>29</v>
      </c>
      <c r="Q95" s="76" t="s">
        <v>29</v>
      </c>
      <c r="R95" s="1" t="s">
        <v>696</v>
      </c>
      <c r="S95" s="77" t="s">
        <v>697</v>
      </c>
      <c r="T95" s="77" t="s">
        <v>698</v>
      </c>
    </row>
    <row r="96" spans="1:21" s="19" customFormat="1" ht="79.5" customHeight="1" x14ac:dyDescent="0.2">
      <c r="A96" s="19">
        <f t="shared" si="2"/>
        <v>92</v>
      </c>
      <c r="B96" s="54" t="s">
        <v>699</v>
      </c>
      <c r="C96" s="75" t="s">
        <v>700</v>
      </c>
      <c r="D96" s="76" t="s">
        <v>701</v>
      </c>
      <c r="E96" s="76" t="s">
        <v>702</v>
      </c>
      <c r="F96" s="77" t="s">
        <v>703</v>
      </c>
      <c r="G96" s="78">
        <v>2</v>
      </c>
      <c r="H96" s="76">
        <v>44160</v>
      </c>
      <c r="I96" s="76">
        <v>45985</v>
      </c>
      <c r="J96" s="76" t="s">
        <v>29</v>
      </c>
      <c r="K96" s="76" t="s">
        <v>29</v>
      </c>
      <c r="L96" s="76" t="s">
        <v>29</v>
      </c>
      <c r="M96" s="76" t="s">
        <v>29</v>
      </c>
      <c r="N96" s="76" t="s">
        <v>29</v>
      </c>
      <c r="O96" s="76" t="s">
        <v>30</v>
      </c>
      <c r="P96" s="76" t="s">
        <v>29</v>
      </c>
      <c r="Q96" s="76" t="s">
        <v>29</v>
      </c>
      <c r="R96" s="1" t="s">
        <v>704</v>
      </c>
      <c r="S96" s="77" t="s">
        <v>705</v>
      </c>
      <c r="T96" s="77" t="s">
        <v>443</v>
      </c>
    </row>
    <row r="97" spans="1:22" s="19" customFormat="1" ht="69.75" customHeight="1" x14ac:dyDescent="0.2">
      <c r="A97" s="19">
        <f t="shared" si="2"/>
        <v>93</v>
      </c>
      <c r="B97" s="54" t="s">
        <v>706</v>
      </c>
      <c r="C97" s="75" t="s">
        <v>707</v>
      </c>
      <c r="D97" s="76" t="s">
        <v>708</v>
      </c>
      <c r="E97" s="76" t="s">
        <v>709</v>
      </c>
      <c r="F97" s="77" t="s">
        <v>710</v>
      </c>
      <c r="G97" s="78">
        <v>7</v>
      </c>
      <c r="H97" s="76">
        <v>45770</v>
      </c>
      <c r="I97" s="76">
        <v>47595</v>
      </c>
      <c r="J97" s="76" t="s">
        <v>29</v>
      </c>
      <c r="K97" s="76" t="s">
        <v>30</v>
      </c>
      <c r="L97" s="76" t="s">
        <v>29</v>
      </c>
      <c r="M97" s="76" t="s">
        <v>29</v>
      </c>
      <c r="N97" s="76" t="s">
        <v>29</v>
      </c>
      <c r="O97" s="76" t="s">
        <v>29</v>
      </c>
      <c r="P97" s="76" t="s">
        <v>29</v>
      </c>
      <c r="Q97" s="76" t="s">
        <v>29</v>
      </c>
      <c r="R97" s="1" t="s">
        <v>711</v>
      </c>
      <c r="S97" s="4" t="s">
        <v>712</v>
      </c>
      <c r="T97" s="77" t="s">
        <v>713</v>
      </c>
    </row>
    <row r="98" spans="1:22" s="19" customFormat="1" ht="60" customHeight="1" x14ac:dyDescent="0.2">
      <c r="A98" s="19">
        <f t="shared" si="2"/>
        <v>94</v>
      </c>
      <c r="B98" s="54" t="s">
        <v>714</v>
      </c>
      <c r="C98" s="75" t="s">
        <v>715</v>
      </c>
      <c r="D98" s="76" t="s">
        <v>716</v>
      </c>
      <c r="E98" s="76" t="s">
        <v>717</v>
      </c>
      <c r="F98" s="79" t="s">
        <v>718</v>
      </c>
      <c r="G98" s="78">
        <v>4</v>
      </c>
      <c r="H98" s="76">
        <v>44948</v>
      </c>
      <c r="I98" s="76">
        <v>46773</v>
      </c>
      <c r="J98" s="76" t="s">
        <v>29</v>
      </c>
      <c r="K98" s="76" t="s">
        <v>29</v>
      </c>
      <c r="L98" s="76" t="s">
        <v>29</v>
      </c>
      <c r="M98" s="76" t="s">
        <v>30</v>
      </c>
      <c r="N98" s="76" t="s">
        <v>29</v>
      </c>
      <c r="O98" s="76" t="s">
        <v>29</v>
      </c>
      <c r="P98" s="76" t="s">
        <v>29</v>
      </c>
      <c r="Q98" s="76" t="s">
        <v>29</v>
      </c>
      <c r="R98" s="1" t="s">
        <v>719</v>
      </c>
      <c r="S98" s="77" t="s">
        <v>720</v>
      </c>
      <c r="T98" s="77" t="s">
        <v>721</v>
      </c>
      <c r="U98" s="20"/>
    </row>
    <row r="99" spans="1:22" s="25" customFormat="1" ht="105" customHeight="1" x14ac:dyDescent="0.2">
      <c r="A99" s="19">
        <f t="shared" si="2"/>
        <v>95</v>
      </c>
      <c r="B99" s="54" t="s">
        <v>714</v>
      </c>
      <c r="C99" s="75" t="s">
        <v>722</v>
      </c>
      <c r="D99" s="76" t="s">
        <v>723</v>
      </c>
      <c r="E99" s="76" t="s">
        <v>724</v>
      </c>
      <c r="F99" s="77" t="s">
        <v>725</v>
      </c>
      <c r="G99" s="78">
        <v>4</v>
      </c>
      <c r="H99" s="76">
        <v>44992</v>
      </c>
      <c r="I99" s="76">
        <v>46818</v>
      </c>
      <c r="J99" s="76" t="s">
        <v>29</v>
      </c>
      <c r="K99" s="76" t="s">
        <v>29</v>
      </c>
      <c r="L99" s="76" t="s">
        <v>29</v>
      </c>
      <c r="M99" s="76" t="s">
        <v>30</v>
      </c>
      <c r="N99" s="76" t="s">
        <v>29</v>
      </c>
      <c r="O99" s="76" t="s">
        <v>29</v>
      </c>
      <c r="P99" s="76" t="s">
        <v>29</v>
      </c>
      <c r="Q99" s="76" t="s">
        <v>29</v>
      </c>
      <c r="R99" s="4" t="s">
        <v>726</v>
      </c>
      <c r="S99" s="77" t="s">
        <v>727</v>
      </c>
      <c r="T99" s="79" t="s">
        <v>728</v>
      </c>
      <c r="U99" s="32"/>
    </row>
    <row r="100" spans="1:22" s="25" customFormat="1" ht="105" customHeight="1" x14ac:dyDescent="0.2">
      <c r="A100" s="19">
        <f t="shared" si="2"/>
        <v>96</v>
      </c>
      <c r="B100" s="54" t="s">
        <v>729</v>
      </c>
      <c r="C100" s="75" t="s">
        <v>730</v>
      </c>
      <c r="D100" s="76" t="s">
        <v>731</v>
      </c>
      <c r="E100" s="76" t="s">
        <v>732</v>
      </c>
      <c r="F100" s="77" t="s">
        <v>733</v>
      </c>
      <c r="G100" s="78">
        <v>4</v>
      </c>
      <c r="H100" s="76" t="s">
        <v>734</v>
      </c>
      <c r="I100" s="76">
        <v>46581</v>
      </c>
      <c r="J100" s="76" t="s">
        <v>29</v>
      </c>
      <c r="K100" s="76" t="s">
        <v>29</v>
      </c>
      <c r="L100" s="76" t="s">
        <v>29</v>
      </c>
      <c r="M100" s="76" t="s">
        <v>29</v>
      </c>
      <c r="N100" s="76" t="s">
        <v>30</v>
      </c>
      <c r="O100" s="76" t="s">
        <v>29</v>
      </c>
      <c r="P100" s="76" t="s">
        <v>29</v>
      </c>
      <c r="Q100" s="76" t="s">
        <v>29</v>
      </c>
      <c r="R100" s="4" t="s">
        <v>735</v>
      </c>
      <c r="S100" s="77" t="s">
        <v>736</v>
      </c>
      <c r="T100" s="79" t="s">
        <v>737</v>
      </c>
      <c r="U100" s="32"/>
    </row>
    <row r="101" spans="1:22" s="19" customFormat="1" ht="198.75" customHeight="1" x14ac:dyDescent="0.2">
      <c r="A101" s="19">
        <f t="shared" si="2"/>
        <v>97</v>
      </c>
      <c r="B101" s="54" t="s">
        <v>738</v>
      </c>
      <c r="C101" s="75" t="s">
        <v>739</v>
      </c>
      <c r="D101" s="76" t="s">
        <v>740</v>
      </c>
      <c r="E101" s="76" t="s">
        <v>741</v>
      </c>
      <c r="F101" s="77" t="s">
        <v>742</v>
      </c>
      <c r="G101" s="78">
        <v>3</v>
      </c>
      <c r="H101" s="76" t="s">
        <v>743</v>
      </c>
      <c r="I101" s="76">
        <v>46214</v>
      </c>
      <c r="J101" s="76" t="s">
        <v>30</v>
      </c>
      <c r="K101" s="76" t="s">
        <v>29</v>
      </c>
      <c r="L101" s="76" t="s">
        <v>30</v>
      </c>
      <c r="M101" s="76" t="s">
        <v>29</v>
      </c>
      <c r="N101" s="76" t="s">
        <v>30</v>
      </c>
      <c r="O101" s="76" t="s">
        <v>30</v>
      </c>
      <c r="P101" s="76" t="s">
        <v>29</v>
      </c>
      <c r="Q101" s="76" t="s">
        <v>29</v>
      </c>
      <c r="R101" s="1" t="s">
        <v>744</v>
      </c>
      <c r="S101" s="77" t="s">
        <v>745</v>
      </c>
      <c r="T101" s="77" t="s">
        <v>746</v>
      </c>
    </row>
    <row r="102" spans="1:22" ht="69.75" customHeight="1" x14ac:dyDescent="0.2">
      <c r="A102" s="19">
        <f t="shared" si="2"/>
        <v>98</v>
      </c>
      <c r="B102" s="54" t="s">
        <v>747</v>
      </c>
      <c r="C102" s="75" t="s">
        <v>748</v>
      </c>
      <c r="D102" s="76" t="s">
        <v>749</v>
      </c>
      <c r="E102" s="76" t="s">
        <v>750</v>
      </c>
      <c r="F102" s="79" t="s">
        <v>751</v>
      </c>
      <c r="G102" s="78">
        <v>7</v>
      </c>
      <c r="H102" s="76">
        <v>45963</v>
      </c>
      <c r="I102" s="76">
        <v>47788</v>
      </c>
      <c r="J102" s="76" t="s">
        <v>198</v>
      </c>
      <c r="K102" s="76" t="s">
        <v>198</v>
      </c>
      <c r="L102" s="76" t="s">
        <v>198</v>
      </c>
      <c r="M102" s="76" t="s">
        <v>124</v>
      </c>
      <c r="N102" s="76" t="s">
        <v>29</v>
      </c>
      <c r="O102" s="76" t="s">
        <v>198</v>
      </c>
      <c r="P102" s="76" t="s">
        <v>29</v>
      </c>
      <c r="Q102" s="76" t="s">
        <v>29</v>
      </c>
      <c r="R102" s="1" t="s">
        <v>752</v>
      </c>
      <c r="S102" s="77" t="s">
        <v>753</v>
      </c>
      <c r="T102" s="77" t="s">
        <v>33</v>
      </c>
      <c r="V102" s="14"/>
    </row>
    <row r="103" spans="1:22" s="19" customFormat="1" ht="60" customHeight="1" x14ac:dyDescent="0.2">
      <c r="A103" s="19">
        <f t="shared" si="2"/>
        <v>99</v>
      </c>
      <c r="B103" s="54" t="s">
        <v>754</v>
      </c>
      <c r="C103" s="75" t="s">
        <v>755</v>
      </c>
      <c r="D103" s="76" t="s">
        <v>756</v>
      </c>
      <c r="E103" s="76" t="s">
        <v>757</v>
      </c>
      <c r="F103" s="77" t="s">
        <v>758</v>
      </c>
      <c r="G103" s="78">
        <v>7</v>
      </c>
      <c r="H103" s="76">
        <v>45938</v>
      </c>
      <c r="I103" s="124">
        <v>47763</v>
      </c>
      <c r="J103" s="76" t="s">
        <v>29</v>
      </c>
      <c r="K103" s="76" t="s">
        <v>29</v>
      </c>
      <c r="L103" s="76" t="s">
        <v>29</v>
      </c>
      <c r="M103" s="76" t="s">
        <v>30</v>
      </c>
      <c r="N103" s="76" t="s">
        <v>29</v>
      </c>
      <c r="O103" s="76" t="s">
        <v>29</v>
      </c>
      <c r="P103" s="76" t="s">
        <v>29</v>
      </c>
      <c r="Q103" s="76" t="s">
        <v>29</v>
      </c>
      <c r="R103" s="1" t="s">
        <v>759</v>
      </c>
      <c r="S103" s="77" t="s">
        <v>760</v>
      </c>
      <c r="T103" s="77" t="s">
        <v>33</v>
      </c>
      <c r="U103" s="20"/>
    </row>
    <row r="104" spans="1:22" s="19" customFormat="1" ht="60" customHeight="1" x14ac:dyDescent="0.2">
      <c r="A104" s="19">
        <f t="shared" si="2"/>
        <v>100</v>
      </c>
      <c r="B104" s="54" t="s">
        <v>754</v>
      </c>
      <c r="C104" s="75" t="s">
        <v>761</v>
      </c>
      <c r="D104" s="76" t="s">
        <v>762</v>
      </c>
      <c r="E104" s="76" t="s">
        <v>763</v>
      </c>
      <c r="F104" s="79" t="s">
        <v>764</v>
      </c>
      <c r="G104" s="78">
        <v>2</v>
      </c>
      <c r="H104" s="76">
        <v>44255</v>
      </c>
      <c r="I104" s="76">
        <v>46080</v>
      </c>
      <c r="J104" s="76" t="s">
        <v>29</v>
      </c>
      <c r="K104" s="76" t="s">
        <v>29</v>
      </c>
      <c r="L104" s="76" t="s">
        <v>29</v>
      </c>
      <c r="M104" s="76" t="s">
        <v>30</v>
      </c>
      <c r="N104" s="76" t="s">
        <v>29</v>
      </c>
      <c r="O104" s="76" t="s">
        <v>29</v>
      </c>
      <c r="P104" s="76" t="s">
        <v>29</v>
      </c>
      <c r="Q104" s="76" t="s">
        <v>29</v>
      </c>
      <c r="R104" s="1" t="s">
        <v>765</v>
      </c>
      <c r="S104" s="77" t="s">
        <v>766</v>
      </c>
      <c r="T104" s="77" t="s">
        <v>33</v>
      </c>
      <c r="U104" s="21"/>
    </row>
    <row r="105" spans="1:22" s="19" customFormat="1" ht="60" customHeight="1" x14ac:dyDescent="0.2">
      <c r="A105" s="19">
        <f t="shared" si="2"/>
        <v>101</v>
      </c>
      <c r="B105" s="54" t="s">
        <v>754</v>
      </c>
      <c r="C105" s="75" t="s">
        <v>767</v>
      </c>
      <c r="D105" s="76" t="s">
        <v>768</v>
      </c>
      <c r="E105" s="76" t="s">
        <v>769</v>
      </c>
      <c r="F105" s="79" t="s">
        <v>770</v>
      </c>
      <c r="G105" s="78">
        <v>2</v>
      </c>
      <c r="H105" s="76" t="s">
        <v>771</v>
      </c>
      <c r="I105" s="76">
        <v>46096</v>
      </c>
      <c r="J105" s="76" t="s">
        <v>29</v>
      </c>
      <c r="K105" s="76" t="s">
        <v>29</v>
      </c>
      <c r="L105" s="76" t="s">
        <v>29</v>
      </c>
      <c r="M105" s="76" t="s">
        <v>30</v>
      </c>
      <c r="N105" s="76" t="s">
        <v>29</v>
      </c>
      <c r="O105" s="76" t="s">
        <v>29</v>
      </c>
      <c r="P105" s="76" t="s">
        <v>29</v>
      </c>
      <c r="Q105" s="76" t="s">
        <v>29</v>
      </c>
      <c r="R105" s="1" t="s">
        <v>772</v>
      </c>
      <c r="S105" s="77" t="s">
        <v>773</v>
      </c>
      <c r="T105" s="77" t="s">
        <v>33</v>
      </c>
      <c r="U105" s="21"/>
    </row>
    <row r="106" spans="1:22" s="19" customFormat="1" ht="60" customHeight="1" x14ac:dyDescent="0.2">
      <c r="A106" s="19">
        <f t="shared" si="2"/>
        <v>102</v>
      </c>
      <c r="B106" s="54" t="s">
        <v>754</v>
      </c>
      <c r="C106" s="75" t="s">
        <v>774</v>
      </c>
      <c r="D106" s="76" t="s">
        <v>762</v>
      </c>
      <c r="E106" s="76" t="s">
        <v>775</v>
      </c>
      <c r="F106" s="79" t="s">
        <v>776</v>
      </c>
      <c r="G106" s="78">
        <v>2</v>
      </c>
      <c r="H106" s="76">
        <v>44279</v>
      </c>
      <c r="I106" s="76">
        <v>46104</v>
      </c>
      <c r="J106" s="76" t="s">
        <v>29</v>
      </c>
      <c r="K106" s="76" t="s">
        <v>29</v>
      </c>
      <c r="L106" s="76" t="s">
        <v>29</v>
      </c>
      <c r="M106" s="76" t="s">
        <v>30</v>
      </c>
      <c r="N106" s="76" t="s">
        <v>29</v>
      </c>
      <c r="O106" s="76" t="s">
        <v>29</v>
      </c>
      <c r="P106" s="76" t="s">
        <v>29</v>
      </c>
      <c r="Q106" s="76" t="s">
        <v>29</v>
      </c>
      <c r="R106" s="1" t="s">
        <v>777</v>
      </c>
      <c r="S106" s="77" t="s">
        <v>766</v>
      </c>
      <c r="T106" s="77" t="s">
        <v>33</v>
      </c>
    </row>
    <row r="107" spans="1:22" s="19" customFormat="1" ht="60" customHeight="1" x14ac:dyDescent="0.2">
      <c r="A107" s="19">
        <f t="shared" si="2"/>
        <v>103</v>
      </c>
      <c r="B107" s="54" t="s">
        <v>754</v>
      </c>
      <c r="C107" s="75"/>
      <c r="D107" s="76" t="s">
        <v>778</v>
      </c>
      <c r="E107" s="76" t="s">
        <v>779</v>
      </c>
      <c r="F107" s="79" t="s">
        <v>780</v>
      </c>
      <c r="G107" s="78">
        <v>7</v>
      </c>
      <c r="H107" s="76">
        <v>45931</v>
      </c>
      <c r="I107" s="76">
        <v>47756</v>
      </c>
      <c r="J107" s="76" t="s">
        <v>29</v>
      </c>
      <c r="K107" s="76" t="s">
        <v>29</v>
      </c>
      <c r="L107" s="76" t="s">
        <v>29</v>
      </c>
      <c r="M107" s="76" t="s">
        <v>29</v>
      </c>
      <c r="N107" s="76" t="s">
        <v>29</v>
      </c>
      <c r="O107" s="76" t="s">
        <v>29</v>
      </c>
      <c r="P107" s="76" t="s">
        <v>30</v>
      </c>
      <c r="Q107" s="76" t="s">
        <v>30</v>
      </c>
      <c r="R107" s="1" t="s">
        <v>781</v>
      </c>
      <c r="S107" s="77" t="s">
        <v>782</v>
      </c>
      <c r="T107" s="77" t="s">
        <v>783</v>
      </c>
    </row>
    <row r="108" spans="1:22" s="19" customFormat="1" ht="60" customHeight="1" x14ac:dyDescent="0.2">
      <c r="A108" s="19">
        <f t="shared" si="2"/>
        <v>104</v>
      </c>
      <c r="B108" s="54" t="s">
        <v>784</v>
      </c>
      <c r="C108" s="75" t="s">
        <v>785</v>
      </c>
      <c r="D108" s="76" t="s">
        <v>786</v>
      </c>
      <c r="E108" s="76" t="s">
        <v>787</v>
      </c>
      <c r="F108" s="77" t="s">
        <v>788</v>
      </c>
      <c r="G108" s="78">
        <v>4</v>
      </c>
      <c r="H108" s="76">
        <v>44676</v>
      </c>
      <c r="I108" s="76">
        <v>46501</v>
      </c>
      <c r="J108" s="76" t="s">
        <v>29</v>
      </c>
      <c r="K108" s="76" t="s">
        <v>29</v>
      </c>
      <c r="L108" s="76" t="s">
        <v>29</v>
      </c>
      <c r="M108" s="76" t="s">
        <v>30</v>
      </c>
      <c r="N108" s="76" t="s">
        <v>29</v>
      </c>
      <c r="O108" s="76" t="s">
        <v>29</v>
      </c>
      <c r="P108" s="76" t="s">
        <v>29</v>
      </c>
      <c r="Q108" s="76" t="s">
        <v>29</v>
      </c>
      <c r="R108" s="4" t="s">
        <v>789</v>
      </c>
      <c r="S108" s="77" t="s">
        <v>766</v>
      </c>
      <c r="T108" s="83" t="s">
        <v>33</v>
      </c>
      <c r="U108" s="21"/>
    </row>
    <row r="109" spans="1:22" ht="60" customHeight="1" x14ac:dyDescent="0.2">
      <c r="A109" s="19">
        <f t="shared" si="2"/>
        <v>105</v>
      </c>
      <c r="B109" s="54" t="s">
        <v>784</v>
      </c>
      <c r="C109" s="75" t="s">
        <v>790</v>
      </c>
      <c r="D109" s="76" t="s">
        <v>791</v>
      </c>
      <c r="E109" s="76" t="s">
        <v>792</v>
      </c>
      <c r="F109" s="77" t="s">
        <v>793</v>
      </c>
      <c r="G109" s="78">
        <v>6</v>
      </c>
      <c r="H109" s="76">
        <v>45459</v>
      </c>
      <c r="I109" s="76">
        <v>47284</v>
      </c>
      <c r="J109" s="76" t="s">
        <v>29</v>
      </c>
      <c r="K109" s="76" t="s">
        <v>29</v>
      </c>
      <c r="L109" s="76" t="s">
        <v>29</v>
      </c>
      <c r="M109" s="76" t="s">
        <v>30</v>
      </c>
      <c r="N109" s="76" t="s">
        <v>29</v>
      </c>
      <c r="O109" s="76" t="s">
        <v>29</v>
      </c>
      <c r="P109" s="76" t="s">
        <v>29</v>
      </c>
      <c r="Q109" s="76" t="s">
        <v>29</v>
      </c>
      <c r="R109" s="4" t="s">
        <v>794</v>
      </c>
      <c r="S109" s="83" t="s">
        <v>795</v>
      </c>
      <c r="T109" s="83" t="s">
        <v>721</v>
      </c>
    </row>
    <row r="110" spans="1:22" ht="102.65" customHeight="1" x14ac:dyDescent="0.2">
      <c r="A110" s="19">
        <f t="shared" si="2"/>
        <v>106</v>
      </c>
      <c r="B110" s="54" t="s">
        <v>784</v>
      </c>
      <c r="C110" s="75" t="s">
        <v>796</v>
      </c>
      <c r="D110" s="76" t="s">
        <v>797</v>
      </c>
      <c r="E110" s="76" t="s">
        <v>798</v>
      </c>
      <c r="F110" s="77" t="s">
        <v>799</v>
      </c>
      <c r="G110" s="78">
        <v>2</v>
      </c>
      <c r="H110" s="76">
        <v>44232</v>
      </c>
      <c r="I110" s="76">
        <v>46057</v>
      </c>
      <c r="J110" s="76" t="s">
        <v>29</v>
      </c>
      <c r="K110" s="76" t="s">
        <v>29</v>
      </c>
      <c r="L110" s="76" t="s">
        <v>29</v>
      </c>
      <c r="M110" s="76" t="s">
        <v>29</v>
      </c>
      <c r="N110" s="76" t="s">
        <v>29</v>
      </c>
      <c r="O110" s="76" t="s">
        <v>30</v>
      </c>
      <c r="P110" s="76" t="s">
        <v>29</v>
      </c>
      <c r="Q110" s="76" t="s">
        <v>29</v>
      </c>
      <c r="R110" s="4" t="s">
        <v>800</v>
      </c>
      <c r="S110" s="77" t="s">
        <v>801</v>
      </c>
      <c r="T110" s="77" t="s">
        <v>802</v>
      </c>
    </row>
    <row r="111" spans="1:22" ht="83.25" customHeight="1" x14ac:dyDescent="0.2">
      <c r="A111" s="19">
        <f t="shared" si="2"/>
        <v>107</v>
      </c>
      <c r="B111" s="54" t="s">
        <v>803</v>
      </c>
      <c r="C111" s="75" t="s">
        <v>804</v>
      </c>
      <c r="D111" s="76" t="s">
        <v>805</v>
      </c>
      <c r="E111" s="76" t="s">
        <v>806</v>
      </c>
      <c r="F111" s="77" t="s">
        <v>807</v>
      </c>
      <c r="G111" s="78">
        <v>2</v>
      </c>
      <c r="H111" s="76" t="s">
        <v>808</v>
      </c>
      <c r="I111" s="76">
        <v>46090</v>
      </c>
      <c r="J111" s="76" t="s">
        <v>29</v>
      </c>
      <c r="K111" s="76" t="s">
        <v>29</v>
      </c>
      <c r="L111" s="76" t="s">
        <v>29</v>
      </c>
      <c r="M111" s="76" t="s">
        <v>29</v>
      </c>
      <c r="N111" s="76" t="s">
        <v>30</v>
      </c>
      <c r="O111" s="76" t="s">
        <v>29</v>
      </c>
      <c r="P111" s="76" t="s">
        <v>29</v>
      </c>
      <c r="Q111" s="76" t="s">
        <v>29</v>
      </c>
      <c r="R111" s="4" t="s">
        <v>809</v>
      </c>
      <c r="S111" s="77" t="s">
        <v>810</v>
      </c>
      <c r="T111" s="77" t="s">
        <v>148</v>
      </c>
    </row>
    <row r="112" spans="1:22" ht="74.25" customHeight="1" x14ac:dyDescent="0.2">
      <c r="A112" s="19">
        <f t="shared" si="2"/>
        <v>108</v>
      </c>
      <c r="B112" s="54" t="s">
        <v>811</v>
      </c>
      <c r="C112" s="75" t="s">
        <v>812</v>
      </c>
      <c r="D112" s="76" t="s">
        <v>813</v>
      </c>
      <c r="E112" s="76" t="s">
        <v>814</v>
      </c>
      <c r="F112" s="77" t="s">
        <v>815</v>
      </c>
      <c r="G112" s="78">
        <v>7</v>
      </c>
      <c r="H112" s="76">
        <v>45748</v>
      </c>
      <c r="I112" s="76">
        <v>47573</v>
      </c>
      <c r="J112" s="76" t="s">
        <v>29</v>
      </c>
      <c r="K112" s="76" t="s">
        <v>29</v>
      </c>
      <c r="L112" s="76" t="s">
        <v>29</v>
      </c>
      <c r="M112" s="76" t="s">
        <v>29</v>
      </c>
      <c r="N112" s="76" t="s">
        <v>30</v>
      </c>
      <c r="O112" s="76" t="s">
        <v>30</v>
      </c>
      <c r="P112" s="76" t="s">
        <v>29</v>
      </c>
      <c r="Q112" s="76" t="s">
        <v>29</v>
      </c>
      <c r="R112" s="4" t="s">
        <v>816</v>
      </c>
      <c r="S112" s="77" t="s">
        <v>817</v>
      </c>
      <c r="T112" s="77" t="s">
        <v>818</v>
      </c>
    </row>
    <row r="113" spans="1:22" s="19" customFormat="1" ht="65.25" customHeight="1" x14ac:dyDescent="0.2">
      <c r="A113" s="19">
        <f t="shared" si="2"/>
        <v>109</v>
      </c>
      <c r="B113" s="54" t="s">
        <v>819</v>
      </c>
      <c r="C113" s="75" t="s">
        <v>820</v>
      </c>
      <c r="D113" s="76" t="s">
        <v>821</v>
      </c>
      <c r="E113" s="76" t="s">
        <v>822</v>
      </c>
      <c r="F113" s="79" t="s">
        <v>823</v>
      </c>
      <c r="G113" s="78">
        <v>3</v>
      </c>
      <c r="H113" s="76">
        <v>44544</v>
      </c>
      <c r="I113" s="76">
        <v>46369</v>
      </c>
      <c r="J113" s="76" t="s">
        <v>29</v>
      </c>
      <c r="K113" s="76" t="s">
        <v>29</v>
      </c>
      <c r="L113" s="76" t="s">
        <v>29</v>
      </c>
      <c r="M113" s="76" t="s">
        <v>29</v>
      </c>
      <c r="N113" s="76" t="s">
        <v>30</v>
      </c>
      <c r="O113" s="76" t="s">
        <v>29</v>
      </c>
      <c r="P113" s="76" t="s">
        <v>29</v>
      </c>
      <c r="Q113" s="76" t="s">
        <v>29</v>
      </c>
      <c r="R113" s="1" t="s">
        <v>824</v>
      </c>
      <c r="S113" s="77" t="s">
        <v>825</v>
      </c>
      <c r="T113" s="77" t="s">
        <v>826</v>
      </c>
      <c r="U113" s="24"/>
    </row>
    <row r="114" spans="1:22" s="19" customFormat="1" ht="105" customHeight="1" x14ac:dyDescent="0.2">
      <c r="A114" s="19">
        <f t="shared" si="2"/>
        <v>110</v>
      </c>
      <c r="B114" s="54" t="s">
        <v>819</v>
      </c>
      <c r="C114" s="75" t="s">
        <v>827</v>
      </c>
      <c r="D114" s="76" t="s">
        <v>828</v>
      </c>
      <c r="E114" s="76" t="s">
        <v>829</v>
      </c>
      <c r="F114" s="79" t="s">
        <v>830</v>
      </c>
      <c r="G114" s="78">
        <v>3</v>
      </c>
      <c r="H114" s="76">
        <v>44643</v>
      </c>
      <c r="I114" s="76">
        <v>46468</v>
      </c>
      <c r="J114" s="76" t="s">
        <v>29</v>
      </c>
      <c r="K114" s="76" t="s">
        <v>29</v>
      </c>
      <c r="L114" s="76" t="s">
        <v>29</v>
      </c>
      <c r="M114" s="76" t="s">
        <v>30</v>
      </c>
      <c r="N114" s="76" t="s">
        <v>29</v>
      </c>
      <c r="O114" s="76" t="s">
        <v>29</v>
      </c>
      <c r="P114" s="76" t="s">
        <v>29</v>
      </c>
      <c r="Q114" s="76" t="s">
        <v>29</v>
      </c>
      <c r="R114" s="1" t="s">
        <v>831</v>
      </c>
      <c r="S114" s="77" t="s">
        <v>832</v>
      </c>
      <c r="T114" s="77" t="s">
        <v>833</v>
      </c>
      <c r="U114" s="24"/>
    </row>
    <row r="115" spans="1:22" s="19" customFormat="1" ht="78" customHeight="1" x14ac:dyDescent="0.2">
      <c r="A115" s="19">
        <f t="shared" si="2"/>
        <v>111</v>
      </c>
      <c r="B115" s="54" t="s">
        <v>834</v>
      </c>
      <c r="C115" s="75" t="s">
        <v>835</v>
      </c>
      <c r="D115" s="76" t="s">
        <v>836</v>
      </c>
      <c r="E115" s="76" t="s">
        <v>837</v>
      </c>
      <c r="F115" s="77" t="s">
        <v>838</v>
      </c>
      <c r="G115" s="78">
        <v>4</v>
      </c>
      <c r="H115" s="76" t="s">
        <v>839</v>
      </c>
      <c r="I115" s="76">
        <v>46644</v>
      </c>
      <c r="J115" s="76" t="s">
        <v>29</v>
      </c>
      <c r="K115" s="76" t="s">
        <v>29</v>
      </c>
      <c r="L115" s="76" t="s">
        <v>29</v>
      </c>
      <c r="M115" s="76" t="s">
        <v>29</v>
      </c>
      <c r="N115" s="76" t="s">
        <v>30</v>
      </c>
      <c r="O115" s="76" t="s">
        <v>29</v>
      </c>
      <c r="P115" s="76" t="s">
        <v>29</v>
      </c>
      <c r="Q115" s="76" t="s">
        <v>29</v>
      </c>
      <c r="R115" s="1" t="s">
        <v>840</v>
      </c>
      <c r="S115" s="77" t="s">
        <v>841</v>
      </c>
      <c r="T115" s="77" t="s">
        <v>842</v>
      </c>
    </row>
    <row r="116" spans="1:22" s="19" customFormat="1" ht="60" customHeight="1" x14ac:dyDescent="0.2">
      <c r="A116" s="19">
        <f t="shared" si="2"/>
        <v>112</v>
      </c>
      <c r="B116" s="54" t="s">
        <v>843</v>
      </c>
      <c r="C116" s="75" t="s">
        <v>844</v>
      </c>
      <c r="D116" s="76" t="s">
        <v>845</v>
      </c>
      <c r="E116" s="76" t="s">
        <v>837</v>
      </c>
      <c r="F116" s="77" t="s">
        <v>846</v>
      </c>
      <c r="G116" s="78">
        <v>4</v>
      </c>
      <c r="H116" s="76">
        <v>44865</v>
      </c>
      <c r="I116" s="76">
        <v>46690</v>
      </c>
      <c r="J116" s="76" t="s">
        <v>29</v>
      </c>
      <c r="K116" s="76" t="s">
        <v>29</v>
      </c>
      <c r="L116" s="76" t="s">
        <v>29</v>
      </c>
      <c r="M116" s="76" t="s">
        <v>29</v>
      </c>
      <c r="N116" s="76" t="s">
        <v>30</v>
      </c>
      <c r="O116" s="76" t="s">
        <v>29</v>
      </c>
      <c r="P116" s="76" t="s">
        <v>29</v>
      </c>
      <c r="Q116" s="76" t="s">
        <v>29</v>
      </c>
      <c r="R116" s="1" t="s">
        <v>847</v>
      </c>
      <c r="S116" s="77" t="s">
        <v>848</v>
      </c>
      <c r="T116" s="77" t="s">
        <v>849</v>
      </c>
    </row>
    <row r="117" spans="1:22" s="19" customFormat="1" ht="60" customHeight="1" x14ac:dyDescent="0.2">
      <c r="A117" s="19">
        <f t="shared" si="2"/>
        <v>113</v>
      </c>
      <c r="B117" s="54" t="s">
        <v>850</v>
      </c>
      <c r="C117" s="75" t="s">
        <v>851</v>
      </c>
      <c r="D117" s="76" t="s">
        <v>852</v>
      </c>
      <c r="E117" s="82" t="s">
        <v>853</v>
      </c>
      <c r="F117" s="77" t="s">
        <v>854</v>
      </c>
      <c r="G117" s="78">
        <v>3</v>
      </c>
      <c r="H117" s="76" t="s">
        <v>855</v>
      </c>
      <c r="I117" s="76">
        <v>46423</v>
      </c>
      <c r="J117" s="76" t="s">
        <v>29</v>
      </c>
      <c r="K117" s="76" t="s">
        <v>29</v>
      </c>
      <c r="L117" s="76" t="s">
        <v>29</v>
      </c>
      <c r="M117" s="76" t="s">
        <v>29</v>
      </c>
      <c r="N117" s="76" t="s">
        <v>30</v>
      </c>
      <c r="O117" s="76" t="s">
        <v>198</v>
      </c>
      <c r="P117" s="76" t="s">
        <v>29</v>
      </c>
      <c r="Q117" s="76" t="s">
        <v>29</v>
      </c>
      <c r="R117" s="4" t="s">
        <v>856</v>
      </c>
      <c r="S117" s="77" t="s">
        <v>857</v>
      </c>
      <c r="T117" s="77" t="s">
        <v>148</v>
      </c>
      <c r="U117" s="21"/>
    </row>
    <row r="118" spans="1:22" ht="60" customHeight="1" x14ac:dyDescent="0.2">
      <c r="A118" s="19">
        <f t="shared" si="2"/>
        <v>114</v>
      </c>
      <c r="B118" s="54" t="s">
        <v>850</v>
      </c>
      <c r="C118" s="75" t="s">
        <v>858</v>
      </c>
      <c r="D118" s="76" t="s">
        <v>859</v>
      </c>
      <c r="E118" s="76" t="s">
        <v>860</v>
      </c>
      <c r="F118" s="79" t="s">
        <v>861</v>
      </c>
      <c r="G118" s="78">
        <v>4</v>
      </c>
      <c r="H118" s="76" t="s">
        <v>862</v>
      </c>
      <c r="I118" s="76">
        <v>46731</v>
      </c>
      <c r="J118" s="76" t="s">
        <v>29</v>
      </c>
      <c r="K118" s="76" t="s">
        <v>29</v>
      </c>
      <c r="L118" s="76" t="s">
        <v>29</v>
      </c>
      <c r="M118" s="76" t="s">
        <v>29</v>
      </c>
      <c r="N118" s="76" t="s">
        <v>30</v>
      </c>
      <c r="O118" s="76" t="s">
        <v>29</v>
      </c>
      <c r="P118" s="76" t="s">
        <v>29</v>
      </c>
      <c r="Q118" s="76" t="s">
        <v>29</v>
      </c>
      <c r="R118" s="77" t="s">
        <v>863</v>
      </c>
      <c r="S118" s="77" t="s">
        <v>864</v>
      </c>
      <c r="T118" s="77" t="s">
        <v>66</v>
      </c>
    </row>
    <row r="119" spans="1:22" ht="60" customHeight="1" x14ac:dyDescent="0.2">
      <c r="A119" s="19">
        <f t="shared" si="2"/>
        <v>115</v>
      </c>
      <c r="B119" s="54" t="s">
        <v>865</v>
      </c>
      <c r="C119" s="75" t="s">
        <v>866</v>
      </c>
      <c r="D119" s="76" t="s">
        <v>867</v>
      </c>
      <c r="E119" s="76" t="s">
        <v>868</v>
      </c>
      <c r="F119" s="79" t="s">
        <v>869</v>
      </c>
      <c r="G119" s="78">
        <v>3</v>
      </c>
      <c r="H119" s="76">
        <v>44309</v>
      </c>
      <c r="I119" s="76">
        <v>46134</v>
      </c>
      <c r="J119" s="76" t="s">
        <v>29</v>
      </c>
      <c r="K119" s="76" t="s">
        <v>29</v>
      </c>
      <c r="L119" s="76" t="s">
        <v>29</v>
      </c>
      <c r="M119" s="76" t="s">
        <v>30</v>
      </c>
      <c r="N119" s="76" t="s">
        <v>29</v>
      </c>
      <c r="O119" s="76" t="s">
        <v>29</v>
      </c>
      <c r="P119" s="76" t="s">
        <v>29</v>
      </c>
      <c r="Q119" s="76" t="s">
        <v>29</v>
      </c>
      <c r="R119" s="4" t="s">
        <v>870</v>
      </c>
      <c r="S119" s="77" t="s">
        <v>871</v>
      </c>
      <c r="T119" s="77" t="s">
        <v>33</v>
      </c>
    </row>
    <row r="120" spans="1:22" ht="22.5" customHeight="1" thickBot="1" x14ac:dyDescent="0.25">
      <c r="B120" s="33"/>
      <c r="C120" s="34"/>
      <c r="D120" s="35"/>
      <c r="E120" s="35"/>
      <c r="F120" s="36"/>
      <c r="G120" s="37"/>
      <c r="H120" s="35"/>
      <c r="I120" s="35"/>
      <c r="J120" s="35"/>
      <c r="K120" s="35"/>
      <c r="L120" s="35"/>
      <c r="M120" s="35"/>
      <c r="N120" s="35"/>
      <c r="O120" s="35"/>
      <c r="P120" s="35"/>
      <c r="Q120" s="35"/>
      <c r="R120" s="2"/>
      <c r="S120" s="38"/>
      <c r="T120" s="39"/>
      <c r="U120" s="21"/>
      <c r="V120" s="25"/>
    </row>
    <row r="121" spans="1:22" ht="22.5" customHeight="1" thickBot="1" x14ac:dyDescent="0.25">
      <c r="B121" s="33"/>
      <c r="C121" s="34"/>
      <c r="D121" s="35"/>
      <c r="E121" s="35"/>
      <c r="F121" s="21"/>
      <c r="G121" s="37"/>
      <c r="H121" s="35"/>
      <c r="I121" s="35"/>
      <c r="J121" s="35"/>
      <c r="K121" s="35"/>
      <c r="L121" s="35"/>
      <c r="M121" s="35"/>
      <c r="N121" s="35"/>
      <c r="O121" s="35"/>
      <c r="P121" s="35"/>
      <c r="Q121" s="35"/>
      <c r="S121" s="40" t="s">
        <v>872</v>
      </c>
      <c r="T121" s="41" t="s">
        <v>873</v>
      </c>
      <c r="U121" s="21"/>
      <c r="V121" s="25"/>
    </row>
    <row r="122" spans="1:22" ht="22.5" customHeight="1" thickBot="1" x14ac:dyDescent="0.25">
      <c r="B122" s="33"/>
      <c r="C122" s="34"/>
      <c r="D122" s="35"/>
      <c r="E122" s="35"/>
      <c r="F122" s="21"/>
      <c r="G122" s="37"/>
      <c r="H122" s="35"/>
      <c r="I122" s="35"/>
      <c r="J122" s="35"/>
      <c r="K122" s="35"/>
      <c r="L122" s="35"/>
      <c r="M122" s="35"/>
      <c r="N122" s="35"/>
      <c r="O122" s="35"/>
      <c r="P122" s="35"/>
      <c r="Q122" s="35"/>
      <c r="S122" s="42"/>
      <c r="T122" s="43"/>
    </row>
    <row r="123" spans="1:22" ht="22.5" customHeight="1" thickBot="1" x14ac:dyDescent="0.25">
      <c r="S123" s="44" t="s">
        <v>874</v>
      </c>
      <c r="T123" s="45">
        <f>A119</f>
        <v>115</v>
      </c>
    </row>
    <row r="124" spans="1:22" ht="22.5" customHeight="1" x14ac:dyDescent="0.2">
      <c r="S124" s="46" t="s">
        <v>875</v>
      </c>
      <c r="T124" s="47">
        <f>J131</f>
        <v>37</v>
      </c>
    </row>
    <row r="125" spans="1:22" ht="22.5" customHeight="1" x14ac:dyDescent="0.2">
      <c r="S125" s="48" t="s">
        <v>876</v>
      </c>
      <c r="T125" s="49">
        <f>K131</f>
        <v>3</v>
      </c>
    </row>
    <row r="126" spans="1:22" ht="22.5" customHeight="1" x14ac:dyDescent="0.2">
      <c r="S126" s="48" t="s">
        <v>877</v>
      </c>
      <c r="T126" s="49">
        <f>L131</f>
        <v>18</v>
      </c>
    </row>
    <row r="127" spans="1:22" ht="22.5" customHeight="1" x14ac:dyDescent="0.2">
      <c r="S127" s="48" t="s">
        <v>878</v>
      </c>
      <c r="T127" s="49">
        <f>M131</f>
        <v>21</v>
      </c>
    </row>
    <row r="128" spans="1:22" ht="22.5" customHeight="1" x14ac:dyDescent="0.2">
      <c r="S128" s="48" t="s">
        <v>879</v>
      </c>
      <c r="T128" s="49">
        <f>N131</f>
        <v>41</v>
      </c>
    </row>
    <row r="129" spans="10:20" ht="22.5" customHeight="1" x14ac:dyDescent="0.2">
      <c r="S129" s="50" t="s">
        <v>880</v>
      </c>
      <c r="T129" s="51">
        <f>O131</f>
        <v>43</v>
      </c>
    </row>
    <row r="130" spans="10:20" ht="22.5" customHeight="1" thickBot="1" x14ac:dyDescent="0.25">
      <c r="S130" s="52" t="s">
        <v>881</v>
      </c>
      <c r="T130" s="53">
        <f>P131</f>
        <v>2</v>
      </c>
    </row>
    <row r="131" spans="10:20" ht="22.5" customHeight="1" x14ac:dyDescent="0.2">
      <c r="J131" s="125">
        <f t="shared" ref="J131:O131" si="3">COUNTIF(J5:J128,"○")</f>
        <v>37</v>
      </c>
      <c r="K131" s="125">
        <f t="shared" si="3"/>
        <v>3</v>
      </c>
      <c r="L131" s="125">
        <f t="shared" si="3"/>
        <v>18</v>
      </c>
      <c r="M131" s="125">
        <f t="shared" si="3"/>
        <v>21</v>
      </c>
      <c r="N131" s="125">
        <f t="shared" si="3"/>
        <v>41</v>
      </c>
      <c r="O131" s="125">
        <f t="shared" si="3"/>
        <v>43</v>
      </c>
      <c r="P131" s="125">
        <f>COUNTIF(P5:P128,"○")</f>
        <v>2</v>
      </c>
      <c r="Q131" s="125">
        <f>COUNTIF(Q5:Q128,"○")</f>
        <v>2</v>
      </c>
      <c r="S131" s="12"/>
      <c r="T131" s="12"/>
    </row>
  </sheetData>
  <autoFilter ref="B3:T119" xr:uid="{00000000-0001-0000-0000-000000000000}">
    <filterColumn colId="8" showButton="0"/>
    <filterColumn colId="9" showButton="0"/>
    <filterColumn colId="10" showButton="0"/>
    <filterColumn colId="11" showButton="0"/>
    <filterColumn colId="12" showButton="0"/>
    <filterColumn colId="13" showButton="0"/>
    <filterColumn colId="14" showButton="0"/>
    <filterColumn colId="17" showButton="0"/>
  </autoFilter>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S47:S52 D76:D81 R83:R108 D87:E87 D88:D108 D110:D116 R110:R116">
    <cfRule type="cellIs" priority="217" stopIfTrue="1" operator="greaterThanOrEqual">
      <formula>300</formula>
    </cfRule>
  </conditionalFormatting>
  <conditionalFormatting sqref="D16:D27 B70:B71">
    <cfRule type="cellIs" priority="137" stopIfTrue="1" operator="greaterThanOrEqual">
      <formula>300</formula>
    </cfRule>
  </conditionalFormatting>
  <conditionalFormatting sqref="D47:D67 R59:S67">
    <cfRule type="cellIs" priority="4" stopIfTrue="1" operator="greaterThanOrEqual">
      <formula>300</formula>
    </cfRule>
  </conditionalFormatting>
  <conditionalFormatting sqref="D72:D74 R72:R74">
    <cfRule type="cellIs" priority="143" stopIfTrue="1" operator="greaterThanOrEqual">
      <formula>300</formula>
    </cfRule>
  </conditionalFormatting>
  <conditionalFormatting sqref="D83:D86 C120:D122">
    <cfRule type="cellIs" priority="129" stopIfTrue="1" operator="greaterThanOrEqual">
      <formula>300</formula>
    </cfRule>
  </conditionalFormatting>
  <conditionalFormatting sqref="D118:D119">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6">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70:O71">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47:R51">
    <cfRule type="cellIs" priority="178" stopIfTrue="1" operator="greaterThanOrEqual">
      <formula>300</formula>
    </cfRule>
  </conditionalFormatting>
  <conditionalFormatting sqref="R57:R58">
    <cfRule type="cellIs" priority="35" stopIfTrue="1" operator="greaterThanOrEqual">
      <formula>300</formula>
    </cfRule>
  </conditionalFormatting>
  <conditionalFormatting sqref="R69">
    <cfRule type="cellIs" priority="94" stopIfTrue="1" operator="greaterThanOrEqual">
      <formula>300</formula>
    </cfRule>
  </conditionalFormatting>
  <conditionalFormatting sqref="R76">
    <cfRule type="cellIs" priority="138" stopIfTrue="1" operator="greaterThanOrEqual">
      <formula>300</formula>
    </cfRule>
  </conditionalFormatting>
  <conditionalFormatting sqref="R78:R81">
    <cfRule type="cellIs" priority="12" stopIfTrue="1" operator="greaterThanOrEqual">
      <formula>300</formula>
    </cfRule>
  </conditionalFormatting>
  <conditionalFormatting sqref="R119:R120">
    <cfRule type="cellIs" priority="128" stopIfTrue="1" operator="greaterThanOrEqual">
      <formula>300</formula>
    </cfRule>
  </conditionalFormatting>
  <conditionalFormatting sqref="R53:S56">
    <cfRule type="cellIs" priority="80" stopIfTrue="1" operator="greaterThanOrEqual">
      <formula>300</formula>
    </cfRule>
  </conditionalFormatting>
  <conditionalFormatting sqref="R77:S77">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3:O84" xr:uid="{00000000-0002-0000-0000-000000000000}">
      <formula1>$J$28:$J$29</formula1>
    </dataValidation>
    <dataValidation type="list" allowBlank="1" showInputMessage="1" showErrorMessage="1" sqref="J94:O95" xr:uid="{00000000-0002-0000-0000-000001000000}">
      <formula1>$J$22:$J$23</formula1>
    </dataValidation>
    <dataValidation type="list" allowBlank="1" showInputMessage="1" showErrorMessage="1" sqref="J110:O111 P120:Q122 J76:O76 J119:O122 J57:O59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8:O89" xr:uid="{00000000-0002-0000-0000-000005000000}">
      <formula1>$J$25:$J$26</formula1>
    </dataValidation>
  </dataValidations>
  <printOptions horizontalCentered="1"/>
  <pageMargins left="0" right="0" top="0.39370078740157483" bottom="0.19685039370078741" header="0.31496062992125984" footer="0.31496062992125984"/>
  <pageSetup paperSize="8" scale="56"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9216AB-5638-404D-80AC-D248CB8A3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3.xml><?xml version="1.0" encoding="utf-8"?>
<ds:datastoreItem xmlns:ds="http://schemas.openxmlformats.org/officeDocument/2006/customXml" ds:itemID="{82EF9F5F-72DB-4145-9367-F4DB7B2C4A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