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ENV_FS0502/Lib0003/02_官庁訪問/02_一般職/02 高卒/R07/HP更新/"/>
    </mc:Choice>
  </mc:AlternateContent>
  <xr:revisionPtr revIDLastSave="270" documentId="13_ncr:1_{9063451B-F8D5-4F9D-AEE7-B6D103034122}" xr6:coauthVersionLast="47" xr6:coauthVersionMax="47" xr10:uidLastSave="{AEBD74E9-F5C5-4308-A364-698F2CD4BA4E}"/>
  <bookViews>
    <workbookView xWindow="-120" yWindow="-16320" windowWidth="29040" windowHeight="15720" xr2:uid="{00000000-000D-0000-FFFF-FFFF00000000}"/>
  </bookViews>
  <sheets>
    <sheet name="訪問者カード" sheetId="3" r:id="rId1"/>
    <sheet name="List" sheetId="4" state="hidden" r:id="rId2"/>
  </sheets>
  <definedNames>
    <definedName name="_xlnm.Print_Area" localSheetId="0">訪問者カード!$A$1:$AB$114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4" l="1"/>
  <c r="C19" i="4"/>
  <c r="D5" i="4"/>
  <c r="D31" i="4"/>
  <c r="B31" i="4"/>
  <c r="B32" i="4" s="1"/>
  <c r="D27" i="4"/>
  <c r="D28" i="4"/>
  <c r="D29" i="4"/>
  <c r="D24" i="4"/>
  <c r="D14" i="4"/>
  <c r="D15" i="4"/>
  <c r="D16" i="4"/>
  <c r="D17" i="4"/>
  <c r="D18" i="4"/>
  <c r="C18" i="4"/>
  <c r="C15" i="4"/>
  <c r="C16" i="4"/>
  <c r="C17" i="4"/>
  <c r="C14" i="4"/>
  <c r="D26" i="4"/>
  <c r="D30" i="4"/>
  <c r="D25" i="4"/>
  <c r="C26" i="4"/>
  <c r="C27" i="4"/>
  <c r="C28" i="4"/>
  <c r="C29" i="4"/>
  <c r="C30" i="4"/>
  <c r="C25" i="4"/>
  <c r="C32" i="4"/>
  <c r="D23" i="4"/>
  <c r="D4" i="4"/>
  <c r="D13" i="4"/>
  <c r="D12" i="4"/>
  <c r="M9" i="3"/>
  <c r="D42" i="4" l="1"/>
  <c r="D41" i="4"/>
  <c r="D40" i="4"/>
  <c r="D34" i="4"/>
  <c r="D38" i="4"/>
  <c r="D37" i="4"/>
  <c r="D36" i="4"/>
  <c r="D35" i="4"/>
  <c r="B3" i="4"/>
  <c r="D52" i="4"/>
  <c r="D51" i="4"/>
  <c r="D50" i="4"/>
  <c r="D49" i="4"/>
  <c r="D48" i="4"/>
  <c r="D47" i="4"/>
  <c r="D46" i="4"/>
  <c r="D45" i="4"/>
  <c r="D44" i="4"/>
  <c r="D43" i="4"/>
  <c r="D33" i="4"/>
  <c r="D32" i="4"/>
  <c r="D22" i="4"/>
  <c r="D21" i="4"/>
  <c r="D20" i="4"/>
  <c r="D19" i="4"/>
  <c r="D10" i="4"/>
  <c r="D11" i="4"/>
  <c r="D9" i="4"/>
  <c r="D8" i="4"/>
  <c r="D7" i="4"/>
  <c r="D6" i="4"/>
  <c r="D3" i="4"/>
  <c r="D2" i="4"/>
  <c r="B4" i="4" l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</calcChain>
</file>

<file path=xl/sharedStrings.xml><?xml version="1.0" encoding="utf-8"?>
<sst xmlns="http://schemas.openxmlformats.org/spreadsheetml/2006/main" count="105" uniqueCount="92">
  <si>
    <t>性別</t>
  </si>
  <si>
    <t>試験地</t>
  </si>
  <si>
    <t>受験番号</t>
  </si>
  <si>
    <t>略　歴（高校以降）</t>
  </si>
  <si>
    <t>ゼミや研究室、卒論（修論・博論）のテーマ</t>
  </si>
  <si>
    <t>趣味･特技･資格･野外活動や海外旅行の経験等</t>
  </si>
  <si>
    <t>課外活動(部活、サークル、アルバイト、インターン等)とそこでの役割</t>
  </si>
  <si>
    <t>外国語能力（言語、試験名、得点等）</t>
  </si>
  <si>
    <t>自然系業務説明会・座談会への参加</t>
  </si>
  <si>
    <t>（有の場合は概要を記入）</t>
  </si>
  <si>
    <t>環境省を志望する理由</t>
  </si>
  <si>
    <t>志望省庁</t>
  </si>
  <si>
    <t>第１</t>
  </si>
  <si>
    <t>第２</t>
  </si>
  <si>
    <t>第３</t>
  </si>
  <si>
    <t>その他（アピールしたいことや勤務にあたり心配なことなど、何でも結構です）</t>
  </si>
  <si>
    <t>年</t>
    <phoneticPr fontId="1"/>
  </si>
  <si>
    <t>月</t>
    <phoneticPr fontId="1"/>
  </si>
  <si>
    <t>日</t>
    <rPh sb="0" eb="1">
      <t>ニチ</t>
    </rPh>
    <phoneticPr fontId="1"/>
  </si>
  <si>
    <t>才</t>
    <phoneticPr fontId="1"/>
  </si>
  <si>
    <t>生年月日</t>
    <rPh sb="0" eb="2">
      <t>セイネン</t>
    </rPh>
    <rPh sb="2" eb="4">
      <t>ガッピ</t>
    </rPh>
    <phoneticPr fontId="1"/>
  </si>
  <si>
    <t>住　所</t>
    <phoneticPr fontId="1"/>
  </si>
  <si>
    <t>〒</t>
    <phoneticPr fontId="1"/>
  </si>
  <si>
    <t>－</t>
    <phoneticPr fontId="1"/>
  </si>
  <si>
    <t>第2希望</t>
    <phoneticPr fontId="1"/>
  </si>
  <si>
    <t>第1希望</t>
    <phoneticPr fontId="1"/>
  </si>
  <si>
    <t>試験年度</t>
    <rPh sb="0" eb="2">
      <t>シケン</t>
    </rPh>
    <rPh sb="2" eb="4">
      <t>ネンド</t>
    </rPh>
    <phoneticPr fontId="1"/>
  </si>
  <si>
    <t>氏　　名</t>
    <phoneticPr fontId="1"/>
  </si>
  <si>
    <t>ふりがな</t>
    <phoneticPr fontId="1"/>
  </si>
  <si>
    <t>氏名</t>
    <rPh sb="0" eb="2">
      <t>シメイ</t>
    </rPh>
    <phoneticPr fontId="1"/>
  </si>
  <si>
    <t>試験地</t>
    <rPh sb="0" eb="3">
      <t>シケンチ</t>
    </rPh>
    <phoneticPr fontId="1"/>
  </si>
  <si>
    <t>受験番号</t>
    <rPh sb="0" eb="2">
      <t>ジュケン</t>
    </rPh>
    <rPh sb="2" eb="4">
      <t>バンゴウ</t>
    </rPh>
    <phoneticPr fontId="1"/>
  </si>
  <si>
    <t>試験区分</t>
    <rPh sb="0" eb="2">
      <t>シケン</t>
    </rPh>
    <rPh sb="2" eb="4">
      <t>クブン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</si>
  <si>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</si>
  <si>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</si>
  <si>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項目</t>
    <rPh sb="0" eb="2">
      <t>コウモク</t>
    </rPh>
    <phoneticPr fontId="1"/>
  </si>
  <si>
    <t>data</t>
    <phoneticPr fontId="1"/>
  </si>
  <si>
    <t>ITスキル（操作可能なPCのアプリケーションやシステム、プログラミング経験、ITに関する資格等）</t>
  </si>
  <si>
    <t>自動車運転免許</t>
  </si>
  <si>
    <t>他の公務員試験・民間企業等の受験状況または進学の志望状況（※具体的に記入下さい）</t>
  </si>
  <si>
    <t>志望省庁_第１</t>
    <phoneticPr fontId="1"/>
  </si>
  <si>
    <t>志望省庁_第２</t>
    <phoneticPr fontId="1"/>
  </si>
  <si>
    <t>志望省庁_第３</t>
    <phoneticPr fontId="1"/>
  </si>
  <si>
    <t>これまで最も力を入れて取り組んだことやその成果（２点記載してください）_①</t>
    <phoneticPr fontId="1"/>
  </si>
  <si>
    <t>これまで最も力を入れて取り組んだことやその成果（２点記載してください）_②</t>
    <phoneticPr fontId="1"/>
  </si>
  <si>
    <t>希望日_第1希望</t>
    <phoneticPr fontId="1"/>
  </si>
  <si>
    <t>希望日_第2希望</t>
    <phoneticPr fontId="1"/>
  </si>
  <si>
    <t>No</t>
    <phoneticPr fontId="1"/>
  </si>
  <si>
    <t>官庁訪問経験_総合職_1</t>
    <rPh sb="7" eb="10">
      <t>ソウゴウショク</t>
    </rPh>
    <phoneticPr fontId="1"/>
  </si>
  <si>
    <t>官庁訪問経験_総合職_2</t>
    <rPh sb="7" eb="10">
      <t>ソウゴウショク</t>
    </rPh>
    <phoneticPr fontId="1"/>
  </si>
  <si>
    <t>官庁訪問経験_総合職_3</t>
    <rPh sb="7" eb="10">
      <t>ソウゴウショク</t>
    </rPh>
    <phoneticPr fontId="1"/>
  </si>
  <si>
    <t>官庁訪問経験_一般職_1</t>
    <phoneticPr fontId="1"/>
  </si>
  <si>
    <t>官庁訪問経験_一般職_2</t>
    <phoneticPr fontId="1"/>
  </si>
  <si>
    <t>官庁訪問経験_一般職_3</t>
    <phoneticPr fontId="1"/>
  </si>
  <si>
    <t>第１クールの面接形式の希望</t>
    <phoneticPr fontId="1"/>
  </si>
  <si>
    <t>高校</t>
    <rPh sb="0" eb="2">
      <t>コウコウ</t>
    </rPh>
    <phoneticPr fontId="1"/>
  </si>
  <si>
    <t>訪問希望日</t>
    <rPh sb="0" eb="2">
      <t>ホウモン</t>
    </rPh>
    <rPh sb="2" eb="5">
      <t>キボウビ</t>
    </rPh>
    <phoneticPr fontId="1"/>
  </si>
  <si>
    <r>
      <t>・職歴</t>
    </r>
    <r>
      <rPr>
        <sz val="6"/>
        <color theme="1"/>
        <rFont val="ＭＳ ゴシック"/>
        <family val="3"/>
        <charset val="128"/>
      </rPr>
      <t>（ある場合のみ以下に記入。業種・職種・勤務形態等）</t>
    </r>
    <r>
      <rPr>
        <sz val="10"/>
        <color theme="1"/>
        <rFont val="ＭＳ ゴシック"/>
        <family val="3"/>
        <charset val="128"/>
      </rPr>
      <t>：</t>
    </r>
    <r>
      <rPr>
        <u/>
        <sz val="10"/>
        <color theme="1"/>
        <rFont val="ＭＳ ゴシック"/>
        <family val="3"/>
        <charset val="128"/>
      </rPr>
      <t>　　　　</t>
    </r>
    <rPh sb="6" eb="8">
      <t>バアイ</t>
    </rPh>
    <rPh sb="10" eb="12">
      <t>イカ</t>
    </rPh>
    <rPh sb="13" eb="15">
      <t>キニュウ</t>
    </rPh>
    <phoneticPr fontId="1"/>
  </si>
  <si>
    <t>見込/既卒</t>
    <rPh sb="0" eb="2">
      <t>ミコ</t>
    </rPh>
    <rPh sb="3" eb="5">
      <t>キソツ</t>
    </rPh>
    <phoneticPr fontId="1"/>
  </si>
  <si>
    <t>＜２ページ以内にしてください。印刷時に文字が切れないよう、枠の中に収めて下さい。フォントサイズは10以上にて作成下さい。黄色箇所が残らぬよう作成下さい。＞</t>
    <rPh sb="15" eb="17">
      <t>インサツ</t>
    </rPh>
    <rPh sb="17" eb="18">
      <t>ジ</t>
    </rPh>
    <rPh sb="19" eb="21">
      <t>モジ</t>
    </rPh>
    <rPh sb="22" eb="23">
      <t>キ</t>
    </rPh>
    <rPh sb="72" eb="73">
      <t>クダ</t>
    </rPh>
    <phoneticPr fontId="1"/>
  </si>
  <si>
    <t>年</t>
    <rPh sb="0" eb="1">
      <t>ネン</t>
    </rPh>
    <phoneticPr fontId="1"/>
  </si>
  <si>
    <t>電話番号</t>
    <rPh sb="0" eb="2">
      <t>デンワ</t>
    </rPh>
    <rPh sb="2" eb="4">
      <t>バンゴウ</t>
    </rPh>
    <phoneticPr fontId="1"/>
  </si>
  <si>
    <t>メールアドレス
（PC等）</t>
    <rPh sb="11" eb="12">
      <t>トウ</t>
    </rPh>
    <phoneticPr fontId="1"/>
  </si>
  <si>
    <t>メールアドレス（PC等）</t>
    <phoneticPr fontId="1"/>
  </si>
  <si>
    <t>性別</t>
    <rPh sb="0" eb="2">
      <t>セイベツ</t>
    </rPh>
    <phoneticPr fontId="1"/>
  </si>
  <si>
    <t>　</t>
  </si>
  <si>
    <t>その他：内容</t>
    <rPh sb="2" eb="3">
      <t>タ</t>
    </rPh>
    <rPh sb="4" eb="6">
      <t>ナイヨウ</t>
    </rPh>
    <phoneticPr fontId="1"/>
  </si>
  <si>
    <t>✓</t>
  </si>
  <si>
    <t>・サークル・クラブ：</t>
    <phoneticPr fontId="1"/>
  </si>
  <si>
    <r>
      <t>・その他</t>
    </r>
    <r>
      <rPr>
        <sz val="6"/>
        <color theme="1"/>
        <rFont val="ＭＳ ゴシック"/>
        <family val="3"/>
        <charset val="128"/>
      </rPr>
      <t xml:space="preserve">（転科等）　　　　 </t>
    </r>
    <r>
      <rPr>
        <sz val="10"/>
        <color theme="1"/>
        <rFont val="ＭＳ ゴシック"/>
        <family val="3"/>
        <charset val="128"/>
      </rPr>
      <t>：</t>
    </r>
    <phoneticPr fontId="1"/>
  </si>
  <si>
    <t>環境省を志望する理由</t>
    <phoneticPr fontId="1"/>
  </si>
  <si>
    <t>自己PR</t>
    <phoneticPr fontId="1"/>
  </si>
  <si>
    <t>自分の長所（強み）・自分の短所（弱み・課題）</t>
    <phoneticPr fontId="1"/>
  </si>
  <si>
    <t>取得資格・試験・免許</t>
    <phoneticPr fontId="1"/>
  </si>
  <si>
    <t>※裏面に続く</t>
    <rPh sb="1" eb="3">
      <t>ウラメン</t>
    </rPh>
    <rPh sb="4" eb="5">
      <t>ツヅ</t>
    </rPh>
    <phoneticPr fontId="1"/>
  </si>
  <si>
    <t>第3希望</t>
    <phoneticPr fontId="1"/>
  </si>
  <si>
    <t>自動車運転免許</t>
    <rPh sb="0" eb="3">
      <t>ジドウシャ</t>
    </rPh>
    <rPh sb="3" eb="5">
      <t>ウンテン</t>
    </rPh>
    <rPh sb="5" eb="7">
      <t>メンキョ</t>
    </rPh>
    <phoneticPr fontId="1"/>
  </si>
  <si>
    <t>語学検定</t>
    <rPh sb="0" eb="2">
      <t>ゴガク</t>
    </rPh>
    <rPh sb="2" eb="4">
      <t>ケンテイ</t>
    </rPh>
    <phoneticPr fontId="1"/>
  </si>
  <si>
    <t>スコア</t>
    <phoneticPr fontId="1"/>
  </si>
  <si>
    <t>その他の資格等</t>
    <rPh sb="2" eb="3">
      <t>タ</t>
    </rPh>
    <rPh sb="4" eb="6">
      <t>シカク</t>
    </rPh>
    <rPh sb="6" eb="7">
      <t>トウ</t>
    </rPh>
    <phoneticPr fontId="1"/>
  </si>
  <si>
    <t>学生時代に力を入れて取り組んだこと</t>
    <phoneticPr fontId="1"/>
  </si>
  <si>
    <t>学生時代の成功体験・失敗体験</t>
    <phoneticPr fontId="1"/>
  </si>
  <si>
    <t>入省後に取り組んでみたい業務</t>
    <phoneticPr fontId="1"/>
  </si>
  <si>
    <t>趣味・特技</t>
    <phoneticPr fontId="1"/>
  </si>
  <si>
    <r>
      <t>環境省業務説明会・座談会への参加　</t>
    </r>
    <r>
      <rPr>
        <sz val="9"/>
        <color rgb="FF000000"/>
        <rFont val="ＭＳ ゴシック"/>
        <family val="3"/>
        <charset val="128"/>
      </rPr>
      <t>※開催日・内容・説明者等覚えている範囲で記載ください。</t>
    </r>
    <phoneticPr fontId="1"/>
  </si>
  <si>
    <t>その他（アピールしたいことや質問など、何でも結構です）</t>
    <phoneticPr fontId="1"/>
  </si>
  <si>
    <t>訪問者記入事項票  （一般職事務系・高卒程度）</t>
    <rPh sb="18" eb="20">
      <t>コウソツ</t>
    </rPh>
    <phoneticPr fontId="1"/>
  </si>
  <si>
    <t>大学</t>
    <rPh sb="0" eb="2">
      <t>ダイガク</t>
    </rPh>
    <phoneticPr fontId="1"/>
  </si>
  <si>
    <t>短大</t>
    <rPh sb="0" eb="2">
      <t>タンダイ</t>
    </rPh>
    <phoneticPr fontId="1"/>
  </si>
  <si>
    <t>専門学校</t>
    <rPh sb="0" eb="4">
      <t>センモンガッコウ</t>
    </rPh>
    <phoneticPr fontId="1"/>
  </si>
  <si>
    <t>訪問予定日：</t>
  </si>
  <si>
    <t>訪問予定日：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</si>
</sst>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現在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0.5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u/>
      <sz val="10"/>
      <color rgb="FF00000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color rgb="FFFF0000"/>
      <name val="ＭＳ Ｐゴシック"/>
      <family val="3"/>
      <charset val="128"/>
      <scheme val="minor"/>
    </font>
    <font>
      <b/>
      <sz val="7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ajor"/>
    </font>
    <font>
      <sz val="11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6" fillId="0" borderId="3" xfId="0" applyFont="1" applyBorder="1" applyAlignment="1">
      <alignment vertical="center" wrapText="1"/>
    </xf>
    <xf numFmtId="0" fontId="0" fillId="0" borderId="6" xfId="0" applyBorder="1">
      <alignment vertical="center"/>
    </xf>
    <xf numFmtId="0" fontId="3" fillId="0" borderId="16" xfId="0" applyFont="1" applyBorder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vertical="center" wrapText="1"/>
    </xf>
    <xf numFmtId="176" fontId="8" fillId="0" borderId="0" xfId="0" applyNumberFormat="1" applyFont="1">
      <alignment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3" borderId="28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vertical="center" wrapText="1"/>
    </xf>
    <xf numFmtId="0" fontId="13" fillId="0" borderId="29" xfId="0" applyFont="1" applyBorder="1">
      <alignment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 wrapText="1"/>
    </xf>
    <xf numFmtId="0" fontId="13" fillId="0" borderId="26" xfId="0" applyFont="1" applyBorder="1">
      <alignment vertical="center"/>
    </xf>
    <xf numFmtId="0" fontId="13" fillId="0" borderId="27" xfId="0" applyFont="1" applyBorder="1" applyAlignment="1">
      <alignment vertical="center" wrapText="1"/>
    </xf>
    <xf numFmtId="0" fontId="13" fillId="0" borderId="27" xfId="0" applyFont="1" applyBorder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1" xfId="0" applyBorder="1">
      <alignment vertical="center"/>
    </xf>
    <xf numFmtId="0" fontId="18" fillId="0" borderId="2" xfId="0" applyFont="1" applyBorder="1">
      <alignment vertical="center"/>
    </xf>
    <xf numFmtId="0" fontId="21" fillId="0" borderId="0" xfId="0" applyFont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24" fillId="0" borderId="1" xfId="0" applyFont="1" applyBorder="1">
      <alignment vertical="center"/>
    </xf>
    <xf numFmtId="0" fontId="21" fillId="0" borderId="10" xfId="0" applyFont="1" applyBorder="1">
      <alignment vertical="center"/>
    </xf>
    <xf numFmtId="0" fontId="18" fillId="0" borderId="10" xfId="0" applyFont="1" applyBorder="1" applyAlignment="1">
      <alignment vertical="top"/>
    </xf>
    <xf numFmtId="0" fontId="18" fillId="0" borderId="1" xfId="0" applyFont="1" applyBorder="1">
      <alignment vertical="center"/>
    </xf>
    <xf numFmtId="0" fontId="20" fillId="0" borderId="10" xfId="0" applyFont="1" applyBorder="1" applyAlignment="1">
      <alignment vertical="center" wrapText="1"/>
    </xf>
    <xf numFmtId="0" fontId="16" fillId="0" borderId="16" xfId="0" applyFont="1" applyBorder="1">
      <alignment vertical="center"/>
    </xf>
    <xf numFmtId="0" fontId="25" fillId="0" borderId="16" xfId="0" quotePrefix="1" applyFont="1" applyBorder="1">
      <alignment vertical="center"/>
    </xf>
    <xf numFmtId="0" fontId="21" fillId="0" borderId="16" xfId="0" applyFont="1" applyBorder="1">
      <alignment vertical="center"/>
    </xf>
    <xf numFmtId="0" fontId="11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21" fillId="0" borderId="6" xfId="0" applyFont="1" applyBorder="1">
      <alignment vertical="center"/>
    </xf>
    <xf numFmtId="0" fontId="14" fillId="0" borderId="3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0" xfId="0" applyFont="1" applyAlignment="1">
      <alignment vertical="top"/>
    </xf>
    <xf numFmtId="0" fontId="18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9" fillId="2" borderId="5" xfId="0" applyFont="1" applyFill="1" applyBorder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29" fillId="2" borderId="37" xfId="0" applyFont="1" applyFill="1" applyBorder="1" applyAlignment="1">
      <alignment vertical="center" wrapText="1"/>
    </xf>
    <xf numFmtId="0" fontId="29" fillId="2" borderId="16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1" fillId="0" borderId="30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9" fillId="0" borderId="5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56" fontId="16" fillId="4" borderId="12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 shrinkToFit="1"/>
    </xf>
    <xf numFmtId="0" fontId="29" fillId="0" borderId="0" xfId="0" applyFont="1" applyAlignment="1">
      <alignment horizontal="left" vertical="center" wrapText="1" shrinkToFit="1"/>
    </xf>
    <xf numFmtId="0" fontId="29" fillId="0" borderId="6" xfId="0" applyFont="1" applyBorder="1" applyAlignment="1">
      <alignment horizontal="left" vertical="center" wrapText="1" shrinkToFit="1"/>
    </xf>
    <xf numFmtId="0" fontId="18" fillId="2" borderId="14" xfId="0" applyFont="1" applyFill="1" applyBorder="1" applyAlignment="1">
      <alignment horizontal="right"/>
    </xf>
    <xf numFmtId="0" fontId="18" fillId="2" borderId="12" xfId="0" applyFont="1" applyFill="1" applyBorder="1" applyAlignment="1">
      <alignment horizontal="right"/>
    </xf>
    <xf numFmtId="0" fontId="18" fillId="2" borderId="13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40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9" fillId="0" borderId="5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</cellXfs>
  <cellStyles count="1">
    <cellStyle name="標準" xfId="0" builtinId="0"/>
  </cellStyles>
  <dxfs count="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  <strike val="0"/>
        <color auto="1"/>
      </font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4</xdr:row>
      <xdr:rowOff>63500</xdr:rowOff>
    </xdr:from>
    <xdr:to>
      <xdr:col>26</xdr:col>
      <xdr:colOff>171450</xdr:colOff>
      <xdr:row>11</xdr:row>
      <xdr:rowOff>95250</xdr:rowOff>
    </xdr:to>
    <xdr:sp macro="" textlink="">
      <xdr:nvSpPr>
        <xdr:cNvPr id="1027" name="正方形/長方形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4984750" y="939800"/>
          <a:ext cx="965200" cy="1035050"/>
        </a:xfrm>
        <a:prstGeom prst="rect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240-33AA-47C6-864C-DBFBE676AE70}">
  <sheetPr codeName="Sheet2">
    <pageSetUpPr fitToPage="1"/>
  </sheetPr>
  <dimension ref="A1:AF118"/>
  <sheetViews>
    <sheetView showGridLines="0" tabSelected="1" view="pageBreakPreview" zoomScale="115" zoomScaleNormal="100" zoomScaleSheetLayoutView="115" workbookViewId="0">
      <selection activeCell="AF27" sqref="AF27"/>
    </sheetView>
  </sheetViews>
  <sheetFormatPr defaultColWidth="3.08984375" defaultRowHeight="13" x14ac:dyDescent="0.2"/>
  <cols>
    <col min="3" max="3" width="3.08984375" customWidth="1"/>
    <col min="26" max="26" width="3.08984375" customWidth="1"/>
  </cols>
  <sheetData>
    <row r="1" spans="2:30" s="7" customFormat="1" x14ac:dyDescent="0.2">
      <c r="B1" s="91"/>
      <c r="C1" s="91"/>
      <c r="D1" s="11"/>
      <c r="E1" s="11"/>
      <c r="F1" s="11"/>
      <c r="G1" s="11"/>
      <c r="H1" s="12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2:30" s="7" customFormat="1" x14ac:dyDescent="0.2">
      <c r="B2" s="10"/>
      <c r="C2" s="10"/>
      <c r="D2" s="13"/>
      <c r="E2" s="13"/>
      <c r="F2" s="13"/>
      <c r="G2" s="13"/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2:30" ht="16.5" x14ac:dyDescent="0.2">
      <c r="B3" s="98" t="s">
        <v>86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2:30" ht="13.5" customHeight="1" thickBot="1" x14ac:dyDescent="0.25">
      <c r="B4" s="101" t="s">
        <v>59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</row>
    <row r="5" spans="2:30" ht="13" customHeight="1" x14ac:dyDescent="0.2">
      <c r="B5" s="114" t="s">
        <v>28</v>
      </c>
      <c r="C5" s="115"/>
      <c r="D5" s="115"/>
      <c r="E5" s="115"/>
      <c r="F5" s="115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3"/>
      <c r="U5" s="99" t="s">
        <v>0</v>
      </c>
      <c r="V5" s="100"/>
      <c r="W5" s="52"/>
      <c r="X5" s="52"/>
      <c r="Y5" s="52"/>
      <c r="Z5" s="52"/>
      <c r="AA5" s="53"/>
    </row>
    <row r="6" spans="2:30" ht="13" customHeight="1" x14ac:dyDescent="0.2">
      <c r="B6" s="160" t="s">
        <v>27</v>
      </c>
      <c r="C6" s="161"/>
      <c r="D6" s="161"/>
      <c r="E6" s="161"/>
      <c r="F6" s="161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U6" s="116" t="s">
        <v>65</v>
      </c>
      <c r="V6" s="117"/>
      <c r="W6" s="42"/>
      <c r="X6" s="42"/>
      <c r="Y6" s="42"/>
      <c r="Z6" s="42"/>
      <c r="AA6" s="54"/>
      <c r="AD6" s="42"/>
    </row>
    <row r="7" spans="2:30" ht="12.65" customHeight="1" x14ac:dyDescent="0.2">
      <c r="B7" s="160"/>
      <c r="C7" s="161"/>
      <c r="D7" s="161"/>
      <c r="E7" s="161"/>
      <c r="F7" s="161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5"/>
      <c r="U7" s="116"/>
      <c r="V7" s="117"/>
      <c r="W7" s="42"/>
      <c r="X7" s="42"/>
      <c r="Y7" s="42"/>
      <c r="Z7" s="42"/>
      <c r="AA7" s="54"/>
    </row>
    <row r="8" spans="2:30" ht="12.65" customHeight="1" thickBot="1" x14ac:dyDescent="0.25">
      <c r="B8" s="160"/>
      <c r="C8" s="161"/>
      <c r="D8" s="161"/>
      <c r="E8" s="161"/>
      <c r="F8" s="161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5"/>
      <c r="U8" s="118"/>
      <c r="V8" s="119"/>
      <c r="W8" s="42"/>
      <c r="X8" s="42"/>
      <c r="Y8" s="42"/>
      <c r="Z8" s="42"/>
      <c r="AA8" s="54"/>
    </row>
    <row r="9" spans="2:30" ht="13.5" customHeight="1" thickBot="1" x14ac:dyDescent="0.25">
      <c r="B9" s="158" t="s">
        <v>20</v>
      </c>
      <c r="C9" s="159"/>
      <c r="D9" s="159"/>
      <c r="E9" s="5"/>
      <c r="F9" s="97"/>
      <c r="G9" s="97"/>
      <c r="H9" s="38" t="s">
        <v>16</v>
      </c>
      <c r="I9" s="49"/>
      <c r="J9" s="38" t="s">
        <v>17</v>
      </c>
      <c r="K9" s="49"/>
      <c r="L9" s="38" t="s">
        <v>18</v>
      </c>
      <c r="M9" s="39" t="str">
        <f>IF(ISERROR(DATEDIF(F9&amp;G9&amp;H9&amp;I9&amp;J9&amp;K9&amp;L9,P9,"Y")),"",(DATEDIF(F9&amp;G9&amp;H9&amp;I9&amp;J9&amp;K9&amp;L9,P9,"Y")))</f>
        <v/>
      </c>
      <c r="N9" s="38" t="s">
        <v>19</v>
      </c>
      <c r="O9" s="40"/>
      <c r="P9" s="96">
        <v>45939</v>
      </c>
      <c r="Q9" s="96"/>
      <c r="R9" s="96"/>
      <c r="S9" s="96"/>
      <c r="T9" s="96"/>
      <c r="U9" s="8"/>
      <c r="V9" s="9"/>
      <c r="W9" s="42"/>
      <c r="X9" s="42"/>
      <c r="Y9" s="42"/>
      <c r="Z9" s="42"/>
      <c r="AA9" s="54"/>
    </row>
    <row r="10" spans="2:30" ht="13.5" customHeight="1" x14ac:dyDescent="0.2">
      <c r="B10" s="33" t="s">
        <v>26</v>
      </c>
      <c r="C10" s="51"/>
      <c r="D10" s="51"/>
      <c r="E10" s="51"/>
      <c r="F10" s="51"/>
      <c r="G10" s="34"/>
      <c r="H10" s="55" t="s">
        <v>1</v>
      </c>
      <c r="I10" s="55"/>
      <c r="J10" s="55"/>
      <c r="K10" s="55"/>
      <c r="L10" s="35"/>
      <c r="M10" s="36" t="s">
        <v>2</v>
      </c>
      <c r="N10" s="29"/>
      <c r="O10" s="29"/>
      <c r="P10" s="56"/>
      <c r="Q10" s="37"/>
      <c r="R10" s="162"/>
      <c r="S10" s="163"/>
      <c r="T10" s="163"/>
      <c r="U10" s="163"/>
      <c r="V10" s="164"/>
      <c r="AA10" s="44"/>
    </row>
    <row r="11" spans="2:30" ht="13" customHeight="1" x14ac:dyDescent="0.2">
      <c r="B11" s="108"/>
      <c r="C11" s="109"/>
      <c r="D11" s="109"/>
      <c r="E11" s="109"/>
      <c r="F11" s="109"/>
      <c r="G11" s="110"/>
      <c r="H11" s="103"/>
      <c r="I11" s="103"/>
      <c r="J11" s="103"/>
      <c r="K11" s="103"/>
      <c r="L11" s="104"/>
      <c r="M11" s="102"/>
      <c r="N11" s="103"/>
      <c r="O11" s="103"/>
      <c r="P11" s="103"/>
      <c r="Q11" s="104"/>
      <c r="R11" s="165"/>
      <c r="S11" s="166"/>
      <c r="T11" s="166"/>
      <c r="U11" s="166"/>
      <c r="V11" s="167"/>
      <c r="AA11" s="44"/>
    </row>
    <row r="12" spans="2:30" ht="13" customHeight="1" thickBot="1" x14ac:dyDescent="0.25">
      <c r="B12" s="111"/>
      <c r="C12" s="112"/>
      <c r="D12" s="112"/>
      <c r="E12" s="112"/>
      <c r="F12" s="112"/>
      <c r="G12" s="113"/>
      <c r="H12" s="106"/>
      <c r="I12" s="106"/>
      <c r="J12" s="106"/>
      <c r="K12" s="106"/>
      <c r="L12" s="107"/>
      <c r="M12" s="105"/>
      <c r="N12" s="106"/>
      <c r="O12" s="106"/>
      <c r="P12" s="106"/>
      <c r="Q12" s="107"/>
      <c r="R12" s="168"/>
      <c r="S12" s="169"/>
      <c r="T12" s="169"/>
      <c r="U12" s="169"/>
      <c r="V12" s="170"/>
      <c r="W12" s="57"/>
      <c r="X12" s="57"/>
      <c r="Y12" s="57"/>
      <c r="Z12" s="57"/>
      <c r="AA12" s="58"/>
    </row>
    <row r="13" spans="2:30" ht="13" customHeight="1" x14ac:dyDescent="0.2">
      <c r="B13" s="171" t="s">
        <v>21</v>
      </c>
      <c r="C13" s="172"/>
      <c r="D13" s="172"/>
      <c r="E13" s="32" t="s">
        <v>22</v>
      </c>
      <c r="F13" s="30"/>
      <c r="G13" s="30"/>
      <c r="H13" s="30"/>
      <c r="I13" s="51" t="s">
        <v>23</v>
      </c>
      <c r="J13" s="31"/>
      <c r="K13" s="31"/>
      <c r="L13" s="31"/>
      <c r="M13" s="31"/>
      <c r="N13" s="173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5"/>
    </row>
    <row r="14" spans="2:30" ht="13" customHeight="1" x14ac:dyDescent="0.2"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8"/>
    </row>
    <row r="15" spans="2:30" ht="13" customHeight="1" thickBot="1" x14ac:dyDescent="0.25"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1"/>
    </row>
    <row r="16" spans="2:30" ht="13" customHeight="1" x14ac:dyDescent="0.2">
      <c r="B16" s="78" t="s">
        <v>61</v>
      </c>
      <c r="C16" s="79"/>
      <c r="D16" s="79"/>
      <c r="E16" s="74"/>
      <c r="F16" s="74"/>
      <c r="G16" s="74"/>
      <c r="H16" s="74"/>
      <c r="I16" s="74"/>
      <c r="J16" s="74"/>
      <c r="K16" s="74"/>
      <c r="L16" s="75"/>
      <c r="M16" s="82" t="s">
        <v>62</v>
      </c>
      <c r="N16" s="83"/>
      <c r="O16" s="83"/>
      <c r="P16" s="83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86"/>
    </row>
    <row r="17" spans="1:32" ht="13" customHeight="1" thickBot="1" x14ac:dyDescent="0.25">
      <c r="B17" s="80"/>
      <c r="C17" s="81"/>
      <c r="D17" s="81"/>
      <c r="E17" s="76"/>
      <c r="F17" s="76"/>
      <c r="G17" s="76"/>
      <c r="H17" s="76"/>
      <c r="I17" s="76"/>
      <c r="J17" s="76"/>
      <c r="K17" s="76"/>
      <c r="L17" s="77"/>
      <c r="M17" s="84"/>
      <c r="N17" s="85"/>
      <c r="O17" s="85"/>
      <c r="P17" s="85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87"/>
    </row>
    <row r="18" spans="1:32" ht="13" customHeight="1" x14ac:dyDescent="0.2">
      <c r="B18" s="28" t="s">
        <v>3</v>
      </c>
      <c r="C18" s="3"/>
      <c r="D18" s="3"/>
      <c r="E18" s="3"/>
      <c r="F18" s="3"/>
      <c r="G18" s="3"/>
      <c r="H18" s="3"/>
      <c r="I18" s="3"/>
      <c r="J18" s="3"/>
      <c r="K18" s="3"/>
      <c r="L18" s="2"/>
      <c r="M18" s="2"/>
      <c r="N18" s="2"/>
      <c r="O18" s="2"/>
      <c r="P18" s="2"/>
      <c r="Q18" s="2"/>
      <c r="R18" s="2"/>
      <c r="S18" s="2"/>
      <c r="T18" s="2"/>
      <c r="U18" s="46"/>
      <c r="V18" s="2"/>
      <c r="W18" s="2"/>
      <c r="X18" s="46" t="s">
        <v>58</v>
      </c>
      <c r="Y18" s="2"/>
      <c r="Z18" s="2"/>
      <c r="AA18" s="1"/>
    </row>
    <row r="19" spans="1:32" ht="13" customHeight="1" thickBot="1" x14ac:dyDescent="0.25">
      <c r="A19" s="43"/>
      <c r="B19" s="47" t="s">
        <v>67</v>
      </c>
      <c r="C19" s="89" t="s">
        <v>55</v>
      </c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29"/>
      <c r="U19" s="65"/>
      <c r="V19" s="65"/>
      <c r="W19" s="29" t="s">
        <v>60</v>
      </c>
      <c r="X19" s="65"/>
      <c r="Y19" s="65"/>
      <c r="Z19" s="65"/>
      <c r="AA19" s="4"/>
    </row>
    <row r="20" spans="1:32" ht="13" customHeight="1" thickBot="1" x14ac:dyDescent="0.25">
      <c r="A20" s="44"/>
      <c r="B20" s="48" t="s">
        <v>65</v>
      </c>
      <c r="C20" s="88" t="s">
        <v>87</v>
      </c>
      <c r="D20" s="89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29"/>
      <c r="U20" s="65"/>
      <c r="V20" s="65"/>
      <c r="W20" s="29" t="s">
        <v>60</v>
      </c>
      <c r="X20" s="72"/>
      <c r="Y20" s="72"/>
      <c r="Z20" s="72"/>
      <c r="AA20" s="29"/>
      <c r="AB20" s="27"/>
      <c r="AF20" s="42"/>
    </row>
    <row r="21" spans="1:32" ht="13" customHeight="1" thickBot="1" x14ac:dyDescent="0.25">
      <c r="A21" s="44"/>
      <c r="B21" s="48" t="s">
        <v>65</v>
      </c>
      <c r="C21" s="88" t="s">
        <v>88</v>
      </c>
      <c r="D21" s="89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29"/>
      <c r="U21" s="65"/>
      <c r="V21" s="65"/>
      <c r="W21" s="29" t="s">
        <v>60</v>
      </c>
      <c r="X21" s="72"/>
      <c r="Y21" s="72"/>
      <c r="Z21" s="72"/>
      <c r="AA21" s="45"/>
    </row>
    <row r="22" spans="1:32" ht="13" customHeight="1" thickBot="1" x14ac:dyDescent="0.25">
      <c r="A22" s="44"/>
      <c r="B22" s="48" t="s">
        <v>65</v>
      </c>
      <c r="C22" s="88" t="s">
        <v>89</v>
      </c>
      <c r="D22" s="89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29"/>
      <c r="U22" s="65"/>
      <c r="V22" s="65"/>
      <c r="W22" s="29" t="s">
        <v>60</v>
      </c>
      <c r="X22" s="72"/>
      <c r="Y22" s="72"/>
      <c r="Z22" s="72"/>
      <c r="AA22" s="45"/>
    </row>
    <row r="23" spans="1:32" ht="13" customHeight="1" x14ac:dyDescent="0.2">
      <c r="B23" s="176" t="s">
        <v>68</v>
      </c>
      <c r="C23" s="177"/>
      <c r="D23" s="177"/>
      <c r="E23" s="177"/>
      <c r="F23" s="177"/>
      <c r="G23" s="177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41"/>
    </row>
    <row r="24" spans="1:32" ht="13" customHeight="1" x14ac:dyDescent="0.2">
      <c r="B24" s="176" t="s">
        <v>69</v>
      </c>
      <c r="C24" s="177"/>
      <c r="D24" s="177"/>
      <c r="E24" s="177"/>
      <c r="F24" s="177"/>
      <c r="G24" s="177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41"/>
    </row>
    <row r="25" spans="1:32" ht="13" customHeight="1" x14ac:dyDescent="0.2">
      <c r="B25" s="176" t="s">
        <v>57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8"/>
    </row>
    <row r="26" spans="1:32" ht="13" customHeight="1" x14ac:dyDescent="0.2"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4"/>
    </row>
    <row r="27" spans="1:32" ht="13" customHeight="1" thickBot="1" x14ac:dyDescent="0.25"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4"/>
    </row>
    <row r="28" spans="1:32" ht="13" customHeight="1" x14ac:dyDescent="0.2">
      <c r="B28" s="135" t="s">
        <v>56</v>
      </c>
      <c r="C28" s="136"/>
      <c r="D28" s="136"/>
      <c r="E28" s="136"/>
      <c r="F28" s="137"/>
      <c r="G28" s="141" t="s">
        <v>25</v>
      </c>
      <c r="H28" s="141"/>
      <c r="I28" s="141"/>
      <c r="J28" s="143"/>
      <c r="K28" s="144"/>
      <c r="L28" s="144"/>
      <c r="M28" s="144"/>
      <c r="N28" s="141" t="s">
        <v>24</v>
      </c>
      <c r="O28" s="141"/>
      <c r="P28" s="141"/>
      <c r="Q28" s="144"/>
      <c r="R28" s="144"/>
      <c r="S28" s="144"/>
      <c r="T28" s="144"/>
      <c r="U28" s="141" t="s">
        <v>75</v>
      </c>
      <c r="V28" s="141"/>
      <c r="W28" s="141"/>
      <c r="X28" s="144"/>
      <c r="Y28" s="144"/>
      <c r="Z28" s="144"/>
      <c r="AA28" s="156"/>
    </row>
    <row r="29" spans="1:32" ht="13" customHeight="1" thickBot="1" x14ac:dyDescent="0.25">
      <c r="B29" s="138"/>
      <c r="C29" s="139"/>
      <c r="D29" s="139"/>
      <c r="E29" s="139"/>
      <c r="F29" s="140"/>
      <c r="G29" s="142"/>
      <c r="H29" s="142"/>
      <c r="I29" s="142"/>
      <c r="J29" s="145"/>
      <c r="K29" s="145"/>
      <c r="L29" s="145"/>
      <c r="M29" s="145"/>
      <c r="N29" s="142"/>
      <c r="O29" s="142"/>
      <c r="P29" s="142"/>
      <c r="Q29" s="145"/>
      <c r="R29" s="145"/>
      <c r="S29" s="145"/>
      <c r="T29" s="145"/>
      <c r="U29" s="142"/>
      <c r="V29" s="142"/>
      <c r="W29" s="142"/>
      <c r="X29" s="145"/>
      <c r="Y29" s="145"/>
      <c r="Z29" s="145"/>
      <c r="AA29" s="157"/>
    </row>
    <row r="30" spans="1:32" ht="13.5" customHeight="1" x14ac:dyDescent="0.2">
      <c r="B30" s="152" t="s">
        <v>70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4"/>
    </row>
    <row r="31" spans="1:32" ht="13.5" customHeight="1" x14ac:dyDescent="0.2"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5"/>
    </row>
    <row r="32" spans="1:32" ht="13.5" customHeight="1" x14ac:dyDescent="0.2">
      <c r="B32" s="193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5"/>
    </row>
    <row r="33" spans="2:28" ht="13.5" customHeight="1" x14ac:dyDescent="0.2"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5"/>
    </row>
    <row r="34" spans="2:28" ht="13.5" customHeight="1" x14ac:dyDescent="0.2">
      <c r="B34" s="193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5"/>
    </row>
    <row r="35" spans="2:28" ht="13.5" customHeight="1" x14ac:dyDescent="0.2"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5"/>
    </row>
    <row r="36" spans="2:28" ht="13.5" customHeight="1" x14ac:dyDescent="0.2">
      <c r="B36" s="193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5"/>
    </row>
    <row r="37" spans="2:28" ht="13.5" customHeight="1" thickBot="1" x14ac:dyDescent="0.25">
      <c r="B37" s="193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5"/>
    </row>
    <row r="38" spans="2:28" ht="13.5" customHeight="1" x14ac:dyDescent="0.2">
      <c r="B38" s="149" t="s">
        <v>71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1"/>
      <c r="AB38" s="27"/>
    </row>
    <row r="39" spans="2:28" ht="13.5" customHeight="1" x14ac:dyDescent="0.2">
      <c r="B39" s="155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8"/>
    </row>
    <row r="40" spans="2:28" ht="13" customHeight="1" x14ac:dyDescent="0.2">
      <c r="B40" s="155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8"/>
    </row>
    <row r="41" spans="2:28" ht="13" customHeight="1" x14ac:dyDescent="0.2">
      <c r="B41" s="155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8"/>
    </row>
    <row r="42" spans="2:28" ht="13" customHeight="1" x14ac:dyDescent="0.2">
      <c r="B42" s="155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8"/>
    </row>
    <row r="43" spans="2:28" ht="13" customHeight="1" x14ac:dyDescent="0.2">
      <c r="B43" s="155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8"/>
    </row>
    <row r="44" spans="2:28" ht="13" customHeight="1" x14ac:dyDescent="0.2">
      <c r="B44" s="155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8"/>
    </row>
    <row r="45" spans="2:28" ht="13" customHeight="1" thickBot="1" x14ac:dyDescent="0.25">
      <c r="B45" s="155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8"/>
    </row>
    <row r="46" spans="2:28" ht="13" customHeight="1" x14ac:dyDescent="0.2">
      <c r="B46" s="120" t="s">
        <v>72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2"/>
    </row>
    <row r="47" spans="2:28" ht="13" customHeight="1" x14ac:dyDescent="0.2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8"/>
    </row>
    <row r="48" spans="2:28" ht="13" customHeight="1" x14ac:dyDescent="0.2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8"/>
    </row>
    <row r="49" spans="2:28" ht="13" customHeight="1" x14ac:dyDescent="0.2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8"/>
    </row>
    <row r="50" spans="2:28" ht="13" customHeight="1" x14ac:dyDescent="0.2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8"/>
    </row>
    <row r="51" spans="2:28" ht="13" customHeight="1" x14ac:dyDescent="0.2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8"/>
    </row>
    <row r="52" spans="2:28" ht="13" customHeight="1" x14ac:dyDescent="0.2"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8"/>
    </row>
    <row r="53" spans="2:28" ht="13" customHeight="1" thickBot="1" x14ac:dyDescent="0.25">
      <c r="B53" s="146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8"/>
    </row>
    <row r="54" spans="2:28" ht="13" customHeight="1" x14ac:dyDescent="0.2">
      <c r="B54" s="123" t="s">
        <v>73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5"/>
      <c r="AB54" s="27"/>
    </row>
    <row r="55" spans="2:28" ht="13" customHeight="1" x14ac:dyDescent="0.2">
      <c r="B55" s="126" t="s">
        <v>76</v>
      </c>
      <c r="C55" s="127"/>
      <c r="D55" s="127"/>
      <c r="E55" s="127"/>
      <c r="F55" s="128"/>
      <c r="G55" s="199"/>
      <c r="H55" s="200"/>
      <c r="I55" s="201" t="s">
        <v>77</v>
      </c>
      <c r="J55" s="199"/>
      <c r="K55" s="199"/>
      <c r="L55" s="200"/>
      <c r="M55" s="201"/>
      <c r="N55" s="199"/>
      <c r="O55" s="199"/>
      <c r="P55" s="199"/>
      <c r="Q55" s="199"/>
      <c r="R55" s="200"/>
      <c r="S55" s="201" t="s">
        <v>78</v>
      </c>
      <c r="T55" s="199"/>
      <c r="U55" s="200"/>
      <c r="V55" s="203"/>
      <c r="W55" s="204"/>
      <c r="X55" s="204"/>
      <c r="Y55" s="204"/>
      <c r="Z55" s="204"/>
      <c r="AA55" s="205"/>
      <c r="AB55" s="27"/>
    </row>
    <row r="56" spans="2:28" ht="13" customHeight="1" x14ac:dyDescent="0.2">
      <c r="B56" s="129"/>
      <c r="C56" s="130"/>
      <c r="D56" s="130"/>
      <c r="E56" s="130"/>
      <c r="F56" s="131"/>
      <c r="G56" s="130"/>
      <c r="H56" s="131"/>
      <c r="I56" s="202"/>
      <c r="J56" s="130"/>
      <c r="K56" s="130"/>
      <c r="L56" s="131"/>
      <c r="M56" s="202"/>
      <c r="N56" s="130"/>
      <c r="O56" s="130"/>
      <c r="P56" s="130"/>
      <c r="Q56" s="130"/>
      <c r="R56" s="131"/>
      <c r="S56" s="202"/>
      <c r="T56" s="130"/>
      <c r="U56" s="131"/>
      <c r="V56" s="206"/>
      <c r="W56" s="207"/>
      <c r="X56" s="207"/>
      <c r="Y56" s="207"/>
      <c r="Z56" s="207"/>
      <c r="AA56" s="208"/>
      <c r="AB56" s="27"/>
    </row>
    <row r="57" spans="2:28" ht="13" customHeight="1" x14ac:dyDescent="0.2">
      <c r="B57" s="126" t="s">
        <v>79</v>
      </c>
      <c r="C57" s="127"/>
      <c r="D57" s="127"/>
      <c r="E57" s="127"/>
      <c r="F57" s="128"/>
      <c r="G57" s="212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213"/>
      <c r="AB57" s="27"/>
    </row>
    <row r="58" spans="2:28" ht="13" customHeight="1" thickBot="1" x14ac:dyDescent="0.25">
      <c r="B58" s="209"/>
      <c r="C58" s="210"/>
      <c r="D58" s="210"/>
      <c r="E58" s="210"/>
      <c r="F58" s="211"/>
      <c r="G58" s="214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5"/>
      <c r="AB58" s="27"/>
    </row>
    <row r="59" spans="2:28" ht="13" customHeight="1" thickBot="1" x14ac:dyDescent="0.25">
      <c r="B59" s="196" t="s">
        <v>74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8"/>
      <c r="AB59" s="27"/>
    </row>
    <row r="60" spans="2:28" ht="13" customHeight="1" x14ac:dyDescent="0.2">
      <c r="B60" s="216" t="s">
        <v>80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217"/>
    </row>
    <row r="61" spans="2:28" ht="13" customHeight="1" x14ac:dyDescent="0.2">
      <c r="B61" s="155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79"/>
    </row>
    <row r="62" spans="2:28" ht="13" customHeight="1" x14ac:dyDescent="0.2">
      <c r="B62" s="155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79"/>
    </row>
    <row r="63" spans="2:28" ht="13" customHeight="1" x14ac:dyDescent="0.2">
      <c r="B63" s="155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79"/>
    </row>
    <row r="64" spans="2:28" ht="13" customHeight="1" x14ac:dyDescent="0.2">
      <c r="B64" s="155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79"/>
    </row>
    <row r="65" spans="2:27" ht="13" customHeight="1" x14ac:dyDescent="0.2">
      <c r="B65" s="155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79"/>
    </row>
    <row r="66" spans="2:27" ht="13" customHeight="1" x14ac:dyDescent="0.2">
      <c r="B66" s="155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79"/>
    </row>
    <row r="67" spans="2:27" ht="13" customHeight="1" thickBot="1" x14ac:dyDescent="0.25">
      <c r="B67" s="155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79"/>
    </row>
    <row r="68" spans="2:27" ht="13" customHeight="1" x14ac:dyDescent="0.2">
      <c r="B68" s="216" t="s">
        <v>81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217"/>
    </row>
    <row r="69" spans="2:27" x14ac:dyDescent="0.2">
      <c r="B69" s="155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79"/>
    </row>
    <row r="70" spans="2:27" x14ac:dyDescent="0.2">
      <c r="B70" s="155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79"/>
    </row>
    <row r="71" spans="2:27" ht="13" customHeight="1" x14ac:dyDescent="0.2">
      <c r="B71" s="155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79"/>
    </row>
    <row r="72" spans="2:27" ht="13" customHeight="1" x14ac:dyDescent="0.2">
      <c r="B72" s="155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79"/>
    </row>
    <row r="73" spans="2:27" ht="13" customHeight="1" x14ac:dyDescent="0.2">
      <c r="B73" s="155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79"/>
    </row>
    <row r="74" spans="2:27" ht="13" customHeight="1" x14ac:dyDescent="0.2">
      <c r="B74" s="155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79"/>
    </row>
    <row r="75" spans="2:27" ht="13" customHeight="1" thickBot="1" x14ac:dyDescent="0.25">
      <c r="B75" s="155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79"/>
    </row>
    <row r="76" spans="2:27" x14ac:dyDescent="0.2">
      <c r="B76" s="216" t="s">
        <v>82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217"/>
    </row>
    <row r="77" spans="2:27" x14ac:dyDescent="0.2">
      <c r="B77" s="155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79"/>
    </row>
    <row r="78" spans="2:27" x14ac:dyDescent="0.2">
      <c r="B78" s="155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79"/>
    </row>
    <row r="79" spans="2:27" x14ac:dyDescent="0.2">
      <c r="B79" s="155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79"/>
    </row>
    <row r="80" spans="2:27" x14ac:dyDescent="0.2">
      <c r="B80" s="155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79"/>
    </row>
    <row r="81" spans="2:27" x14ac:dyDescent="0.2">
      <c r="B81" s="155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79"/>
    </row>
    <row r="82" spans="2:27" x14ac:dyDescent="0.2">
      <c r="B82" s="155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79"/>
    </row>
    <row r="83" spans="2:27" ht="13.5" thickBot="1" x14ac:dyDescent="0.25">
      <c r="B83" s="180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2"/>
    </row>
    <row r="84" spans="2:27" x14ac:dyDescent="0.2">
      <c r="B84" s="231" t="s">
        <v>83</v>
      </c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3"/>
    </row>
    <row r="85" spans="2:27" x14ac:dyDescent="0.2">
      <c r="B85" s="155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79"/>
    </row>
    <row r="86" spans="2:27" x14ac:dyDescent="0.2">
      <c r="B86" s="155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79"/>
    </row>
    <row r="87" spans="2:27" x14ac:dyDescent="0.2">
      <c r="B87" s="155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79"/>
    </row>
    <row r="88" spans="2:27" x14ac:dyDescent="0.2">
      <c r="B88" s="155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79"/>
    </row>
    <row r="89" spans="2:27" x14ac:dyDescent="0.2">
      <c r="B89" s="155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79"/>
    </row>
    <row r="90" spans="2:27" ht="13" customHeight="1" x14ac:dyDescent="0.2">
      <c r="B90" s="155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79"/>
    </row>
    <row r="91" spans="2:27" ht="13" customHeight="1" thickBot="1" x14ac:dyDescent="0.25">
      <c r="B91" s="155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79"/>
    </row>
    <row r="92" spans="2:27" ht="13" customHeight="1" x14ac:dyDescent="0.2">
      <c r="B92" s="234" t="s">
        <v>84</v>
      </c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6"/>
    </row>
    <row r="93" spans="2:27" ht="13" customHeight="1" x14ac:dyDescent="0.2">
      <c r="B93" s="183"/>
      <c r="C93" s="184"/>
      <c r="D93" s="187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9"/>
    </row>
    <row r="94" spans="2:27" ht="13" customHeight="1" x14ac:dyDescent="0.2">
      <c r="B94" s="185"/>
      <c r="C94" s="186"/>
      <c r="D94" s="187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9"/>
    </row>
    <row r="95" spans="2:27" ht="13" customHeight="1" x14ac:dyDescent="0.2">
      <c r="B95" s="59"/>
      <c r="C95" s="60"/>
      <c r="D95" s="187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9"/>
    </row>
    <row r="96" spans="2:27" ht="13" customHeight="1" x14ac:dyDescent="0.2">
      <c r="B96" s="59"/>
      <c r="C96" s="60"/>
      <c r="D96" s="187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9"/>
    </row>
    <row r="97" spans="2:27" ht="13" customHeight="1" thickBot="1" x14ac:dyDescent="0.25">
      <c r="B97" s="61"/>
      <c r="C97" s="62"/>
      <c r="D97" s="190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2"/>
    </row>
    <row r="98" spans="2:27" ht="13" customHeight="1" x14ac:dyDescent="0.2">
      <c r="B98" s="114" t="s">
        <v>11</v>
      </c>
      <c r="C98" s="115"/>
      <c r="D98" s="115"/>
      <c r="E98" s="115"/>
      <c r="F98" s="115"/>
      <c r="G98" s="227" t="s">
        <v>12</v>
      </c>
      <c r="H98" s="228"/>
      <c r="I98" s="237"/>
      <c r="J98" s="238"/>
      <c r="K98" s="238"/>
      <c r="L98" s="238"/>
      <c r="M98" s="239"/>
      <c r="N98" s="227" t="s">
        <v>13</v>
      </c>
      <c r="O98" s="228"/>
      <c r="P98" s="237"/>
      <c r="Q98" s="238"/>
      <c r="R98" s="238"/>
      <c r="S98" s="238"/>
      <c r="T98" s="239"/>
      <c r="U98" s="242" t="s">
        <v>14</v>
      </c>
      <c r="V98" s="243"/>
      <c r="W98" s="237"/>
      <c r="X98" s="238"/>
      <c r="Y98" s="238"/>
      <c r="Z98" s="238"/>
      <c r="AA98" s="239"/>
    </row>
    <row r="99" spans="2:27" ht="13" customHeight="1" thickBot="1" x14ac:dyDescent="0.25">
      <c r="B99" s="225"/>
      <c r="C99" s="226"/>
      <c r="D99" s="226"/>
      <c r="E99" s="226"/>
      <c r="F99" s="226"/>
      <c r="G99" s="229"/>
      <c r="H99" s="230"/>
      <c r="I99" s="240"/>
      <c r="J99" s="241"/>
      <c r="K99" s="241"/>
      <c r="L99" s="241"/>
      <c r="M99" s="119"/>
      <c r="N99" s="229"/>
      <c r="O99" s="230"/>
      <c r="P99" s="240"/>
      <c r="Q99" s="241"/>
      <c r="R99" s="241"/>
      <c r="S99" s="241"/>
      <c r="T99" s="119"/>
      <c r="U99" s="244"/>
      <c r="V99" s="245"/>
      <c r="W99" s="240"/>
      <c r="X99" s="241"/>
      <c r="Y99" s="241"/>
      <c r="Z99" s="241"/>
      <c r="AA99" s="119"/>
    </row>
    <row r="100" spans="2:27" x14ac:dyDescent="0.2">
      <c r="B100" s="63"/>
      <c r="C100" s="64"/>
      <c r="D100" s="64"/>
      <c r="E100" s="64"/>
      <c r="F100" s="64"/>
      <c r="G100" s="255" t="s">
        <v>90</v>
      </c>
      <c r="H100" s="255"/>
      <c r="I100" s="255"/>
      <c r="J100" s="255"/>
      <c r="K100" s="255"/>
      <c r="L100" s="255"/>
      <c r="M100" s="255"/>
      <c r="N100" s="255" t="s">
        <v>91</v>
      </c>
      <c r="O100" s="255"/>
      <c r="P100" s="255"/>
      <c r="Q100" s="255"/>
      <c r="R100" s="255"/>
      <c r="S100" s="255"/>
      <c r="T100" s="255"/>
      <c r="U100" s="255" t="s">
        <v>90</v>
      </c>
      <c r="V100" s="255"/>
      <c r="W100" s="255"/>
      <c r="X100" s="255"/>
      <c r="Y100" s="255"/>
      <c r="Z100" s="255"/>
      <c r="AA100" s="256"/>
    </row>
    <row r="101" spans="2:27" ht="13.5" thickBot="1" x14ac:dyDescent="0.25">
      <c r="B101" s="63"/>
      <c r="C101" s="64"/>
      <c r="D101" s="64"/>
      <c r="E101" s="64"/>
      <c r="F101" s="64"/>
      <c r="G101" s="50"/>
      <c r="H101" s="50"/>
      <c r="I101" s="50"/>
      <c r="J101" s="50"/>
      <c r="K101" s="255"/>
      <c r="L101" s="255"/>
      <c r="M101" s="255"/>
      <c r="N101" s="50"/>
      <c r="O101" s="50"/>
      <c r="P101" s="50"/>
      <c r="Q101" s="50"/>
      <c r="R101" s="255"/>
      <c r="S101" s="255"/>
      <c r="T101" s="255"/>
      <c r="U101" s="50"/>
      <c r="V101" s="50"/>
      <c r="W101" s="50"/>
      <c r="X101" s="50"/>
      <c r="Y101" s="255"/>
      <c r="Z101" s="255"/>
      <c r="AA101" s="256"/>
    </row>
    <row r="102" spans="2:27" ht="13" customHeight="1" x14ac:dyDescent="0.2">
      <c r="B102" s="123" t="s">
        <v>39</v>
      </c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5"/>
    </row>
    <row r="103" spans="2:27" x14ac:dyDescent="0.2">
      <c r="B103" s="246"/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  <c r="R103" s="247"/>
      <c r="S103" s="247"/>
      <c r="T103" s="247"/>
      <c r="U103" s="247"/>
      <c r="V103" s="247"/>
      <c r="W103" s="247"/>
      <c r="X103" s="247"/>
      <c r="Y103" s="247"/>
      <c r="Z103" s="247"/>
      <c r="AA103" s="248"/>
    </row>
    <row r="104" spans="2:27" x14ac:dyDescent="0.2">
      <c r="B104" s="249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50"/>
      <c r="Y104" s="250"/>
      <c r="Z104" s="250"/>
      <c r="AA104" s="251"/>
    </row>
    <row r="105" spans="2:27" x14ac:dyDescent="0.2">
      <c r="B105" s="249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1"/>
    </row>
    <row r="106" spans="2:27" x14ac:dyDescent="0.2">
      <c r="B106" s="249"/>
      <c r="C106" s="250"/>
      <c r="D106" s="250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250"/>
      <c r="Z106" s="250"/>
      <c r="AA106" s="251"/>
    </row>
    <row r="107" spans="2:27" x14ac:dyDescent="0.2">
      <c r="B107" s="249"/>
      <c r="C107" s="250"/>
      <c r="D107" s="250"/>
      <c r="E107" s="250"/>
      <c r="F107" s="250"/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250"/>
      <c r="U107" s="250"/>
      <c r="V107" s="250"/>
      <c r="W107" s="250"/>
      <c r="X107" s="250"/>
      <c r="Y107" s="250"/>
      <c r="Z107" s="250"/>
      <c r="AA107" s="251"/>
    </row>
    <row r="108" spans="2:27" ht="13" customHeight="1" thickBot="1" x14ac:dyDescent="0.25">
      <c r="B108" s="252"/>
      <c r="C108" s="253"/>
      <c r="D108" s="253"/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3"/>
      <c r="P108" s="253"/>
      <c r="Q108" s="253"/>
      <c r="R108" s="253"/>
      <c r="S108" s="253"/>
      <c r="T108" s="253"/>
      <c r="U108" s="253"/>
      <c r="V108" s="253"/>
      <c r="W108" s="253"/>
      <c r="X108" s="253"/>
      <c r="Y108" s="253"/>
      <c r="Z108" s="253"/>
      <c r="AA108" s="254"/>
    </row>
    <row r="109" spans="2:27" ht="13" customHeight="1" x14ac:dyDescent="0.2">
      <c r="B109" s="120" t="s">
        <v>85</v>
      </c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2"/>
    </row>
    <row r="110" spans="2:27" ht="13" customHeight="1" x14ac:dyDescent="0.2">
      <c r="B110" s="218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20"/>
    </row>
    <row r="111" spans="2:27" ht="13" customHeight="1" x14ac:dyDescent="0.2">
      <c r="B111" s="221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88"/>
      <c r="AA111" s="222"/>
    </row>
    <row r="112" spans="2:27" ht="13" customHeight="1" x14ac:dyDescent="0.2">
      <c r="B112" s="221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8"/>
      <c r="AA112" s="222"/>
    </row>
    <row r="113" spans="2:27" ht="13" customHeight="1" thickBot="1" x14ac:dyDescent="0.25">
      <c r="B113" s="223"/>
      <c r="C113" s="191"/>
      <c r="D113" s="191"/>
      <c r="E113" s="191"/>
      <c r="F113" s="191"/>
      <c r="G113" s="191"/>
      <c r="H113" s="191"/>
      <c r="I113" s="191"/>
      <c r="J113" s="191"/>
      <c r="K113" s="191"/>
      <c r="L113" s="191"/>
      <c r="M113" s="191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  <c r="AA113" s="224"/>
    </row>
    <row r="114" spans="2:27" ht="13" customHeight="1" x14ac:dyDescent="0.2">
      <c r="B114" s="101" t="s">
        <v>59</v>
      </c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</row>
    <row r="115" spans="2:27" ht="13" customHeight="1" x14ac:dyDescent="0.2"/>
    <row r="116" spans="2:27" ht="13" customHeight="1" x14ac:dyDescent="0.2"/>
    <row r="117" spans="2:27" ht="13" customHeight="1" x14ac:dyDescent="0.2"/>
    <row r="118" spans="2:27" ht="13" customHeight="1" x14ac:dyDescent="0.2"/>
  </sheetData>
  <mergeCells count="97">
    <mergeCell ref="U100:X100"/>
    <mergeCell ref="R100:T101"/>
    <mergeCell ref="Y100:AA101"/>
    <mergeCell ref="G100:J100"/>
    <mergeCell ref="K100:M101"/>
    <mergeCell ref="B76:AA76"/>
    <mergeCell ref="B109:AA109"/>
    <mergeCell ref="B110:AA113"/>
    <mergeCell ref="B98:F99"/>
    <mergeCell ref="G98:H99"/>
    <mergeCell ref="B84:AA84"/>
    <mergeCell ref="B85:AA91"/>
    <mergeCell ref="B92:AA92"/>
    <mergeCell ref="I98:M99"/>
    <mergeCell ref="N98:O99"/>
    <mergeCell ref="P98:T99"/>
    <mergeCell ref="U98:V99"/>
    <mergeCell ref="W98:AA99"/>
    <mergeCell ref="B102:AA102"/>
    <mergeCell ref="B103:AA108"/>
    <mergeCell ref="N100:Q100"/>
    <mergeCell ref="B77:AA83"/>
    <mergeCell ref="B93:C94"/>
    <mergeCell ref="D93:AA97"/>
    <mergeCell ref="B31:AA37"/>
    <mergeCell ref="B59:AA59"/>
    <mergeCell ref="G55:H56"/>
    <mergeCell ref="I55:L56"/>
    <mergeCell ref="M55:R56"/>
    <mergeCell ref="S55:U56"/>
    <mergeCell ref="V55:AA56"/>
    <mergeCell ref="B57:F58"/>
    <mergeCell ref="G57:AA58"/>
    <mergeCell ref="B60:AA60"/>
    <mergeCell ref="B61:AA67"/>
    <mergeCell ref="B68:AA68"/>
    <mergeCell ref="B69:AA75"/>
    <mergeCell ref="B13:D13"/>
    <mergeCell ref="N13:AA13"/>
    <mergeCell ref="U22:V22"/>
    <mergeCell ref="X22:Z22"/>
    <mergeCell ref="B25:AA25"/>
    <mergeCell ref="H23:Z23"/>
    <mergeCell ref="H24:Z24"/>
    <mergeCell ref="B23:G23"/>
    <mergeCell ref="B24:G24"/>
    <mergeCell ref="C22:D22"/>
    <mergeCell ref="E22:S22"/>
    <mergeCell ref="U19:V19"/>
    <mergeCell ref="B114:AA114"/>
    <mergeCell ref="B46:AA46"/>
    <mergeCell ref="B54:AA54"/>
    <mergeCell ref="B55:F56"/>
    <mergeCell ref="B26:AA27"/>
    <mergeCell ref="B28:F29"/>
    <mergeCell ref="G28:I29"/>
    <mergeCell ref="J28:M29"/>
    <mergeCell ref="N28:P29"/>
    <mergeCell ref="B47:AA53"/>
    <mergeCell ref="B38:AA38"/>
    <mergeCell ref="B30:AA30"/>
    <mergeCell ref="B39:AA45"/>
    <mergeCell ref="Q28:T29"/>
    <mergeCell ref="U28:W29"/>
    <mergeCell ref="X28:AA29"/>
    <mergeCell ref="M11:Q12"/>
    <mergeCell ref="H11:L12"/>
    <mergeCell ref="B11:G12"/>
    <mergeCell ref="B5:F5"/>
    <mergeCell ref="U6:V8"/>
    <mergeCell ref="B9:D9"/>
    <mergeCell ref="B6:F8"/>
    <mergeCell ref="R10:V12"/>
    <mergeCell ref="B1:C1"/>
    <mergeCell ref="G5:T5"/>
    <mergeCell ref="G6:T8"/>
    <mergeCell ref="P9:T9"/>
    <mergeCell ref="F9:G9"/>
    <mergeCell ref="B3:AA3"/>
    <mergeCell ref="U5:V5"/>
    <mergeCell ref="B4:AA4"/>
    <mergeCell ref="U20:V20"/>
    <mergeCell ref="U21:V21"/>
    <mergeCell ref="B14:AA15"/>
    <mergeCell ref="X19:Z19"/>
    <mergeCell ref="X20:Z20"/>
    <mergeCell ref="X21:Z21"/>
    <mergeCell ref="E20:S20"/>
    <mergeCell ref="E21:S21"/>
    <mergeCell ref="E16:L17"/>
    <mergeCell ref="B16:D17"/>
    <mergeCell ref="M16:P17"/>
    <mergeCell ref="Q16:AA17"/>
    <mergeCell ref="C21:D21"/>
    <mergeCell ref="C20:D20"/>
    <mergeCell ref="C19:D19"/>
    <mergeCell ref="E19:S19"/>
  </mergeCells>
  <phoneticPr fontId="1"/>
  <conditionalFormatting sqref="B31 B47:AA53">
    <cfRule type="containsBlanks" dxfId="32" priority="136">
      <formula>LEN(TRIM(B31))=0</formula>
    </cfRule>
  </conditionalFormatting>
  <conditionalFormatting sqref="B93:C94">
    <cfRule type="containsBlanks" dxfId="31" priority="3">
      <formula>LEN(TRIM(B93))=0</formula>
    </cfRule>
  </conditionalFormatting>
  <conditionalFormatting sqref="B11:G12">
    <cfRule type="containsBlanks" dxfId="30" priority="38">
      <formula>LEN(TRIM(B11))=0</formula>
    </cfRule>
  </conditionalFormatting>
  <conditionalFormatting sqref="B14:AA15">
    <cfRule type="containsBlanks" dxfId="29" priority="35">
      <formula>LEN(TRIM(B14))=0</formula>
    </cfRule>
  </conditionalFormatting>
  <conditionalFormatting sqref="B39:AA45">
    <cfRule type="containsBlanks" dxfId="28" priority="137">
      <formula>LEN(TRIM(B39))=0</formula>
    </cfRule>
  </conditionalFormatting>
  <conditionalFormatting sqref="B61:AA67">
    <cfRule type="containsBlanks" dxfId="27" priority="15">
      <formula>LEN(TRIM(B61))=0</formula>
    </cfRule>
  </conditionalFormatting>
  <conditionalFormatting sqref="B69:AA75">
    <cfRule type="containsBlanks" dxfId="26" priority="14">
      <formula>LEN(TRIM(B69))=0</formula>
    </cfRule>
  </conditionalFormatting>
  <conditionalFormatting sqref="B77:AA83">
    <cfRule type="containsBlanks" dxfId="25" priority="13">
      <formula>LEN(TRIM(B77))=0</formula>
    </cfRule>
  </conditionalFormatting>
  <conditionalFormatting sqref="B85:AA91">
    <cfRule type="containsBlanks" dxfId="24" priority="12">
      <formula>LEN(TRIM(B85))=0</formula>
    </cfRule>
  </conditionalFormatting>
  <conditionalFormatting sqref="B103:AA108">
    <cfRule type="containsBlanks" dxfId="23" priority="1">
      <formula>LEN(TRIM(B103))=0</formula>
    </cfRule>
  </conditionalFormatting>
  <conditionalFormatting sqref="E19 U19 X19">
    <cfRule type="expression" dxfId="22" priority="7">
      <formula>AND($B$19="✓",E19="")</formula>
    </cfRule>
  </conditionalFormatting>
  <conditionalFormatting sqref="E20 U20 X20">
    <cfRule type="expression" dxfId="21" priority="6">
      <formula>AND($B$20="✓",E20="")</formula>
    </cfRule>
  </conditionalFormatting>
  <conditionalFormatting sqref="E21 U21 X21">
    <cfRule type="expression" dxfId="20" priority="5">
      <formula>AND($B$21="✓",E21="")</formula>
    </cfRule>
  </conditionalFormatting>
  <conditionalFormatting sqref="E22 U22 X22">
    <cfRule type="expression" dxfId="19" priority="4">
      <formula>AND($B$22="✓",E22="")</formula>
    </cfRule>
  </conditionalFormatting>
  <conditionalFormatting sqref="E16:L17">
    <cfRule type="containsBlanks" dxfId="18" priority="33">
      <formula>LEN(TRIM(E16))=0</formula>
    </cfRule>
  </conditionalFormatting>
  <conditionalFormatting sqref="F9:G9">
    <cfRule type="cellIs" dxfId="17" priority="92" operator="equal">
      <formula>""</formula>
    </cfRule>
  </conditionalFormatting>
  <conditionalFormatting sqref="F13:H13">
    <cfRule type="containsBlanks" dxfId="16" priority="29">
      <formula>LEN(TRIM(F13))=0</formula>
    </cfRule>
  </conditionalFormatting>
  <conditionalFormatting sqref="G55:H56">
    <cfRule type="containsBlanks" dxfId="15" priority="16">
      <formula>LEN(TRIM(G55))=0</formula>
    </cfRule>
  </conditionalFormatting>
  <conditionalFormatting sqref="G5:T8">
    <cfRule type="containsBlanks" dxfId="14" priority="44">
      <formula>LEN(TRIM(G5))=0</formula>
    </cfRule>
  </conditionalFormatting>
  <conditionalFormatting sqref="H11">
    <cfRule type="containsBlanks" dxfId="13" priority="105">
      <formula>LEN(TRIM(H11))=0</formula>
    </cfRule>
  </conditionalFormatting>
  <conditionalFormatting sqref="I9">
    <cfRule type="containsBlanks" dxfId="12" priority="42">
      <formula>LEN(TRIM(I9))=0</formula>
    </cfRule>
  </conditionalFormatting>
  <conditionalFormatting sqref="I98 P98 W98">
    <cfRule type="containsBlanks" dxfId="11" priority="2">
      <formula>LEN(TRIM(I98))=0</formula>
    </cfRule>
  </conditionalFormatting>
  <conditionalFormatting sqref="J13:M13">
    <cfRule type="containsBlanks" dxfId="10" priority="25">
      <formula>LEN(TRIM(J13))=0</formula>
    </cfRule>
  </conditionalFormatting>
  <conditionalFormatting sqref="J28:M29">
    <cfRule type="containsBlanks" dxfId="9" priority="19">
      <formula>LEN(TRIM(J28))=0</formula>
    </cfRule>
  </conditionalFormatting>
  <conditionalFormatting sqref="K9">
    <cfRule type="containsBlanks" dxfId="8" priority="41">
      <formula>LEN(TRIM(K9))=0</formula>
    </cfRule>
  </conditionalFormatting>
  <conditionalFormatting sqref="M11:Q12">
    <cfRule type="containsBlanks" dxfId="7" priority="39">
      <formula>LEN(TRIM(M11))=0</formula>
    </cfRule>
  </conditionalFormatting>
  <conditionalFormatting sqref="Q28:T29">
    <cfRule type="containsBlanks" dxfId="6" priority="18">
      <formula>LEN(TRIM(Q28))=0</formula>
    </cfRule>
  </conditionalFormatting>
  <conditionalFormatting sqref="Q16:AA17">
    <cfRule type="containsBlanks" dxfId="5" priority="32">
      <formula>LEN(TRIM(Q16))=0</formula>
    </cfRule>
  </conditionalFormatting>
  <conditionalFormatting sqref="U20 X20">
    <cfRule type="expression" dxfId="4" priority="50">
      <formula>AND($B$20="✓",U20="")</formula>
    </cfRule>
  </conditionalFormatting>
  <conditionalFormatting sqref="U22 X22">
    <cfRule type="expression" dxfId="3" priority="47">
      <formula>AND($B$22="✓",U22="")</formula>
    </cfRule>
  </conditionalFormatting>
  <conditionalFormatting sqref="U6:V8">
    <cfRule type="containsBlanks" dxfId="2" priority="43">
      <formula>LEN(TRIM(U6))=0</formula>
    </cfRule>
  </conditionalFormatting>
  <conditionalFormatting sqref="U19:V19 X19:Z19">
    <cfRule type="containsBlanks" dxfId="1" priority="24">
      <formula>LEN(TRIM(U19))=0</formula>
    </cfRule>
  </conditionalFormatting>
  <conditionalFormatting sqref="X28:AA29">
    <cfRule type="containsBlanks" dxfId="0" priority="17">
      <formula>LEN(TRIM(X28))=0</formula>
    </cfRule>
  </conditionalFormatting>
  <dataValidations xWindow="334" yWindow="567" count="25">
    <dataValidation type="list" imeMode="disabled" allowBlank="1" showDropDown="1" showInputMessage="1" showErrorMessage="1" sqref="F13:H13 J13:M13" xr:uid="{9D3E7545-6A84-4F8C-9853-AC23C4A94F33}">
      <formula1>"0,1,2,3,4,5,6,7,8,9,　,"</formula1>
    </dataValidation>
    <dataValidation type="list" allowBlank="1" showInputMessage="1" showErrorMessage="1" sqref="U6" xr:uid="{88E6414C-6B6F-4018-9147-23813737D8A1}">
      <formula1>"男,女,　,"</formula1>
    </dataValidation>
    <dataValidation type="list" imeMode="disabled" allowBlank="1" showDropDown="1" showInputMessage="1" showErrorMessage="1" sqref="I9" xr:uid="{A6FB2493-4B46-42F5-9270-D46090DEE413}">
      <formula1>"4,5,6,7,8,9,10,11,12,1,2,3,　,"</formula1>
    </dataValidation>
    <dataValidation type="list" imeMode="disabled" allowBlank="1" showDropDown="1" showInputMessage="1" showErrorMessage="1" sqref="K9" xr:uid="{0A5FB737-9F8D-42A1-8AE1-3F2BC304DE3E}">
      <formula1>"1,2,3,4,5,6,7,8,9,10,11,12,13,14,15,16,17,18,19,20,21,22,23,24,25,26,27,28,29,30,31"</formula1>
    </dataValidation>
    <dataValidation imeMode="disabled" allowBlank="1" showInputMessage="1" showErrorMessage="1" prompt="西暦で記入下さい" sqref="F9:G9 U19:V22" xr:uid="{1B3F596B-C9EB-42E5-B00F-22DA58781787}"/>
    <dataValidation type="list" allowBlank="1" showInputMessage="1" showErrorMessage="1" sqref="X19:Z19" xr:uid="{D4DF15C6-657D-4312-B9B3-A1874915BCF4}">
      <formula1>"卒業見込,卒業,"</formula1>
    </dataValidation>
    <dataValidation allowBlank="1" showInputMessage="1" showErrorMessage="1" prompt="国家公務員試験の第１次試験地について記入下さい" sqref="H11:L12" xr:uid="{5B3D1855-A3D5-4D1C-A78D-E2673F059BE2}"/>
    <dataValidation imeMode="disabled" allowBlank="1" showInputMessage="1" showErrorMessage="1" prompt="半角で記入してください。" sqref="M11:Q12" xr:uid="{A8ED0915-E472-4746-8B43-DE87482A39D5}"/>
    <dataValidation type="list" allowBlank="1" showInputMessage="1" showErrorMessage="1" sqref="X21:Z22" xr:uid="{6160DF3A-113E-48EE-9A9E-425FB747C31D}">
      <formula1>"修了見込,修了,中退"</formula1>
    </dataValidation>
    <dataValidation type="list" allowBlank="1" showInputMessage="1" showErrorMessage="1" sqref="B19:B22" xr:uid="{2B7A0628-0D3D-49CA-BB06-5E3322BE1C4A}">
      <formula1>"✓,　,"</formula1>
    </dataValidation>
    <dataValidation allowBlank="1" showInputMessage="1" showErrorMessage="1" prompt="都道府県名から記入下さい" sqref="B14:AA15" xr:uid="{E3323696-22DC-4F94-B87E-4DAFDC91F91D}"/>
    <dataValidation allowBlank="1" showInputMessage="1" showErrorMessage="1" prompt="姓と名の間は全角スペースで記入下さい。" sqref="G6:T8" xr:uid="{4C216D7D-C5B0-45E5-8915-372187CD7864}"/>
    <dataValidation imeMode="hiragana" allowBlank="1" showInputMessage="1" showErrorMessage="1" sqref="G5:T5" xr:uid="{3AD26AE6-4958-427E-8FB8-3701B36CE885}"/>
    <dataValidation imeMode="disabled" allowBlank="1" showInputMessage="1" showErrorMessage="1" prompt="ハイフンありで記入下さい_x000a_例：090-○○-○○" sqref="E16:L17" xr:uid="{5E173084-98D7-4E20-A6C7-EF8F42EA1DDF}"/>
    <dataValidation imeMode="disabled" allowBlank="1" showInputMessage="1" showErrorMessage="1" prompt="連絡がとれるメールアドレスを記入下さい。" sqref="Q16:AA17" xr:uid="{6669B48C-BC49-40A1-A7A7-24895AE5A7D9}"/>
    <dataValidation type="list" imeMode="disabled" allowBlank="1" showErrorMessage="1" sqref="B11:G12" xr:uid="{4C2AA882-C6DF-4048-9C1D-AAE834E02BFF}">
      <formula1>"2023年,2024年,2025年"</formula1>
    </dataValidation>
    <dataValidation type="list" allowBlank="1" showInputMessage="1" showErrorMessage="1" sqref="X20:Z20" xr:uid="{BF4569F8-19D2-4E7B-8621-BE6B3E7093A7}">
      <formula1>"卒業見込,卒業,中退"</formula1>
    </dataValidation>
    <dataValidation type="list" allowBlank="1" showInputMessage="1" showErrorMessage="1" sqref="X28:AA29" xr:uid="{E7BF4B95-18EE-4458-A560-5A83F2FFF391}">
      <formula1>"10月9日,10月10日,10月14日"</formula1>
    </dataValidation>
    <dataValidation type="list" allowBlank="1" showInputMessage="1" showErrorMessage="1" sqref="G55:H56 B93:C94" xr:uid="{F552F95A-D11A-4786-8D33-FA6519052B8A}">
      <formula1>"有,無"</formula1>
    </dataValidation>
    <dataValidation allowBlank="1" showInputMessage="1" showErrorMessage="1" prompt="特にない場合は「なし」と記入ください。" sqref="I98:M99 P98:T99 W98:AA99" xr:uid="{C487BE9E-3B0C-43C3-9B04-2CA767AD826B}"/>
    <dataValidation allowBlank="1" showInputMessage="1" showErrorMessage="1" prompt="ご出身の高校（高等学校、高等専門学校）について記入下さい。_x000a_記載例：〇〇県立○○高等学校" sqref="E19:S19" xr:uid="{2BE6F3FC-447F-4015-A44F-BAC27C9C00A3}"/>
    <dataValidation allowBlank="1" showInputMessage="1" showErrorMessage="1" prompt="ご出身の大学についてお書きください。_x000a_（記載例：○○大学○○学部○○学科）_x000a_記入事項がない場合は左のチェックを外してください。" sqref="E20:S20" xr:uid="{A9A23FC8-072E-4DA9-841D-A9B10EDFDAA3}"/>
    <dataValidation allowBlank="1" showInputMessage="1" showErrorMessage="1" prompt="ご出身の短大についてお書きください。_x000a_記入事項がない場合は左のチェックを外してください。" sqref="E21:S21" xr:uid="{B34CF5CB-3C27-4E40-9CA3-1DF95461DB32}"/>
    <dataValidation allowBlank="1" showInputMessage="1" showErrorMessage="1" prompt="ご出身の専門学校についてお書きください。_x000a_記入事項がない場合は左のチェックを外してください。" sqref="E22:S22" xr:uid="{396F1238-8BDF-4945-8D7F-2DF97425346A}"/>
    <dataValidation type="list" allowBlank="1" showInputMessage="1" showErrorMessage="1" sqref="J28:M29 Q28:T29" xr:uid="{2CF12EF0-8876-4D1E-BB43-3EE3740CA421}">
      <formula1>"10月9日,10月10日,10月14日"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2" orientation="portrait" r:id="rId1"/>
  <colBreaks count="1" manualBreakCount="1"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4222-F08F-41CE-89AD-F611944AC77E}">
  <sheetPr codeName="Sheet1">
    <pageSetUpPr fitToPage="1"/>
  </sheetPr>
  <dimension ref="B1:D52"/>
  <sheetViews>
    <sheetView showGridLines="0" workbookViewId="0">
      <pane ySplit="1" topLeftCell="A4" activePane="bottomLeft" state="frozen"/>
      <selection pane="bottomLeft" activeCell="D40" sqref="D40"/>
    </sheetView>
  </sheetViews>
  <sheetFormatPr defaultColWidth="8.7265625" defaultRowHeight="16" x14ac:dyDescent="0.2"/>
  <cols>
    <col min="1" max="1" width="3.26953125" style="14" customWidth="1"/>
    <col min="2" max="2" width="5.08984375" style="25" customWidth="1"/>
    <col min="3" max="3" width="45.453125" style="25" customWidth="1"/>
    <col min="4" max="4" width="63.6328125" style="26" customWidth="1"/>
    <col min="5" max="16384" width="8.7265625" style="14"/>
  </cols>
  <sheetData>
    <row r="1" spans="2:4" ht="25" customHeight="1" thickBot="1" x14ac:dyDescent="0.25">
      <c r="B1" s="15" t="s">
        <v>47</v>
      </c>
      <c r="C1" s="15" t="s">
        <v>35</v>
      </c>
      <c r="D1" s="16" t="s">
        <v>36</v>
      </c>
    </row>
    <row r="2" spans="2:4" ht="16.5" thickTop="1" x14ac:dyDescent="0.2">
      <c r="B2" s="17">
        <v>1</v>
      </c>
      <c r="C2" s="18" t="s">
        <v>29</v>
      </c>
      <c r="D2" s="19">
        <f>+訪問者カード!G6</f>
        <v>0</v>
      </c>
    </row>
    <row r="3" spans="2:4" x14ac:dyDescent="0.2">
      <c r="B3" s="20">
        <f>1+B2</f>
        <v>2</v>
      </c>
      <c r="C3" s="21" t="s">
        <v>28</v>
      </c>
      <c r="D3" s="22">
        <f>+訪問者カード!G5</f>
        <v>0</v>
      </c>
    </row>
    <row r="4" spans="2:4" x14ac:dyDescent="0.2">
      <c r="B4" s="20">
        <f t="shared" ref="B4:B52" si="0">1+B3</f>
        <v>3</v>
      </c>
      <c r="C4" s="21" t="s">
        <v>64</v>
      </c>
      <c r="D4" s="22" t="str">
        <f>+訪問者カード!U6</f>
        <v>　</v>
      </c>
    </row>
    <row r="5" spans="2:4" x14ac:dyDescent="0.2">
      <c r="B5" s="20">
        <f t="shared" si="0"/>
        <v>4</v>
      </c>
      <c r="C5" s="21" t="s">
        <v>20</v>
      </c>
      <c r="D5" s="22" t="str">
        <f>+訪問者カード!F9&amp;訪問者カード!H9&amp;訪問者カード!I9&amp;訪問者カード!J9&amp;訪問者カード!K9&amp;訪問者カード!L9</f>
        <v>年月日</v>
      </c>
    </row>
    <row r="6" spans="2:4" x14ac:dyDescent="0.2">
      <c r="B6" s="20">
        <f t="shared" si="0"/>
        <v>5</v>
      </c>
      <c r="C6" s="21" t="s">
        <v>26</v>
      </c>
      <c r="D6" s="22">
        <f>+訪問者カード!B11</f>
        <v>0</v>
      </c>
    </row>
    <row r="7" spans="2:4" x14ac:dyDescent="0.2">
      <c r="B7" s="20">
        <f t="shared" si="0"/>
        <v>6</v>
      </c>
      <c r="C7" s="21" t="s">
        <v>30</v>
      </c>
      <c r="D7" s="22">
        <f>+訪問者カード!H11</f>
        <v>0</v>
      </c>
    </row>
    <row r="8" spans="2:4" x14ac:dyDescent="0.2">
      <c r="B8" s="20">
        <f t="shared" si="0"/>
        <v>7</v>
      </c>
      <c r="C8" s="21" t="s">
        <v>31</v>
      </c>
      <c r="D8" s="22">
        <f>+訪問者カード!M11</f>
        <v>0</v>
      </c>
    </row>
    <row r="9" spans="2:4" x14ac:dyDescent="0.2">
      <c r="B9" s="20">
        <f t="shared" si="0"/>
        <v>8</v>
      </c>
      <c r="C9" s="21" t="s">
        <v>32</v>
      </c>
      <c r="D9" s="22" t="e">
        <f>+訪問者カード!#REF!</f>
        <v>#REF!</v>
      </c>
    </row>
    <row r="10" spans="2:4" x14ac:dyDescent="0.2">
      <c r="B10" s="20">
        <f t="shared" si="0"/>
        <v>9</v>
      </c>
      <c r="C10" s="21" t="s">
        <v>34</v>
      </c>
      <c r="D10" s="22" t="str">
        <f>+訪問者カード!F13&amp;訪問者カード!G13&amp;訪問者カード!H13&amp;訪問者カード!I13&amp;訪問者カード!J13&amp;訪問者カード!K13&amp;訪問者カード!L13&amp;訪問者カード!M13</f>
        <v>－</v>
      </c>
    </row>
    <row r="11" spans="2:4" x14ac:dyDescent="0.2">
      <c r="B11" s="20">
        <f t="shared" si="0"/>
        <v>10</v>
      </c>
      <c r="C11" s="21" t="s">
        <v>33</v>
      </c>
      <c r="D11" s="22">
        <f>+訪問者カード!B14</f>
        <v>0</v>
      </c>
    </row>
    <row r="12" spans="2:4" x14ac:dyDescent="0.2">
      <c r="B12" s="20">
        <f t="shared" si="0"/>
        <v>11</v>
      </c>
      <c r="C12" s="21" t="s">
        <v>61</v>
      </c>
      <c r="D12" s="22">
        <f>+訪問者カード!E16</f>
        <v>0</v>
      </c>
    </row>
    <row r="13" spans="2:4" x14ac:dyDescent="0.2">
      <c r="B13" s="20">
        <f t="shared" si="0"/>
        <v>12</v>
      </c>
      <c r="C13" s="21" t="s">
        <v>63</v>
      </c>
      <c r="D13" s="22">
        <f>+訪問者カード!Q16</f>
        <v>0</v>
      </c>
    </row>
    <row r="14" spans="2:4" x14ac:dyDescent="0.2">
      <c r="B14" s="20">
        <f t="shared" si="0"/>
        <v>13</v>
      </c>
      <c r="C14" s="21" t="str">
        <f>+訪問者カード!C19</f>
        <v>高校</v>
      </c>
      <c r="D14" s="22" t="str">
        <f>訪問者カード!D19&amp;訪問者カード!U19&amp;訪問者カード!W19&amp;訪問者カード!X19</f>
        <v>年</v>
      </c>
    </row>
    <row r="15" spans="2:4" x14ac:dyDescent="0.2">
      <c r="B15" s="20">
        <f t="shared" si="0"/>
        <v>14</v>
      </c>
      <c r="C15" s="21" t="str">
        <f>+訪問者カード!C20</f>
        <v>大学</v>
      </c>
      <c r="D15" s="22" t="str">
        <f>訪問者カード!D20&amp;訪問者カード!U20&amp;訪問者カード!W20&amp;訪問者カード!X20</f>
        <v>年</v>
      </c>
    </row>
    <row r="16" spans="2:4" x14ac:dyDescent="0.2">
      <c r="B16" s="20">
        <f t="shared" si="0"/>
        <v>15</v>
      </c>
      <c r="C16" s="21" t="str">
        <f>+訪問者カード!C21</f>
        <v>短大</v>
      </c>
      <c r="D16" s="22" t="str">
        <f>訪問者カード!D21&amp;訪問者カード!U21&amp;訪問者カード!W21&amp;訪問者カード!X21</f>
        <v>年</v>
      </c>
    </row>
    <row r="17" spans="2:4" x14ac:dyDescent="0.2">
      <c r="B17" s="20">
        <f t="shared" si="0"/>
        <v>16</v>
      </c>
      <c r="C17" s="21" t="str">
        <f>+訪問者カード!C22</f>
        <v>専門学校</v>
      </c>
      <c r="D17" s="22" t="str">
        <f>訪問者カード!D22&amp;訪問者カード!U22&amp;訪問者カード!W22&amp;訪問者カード!X22</f>
        <v>年</v>
      </c>
    </row>
    <row r="18" spans="2:4" x14ac:dyDescent="0.2">
      <c r="B18" s="20">
        <f t="shared" si="0"/>
        <v>17</v>
      </c>
      <c r="C18" s="21" t="str">
        <f>+訪問者カード!B24</f>
        <v>・その他（転科等）　　　　 ：</v>
      </c>
      <c r="D18" s="22">
        <f>+訪問者カード!G24</f>
        <v>0</v>
      </c>
    </row>
    <row r="19" spans="2:4" ht="32" x14ac:dyDescent="0.2">
      <c r="B19" s="20">
        <f t="shared" si="0"/>
        <v>18</v>
      </c>
      <c r="C19" s="21" t="str">
        <f>+訪問者カード!B25</f>
        <v>・職歴（ある場合のみ以下に記入。業種・職種・勤務形態等）：　　　　</v>
      </c>
      <c r="D19" s="22">
        <f>訪問者カード!B26</f>
        <v>0</v>
      </c>
    </row>
    <row r="20" spans="2:4" x14ac:dyDescent="0.2">
      <c r="B20" s="20">
        <f t="shared" si="0"/>
        <v>19</v>
      </c>
      <c r="C20" s="21" t="s">
        <v>4</v>
      </c>
      <c r="D20" s="22">
        <f>+訪問者カード!B31</f>
        <v>0</v>
      </c>
    </row>
    <row r="21" spans="2:4" x14ac:dyDescent="0.2">
      <c r="B21" s="20">
        <f t="shared" si="0"/>
        <v>20</v>
      </c>
      <c r="C21" s="21" t="s">
        <v>38</v>
      </c>
      <c r="D21" s="22">
        <f>+訪問者カード!B39</f>
        <v>0</v>
      </c>
    </row>
    <row r="22" spans="2:4" x14ac:dyDescent="0.2">
      <c r="B22" s="20">
        <f t="shared" si="0"/>
        <v>21</v>
      </c>
      <c r="C22" s="21" t="s">
        <v>7</v>
      </c>
      <c r="D22" s="22">
        <f>+訪問者カード!B40</f>
        <v>0</v>
      </c>
    </row>
    <row r="23" spans="2:4" ht="32" x14ac:dyDescent="0.2">
      <c r="B23" s="20">
        <f t="shared" si="0"/>
        <v>22</v>
      </c>
      <c r="C23" s="21" t="s">
        <v>37</v>
      </c>
      <c r="D23" s="22">
        <f>+訪問者カード!O40</f>
        <v>0</v>
      </c>
    </row>
    <row r="24" spans="2:4" x14ac:dyDescent="0.2">
      <c r="B24" s="20">
        <f t="shared" si="0"/>
        <v>23</v>
      </c>
      <c r="C24" s="21" t="s">
        <v>8</v>
      </c>
      <c r="D24" s="22">
        <f>+訪問者カード!M46</f>
        <v>0</v>
      </c>
    </row>
    <row r="25" spans="2:4" x14ac:dyDescent="0.2">
      <c r="B25" s="20">
        <f t="shared" si="0"/>
        <v>24</v>
      </c>
      <c r="C25" s="21" t="e">
        <f>+訪問者カード!#REF!</f>
        <v>#REF!</v>
      </c>
      <c r="D25" s="22" t="e">
        <f>+訪問者カード!#REF!</f>
        <v>#REF!</v>
      </c>
    </row>
    <row r="26" spans="2:4" x14ac:dyDescent="0.2">
      <c r="B26" s="20">
        <f t="shared" si="0"/>
        <v>25</v>
      </c>
      <c r="C26" s="21">
        <f>+訪問者カード!C48</f>
        <v>0</v>
      </c>
      <c r="D26" s="22">
        <f>+訪問者カード!B48</f>
        <v>0</v>
      </c>
    </row>
    <row r="27" spans="2:4" x14ac:dyDescent="0.2">
      <c r="B27" s="20">
        <f t="shared" si="0"/>
        <v>26</v>
      </c>
      <c r="C27" s="21">
        <f>+訪問者カード!C49</f>
        <v>0</v>
      </c>
      <c r="D27" s="22">
        <f>+訪問者カード!B49</f>
        <v>0</v>
      </c>
    </row>
    <row r="28" spans="2:4" x14ac:dyDescent="0.2">
      <c r="B28" s="20">
        <f t="shared" si="0"/>
        <v>27</v>
      </c>
      <c r="C28" s="21">
        <f>+訪問者カード!C50</f>
        <v>0</v>
      </c>
      <c r="D28" s="22">
        <f>+訪問者カード!B50</f>
        <v>0</v>
      </c>
    </row>
    <row r="29" spans="2:4" x14ac:dyDescent="0.2">
      <c r="B29" s="20">
        <f t="shared" si="0"/>
        <v>28</v>
      </c>
      <c r="C29" s="21">
        <f>+訪問者カード!C51</f>
        <v>0</v>
      </c>
      <c r="D29" s="22">
        <f>+訪問者カード!B51</f>
        <v>0</v>
      </c>
    </row>
    <row r="30" spans="2:4" x14ac:dyDescent="0.2">
      <c r="B30" s="20">
        <f t="shared" si="0"/>
        <v>29</v>
      </c>
      <c r="C30" s="21">
        <f>+訪問者カード!C52</f>
        <v>0</v>
      </c>
      <c r="D30" s="22">
        <f>+訪問者カード!B52</f>
        <v>0</v>
      </c>
    </row>
    <row r="31" spans="2:4" x14ac:dyDescent="0.2">
      <c r="B31" s="20">
        <f t="shared" si="0"/>
        <v>30</v>
      </c>
      <c r="C31" s="21" t="s">
        <v>66</v>
      </c>
      <c r="D31" s="22">
        <f>+訪問者カード!F52</f>
        <v>0</v>
      </c>
    </row>
    <row r="32" spans="2:4" x14ac:dyDescent="0.2">
      <c r="B32" s="20">
        <f t="shared" si="0"/>
        <v>31</v>
      </c>
      <c r="C32" s="21">
        <f>+訪問者カード!O46</f>
        <v>0</v>
      </c>
      <c r="D32" s="22">
        <f>+訪問者カード!Z46</f>
        <v>0</v>
      </c>
    </row>
    <row r="33" spans="2:4" x14ac:dyDescent="0.2">
      <c r="B33" s="20">
        <f t="shared" si="0"/>
        <v>32</v>
      </c>
      <c r="C33" s="21" t="s">
        <v>9</v>
      </c>
      <c r="D33" s="22">
        <f>+訪問者カード!O48</f>
        <v>0</v>
      </c>
    </row>
    <row r="34" spans="2:4" x14ac:dyDescent="0.2">
      <c r="B34" s="20">
        <f t="shared" si="0"/>
        <v>33</v>
      </c>
      <c r="C34" s="21" t="s">
        <v>48</v>
      </c>
      <c r="D34" s="22">
        <f>+訪問者カード!M54</f>
        <v>0</v>
      </c>
    </row>
    <row r="35" spans="2:4" x14ac:dyDescent="0.2">
      <c r="B35" s="20">
        <f t="shared" si="0"/>
        <v>34</v>
      </c>
      <c r="C35" s="21" t="s">
        <v>49</v>
      </c>
      <c r="D35" s="22">
        <f>+訪問者カード!R54</f>
        <v>0</v>
      </c>
    </row>
    <row r="36" spans="2:4" x14ac:dyDescent="0.2">
      <c r="B36" s="20">
        <f t="shared" si="0"/>
        <v>35</v>
      </c>
      <c r="C36" s="21" t="s">
        <v>50</v>
      </c>
      <c r="D36" s="22">
        <f>+訪問者カード!W54</f>
        <v>0</v>
      </c>
    </row>
    <row r="37" spans="2:4" x14ac:dyDescent="0.2">
      <c r="B37" s="20">
        <f t="shared" si="0"/>
        <v>36</v>
      </c>
      <c r="C37" s="21" t="s">
        <v>51</v>
      </c>
      <c r="D37" s="22" t="e">
        <f>+訪問者カード!#REF!</f>
        <v>#REF!</v>
      </c>
    </row>
    <row r="38" spans="2:4" x14ac:dyDescent="0.2">
      <c r="B38" s="20">
        <f t="shared" si="0"/>
        <v>37</v>
      </c>
      <c r="C38" s="21" t="s">
        <v>52</v>
      </c>
      <c r="D38" s="22" t="e">
        <f>+訪問者カード!#REF!</f>
        <v>#REF!</v>
      </c>
    </row>
    <row r="39" spans="2:4" x14ac:dyDescent="0.2">
      <c r="B39" s="20">
        <f t="shared" si="0"/>
        <v>38</v>
      </c>
      <c r="C39" s="21" t="s">
        <v>53</v>
      </c>
      <c r="D39" s="22">
        <f>+訪問者カード!W55</f>
        <v>0</v>
      </c>
    </row>
    <row r="40" spans="2:4" x14ac:dyDescent="0.2">
      <c r="B40" s="20">
        <f t="shared" si="0"/>
        <v>39</v>
      </c>
      <c r="C40" s="21" t="s">
        <v>45</v>
      </c>
      <c r="D40" s="22">
        <f>+訪問者カード!L56</f>
        <v>0</v>
      </c>
    </row>
    <row r="41" spans="2:4" x14ac:dyDescent="0.2">
      <c r="B41" s="20">
        <f t="shared" si="0"/>
        <v>40</v>
      </c>
      <c r="C41" s="21" t="s">
        <v>46</v>
      </c>
      <c r="D41" s="22">
        <f>+訪問者カード!V56</f>
        <v>0</v>
      </c>
    </row>
    <row r="42" spans="2:4" x14ac:dyDescent="0.2">
      <c r="B42" s="20">
        <f t="shared" si="0"/>
        <v>41</v>
      </c>
      <c r="C42" s="21" t="s">
        <v>54</v>
      </c>
      <c r="D42" s="22">
        <f>+訪問者カード!R58</f>
        <v>0</v>
      </c>
    </row>
    <row r="43" spans="2:4" x14ac:dyDescent="0.2">
      <c r="B43" s="20">
        <f t="shared" si="0"/>
        <v>42</v>
      </c>
      <c r="C43" s="21" t="s">
        <v>5</v>
      </c>
      <c r="D43" s="22">
        <f>+訪問者カード!B62</f>
        <v>0</v>
      </c>
    </row>
    <row r="44" spans="2:4" ht="32" x14ac:dyDescent="0.2">
      <c r="B44" s="20">
        <f t="shared" si="0"/>
        <v>43</v>
      </c>
      <c r="C44" s="21" t="s">
        <v>6</v>
      </c>
      <c r="D44" s="22">
        <f>+訪問者カード!O62</f>
        <v>0</v>
      </c>
    </row>
    <row r="45" spans="2:4" ht="32" x14ac:dyDescent="0.2">
      <c r="B45" s="20">
        <f t="shared" si="0"/>
        <v>44</v>
      </c>
      <c r="C45" s="21" t="s">
        <v>43</v>
      </c>
      <c r="D45" s="22">
        <f>+訪問者カード!B71</f>
        <v>0</v>
      </c>
    </row>
    <row r="46" spans="2:4" ht="32" x14ac:dyDescent="0.2">
      <c r="B46" s="20">
        <f t="shared" si="0"/>
        <v>45</v>
      </c>
      <c r="C46" s="21" t="s">
        <v>44</v>
      </c>
      <c r="D46" s="22">
        <f>訪問者カード!B81</f>
        <v>0</v>
      </c>
    </row>
    <row r="47" spans="2:4" x14ac:dyDescent="0.2">
      <c r="B47" s="20">
        <f t="shared" si="0"/>
        <v>46</v>
      </c>
      <c r="C47" s="21" t="s">
        <v>10</v>
      </c>
      <c r="D47" s="22">
        <f>訪問者カード!B91</f>
        <v>0</v>
      </c>
    </row>
    <row r="48" spans="2:4" x14ac:dyDescent="0.2">
      <c r="B48" s="20">
        <f t="shared" si="0"/>
        <v>47</v>
      </c>
      <c r="C48" s="21" t="s">
        <v>40</v>
      </c>
      <c r="D48" s="22">
        <f>訪問者カード!I100</f>
        <v>0</v>
      </c>
    </row>
    <row r="49" spans="2:4" x14ac:dyDescent="0.2">
      <c r="B49" s="20">
        <f t="shared" si="0"/>
        <v>48</v>
      </c>
      <c r="C49" s="21" t="s">
        <v>41</v>
      </c>
      <c r="D49" s="22">
        <f>訪問者カード!P100</f>
        <v>0</v>
      </c>
    </row>
    <row r="50" spans="2:4" x14ac:dyDescent="0.2">
      <c r="B50" s="20">
        <f t="shared" si="0"/>
        <v>49</v>
      </c>
      <c r="C50" s="21" t="s">
        <v>42</v>
      </c>
      <c r="D50" s="22">
        <f>訪問者カード!W100</f>
        <v>0</v>
      </c>
    </row>
    <row r="51" spans="2:4" ht="32" x14ac:dyDescent="0.2">
      <c r="B51" s="20">
        <f t="shared" si="0"/>
        <v>50</v>
      </c>
      <c r="C51" s="21" t="s">
        <v>39</v>
      </c>
      <c r="D51" s="22">
        <f>訪問者カード!B103</f>
        <v>0</v>
      </c>
    </row>
    <row r="52" spans="2:4" ht="32" x14ac:dyDescent="0.2">
      <c r="B52" s="20">
        <f t="shared" si="0"/>
        <v>51</v>
      </c>
      <c r="C52" s="23" t="s">
        <v>15</v>
      </c>
      <c r="D52" s="24">
        <f>訪問者カード!B107</f>
        <v>0</v>
      </c>
    </row>
  </sheetData>
  <phoneticPr fontId="1"/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4A444B94E499141A568EF69AFFC17A5" ma:contentTypeVersion="12" ma:contentTypeDescription="新しいドキュメントを作成します。" ma:contentTypeScope="" ma:versionID="14c5c3c6d32008e5bd2a5f0ec86c519c">
  <xsd:schema xmlns:xsd="http://www.w3.org/2001/XMLSchema" xmlns:xs="http://www.w3.org/2001/XMLSchema" xmlns:p="http://schemas.microsoft.com/office/2006/metadata/properties" xmlns:ns2="3de7764b-fb0c-4b4b-86de-bcb7b519c108" xmlns:ns3="e9d33e58-4a70-4799-89b5-fbd48a9ef91c" targetNamespace="http://schemas.microsoft.com/office/2006/metadata/properties" ma:root="true" ma:fieldsID="4d7ac2202cb66b0676b9d84ea9bc82a6" ns2:_="" ns3:_="">
    <xsd:import namespace="3de7764b-fb0c-4b4b-86de-bcb7b519c108"/>
    <xsd:import namespace="e9d33e58-4a70-4799-89b5-fbd48a9e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7764b-fb0c-4b4b-86de-bcb7b519c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3e58-4a70-4799-89b5-fbd48a9ef91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740c3b-882f-460f-89ba-2f1df620665e}" ma:internalName="TaxCatchAll" ma:showField="CatchAllData" ma:web="e9d33e58-4a70-4799-89b5-fbd48a9ef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d33e58-4a70-4799-89b5-fbd48a9ef91c" xsi:nil="true"/>
    <lcf76f155ced4ddcb4097134ff3c332f xmlns="3de7764b-fb0c-4b4b-86de-bcb7b519c1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61BD56-2853-457F-BC9E-9E06F1E908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3335BD-9014-4764-8289-79D130226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7764b-fb0c-4b4b-86de-bcb7b519c108"/>
    <ds:schemaRef ds:uri="e9d33e58-4a70-4799-89b5-fbd48a9ef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636FDC-3F11-49E0-B4AD-A629E5D6C6CF}">
  <ds:schemaRefs>
    <ds:schemaRef ds:uri="http://schemas.microsoft.com/office/2006/metadata/properties"/>
    <ds:schemaRef ds:uri="http://schemas.microsoft.com/office/infopath/2007/PartnerControls"/>
    <ds:schemaRef ds:uri="e9d33e58-4a70-4799-89b5-fbd48a9ef91c"/>
    <ds:schemaRef ds:uri="3de7764b-fb0c-4b4b-86de-bcb7b519c1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訪問者カード</vt:lpstr>
      <vt:lpstr>List</vt:lpstr>
      <vt:lpstr>訪問者カード!Print_Area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0x01010064A444B94E499141A568EF69AFFC17A5</vt:lpwstr>
  </property>
  <property fmtid="{D5CDD505-2E9C-101B-9397-08002B2CF9AE}" pid="3" name="MediaServiceImageTags">
    <vt:lpwstr/>
  </property>
</Properties>
</file>