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igitalgojp.sharepoint.com/sites/ENV_FS0096/Lib0001/01_課室共有/0109_執行・決算/R.7/①請け負い/国際会議対応支援/99_フロンライフサイクルマネジメントモデル事業/01_公募/"/>
    </mc:Choice>
  </mc:AlternateContent>
  <xr:revisionPtr revIDLastSave="510" documentId="8_{28141730-ED14-4857-A9EA-0A1374C180CB}" xr6:coauthVersionLast="47" xr6:coauthVersionMax="47" xr10:uidLastSave="{83FBCA7D-448E-4F46-BE28-AEB9A7C6C079}"/>
  <bookViews>
    <workbookView xWindow="22932" yWindow="-108" windowWidth="30936" windowHeight="16776" xr2:uid="{FFFEA237-87D2-4698-9D2E-EF51C61F5905}"/>
  </bookViews>
  <sheets>
    <sheet name="（記入例）経費内訳書" sheetId="4" r:id="rId1"/>
    <sheet name="（入力用）経費内訳書" sheetId="3" r:id="rId2"/>
  </sheets>
  <definedNames>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4" l="1"/>
  <c r="D73" i="4"/>
  <c r="N70" i="4"/>
  <c r="N69" i="4"/>
  <c r="N71" i="4" s="1"/>
  <c r="D69" i="4" s="1"/>
  <c r="N67" i="4"/>
  <c r="D65" i="4" s="1"/>
  <c r="N66" i="4"/>
  <c r="N65" i="4"/>
  <c r="N62" i="4"/>
  <c r="N61" i="4"/>
  <c r="N63" i="4" s="1"/>
  <c r="D61" i="4" s="1"/>
  <c r="N58" i="4"/>
  <c r="N57" i="4"/>
  <c r="N59" i="4" s="1"/>
  <c r="D56" i="4" s="1"/>
  <c r="N54" i="4"/>
  <c r="D52" i="4" s="1"/>
  <c r="N53" i="4"/>
  <c r="N52" i="4"/>
  <c r="N49" i="4"/>
  <c r="N48" i="4"/>
  <c r="N50" i="4" s="1"/>
  <c r="D47" i="4" s="1"/>
  <c r="N44" i="4"/>
  <c r="N43" i="4"/>
  <c r="N45" i="4" s="1"/>
  <c r="D43" i="4" s="1"/>
  <c r="N41" i="4"/>
  <c r="N39" i="4"/>
  <c r="N38" i="4"/>
  <c r="N33" i="4"/>
  <c r="N32" i="4"/>
  <c r="N35" i="4" s="1"/>
  <c r="D31" i="4" s="1"/>
  <c r="N27" i="4"/>
  <c r="N29" i="4" s="1"/>
  <c r="D27" i="4" s="1"/>
  <c r="D72" i="4" s="1"/>
  <c r="N22" i="4"/>
  <c r="D22" i="4" s="1"/>
  <c r="D24" i="4" s="1"/>
  <c r="N20" i="4"/>
  <c r="D20" i="4"/>
  <c r="N18" i="4"/>
  <c r="D18" i="4"/>
  <c r="N16" i="4"/>
  <c r="D16" i="4"/>
  <c r="N14" i="4"/>
  <c r="D14" i="4"/>
  <c r="D77" i="3"/>
  <c r="D76" i="3"/>
  <c r="D75" i="3"/>
  <c r="D74" i="3"/>
  <c r="D73" i="3"/>
  <c r="D24" i="3"/>
  <c r="D72" i="3"/>
  <c r="D27" i="3"/>
  <c r="D69" i="3"/>
  <c r="D65" i="3"/>
  <c r="D61" i="3"/>
  <c r="D56" i="3"/>
  <c r="D52" i="3"/>
  <c r="D47" i="3"/>
  <c r="D43" i="3"/>
  <c r="D31" i="3"/>
  <c r="N14" i="3"/>
  <c r="N16" i="3"/>
  <c r="N18" i="3"/>
  <c r="N20" i="3"/>
  <c r="N22" i="3"/>
  <c r="N27" i="3"/>
  <c r="N29" i="3"/>
  <c r="N32" i="3"/>
  <c r="N33" i="3"/>
  <c r="N38" i="3"/>
  <c r="N39" i="3"/>
  <c r="N43" i="3"/>
  <c r="N44" i="3"/>
  <c r="N48" i="3"/>
  <c r="N49" i="3"/>
  <c r="N52" i="3"/>
  <c r="N54" i="3" s="1"/>
  <c r="N53" i="3"/>
  <c r="N57" i="3"/>
  <c r="N58" i="3"/>
  <c r="N59" i="3"/>
  <c r="N61" i="3"/>
  <c r="N62" i="3"/>
  <c r="N63" i="3" s="1"/>
  <c r="N65" i="3"/>
  <c r="N66" i="3"/>
  <c r="N69" i="3"/>
  <c r="N70" i="3"/>
  <c r="L74" i="4" l="1"/>
  <c r="D75" i="4"/>
  <c r="N24" i="4"/>
  <c r="N24" i="3"/>
  <c r="N35" i="3"/>
  <c r="N41" i="3"/>
  <c r="N45" i="3"/>
  <c r="N50" i="3"/>
  <c r="N67" i="3"/>
  <c r="N71" i="3"/>
  <c r="D76" i="4" l="1"/>
  <c r="D77" i="4" s="1"/>
  <c r="D22" i="3" l="1"/>
  <c r="D20" i="3"/>
  <c r="D18" i="3"/>
  <c r="D16" i="3"/>
  <c r="D14" i="3" l="1"/>
  <c r="L74" i="3" l="1"/>
</calcChain>
</file>

<file path=xl/sharedStrings.xml><?xml version="1.0" encoding="utf-8"?>
<sst xmlns="http://schemas.openxmlformats.org/spreadsheetml/2006/main" count="296" uniqueCount="60">
  <si>
    <t>（別添２）</t>
    <rPh sb="1" eb="3">
      <t>ベッテン</t>
    </rPh>
    <phoneticPr fontId="4"/>
  </si>
  <si>
    <t>令和７年度途上国におけるフロンのライフサイクルマネジメントに関する先進的モデル事業に係る積算内訳書</t>
    <rPh sb="42" eb="43">
      <t>カカ</t>
    </rPh>
    <rPh sb="44" eb="46">
      <t>セキサン</t>
    </rPh>
    <rPh sb="46" eb="49">
      <t>ウチワケショ</t>
    </rPh>
    <phoneticPr fontId="4"/>
  </si>
  <si>
    <t>事業名：</t>
    <rPh sb="0" eb="2">
      <t>ジギョウ</t>
    </rPh>
    <rPh sb="2" eb="3">
      <t>メイ</t>
    </rPh>
    <phoneticPr fontId="4"/>
  </si>
  <si>
    <t>代表事業者名：</t>
    <rPh sb="0" eb="2">
      <t>ダイヒョウ</t>
    </rPh>
    <rPh sb="2" eb="5">
      <t>ジギョウシャ</t>
    </rPh>
    <rPh sb="5" eb="6">
      <t>ナ</t>
    </rPh>
    <phoneticPr fontId="4"/>
  </si>
  <si>
    <t>（単位：円）</t>
    <rPh sb="1" eb="3">
      <t>タンイ</t>
    </rPh>
    <rPh sb="4" eb="5">
      <t>エン</t>
    </rPh>
    <phoneticPr fontId="4"/>
  </si>
  <si>
    <t>経 費 区 分</t>
    <rPh sb="0" eb="1">
      <t>キョウ</t>
    </rPh>
    <rPh sb="2" eb="3">
      <t>ヒ</t>
    </rPh>
    <rPh sb="4" eb="5">
      <t>ク</t>
    </rPh>
    <rPh sb="6" eb="7">
      <t>ブン</t>
    </rPh>
    <phoneticPr fontId="4"/>
  </si>
  <si>
    <t>積 算 額</t>
    <rPh sb="0" eb="1">
      <t>セキ</t>
    </rPh>
    <rPh sb="2" eb="3">
      <t>サン</t>
    </rPh>
    <rPh sb="4" eb="5">
      <t>ガク</t>
    </rPh>
    <phoneticPr fontId="4"/>
  </si>
  <si>
    <t>内　　　　　　　　訳</t>
    <rPh sb="0" eb="1">
      <t>ナイ</t>
    </rPh>
    <rPh sb="9" eb="10">
      <t>ヤク</t>
    </rPh>
    <phoneticPr fontId="4"/>
  </si>
  <si>
    <t>備　　　　考</t>
    <rPh sb="0" eb="1">
      <t>ビン</t>
    </rPh>
    <rPh sb="5" eb="6">
      <t>コウ</t>
    </rPh>
    <phoneticPr fontId="4"/>
  </si>
  <si>
    <t>事業　計</t>
    <rPh sb="0" eb="2">
      <t>ジギョウ</t>
    </rPh>
    <rPh sb="3" eb="4">
      <t>ケイ</t>
    </rPh>
    <phoneticPr fontId="4"/>
  </si>
  <si>
    <t>主任技師</t>
    <rPh sb="0" eb="2">
      <t>シュニン</t>
    </rPh>
    <rPh sb="2" eb="4">
      <t>ギシ</t>
    </rPh>
    <phoneticPr fontId="4"/>
  </si>
  <si>
    <t>人日×</t>
    <rPh sb="0" eb="2">
      <t>ニンニチ</t>
    </rPh>
    <phoneticPr fontId="4"/>
  </si>
  <si>
    <t>＠</t>
    <phoneticPr fontId="4"/>
  </si>
  <si>
    <t>=</t>
    <phoneticPr fontId="4"/>
  </si>
  <si>
    <t>技師A</t>
    <rPh sb="0" eb="2">
      <t>ギシ</t>
    </rPh>
    <phoneticPr fontId="4"/>
  </si>
  <si>
    <t>技師B</t>
    <rPh sb="0" eb="2">
      <t>ギシ</t>
    </rPh>
    <phoneticPr fontId="4"/>
  </si>
  <si>
    <t>技師C</t>
    <rPh sb="0" eb="2">
      <t>ギシ</t>
    </rPh>
    <phoneticPr fontId="4"/>
  </si>
  <si>
    <t>小　計</t>
    <rPh sb="0" eb="1">
      <t>ショウ</t>
    </rPh>
    <rPh sb="2" eb="3">
      <t>ケイ</t>
    </rPh>
    <phoneticPr fontId="4"/>
  </si>
  <si>
    <t>諸謝金</t>
    <rPh sb="0" eb="1">
      <t>ショ</t>
    </rPh>
    <rPh sb="1" eb="3">
      <t>シャキン</t>
    </rPh>
    <phoneticPr fontId="4"/>
  </si>
  <si>
    <t>△△△協議会出席謝金</t>
    <rPh sb="3" eb="6">
      <t>キョウギカイ</t>
    </rPh>
    <rPh sb="6" eb="8">
      <t>シュッセキ</t>
    </rPh>
    <rPh sb="8" eb="10">
      <t>シャキン</t>
    </rPh>
    <phoneticPr fontId="4"/>
  </si>
  <si>
    <t>回×</t>
    <rPh sb="0" eb="1">
      <t>カイ</t>
    </rPh>
    <phoneticPr fontId="4"/>
  </si>
  <si>
    <t>旅費</t>
    <rPh sb="0" eb="2">
      <t>リョヒ</t>
    </rPh>
    <phoneticPr fontId="4"/>
  </si>
  <si>
    <t>海外旅費</t>
    <rPh sb="0" eb="2">
      <t>カイガイ</t>
    </rPh>
    <rPh sb="2" eb="4">
      <t>リョヒ</t>
    </rPh>
    <phoneticPr fontId="4"/>
  </si>
  <si>
    <t>△△△協議会出席のための旅費</t>
    <rPh sb="3" eb="6">
      <t>キョウギカイ</t>
    </rPh>
    <rPh sb="6" eb="8">
      <t>シュッセキ</t>
    </rPh>
    <rPh sb="12" eb="14">
      <t>リョヒ</t>
    </rPh>
    <phoneticPr fontId="4"/>
  </si>
  <si>
    <t>現地視察（○○市×○名）</t>
    <rPh sb="0" eb="2">
      <t>ゲンチ</t>
    </rPh>
    <rPh sb="2" eb="4">
      <t>シサツ</t>
    </rPh>
    <rPh sb="7" eb="8">
      <t>シ</t>
    </rPh>
    <rPh sb="10" eb="11">
      <t>ナ</t>
    </rPh>
    <phoneticPr fontId="4"/>
  </si>
  <si>
    <t>小計</t>
    <rPh sb="0" eb="2">
      <t>ショウケイ</t>
    </rPh>
    <phoneticPr fontId="4"/>
  </si>
  <si>
    <t>印刷製本費</t>
    <rPh sb="0" eb="2">
      <t>インサツ</t>
    </rPh>
    <rPh sb="2" eb="4">
      <t>セイホン</t>
    </rPh>
    <rPh sb="4" eb="5">
      <t>ヒ</t>
    </rPh>
    <phoneticPr fontId="4"/>
  </si>
  <si>
    <t>△△△協議会資料（２００ページ）</t>
    <rPh sb="3" eb="6">
      <t>キョウギカイ</t>
    </rPh>
    <rPh sb="6" eb="8">
      <t>シリョウ</t>
    </rPh>
    <phoneticPr fontId="4"/>
  </si>
  <si>
    <t>報告書の作成</t>
    <rPh sb="0" eb="3">
      <t>ホウコクショ</t>
    </rPh>
    <rPh sb="4" eb="6">
      <t>サクセイ</t>
    </rPh>
    <phoneticPr fontId="4"/>
  </si>
  <si>
    <t>=</t>
  </si>
  <si>
    <t>通信運搬費</t>
    <rPh sb="0" eb="2">
      <t>ツウシン</t>
    </rPh>
    <rPh sb="2" eb="4">
      <t>ウンパン</t>
    </rPh>
    <rPh sb="4" eb="5">
      <t>ヒ</t>
    </rPh>
    <phoneticPr fontId="4"/>
  </si>
  <si>
    <t>△△△協議会事務連絡</t>
    <rPh sb="3" eb="6">
      <t>キョウギカイ</t>
    </rPh>
    <rPh sb="6" eb="8">
      <t>ジム</t>
    </rPh>
    <rPh sb="8" eb="10">
      <t>レンラク</t>
    </rPh>
    <phoneticPr fontId="4"/>
  </si>
  <si>
    <t>借料及び損料</t>
    <rPh sb="0" eb="2">
      <t>シャクリョウ</t>
    </rPh>
    <rPh sb="2" eb="3">
      <t>オヨ</t>
    </rPh>
    <rPh sb="4" eb="6">
      <t>ソンリョウ</t>
    </rPh>
    <phoneticPr fontId="4"/>
  </si>
  <si>
    <t>○○○○○装置リース費用</t>
    <rPh sb="5" eb="7">
      <t>ソウチ</t>
    </rPh>
    <rPh sb="10" eb="12">
      <t>ヒヨウ</t>
    </rPh>
    <phoneticPr fontId="4"/>
  </si>
  <si>
    <t>△△△協議会会場賃料</t>
    <rPh sb="3" eb="6">
      <t>キョウギカイ</t>
    </rPh>
    <rPh sb="6" eb="8">
      <t>カイジョウ</t>
    </rPh>
    <rPh sb="8" eb="10">
      <t>チンリョウ</t>
    </rPh>
    <phoneticPr fontId="4"/>
  </si>
  <si>
    <t>会議費</t>
    <rPh sb="0" eb="3">
      <t>カイギヒ</t>
    </rPh>
    <phoneticPr fontId="4"/>
  </si>
  <si>
    <t>△△△協議会お茶代</t>
    <rPh sb="3" eb="6">
      <t>キョウギカイ</t>
    </rPh>
    <rPh sb="7" eb="8">
      <t>チャ</t>
    </rPh>
    <phoneticPr fontId="4"/>
  </si>
  <si>
    <t>消耗品費</t>
    <rPh sb="0" eb="2">
      <t>ショウモウ</t>
    </rPh>
    <rPh sb="2" eb="3">
      <t>ヒン</t>
    </rPh>
    <rPh sb="3" eb="4">
      <t>ヒ</t>
    </rPh>
    <phoneticPr fontId="4"/>
  </si>
  <si>
    <t>雑役務費</t>
    <rPh sb="0" eb="1">
      <t>ザツ</t>
    </rPh>
    <rPh sb="1" eb="3">
      <t>エキム</t>
    </rPh>
    <rPh sb="3" eb="4">
      <t>ヒ</t>
    </rPh>
    <phoneticPr fontId="4"/>
  </si>
  <si>
    <t>翻訳費</t>
    <rPh sb="0" eb="2">
      <t>ホンヤク</t>
    </rPh>
    <rPh sb="2" eb="3">
      <t>ヒ</t>
    </rPh>
    <phoneticPr fontId="4"/>
  </si>
  <si>
    <t>外注費</t>
    <rPh sb="0" eb="2">
      <t>ガイチュウ</t>
    </rPh>
    <rPh sb="2" eb="3">
      <t>ヒ</t>
    </rPh>
    <phoneticPr fontId="4"/>
  </si>
  <si>
    <t>○○○に関する調査</t>
    <rPh sb="4" eb="5">
      <t>カン</t>
    </rPh>
    <rPh sb="7" eb="9">
      <t>チョウサ</t>
    </rPh>
    <phoneticPr fontId="4"/>
  </si>
  <si>
    <t>業　務　費　計</t>
    <rPh sb="0" eb="1">
      <t>ゴウ</t>
    </rPh>
    <rPh sb="2" eb="3">
      <t>ツトム</t>
    </rPh>
    <rPh sb="4" eb="5">
      <t>ヒ</t>
    </rPh>
    <rPh sb="6" eb="7">
      <t>ケイ</t>
    </rPh>
    <phoneticPr fontId="4"/>
  </si>
  <si>
    <t>（人件費＋業務費－外注費）×15％以内 =</t>
    <rPh sb="1" eb="4">
      <t>ジンケンヒ</t>
    </rPh>
    <rPh sb="5" eb="8">
      <t>ギョウムヒ</t>
    </rPh>
    <rPh sb="9" eb="12">
      <t>ガイチュウヒ</t>
    </rPh>
    <phoneticPr fontId="4"/>
  </si>
  <si>
    <t>以内</t>
    <rPh sb="0" eb="2">
      <t>イナイ</t>
    </rPh>
    <phoneticPr fontId="4"/>
  </si>
  <si>
    <t>計</t>
    <rPh sb="0" eb="1">
      <t>ケイ</t>
    </rPh>
    <phoneticPr fontId="4"/>
  </si>
  <si>
    <t>消費税及び
地方消費税</t>
    <rPh sb="0" eb="3">
      <t>ショウヒゼイ</t>
    </rPh>
    <rPh sb="3" eb="4">
      <t>オヨ</t>
    </rPh>
    <rPh sb="6" eb="8">
      <t>チホウ</t>
    </rPh>
    <rPh sb="8" eb="11">
      <t>ショウヒゼイ</t>
    </rPh>
    <phoneticPr fontId="4"/>
  </si>
  <si>
    <t>合　計</t>
    <rPh sb="0" eb="1">
      <t>ゴウ</t>
    </rPh>
    <rPh sb="2" eb="3">
      <t>ケイ</t>
    </rPh>
    <phoneticPr fontId="4"/>
  </si>
  <si>
    <t>人件費</t>
    <rPh sb="0" eb="3">
      <t>ジンケンヒ</t>
    </rPh>
    <phoneticPr fontId="3"/>
  </si>
  <si>
    <t>直接費</t>
    <rPh sb="0" eb="3">
      <t>チョクセツヒ</t>
    </rPh>
    <phoneticPr fontId="4"/>
  </si>
  <si>
    <t>業務費</t>
    <rPh sb="0" eb="3">
      <t>ギョウムヒ</t>
    </rPh>
    <phoneticPr fontId="3"/>
  </si>
  <si>
    <t>一般管理費</t>
    <rPh sb="0" eb="5">
      <t>イッパンカンリヒ</t>
    </rPh>
    <phoneticPr fontId="3"/>
  </si>
  <si>
    <t>間接費</t>
    <rPh sb="0" eb="3">
      <t>カンセツヒ</t>
    </rPh>
    <phoneticPr fontId="4"/>
  </si>
  <si>
    <t>（直接費＋業務費）</t>
    <rPh sb="1" eb="4">
      <t>チョクセツヒ</t>
    </rPh>
    <rPh sb="5" eb="8">
      <t>ギョウムヒ</t>
    </rPh>
    <phoneticPr fontId="4"/>
  </si>
  <si>
    <t>(検討員○人＋事務局○人）×○回分</t>
    <phoneticPr fontId="3"/>
  </si>
  <si>
    <t>人回×</t>
    <rPh sb="0" eb="1">
      <t>ヒト</t>
    </rPh>
    <rPh sb="1" eb="2">
      <t>カイ</t>
    </rPh>
    <phoneticPr fontId="4"/>
  </si>
  <si>
    <t>式×</t>
    <rPh sb="0" eb="1">
      <t>シキ</t>
    </rPh>
    <phoneticPr fontId="4"/>
  </si>
  <si>
    <t>部×</t>
    <rPh sb="0" eb="1">
      <t>ブ</t>
    </rPh>
    <phoneticPr fontId="4"/>
  </si>
  <si>
    <t>ヶ月×</t>
    <phoneticPr fontId="4"/>
  </si>
  <si>
    <t>人　件　費　計</t>
    <rPh sb="0" eb="1">
      <t>ヒト</t>
    </rPh>
    <rPh sb="2" eb="3">
      <t>ケン</t>
    </rPh>
    <rPh sb="4" eb="5">
      <t>ヒ</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</si>
</sst>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 "/>
    <numFmt numFmtId="179" formatCode="0.0_ "/>
    <numFmt numFmtId="180" formatCode="#,##0;&quot;▲ &quot;#,##0"/>
    <numFmt numFmtId="181" formatCode="0.0000%"/>
  </numFmts>
  <fonts count="10"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0"/>
      <color theme="1"/>
      <name val="ＭＳ Ｐ明朝"/>
      <family val="1"/>
      <charset val="128"/>
    </font>
    <font>
      <sz val="10"/>
      <color rgb="FFFF0000"/>
      <name val="ＭＳ Ｐ明朝"/>
      <family val="1"/>
      <charset val="128"/>
    </font>
    <font>
      <sz val="11"/>
      <color theme="1"/>
      <name val="游ゴシック"/>
      <family val="3"/>
      <charset val="128"/>
      <scheme val="minor"/>
    </font>
    <font>
      <sz val="10"/>
      <color indexed="10"/>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35">
    <border>
      <left/>
      <right/>
      <top/>
      <bottom/>
      <diagonal/>
    </border>
    <border>
      <left/>
      <right/>
      <top/>
      <bottom style="thin">
        <color indexed="64"/>
      </bottom>
      <diagonal/>
    </border>
    <border>
      <left/>
      <right/>
      <top/>
      <bottom style="thick">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ill="0" applyBorder="0" applyAlignment="0" applyProtection="0"/>
    <xf numFmtId="9" fontId="7" fillId="0" borderId="0" applyFont="0" applyFill="0" applyBorder="0" applyAlignment="0" applyProtection="0">
      <alignment vertical="center"/>
    </xf>
  </cellStyleXfs>
  <cellXfs count="150">
    <xf numFmtId="0" fontId="0" fillId="0" borderId="0" xfId="0">
      <alignment vertical="center"/>
    </xf>
    <xf numFmtId="20" fontId="2" fillId="0" borderId="0" xfId="1" applyNumberFormat="1" applyFont="1" applyProtection="1">
      <alignment vertical="center"/>
      <protection locked="0"/>
    </xf>
    <xf numFmtId="20" fontId="2" fillId="0" borderId="0" xfId="1" applyNumberFormat="1" applyFont="1" applyAlignment="1" applyProtection="1">
      <alignment horizontal="right" vertical="center"/>
      <protection locked="0"/>
    </xf>
    <xf numFmtId="0" fontId="2" fillId="0" borderId="0" xfId="1" applyFont="1">
      <alignment vertical="center"/>
    </xf>
    <xf numFmtId="0" fontId="5" fillId="0" borderId="0" xfId="2"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right" vertical="center"/>
    </xf>
    <xf numFmtId="0" fontId="2" fillId="0" borderId="0" xfId="2" applyFont="1" applyAlignment="1">
      <alignment horizontal="left" vertical="center" wrapText="1"/>
    </xf>
    <xf numFmtId="0" fontId="2" fillId="0" borderId="0" xfId="2" applyFont="1" applyAlignment="1">
      <alignment vertical="center" wrapText="1"/>
    </xf>
    <xf numFmtId="20" fontId="2" fillId="0" borderId="3" xfId="1" applyNumberFormat="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20" fontId="2" fillId="0" borderId="3" xfId="1" applyNumberFormat="1" applyFont="1" applyBorder="1" applyAlignment="1" applyProtection="1">
      <alignment horizontal="right" vertical="center"/>
      <protection locked="0"/>
    </xf>
    <xf numFmtId="0" fontId="2" fillId="0" borderId="18" xfId="1" applyFont="1" applyBorder="1" applyAlignment="1" applyProtection="1">
      <alignment horizontal="center" vertical="center"/>
      <protection locked="0"/>
    </xf>
    <xf numFmtId="3" fontId="2" fillId="0" borderId="19" xfId="1" applyNumberFormat="1" applyFont="1" applyBorder="1" applyAlignment="1" applyProtection="1">
      <alignment horizontal="center" vertical="center"/>
      <protection locked="0"/>
    </xf>
    <xf numFmtId="0" fontId="2" fillId="0" borderId="18" xfId="1" applyFont="1" applyBorder="1">
      <alignment vertical="center"/>
    </xf>
    <xf numFmtId="0" fontId="2" fillId="0" borderId="20" xfId="1" applyFont="1" applyBorder="1" applyAlignment="1" applyProtection="1">
      <alignment horizontal="center" vertical="center" shrinkToFit="1"/>
      <protection locked="0"/>
    </xf>
    <xf numFmtId="0" fontId="2" fillId="0" borderId="0" xfId="1" applyFont="1" applyAlignment="1" applyProtection="1">
      <alignment horizontal="left" vertical="center"/>
      <protection locked="0"/>
    </xf>
    <xf numFmtId="38" fontId="2" fillId="0" borderId="22" xfId="3" applyFont="1" applyFill="1" applyBorder="1" applyAlignment="1" applyProtection="1">
      <alignment horizontal="right" vertical="center"/>
      <protection locked="0"/>
    </xf>
    <xf numFmtId="0" fontId="2" fillId="0" borderId="0" xfId="1" applyFont="1" applyProtection="1">
      <alignment vertical="center"/>
      <protection locked="0"/>
    </xf>
    <xf numFmtId="0" fontId="2" fillId="0" borderId="0" xfId="1" applyFont="1" applyAlignment="1" applyProtection="1">
      <alignment horizontal="center" vertical="center"/>
      <protection locked="0"/>
    </xf>
    <xf numFmtId="176" fontId="2" fillId="0" borderId="0" xfId="1" applyNumberFormat="1" applyFont="1" applyProtection="1">
      <alignment vertical="center"/>
      <protection locked="0"/>
    </xf>
    <xf numFmtId="176" fontId="2" fillId="0" borderId="0" xfId="1" applyNumberFormat="1" applyFont="1" applyAlignment="1" applyProtection="1">
      <alignment horizontal="center" vertical="center"/>
      <protection locked="0"/>
    </xf>
    <xf numFmtId="3" fontId="2" fillId="0" borderId="0" xfId="1" applyNumberFormat="1" applyFont="1" applyProtection="1">
      <alignment vertical="center"/>
      <protection locked="0"/>
    </xf>
    <xf numFmtId="0" fontId="2" fillId="0" borderId="23" xfId="1" applyFont="1" applyBorder="1" applyAlignment="1" applyProtection="1">
      <alignment horizontal="center" vertical="center" shrinkToFit="1"/>
      <protection locked="0"/>
    </xf>
    <xf numFmtId="0" fontId="2" fillId="0" borderId="21" xfId="1" applyFont="1" applyBorder="1" applyAlignment="1" applyProtection="1">
      <alignment horizontal="left" vertical="center"/>
      <protection locked="0"/>
    </xf>
    <xf numFmtId="0" fontId="6" fillId="0" borderId="21" xfId="1" applyFont="1" applyBorder="1" applyAlignment="1" applyProtection="1">
      <alignment horizontal="left" vertical="center"/>
      <protection locked="0"/>
    </xf>
    <xf numFmtId="38" fontId="6" fillId="2" borderId="22" xfId="3" applyFont="1" applyFill="1" applyBorder="1" applyAlignment="1" applyProtection="1">
      <alignment horizontal="right" vertical="center"/>
      <protection locked="0"/>
    </xf>
    <xf numFmtId="176" fontId="2" fillId="0" borderId="1" xfId="1" applyNumberFormat="1" applyFont="1" applyBorder="1" applyAlignment="1" applyProtection="1">
      <alignment horizontal="center" vertical="center"/>
      <protection locked="0"/>
    </xf>
    <xf numFmtId="3" fontId="2" fillId="3" borderId="1" xfId="1" applyNumberFormat="1" applyFont="1" applyFill="1" applyBorder="1" applyProtection="1">
      <alignment vertical="center"/>
      <protection locked="0"/>
    </xf>
    <xf numFmtId="177" fontId="2" fillId="0" borderId="0" xfId="1" applyNumberFormat="1" applyFont="1">
      <alignment vertical="center"/>
    </xf>
    <xf numFmtId="0" fontId="2" fillId="0" borderId="1" xfId="1" applyFont="1" applyBorder="1" applyProtection="1">
      <alignment vertical="center"/>
      <protection locked="0"/>
    </xf>
    <xf numFmtId="38" fontId="2" fillId="0" borderId="12" xfId="3" applyFont="1" applyBorder="1" applyAlignment="1" applyProtection="1">
      <alignment horizontal="right" vertical="center"/>
      <protection locked="0"/>
    </xf>
    <xf numFmtId="0" fontId="2" fillId="0" borderId="1" xfId="1" applyFont="1" applyBorder="1" applyAlignment="1" applyProtection="1">
      <alignment horizontal="right" vertical="center"/>
      <protection locked="0"/>
    </xf>
    <xf numFmtId="0" fontId="2" fillId="0" borderId="16" xfId="1" applyFont="1" applyBorder="1" applyAlignment="1" applyProtection="1">
      <alignment horizontal="center" vertical="center" shrinkToFit="1"/>
      <protection locked="0"/>
    </xf>
    <xf numFmtId="0" fontId="2" fillId="0" borderId="18" xfId="1" applyFont="1" applyBorder="1" applyProtection="1">
      <alignment vertical="center"/>
      <protection locked="0"/>
    </xf>
    <xf numFmtId="38" fontId="2" fillId="0" borderId="19" xfId="3" applyFont="1" applyBorder="1" applyAlignment="1" applyProtection="1">
      <alignment horizontal="right" vertical="center"/>
      <protection locked="0"/>
    </xf>
    <xf numFmtId="0" fontId="2" fillId="0" borderId="18" xfId="1" applyFont="1" applyBorder="1" applyAlignment="1" applyProtection="1">
      <alignment horizontal="right" vertical="center"/>
      <protection locked="0"/>
    </xf>
    <xf numFmtId="176" fontId="2" fillId="0" borderId="18" xfId="1" applyNumberFormat="1" applyFont="1" applyBorder="1" applyProtection="1">
      <alignment vertical="center"/>
      <protection locked="0"/>
    </xf>
    <xf numFmtId="176" fontId="2" fillId="0" borderId="18" xfId="1" applyNumberFormat="1" applyFont="1" applyBorder="1" applyAlignment="1" applyProtection="1">
      <alignment horizontal="center" vertical="center"/>
      <protection locked="0"/>
    </xf>
    <xf numFmtId="38" fontId="2" fillId="0" borderId="22" xfId="3" applyFont="1" applyBorder="1" applyAlignment="1" applyProtection="1">
      <alignment horizontal="right" vertical="center"/>
      <protection locked="0"/>
    </xf>
    <xf numFmtId="0" fontId="2" fillId="0" borderId="0" xfId="1" applyFont="1" applyAlignment="1">
      <alignment horizontal="center" vertical="center"/>
    </xf>
    <xf numFmtId="0" fontId="2" fillId="0" borderId="23" xfId="1" applyFont="1" applyBorder="1" applyAlignment="1">
      <alignment vertical="center" shrinkToFit="1"/>
    </xf>
    <xf numFmtId="38" fontId="2" fillId="2" borderId="22" xfId="3" applyFont="1" applyFill="1" applyBorder="1" applyAlignment="1" applyProtection="1">
      <alignment horizontal="right" vertical="center"/>
      <protection locked="0"/>
    </xf>
    <xf numFmtId="0" fontId="2" fillId="0" borderId="0" xfId="1" applyFont="1" applyAlignment="1">
      <alignment horizontal="right" vertical="center"/>
    </xf>
    <xf numFmtId="38" fontId="2" fillId="0" borderId="22" xfId="3" applyFont="1" applyBorder="1" applyAlignment="1">
      <alignment vertical="center"/>
    </xf>
    <xf numFmtId="0" fontId="2" fillId="0" borderId="0" xfId="1" applyFont="1" applyAlignment="1" applyProtection="1">
      <alignment horizontal="right" vertical="center"/>
      <protection locked="0"/>
    </xf>
    <xf numFmtId="3" fontId="2" fillId="0" borderId="0" xfId="1" applyNumberFormat="1" applyFont="1" applyAlignment="1" applyProtection="1">
      <alignment horizontal="center" vertical="center"/>
      <protection locked="0"/>
    </xf>
    <xf numFmtId="0" fontId="2" fillId="0" borderId="23" xfId="1" applyFont="1" applyBorder="1" applyAlignment="1">
      <alignment horizontal="center" vertical="center" shrinkToFit="1"/>
    </xf>
    <xf numFmtId="176" fontId="2" fillId="3" borderId="1" xfId="1" applyNumberFormat="1" applyFont="1" applyFill="1" applyBorder="1" applyProtection="1">
      <alignment vertical="center"/>
      <protection locked="0"/>
    </xf>
    <xf numFmtId="176" fontId="2" fillId="0" borderId="0" xfId="1" applyNumberFormat="1" applyFont="1" applyAlignment="1">
      <alignment horizontal="right" vertical="center"/>
    </xf>
    <xf numFmtId="3" fontId="2" fillId="0" borderId="0" xfId="1" applyNumberFormat="1" applyFont="1" applyAlignment="1" applyProtection="1">
      <alignment horizontal="left" vertical="center"/>
      <protection locked="0"/>
    </xf>
    <xf numFmtId="38" fontId="2" fillId="2" borderId="22" xfId="3" applyFont="1" applyFill="1" applyBorder="1" applyAlignment="1">
      <alignment vertical="center"/>
    </xf>
    <xf numFmtId="38" fontId="2" fillId="2" borderId="22" xfId="3" applyFont="1" applyFill="1" applyBorder="1" applyAlignment="1">
      <alignment horizontal="right" vertical="center"/>
    </xf>
    <xf numFmtId="38" fontId="2" fillId="0" borderId="22" xfId="3" applyFont="1" applyBorder="1" applyAlignment="1">
      <alignment horizontal="right" vertical="center"/>
    </xf>
    <xf numFmtId="38" fontId="2" fillId="0" borderId="0" xfId="1" applyNumberFormat="1" applyFont="1">
      <alignment vertical="center"/>
    </xf>
    <xf numFmtId="0" fontId="2" fillId="0" borderId="0" xfId="1" applyFont="1" applyAlignment="1">
      <alignment horizontal="left" vertical="center"/>
    </xf>
    <xf numFmtId="0" fontId="2" fillId="0" borderId="24" xfId="1" applyFont="1" applyBorder="1" applyProtection="1">
      <alignment vertical="center"/>
      <protection locked="0"/>
    </xf>
    <xf numFmtId="176" fontId="2" fillId="4" borderId="1" xfId="1" applyNumberFormat="1" applyFont="1" applyFill="1" applyBorder="1" applyProtection="1">
      <alignment vertical="center"/>
      <protection locked="0"/>
    </xf>
    <xf numFmtId="0" fontId="6" fillId="0" borderId="0" xfId="1" applyFont="1" applyProtection="1">
      <alignment vertical="center"/>
      <protection locked="0"/>
    </xf>
    <xf numFmtId="38" fontId="6" fillId="0" borderId="22" xfId="3" applyFont="1" applyBorder="1" applyAlignment="1">
      <alignment vertical="center"/>
    </xf>
    <xf numFmtId="38" fontId="2" fillId="0" borderId="27" xfId="3" applyFont="1" applyBorder="1" applyAlignment="1" applyProtection="1">
      <alignment horizontal="right" vertical="center"/>
      <protection locked="0"/>
    </xf>
    <xf numFmtId="0" fontId="2" fillId="0" borderId="18" xfId="1" applyFont="1" applyBorder="1" applyAlignment="1" applyProtection="1">
      <alignment horizontal="left" vertical="center"/>
      <protection locked="0"/>
    </xf>
    <xf numFmtId="3" fontId="2" fillId="0" borderId="18" xfId="1" applyNumberFormat="1" applyFont="1" applyBorder="1" applyAlignment="1" applyProtection="1">
      <alignment horizontal="center" vertical="center"/>
      <protection locked="0"/>
    </xf>
    <xf numFmtId="176" fontId="2" fillId="0" borderId="18" xfId="1" applyNumberFormat="1" applyFont="1" applyBorder="1" applyAlignment="1" applyProtection="1">
      <alignment horizontal="right" vertical="center"/>
      <protection locked="0"/>
    </xf>
    <xf numFmtId="3" fontId="2" fillId="0" borderId="18" xfId="1" applyNumberFormat="1" applyFont="1" applyBorder="1" applyProtection="1">
      <alignment vertical="center"/>
      <protection locked="0"/>
    </xf>
    <xf numFmtId="38" fontId="6" fillId="0" borderId="18" xfId="5" applyFont="1" applyFill="1" applyBorder="1" applyAlignment="1" applyProtection="1">
      <alignment vertical="center"/>
      <protection locked="0"/>
    </xf>
    <xf numFmtId="176" fontId="6" fillId="0" borderId="18" xfId="1" applyNumberFormat="1" applyFont="1" applyBorder="1" applyAlignment="1" applyProtection="1">
      <alignment horizontal="left" vertical="center"/>
      <protection locked="0"/>
    </xf>
    <xf numFmtId="3" fontId="6" fillId="0" borderId="18" xfId="1" applyNumberFormat="1" applyFont="1" applyBorder="1" applyProtection="1">
      <alignment vertical="center"/>
      <protection locked="0"/>
    </xf>
    <xf numFmtId="38" fontId="2" fillId="0" borderId="0" xfId="3" applyFont="1" applyFill="1" applyAlignment="1">
      <alignment vertical="center"/>
    </xf>
    <xf numFmtId="10" fontId="2" fillId="0" borderId="0" xfId="6" applyNumberFormat="1" applyFont="1" applyFill="1" applyAlignment="1">
      <alignment vertical="center"/>
    </xf>
    <xf numFmtId="178" fontId="2" fillId="0" borderId="20" xfId="1" applyNumberFormat="1" applyFont="1" applyBorder="1" applyAlignment="1" applyProtection="1">
      <alignment horizontal="center" vertical="center" shrinkToFit="1"/>
      <protection locked="0"/>
    </xf>
    <xf numFmtId="38" fontId="2" fillId="0" borderId="31" xfId="3" applyFont="1" applyBorder="1" applyAlignment="1" applyProtection="1">
      <alignment horizontal="right" vertical="center"/>
      <protection locked="0"/>
    </xf>
    <xf numFmtId="0" fontId="2" fillId="0" borderId="32" xfId="1" applyFont="1" applyBorder="1" applyProtection="1">
      <alignment vertical="center"/>
      <protection locked="0"/>
    </xf>
    <xf numFmtId="0" fontId="2" fillId="0" borderId="32" xfId="1" applyFont="1" applyBorder="1" applyAlignment="1" applyProtection="1">
      <alignment horizontal="right" vertical="center"/>
      <protection locked="0"/>
    </xf>
    <xf numFmtId="176" fontId="2" fillId="0" borderId="32" xfId="1" applyNumberFormat="1" applyFont="1" applyBorder="1" applyAlignment="1" applyProtection="1">
      <alignment horizontal="center" vertical="center"/>
      <protection locked="0"/>
    </xf>
    <xf numFmtId="3" fontId="2" fillId="0" borderId="32" xfId="1" applyNumberFormat="1" applyFont="1" applyBorder="1" applyProtection="1">
      <alignment vertical="center"/>
      <protection locked="0"/>
    </xf>
    <xf numFmtId="178" fontId="2" fillId="0" borderId="33" xfId="1" applyNumberFormat="1" applyFont="1" applyBorder="1" applyAlignment="1" applyProtection="1">
      <alignment horizontal="center" vertical="center" shrinkToFit="1"/>
      <protection locked="0"/>
    </xf>
    <xf numFmtId="38" fontId="2" fillId="0" borderId="0" xfId="3" applyFont="1" applyBorder="1" applyAlignment="1" applyProtection="1">
      <alignment horizontal="right" vertical="center"/>
      <protection locked="0"/>
    </xf>
    <xf numFmtId="178" fontId="2" fillId="0" borderId="0" xfId="1" applyNumberFormat="1" applyFont="1" applyAlignment="1" applyProtection="1">
      <alignment horizontal="center" vertical="center" shrinkToFit="1"/>
      <protection locked="0"/>
    </xf>
    <xf numFmtId="179" fontId="2" fillId="0" borderId="0" xfId="1" applyNumberFormat="1" applyFont="1" applyProtection="1">
      <alignment vertical="center"/>
      <protection locked="0"/>
    </xf>
    <xf numFmtId="178" fontId="2" fillId="0" borderId="0" xfId="1" applyNumberFormat="1" applyFont="1" applyAlignment="1" applyProtection="1">
      <alignment horizontal="right" vertical="center" shrinkToFit="1"/>
      <protection locked="0"/>
    </xf>
    <xf numFmtId="178" fontId="2" fillId="0" borderId="0" xfId="1" applyNumberFormat="1" applyFont="1">
      <alignment vertical="center"/>
    </xf>
    <xf numFmtId="0" fontId="2" fillId="0" borderId="0" xfId="1" applyFont="1" applyAlignment="1">
      <alignment vertical="center" shrinkToFit="1"/>
    </xf>
    <xf numFmtId="176" fontId="2" fillId="0" borderId="0" xfId="1" applyNumberFormat="1" applyFont="1">
      <alignment vertical="center"/>
    </xf>
    <xf numFmtId="180" fontId="2" fillId="0" borderId="0" xfId="1" applyNumberFormat="1" applyFont="1">
      <alignment vertical="center"/>
    </xf>
    <xf numFmtId="0" fontId="8" fillId="0" borderId="0" xfId="1" applyFont="1">
      <alignment vertical="center"/>
    </xf>
    <xf numFmtId="181" fontId="2" fillId="0" borderId="0" xfId="1" applyNumberFormat="1" applyFont="1">
      <alignment vertical="center"/>
    </xf>
    <xf numFmtId="0" fontId="2" fillId="0" borderId="0" xfId="1" applyFont="1" applyAlignment="1" applyProtection="1">
      <alignment horizontal="center" vertical="center"/>
      <protection locked="0"/>
    </xf>
    <xf numFmtId="0" fontId="5" fillId="0" borderId="0" xfId="2" applyFont="1" applyAlignment="1">
      <alignment horizontal="center" vertical="center" wrapText="1"/>
    </xf>
    <xf numFmtId="0" fontId="2" fillId="0" borderId="0" xfId="2" applyFont="1" applyAlignment="1">
      <alignment horizontal="right" vertical="center"/>
    </xf>
    <xf numFmtId="0" fontId="2" fillId="0" borderId="0" xfId="2" applyFont="1" applyAlignment="1">
      <alignment horizontal="left" vertical="center" wrapText="1"/>
    </xf>
    <xf numFmtId="0" fontId="2" fillId="0" borderId="16" xfId="1" applyFont="1" applyBorder="1" applyAlignment="1" applyProtection="1">
      <alignment horizontal="center" vertical="center" shrinkToFit="1"/>
      <protection locked="0"/>
    </xf>
    <xf numFmtId="0" fontId="2" fillId="0" borderId="26" xfId="1" applyFont="1" applyBorder="1" applyAlignment="1" applyProtection="1">
      <alignment vertical="center"/>
      <protection locked="0"/>
    </xf>
    <xf numFmtId="20" fontId="2" fillId="0" borderId="0" xfId="1" applyNumberFormat="1" applyFont="1" applyAlignment="1" applyProtection="1">
      <alignment horizontal="left" vertical="center"/>
      <protection locked="0"/>
    </xf>
    <xf numFmtId="0" fontId="5" fillId="0" borderId="0" xfId="2" applyFont="1" applyAlignment="1">
      <alignment horizontal="left" vertical="center" wrapText="1"/>
    </xf>
    <xf numFmtId="20" fontId="2" fillId="0" borderId="3" xfId="1" applyNumberFormat="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10" xfId="1" applyFont="1" applyBorder="1" applyAlignment="1" applyProtection="1">
      <alignment horizontal="left" vertical="center"/>
      <protection locked="0"/>
    </xf>
    <xf numFmtId="0" fontId="2" fillId="0" borderId="25" xfId="1" applyFont="1" applyBorder="1" applyAlignment="1" applyProtection="1">
      <alignment horizontal="left"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3" fontId="2" fillId="0" borderId="6" xfId="1" applyNumberFormat="1" applyFont="1" applyBorder="1" applyAlignment="1" applyProtection="1">
      <alignment horizontal="center" vertical="center"/>
      <protection locked="0"/>
    </xf>
    <xf numFmtId="3" fontId="2" fillId="0" borderId="12" xfId="1" applyNumberFormat="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shrinkToFit="1"/>
      <protection locked="0"/>
    </xf>
    <xf numFmtId="0" fontId="2" fillId="0" borderId="16"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0" xfId="2" applyFont="1" applyAlignment="1">
      <alignment horizontal="right" vertical="center"/>
    </xf>
    <xf numFmtId="0" fontId="2" fillId="0" borderId="0" xfId="2" applyFont="1" applyAlignment="1">
      <alignment horizontal="left" vertical="center" wrapText="1"/>
    </xf>
    <xf numFmtId="0" fontId="2" fillId="0" borderId="2" xfId="2" applyFont="1" applyBorder="1" applyAlignment="1">
      <alignment horizontal="left" vertical="center" wrapText="1"/>
    </xf>
    <xf numFmtId="0" fontId="2"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6" fillId="0" borderId="34" xfId="1" applyFont="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5" xfId="1" applyFont="1" applyBorder="1" applyAlignment="1" applyProtection="1">
      <alignment horizontal="distributed" vertical="center" wrapText="1"/>
      <protection locked="0"/>
    </xf>
    <xf numFmtId="0" fontId="2" fillId="0" borderId="26" xfId="1" applyFont="1" applyBorder="1" applyAlignment="1" applyProtection="1">
      <alignment horizontal="distributed" vertical="center" wrapText="1"/>
      <protection locked="0"/>
    </xf>
    <xf numFmtId="176" fontId="2" fillId="0" borderId="0" xfId="1" applyNumberFormat="1" applyFont="1" applyFill="1" applyAlignment="1" applyProtection="1">
      <alignment horizontal="right" vertical="center"/>
      <protection locked="0"/>
    </xf>
    <xf numFmtId="20" fontId="2" fillId="0" borderId="0" xfId="1" applyNumberFormat="1" applyFont="1" applyFill="1" applyProtection="1">
      <alignment vertical="center"/>
      <protection locked="0"/>
    </xf>
    <xf numFmtId="0" fontId="5" fillId="0" borderId="0" xfId="2" applyFont="1" applyFill="1" applyAlignment="1">
      <alignment horizontal="center" vertical="center" wrapText="1"/>
    </xf>
    <xf numFmtId="0" fontId="2" fillId="0" borderId="0" xfId="2" applyFont="1" applyFill="1" applyAlignment="1">
      <alignment horizontal="left" vertical="center" wrapText="1"/>
    </xf>
    <xf numFmtId="20" fontId="2" fillId="0" borderId="3" xfId="1" applyNumberFormat="1" applyFont="1" applyFill="1" applyBorder="1" applyAlignment="1" applyProtection="1">
      <alignment horizontal="center" vertical="center"/>
      <protection locked="0"/>
    </xf>
    <xf numFmtId="0" fontId="2" fillId="0" borderId="18" xfId="1" applyFont="1" applyFill="1" applyBorder="1">
      <alignment vertical="center"/>
    </xf>
    <xf numFmtId="176" fontId="2" fillId="0" borderId="0" xfId="1" applyNumberFormat="1" applyFont="1" applyFill="1" applyProtection="1">
      <alignment vertical="center"/>
      <protection locked="0"/>
    </xf>
    <xf numFmtId="176" fontId="2" fillId="0" borderId="1" xfId="1" applyNumberFormat="1" applyFont="1" applyFill="1" applyBorder="1" applyAlignment="1" applyProtection="1">
      <alignment horizontal="left" vertical="center"/>
      <protection locked="0"/>
    </xf>
    <xf numFmtId="176" fontId="2" fillId="0" borderId="1" xfId="1" applyNumberFormat="1" applyFont="1" applyFill="1" applyBorder="1" applyProtection="1">
      <alignment vertical="center"/>
      <protection locked="0"/>
    </xf>
    <xf numFmtId="176" fontId="2" fillId="0" borderId="18" xfId="1" applyNumberFormat="1" applyFont="1" applyFill="1" applyBorder="1" applyProtection="1">
      <alignment vertical="center"/>
      <protection locked="0"/>
    </xf>
    <xf numFmtId="38" fontId="2" fillId="0" borderId="0" xfId="4" applyFont="1" applyFill="1" applyBorder="1" applyAlignment="1">
      <alignment vertical="center"/>
    </xf>
    <xf numFmtId="0" fontId="2" fillId="0" borderId="0" xfId="1" applyFont="1" applyFill="1">
      <alignment vertical="center"/>
    </xf>
    <xf numFmtId="0" fontId="2" fillId="0" borderId="0" xfId="1" applyFont="1" applyFill="1" applyAlignment="1" applyProtection="1">
      <alignment horizontal="center" vertical="center"/>
      <protection locked="0"/>
    </xf>
    <xf numFmtId="0" fontId="2" fillId="0" borderId="1" xfId="1" applyFont="1" applyFill="1" applyBorder="1">
      <alignment vertical="center"/>
    </xf>
    <xf numFmtId="0" fontId="2" fillId="0" borderId="18" xfId="1" applyFont="1" applyFill="1" applyBorder="1" applyAlignment="1" applyProtection="1">
      <alignment horizontal="center" vertical="center"/>
      <protection locked="0"/>
    </xf>
    <xf numFmtId="176" fontId="2" fillId="0" borderId="32" xfId="1" applyNumberFormat="1" applyFont="1" applyFill="1" applyBorder="1" applyProtection="1">
      <alignment vertical="center"/>
      <protection locked="0"/>
    </xf>
    <xf numFmtId="0" fontId="2" fillId="0" borderId="0" xfId="1" applyFont="1" applyBorder="1">
      <alignment vertical="center"/>
    </xf>
    <xf numFmtId="176" fontId="2" fillId="0" borderId="0" xfId="1" applyNumberFormat="1" applyFont="1" applyBorder="1" applyAlignment="1">
      <alignment vertical="center"/>
    </xf>
    <xf numFmtId="0" fontId="2" fillId="0" borderId="0" xfId="1" applyFont="1" applyBorder="1" applyAlignment="1">
      <alignment vertical="center"/>
    </xf>
    <xf numFmtId="3" fontId="2" fillId="0" borderId="0" xfId="1" applyNumberFormat="1" applyFont="1" applyBorder="1" applyAlignment="1" applyProtection="1">
      <alignment horizontal="left" vertical="center"/>
      <protection locked="0"/>
    </xf>
    <xf numFmtId="0" fontId="2" fillId="0" borderId="0" xfId="1" applyFont="1" applyBorder="1" applyAlignment="1" applyProtection="1">
      <alignment horizontal="center" vertical="center"/>
      <protection locked="0"/>
    </xf>
    <xf numFmtId="0" fontId="9" fillId="0" borderId="1" xfId="2" applyFont="1" applyBorder="1" applyAlignment="1">
      <alignment horizontal="center" vertical="center" wrapText="1"/>
    </xf>
    <xf numFmtId="0" fontId="9" fillId="0" borderId="0" xfId="2" applyFont="1" applyAlignment="1">
      <alignment horizontal="center" vertical="center" wrapText="1"/>
    </xf>
    <xf numFmtId="3" fontId="2" fillId="0" borderId="0" xfId="1" applyNumberFormat="1" applyFont="1" applyAlignment="1" applyProtection="1">
      <alignment horizontal="right" vertical="center"/>
      <protection locked="0"/>
    </xf>
  </cellXfs>
  <cellStyles count="7">
    <cellStyle name="パーセント 2" xfId="6" xr:uid="{D97AC0B3-7A15-4312-B827-80C2E2994284}"/>
    <cellStyle name="桁区切り 2" xfId="4" xr:uid="{2B4BA6B8-0ECF-4F20-A97C-00CA43094DED}"/>
    <cellStyle name="桁区切り 4" xfId="5" xr:uid="{838F4474-46ED-4E3F-9396-9E8760704EF2}"/>
    <cellStyle name="桁区切り 4_見積" xfId="3" xr:uid="{9F185CA2-9F6F-4F8B-A163-D7899C7D33F0}"/>
    <cellStyle name="標準" xfId="0" builtinId="0"/>
    <cellStyle name="標準 7" xfId="1" xr:uid="{0F402295-0EFD-408A-A781-EAE8BA346252}"/>
    <cellStyle name="標準 8" xfId="2" xr:uid="{2F95183F-E56A-44B7-88B0-1FDE32CEFB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2</xdr:col>
      <xdr:colOff>1057835</xdr:colOff>
      <xdr:row>12</xdr:row>
      <xdr:rowOff>64292</xdr:rowOff>
    </xdr:from>
    <xdr:ext cx="2226240" cy="686075"/>
    <xdr:sp macro="" textlink="">
      <xdr:nvSpPr>
        <xdr:cNvPr id="2" name="角丸四角形吹き出し 1">
          <a:extLst>
            <a:ext uri="{FF2B5EF4-FFF2-40B4-BE49-F238E27FC236}">
              <a16:creationId xmlns:a16="http://schemas.microsoft.com/office/drawing/2014/main" id="{4D97C5DC-DDAA-4674-8273-567EEC848084}"/>
            </a:ext>
          </a:extLst>
        </xdr:cNvPr>
        <xdr:cNvSpPr/>
      </xdr:nvSpPr>
      <xdr:spPr>
        <a:xfrm>
          <a:off x="1721223" y="2422010"/>
          <a:ext cx="2226240" cy="686075"/>
        </a:xfrm>
        <a:prstGeom prst="wedgeRoundRectCallout">
          <a:avLst>
            <a:gd name="adj1" fmla="val -70206"/>
            <a:gd name="adj2" fmla="val -1517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lnSpc>
              <a:spcPts val="15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人件費の単位は、１日又は１時間とすること。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（月単位は不可）</a:t>
          </a:r>
        </a:p>
      </xdr:txBody>
    </xdr:sp>
    <xdr:clientData/>
  </xdr:oneCellAnchor>
  <xdr:oneCellAnchor>
    <xdr:from>
      <xdr:col>10</xdr:col>
      <xdr:colOff>186223</xdr:colOff>
      <xdr:row>7</xdr:row>
      <xdr:rowOff>116541</xdr:rowOff>
    </xdr:from>
    <xdr:ext cx="2520000" cy="1792761"/>
    <xdr:sp macro="" textlink="">
      <xdr:nvSpPr>
        <xdr:cNvPr id="4" name="角丸四角形吹き出し 1">
          <a:extLst>
            <a:ext uri="{FF2B5EF4-FFF2-40B4-BE49-F238E27FC236}">
              <a16:creationId xmlns:a16="http://schemas.microsoft.com/office/drawing/2014/main" id="{5C38BF01-98C1-4D23-90AE-0BF1B348DDC0}"/>
            </a:ext>
          </a:extLst>
        </xdr:cNvPr>
        <xdr:cNvSpPr/>
      </xdr:nvSpPr>
      <xdr:spPr>
        <a:xfrm>
          <a:off x="7115941" y="1461247"/>
          <a:ext cx="2520000" cy="1792761"/>
        </a:xfrm>
        <a:prstGeom prst="wedgeRoundRectCallout">
          <a:avLst>
            <a:gd name="adj1" fmla="val -70206"/>
            <a:gd name="adj2" fmla="val -1517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lnSpc>
              <a:spcPts val="15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・経費内訳書は事業毎になるべく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４版１枚におさまるように作成すること。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lnSpc>
              <a:spcPts val="15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消耗品費などのように、内訳の桁数が多くなってしまう経費については、「消耗品費内訳」のような別シートを作成して整理すること。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lnSpc>
              <a:spcPts val="1500"/>
            </a:lnSpc>
          </a:pP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lnSpc>
              <a:spcPts val="15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・金額は税抜で記載すること。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1031447</xdr:colOff>
      <xdr:row>66</xdr:row>
      <xdr:rowOff>172656</xdr:rowOff>
    </xdr:from>
    <xdr:ext cx="2226240" cy="728640"/>
    <xdr:sp macro="" textlink="">
      <xdr:nvSpPr>
        <xdr:cNvPr id="5" name="角丸四角形吹き出し 1">
          <a:extLst>
            <a:ext uri="{FF2B5EF4-FFF2-40B4-BE49-F238E27FC236}">
              <a16:creationId xmlns:a16="http://schemas.microsoft.com/office/drawing/2014/main" id="{B359DFB1-93BC-4FC2-8DEF-D915711FE83E}"/>
            </a:ext>
          </a:extLst>
        </xdr:cNvPr>
        <xdr:cNvSpPr/>
      </xdr:nvSpPr>
      <xdr:spPr>
        <a:xfrm>
          <a:off x="1694835" y="12230185"/>
          <a:ext cx="2226240" cy="728640"/>
        </a:xfrm>
        <a:prstGeom prst="wedgeRoundRectCallout">
          <a:avLst>
            <a:gd name="adj1" fmla="val -70206"/>
            <a:gd name="adj2" fmla="val -1517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lnSpc>
              <a:spcPts val="15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外注費は（直接費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業務費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外注費）の合計額の</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分の１を超えない額とすること。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681A-A59E-40FB-A78D-8C0632017AC6}">
  <sheetPr>
    <pageSetUpPr fitToPage="1"/>
  </sheetPr>
  <dimension ref="B1:Q98"/>
  <sheetViews>
    <sheetView tabSelected="1" view="pageBreakPreview" zoomScale="85" zoomScaleNormal="85" zoomScaleSheetLayoutView="85" workbookViewId="0"/>
  </sheetViews>
  <sheetFormatPr defaultColWidth="8.19921875" defaultRowHeight="12" x14ac:dyDescent="0.45"/>
  <cols>
    <col min="1" max="1" width="2.09765625" style="3" customWidth="1"/>
    <col min="2" max="2" width="6.59765625" style="55" customWidth="1"/>
    <col min="3" max="3" width="15.59765625" style="3" customWidth="1"/>
    <col min="4" max="4" width="12.8984375" style="3" customWidth="1"/>
    <col min="5" max="5" width="25" style="3" customWidth="1"/>
    <col min="6" max="6" width="5" style="3" customWidth="1"/>
    <col min="7" max="7" width="6.69921875" style="3" customWidth="1"/>
    <col min="8" max="9" width="5" style="3" customWidth="1"/>
    <col min="10" max="10" width="6.69921875" style="3" customWidth="1"/>
    <col min="11" max="11" width="5" style="3" customWidth="1"/>
    <col min="12" max="12" width="12.8984375" style="137" customWidth="1"/>
    <col min="13" max="13" width="2.19921875" style="40" customWidth="1"/>
    <col min="14" max="14" width="11.09765625" style="3" customWidth="1"/>
    <col min="15" max="15" width="18.296875" style="82" customWidth="1"/>
    <col min="16" max="16" width="7.3984375" style="3" customWidth="1"/>
    <col min="17" max="253" width="8.19921875" style="3"/>
    <col min="254" max="254" width="2.09765625" style="3" customWidth="1"/>
    <col min="255" max="255" width="3.09765625" style="3" customWidth="1"/>
    <col min="256" max="256" width="15.59765625" style="3" customWidth="1"/>
    <col min="257" max="257" width="12.8984375" style="3" customWidth="1"/>
    <col min="258" max="258" width="25" style="3" customWidth="1"/>
    <col min="259" max="259" width="5" style="3" customWidth="1"/>
    <col min="260" max="260" width="6.69921875" style="3" customWidth="1"/>
    <col min="261" max="262" width="5" style="3" customWidth="1"/>
    <col min="263" max="263" width="6.69921875" style="3" customWidth="1"/>
    <col min="264" max="264" width="5" style="3" customWidth="1"/>
    <col min="265" max="265" width="12.8984375" style="3" customWidth="1"/>
    <col min="266" max="266" width="2.19921875" style="3" customWidth="1"/>
    <col min="267" max="267" width="11.09765625" style="3" customWidth="1"/>
    <col min="268" max="268" width="18.296875" style="3" customWidth="1"/>
    <col min="269" max="269" width="7.3984375" style="3" customWidth="1"/>
    <col min="270" max="270" width="8.5" style="3" bestFit="1" customWidth="1"/>
    <col min="271" max="509" width="8.19921875" style="3"/>
    <col min="510" max="510" width="2.09765625" style="3" customWidth="1"/>
    <col min="511" max="511" width="3.09765625" style="3" customWidth="1"/>
    <col min="512" max="512" width="15.59765625" style="3" customWidth="1"/>
    <col min="513" max="513" width="12.8984375" style="3" customWidth="1"/>
    <col min="514" max="514" width="25" style="3" customWidth="1"/>
    <col min="515" max="515" width="5" style="3" customWidth="1"/>
    <col min="516" max="516" width="6.69921875" style="3" customWidth="1"/>
    <col min="517" max="518" width="5" style="3" customWidth="1"/>
    <col min="519" max="519" width="6.69921875" style="3" customWidth="1"/>
    <col min="520" max="520" width="5" style="3" customWidth="1"/>
    <col min="521" max="521" width="12.8984375" style="3" customWidth="1"/>
    <col min="522" max="522" width="2.19921875" style="3" customWidth="1"/>
    <col min="523" max="523" width="11.09765625" style="3" customWidth="1"/>
    <col min="524" max="524" width="18.296875" style="3" customWidth="1"/>
    <col min="525" max="525" width="7.3984375" style="3" customWidth="1"/>
    <col min="526" max="526" width="8.5" style="3" bestFit="1" customWidth="1"/>
    <col min="527" max="765" width="8.19921875" style="3"/>
    <col min="766" max="766" width="2.09765625" style="3" customWidth="1"/>
    <col min="767" max="767" width="3.09765625" style="3" customWidth="1"/>
    <col min="768" max="768" width="15.59765625" style="3" customWidth="1"/>
    <col min="769" max="769" width="12.8984375" style="3" customWidth="1"/>
    <col min="770" max="770" width="25" style="3" customWidth="1"/>
    <col min="771" max="771" width="5" style="3" customWidth="1"/>
    <col min="772" max="772" width="6.69921875" style="3" customWidth="1"/>
    <col min="773" max="774" width="5" style="3" customWidth="1"/>
    <col min="775" max="775" width="6.69921875" style="3" customWidth="1"/>
    <col min="776" max="776" width="5" style="3" customWidth="1"/>
    <col min="777" max="777" width="12.8984375" style="3" customWidth="1"/>
    <col min="778" max="778" width="2.19921875" style="3" customWidth="1"/>
    <col min="779" max="779" width="11.09765625" style="3" customWidth="1"/>
    <col min="780" max="780" width="18.296875" style="3" customWidth="1"/>
    <col min="781" max="781" width="7.3984375" style="3" customWidth="1"/>
    <col min="782" max="782" width="8.5" style="3" bestFit="1" customWidth="1"/>
    <col min="783" max="1021" width="8.19921875" style="3"/>
    <col min="1022" max="1022" width="2.09765625" style="3" customWidth="1"/>
    <col min="1023" max="1023" width="3.09765625" style="3" customWidth="1"/>
    <col min="1024" max="1024" width="15.59765625" style="3" customWidth="1"/>
    <col min="1025" max="1025" width="12.8984375" style="3" customWidth="1"/>
    <col min="1026" max="1026" width="25" style="3" customWidth="1"/>
    <col min="1027" max="1027" width="5" style="3" customWidth="1"/>
    <col min="1028" max="1028" width="6.69921875" style="3" customWidth="1"/>
    <col min="1029" max="1030" width="5" style="3" customWidth="1"/>
    <col min="1031" max="1031" width="6.69921875" style="3" customWidth="1"/>
    <col min="1032" max="1032" width="5" style="3" customWidth="1"/>
    <col min="1033" max="1033" width="12.8984375" style="3" customWidth="1"/>
    <col min="1034" max="1034" width="2.19921875" style="3" customWidth="1"/>
    <col min="1035" max="1035" width="11.09765625" style="3" customWidth="1"/>
    <col min="1036" max="1036" width="18.296875" style="3" customWidth="1"/>
    <col min="1037" max="1037" width="7.3984375" style="3" customWidth="1"/>
    <col min="1038" max="1038" width="8.5" style="3" bestFit="1" customWidth="1"/>
    <col min="1039" max="1277" width="8.19921875" style="3"/>
    <col min="1278" max="1278" width="2.09765625" style="3" customWidth="1"/>
    <col min="1279" max="1279" width="3.09765625" style="3" customWidth="1"/>
    <col min="1280" max="1280" width="15.59765625" style="3" customWidth="1"/>
    <col min="1281" max="1281" width="12.8984375" style="3" customWidth="1"/>
    <col min="1282" max="1282" width="25" style="3" customWidth="1"/>
    <col min="1283" max="1283" width="5" style="3" customWidth="1"/>
    <col min="1284" max="1284" width="6.69921875" style="3" customWidth="1"/>
    <col min="1285" max="1286" width="5" style="3" customWidth="1"/>
    <col min="1287" max="1287" width="6.69921875" style="3" customWidth="1"/>
    <col min="1288" max="1288" width="5" style="3" customWidth="1"/>
    <col min="1289" max="1289" width="12.8984375" style="3" customWidth="1"/>
    <col min="1290" max="1290" width="2.19921875" style="3" customWidth="1"/>
    <col min="1291" max="1291" width="11.09765625" style="3" customWidth="1"/>
    <col min="1292" max="1292" width="18.296875" style="3" customWidth="1"/>
    <col min="1293" max="1293" width="7.3984375" style="3" customWidth="1"/>
    <col min="1294" max="1294" width="8.5" style="3" bestFit="1" customWidth="1"/>
    <col min="1295" max="1533" width="8.19921875" style="3"/>
    <col min="1534" max="1534" width="2.09765625" style="3" customWidth="1"/>
    <col min="1535" max="1535" width="3.09765625" style="3" customWidth="1"/>
    <col min="1536" max="1536" width="15.59765625" style="3" customWidth="1"/>
    <col min="1537" max="1537" width="12.8984375" style="3" customWidth="1"/>
    <col min="1538" max="1538" width="25" style="3" customWidth="1"/>
    <col min="1539" max="1539" width="5" style="3" customWidth="1"/>
    <col min="1540" max="1540" width="6.69921875" style="3" customWidth="1"/>
    <col min="1541" max="1542" width="5" style="3" customWidth="1"/>
    <col min="1543" max="1543" width="6.69921875" style="3" customWidth="1"/>
    <col min="1544" max="1544" width="5" style="3" customWidth="1"/>
    <col min="1545" max="1545" width="12.8984375" style="3" customWidth="1"/>
    <col min="1546" max="1546" width="2.19921875" style="3" customWidth="1"/>
    <col min="1547" max="1547" width="11.09765625" style="3" customWidth="1"/>
    <col min="1548" max="1548" width="18.296875" style="3" customWidth="1"/>
    <col min="1549" max="1549" width="7.3984375" style="3" customWidth="1"/>
    <col min="1550" max="1550" width="8.5" style="3" bestFit="1" customWidth="1"/>
    <col min="1551" max="1789" width="8.19921875" style="3"/>
    <col min="1790" max="1790" width="2.09765625" style="3" customWidth="1"/>
    <col min="1791" max="1791" width="3.09765625" style="3" customWidth="1"/>
    <col min="1792" max="1792" width="15.59765625" style="3" customWidth="1"/>
    <col min="1793" max="1793" width="12.8984375" style="3" customWidth="1"/>
    <col min="1794" max="1794" width="25" style="3" customWidth="1"/>
    <col min="1795" max="1795" width="5" style="3" customWidth="1"/>
    <col min="1796" max="1796" width="6.69921875" style="3" customWidth="1"/>
    <col min="1797" max="1798" width="5" style="3" customWidth="1"/>
    <col min="1799" max="1799" width="6.69921875" style="3" customWidth="1"/>
    <col min="1800" max="1800" width="5" style="3" customWidth="1"/>
    <col min="1801" max="1801" width="12.8984375" style="3" customWidth="1"/>
    <col min="1802" max="1802" width="2.19921875" style="3" customWidth="1"/>
    <col min="1803" max="1803" width="11.09765625" style="3" customWidth="1"/>
    <col min="1804" max="1804" width="18.296875" style="3" customWidth="1"/>
    <col min="1805" max="1805" width="7.3984375" style="3" customWidth="1"/>
    <col min="1806" max="1806" width="8.5" style="3" bestFit="1" customWidth="1"/>
    <col min="1807" max="2045" width="8.19921875" style="3"/>
    <col min="2046" max="2046" width="2.09765625" style="3" customWidth="1"/>
    <col min="2047" max="2047" width="3.09765625" style="3" customWidth="1"/>
    <col min="2048" max="2048" width="15.59765625" style="3" customWidth="1"/>
    <col min="2049" max="2049" width="12.8984375" style="3" customWidth="1"/>
    <col min="2050" max="2050" width="25" style="3" customWidth="1"/>
    <col min="2051" max="2051" width="5" style="3" customWidth="1"/>
    <col min="2052" max="2052" width="6.69921875" style="3" customWidth="1"/>
    <col min="2053" max="2054" width="5" style="3" customWidth="1"/>
    <col min="2055" max="2055" width="6.69921875" style="3" customWidth="1"/>
    <col min="2056" max="2056" width="5" style="3" customWidth="1"/>
    <col min="2057" max="2057" width="12.8984375" style="3" customWidth="1"/>
    <col min="2058" max="2058" width="2.19921875" style="3" customWidth="1"/>
    <col min="2059" max="2059" width="11.09765625" style="3" customWidth="1"/>
    <col min="2060" max="2060" width="18.296875" style="3" customWidth="1"/>
    <col min="2061" max="2061" width="7.3984375" style="3" customWidth="1"/>
    <col min="2062" max="2062" width="8.5" style="3" bestFit="1" customWidth="1"/>
    <col min="2063" max="2301" width="8.19921875" style="3"/>
    <col min="2302" max="2302" width="2.09765625" style="3" customWidth="1"/>
    <col min="2303" max="2303" width="3.09765625" style="3" customWidth="1"/>
    <col min="2304" max="2304" width="15.59765625" style="3" customWidth="1"/>
    <col min="2305" max="2305" width="12.8984375" style="3" customWidth="1"/>
    <col min="2306" max="2306" width="25" style="3" customWidth="1"/>
    <col min="2307" max="2307" width="5" style="3" customWidth="1"/>
    <col min="2308" max="2308" width="6.69921875" style="3" customWidth="1"/>
    <col min="2309" max="2310" width="5" style="3" customWidth="1"/>
    <col min="2311" max="2311" width="6.69921875" style="3" customWidth="1"/>
    <col min="2312" max="2312" width="5" style="3" customWidth="1"/>
    <col min="2313" max="2313" width="12.8984375" style="3" customWidth="1"/>
    <col min="2314" max="2314" width="2.19921875" style="3" customWidth="1"/>
    <col min="2315" max="2315" width="11.09765625" style="3" customWidth="1"/>
    <col min="2316" max="2316" width="18.296875" style="3" customWidth="1"/>
    <col min="2317" max="2317" width="7.3984375" style="3" customWidth="1"/>
    <col min="2318" max="2318" width="8.5" style="3" bestFit="1" customWidth="1"/>
    <col min="2319" max="2557" width="8.19921875" style="3"/>
    <col min="2558" max="2558" width="2.09765625" style="3" customWidth="1"/>
    <col min="2559" max="2559" width="3.09765625" style="3" customWidth="1"/>
    <col min="2560" max="2560" width="15.59765625" style="3" customWidth="1"/>
    <col min="2561" max="2561" width="12.8984375" style="3" customWidth="1"/>
    <col min="2562" max="2562" width="25" style="3" customWidth="1"/>
    <col min="2563" max="2563" width="5" style="3" customWidth="1"/>
    <col min="2564" max="2564" width="6.69921875" style="3" customWidth="1"/>
    <col min="2565" max="2566" width="5" style="3" customWidth="1"/>
    <col min="2567" max="2567" width="6.69921875" style="3" customWidth="1"/>
    <col min="2568" max="2568" width="5" style="3" customWidth="1"/>
    <col min="2569" max="2569" width="12.8984375" style="3" customWidth="1"/>
    <col min="2570" max="2570" width="2.19921875" style="3" customWidth="1"/>
    <col min="2571" max="2571" width="11.09765625" style="3" customWidth="1"/>
    <col min="2572" max="2572" width="18.296875" style="3" customWidth="1"/>
    <col min="2573" max="2573" width="7.3984375" style="3" customWidth="1"/>
    <col min="2574" max="2574" width="8.5" style="3" bestFit="1" customWidth="1"/>
    <col min="2575" max="2813" width="8.19921875" style="3"/>
    <col min="2814" max="2814" width="2.09765625" style="3" customWidth="1"/>
    <col min="2815" max="2815" width="3.09765625" style="3" customWidth="1"/>
    <col min="2816" max="2816" width="15.59765625" style="3" customWidth="1"/>
    <col min="2817" max="2817" width="12.8984375" style="3" customWidth="1"/>
    <col min="2818" max="2818" width="25" style="3" customWidth="1"/>
    <col min="2819" max="2819" width="5" style="3" customWidth="1"/>
    <col min="2820" max="2820" width="6.69921875" style="3" customWidth="1"/>
    <col min="2821" max="2822" width="5" style="3" customWidth="1"/>
    <col min="2823" max="2823" width="6.69921875" style="3" customWidth="1"/>
    <col min="2824" max="2824" width="5" style="3" customWidth="1"/>
    <col min="2825" max="2825" width="12.8984375" style="3" customWidth="1"/>
    <col min="2826" max="2826" width="2.19921875" style="3" customWidth="1"/>
    <col min="2827" max="2827" width="11.09765625" style="3" customWidth="1"/>
    <col min="2828" max="2828" width="18.296875" style="3" customWidth="1"/>
    <col min="2829" max="2829" width="7.3984375" style="3" customWidth="1"/>
    <col min="2830" max="2830" width="8.5" style="3" bestFit="1" customWidth="1"/>
    <col min="2831" max="3069" width="8.19921875" style="3"/>
    <col min="3070" max="3070" width="2.09765625" style="3" customWidth="1"/>
    <col min="3071" max="3071" width="3.09765625" style="3" customWidth="1"/>
    <col min="3072" max="3072" width="15.59765625" style="3" customWidth="1"/>
    <col min="3073" max="3073" width="12.8984375" style="3" customWidth="1"/>
    <col min="3074" max="3074" width="25" style="3" customWidth="1"/>
    <col min="3075" max="3075" width="5" style="3" customWidth="1"/>
    <col min="3076" max="3076" width="6.69921875" style="3" customWidth="1"/>
    <col min="3077" max="3078" width="5" style="3" customWidth="1"/>
    <col min="3079" max="3079" width="6.69921875" style="3" customWidth="1"/>
    <col min="3080" max="3080" width="5" style="3" customWidth="1"/>
    <col min="3081" max="3081" width="12.8984375" style="3" customWidth="1"/>
    <col min="3082" max="3082" width="2.19921875" style="3" customWidth="1"/>
    <col min="3083" max="3083" width="11.09765625" style="3" customWidth="1"/>
    <col min="3084" max="3084" width="18.296875" style="3" customWidth="1"/>
    <col min="3085" max="3085" width="7.3984375" style="3" customWidth="1"/>
    <col min="3086" max="3086" width="8.5" style="3" bestFit="1" customWidth="1"/>
    <col min="3087" max="3325" width="8.19921875" style="3"/>
    <col min="3326" max="3326" width="2.09765625" style="3" customWidth="1"/>
    <col min="3327" max="3327" width="3.09765625" style="3" customWidth="1"/>
    <col min="3328" max="3328" width="15.59765625" style="3" customWidth="1"/>
    <col min="3329" max="3329" width="12.8984375" style="3" customWidth="1"/>
    <col min="3330" max="3330" width="25" style="3" customWidth="1"/>
    <col min="3331" max="3331" width="5" style="3" customWidth="1"/>
    <col min="3332" max="3332" width="6.69921875" style="3" customWidth="1"/>
    <col min="3333" max="3334" width="5" style="3" customWidth="1"/>
    <col min="3335" max="3335" width="6.69921875" style="3" customWidth="1"/>
    <col min="3336" max="3336" width="5" style="3" customWidth="1"/>
    <col min="3337" max="3337" width="12.8984375" style="3" customWidth="1"/>
    <col min="3338" max="3338" width="2.19921875" style="3" customWidth="1"/>
    <col min="3339" max="3339" width="11.09765625" style="3" customWidth="1"/>
    <col min="3340" max="3340" width="18.296875" style="3" customWidth="1"/>
    <col min="3341" max="3341" width="7.3984375" style="3" customWidth="1"/>
    <col min="3342" max="3342" width="8.5" style="3" bestFit="1" customWidth="1"/>
    <col min="3343" max="3581" width="8.19921875" style="3"/>
    <col min="3582" max="3582" width="2.09765625" style="3" customWidth="1"/>
    <col min="3583" max="3583" width="3.09765625" style="3" customWidth="1"/>
    <col min="3584" max="3584" width="15.59765625" style="3" customWidth="1"/>
    <col min="3585" max="3585" width="12.8984375" style="3" customWidth="1"/>
    <col min="3586" max="3586" width="25" style="3" customWidth="1"/>
    <col min="3587" max="3587" width="5" style="3" customWidth="1"/>
    <col min="3588" max="3588" width="6.69921875" style="3" customWidth="1"/>
    <col min="3589" max="3590" width="5" style="3" customWidth="1"/>
    <col min="3591" max="3591" width="6.69921875" style="3" customWidth="1"/>
    <col min="3592" max="3592" width="5" style="3" customWidth="1"/>
    <col min="3593" max="3593" width="12.8984375" style="3" customWidth="1"/>
    <col min="3594" max="3594" width="2.19921875" style="3" customWidth="1"/>
    <col min="3595" max="3595" width="11.09765625" style="3" customWidth="1"/>
    <col min="3596" max="3596" width="18.296875" style="3" customWidth="1"/>
    <col min="3597" max="3597" width="7.3984375" style="3" customWidth="1"/>
    <col min="3598" max="3598" width="8.5" style="3" bestFit="1" customWidth="1"/>
    <col min="3599" max="3837" width="8.19921875" style="3"/>
    <col min="3838" max="3838" width="2.09765625" style="3" customWidth="1"/>
    <col min="3839" max="3839" width="3.09765625" style="3" customWidth="1"/>
    <col min="3840" max="3840" width="15.59765625" style="3" customWidth="1"/>
    <col min="3841" max="3841" width="12.8984375" style="3" customWidth="1"/>
    <col min="3842" max="3842" width="25" style="3" customWidth="1"/>
    <col min="3843" max="3843" width="5" style="3" customWidth="1"/>
    <col min="3844" max="3844" width="6.69921875" style="3" customWidth="1"/>
    <col min="3845" max="3846" width="5" style="3" customWidth="1"/>
    <col min="3847" max="3847" width="6.69921875" style="3" customWidth="1"/>
    <col min="3848" max="3848" width="5" style="3" customWidth="1"/>
    <col min="3849" max="3849" width="12.8984375" style="3" customWidth="1"/>
    <col min="3850" max="3850" width="2.19921875" style="3" customWidth="1"/>
    <col min="3851" max="3851" width="11.09765625" style="3" customWidth="1"/>
    <col min="3852" max="3852" width="18.296875" style="3" customWidth="1"/>
    <col min="3853" max="3853" width="7.3984375" style="3" customWidth="1"/>
    <col min="3854" max="3854" width="8.5" style="3" bestFit="1" customWidth="1"/>
    <col min="3855" max="4093" width="8.19921875" style="3"/>
    <col min="4094" max="4094" width="2.09765625" style="3" customWidth="1"/>
    <col min="4095" max="4095" width="3.09765625" style="3" customWidth="1"/>
    <col min="4096" max="4096" width="15.59765625" style="3" customWidth="1"/>
    <col min="4097" max="4097" width="12.8984375" style="3" customWidth="1"/>
    <col min="4098" max="4098" width="25" style="3" customWidth="1"/>
    <col min="4099" max="4099" width="5" style="3" customWidth="1"/>
    <col min="4100" max="4100" width="6.69921875" style="3" customWidth="1"/>
    <col min="4101" max="4102" width="5" style="3" customWidth="1"/>
    <col min="4103" max="4103" width="6.69921875" style="3" customWidth="1"/>
    <col min="4104" max="4104" width="5" style="3" customWidth="1"/>
    <col min="4105" max="4105" width="12.8984375" style="3" customWidth="1"/>
    <col min="4106" max="4106" width="2.19921875" style="3" customWidth="1"/>
    <col min="4107" max="4107" width="11.09765625" style="3" customWidth="1"/>
    <col min="4108" max="4108" width="18.296875" style="3" customWidth="1"/>
    <col min="4109" max="4109" width="7.3984375" style="3" customWidth="1"/>
    <col min="4110" max="4110" width="8.5" style="3" bestFit="1" customWidth="1"/>
    <col min="4111" max="4349" width="8.19921875" style="3"/>
    <col min="4350" max="4350" width="2.09765625" style="3" customWidth="1"/>
    <col min="4351" max="4351" width="3.09765625" style="3" customWidth="1"/>
    <col min="4352" max="4352" width="15.59765625" style="3" customWidth="1"/>
    <col min="4353" max="4353" width="12.8984375" style="3" customWidth="1"/>
    <col min="4354" max="4354" width="25" style="3" customWidth="1"/>
    <col min="4355" max="4355" width="5" style="3" customWidth="1"/>
    <col min="4356" max="4356" width="6.69921875" style="3" customWidth="1"/>
    <col min="4357" max="4358" width="5" style="3" customWidth="1"/>
    <col min="4359" max="4359" width="6.69921875" style="3" customWidth="1"/>
    <col min="4360" max="4360" width="5" style="3" customWidth="1"/>
    <col min="4361" max="4361" width="12.8984375" style="3" customWidth="1"/>
    <col min="4362" max="4362" width="2.19921875" style="3" customWidth="1"/>
    <col min="4363" max="4363" width="11.09765625" style="3" customWidth="1"/>
    <col min="4364" max="4364" width="18.296875" style="3" customWidth="1"/>
    <col min="4365" max="4365" width="7.3984375" style="3" customWidth="1"/>
    <col min="4366" max="4366" width="8.5" style="3" bestFit="1" customWidth="1"/>
    <col min="4367" max="4605" width="8.19921875" style="3"/>
    <col min="4606" max="4606" width="2.09765625" style="3" customWidth="1"/>
    <col min="4607" max="4607" width="3.09765625" style="3" customWidth="1"/>
    <col min="4608" max="4608" width="15.59765625" style="3" customWidth="1"/>
    <col min="4609" max="4609" width="12.8984375" style="3" customWidth="1"/>
    <col min="4610" max="4610" width="25" style="3" customWidth="1"/>
    <col min="4611" max="4611" width="5" style="3" customWidth="1"/>
    <col min="4612" max="4612" width="6.69921875" style="3" customWidth="1"/>
    <col min="4613" max="4614" width="5" style="3" customWidth="1"/>
    <col min="4615" max="4615" width="6.69921875" style="3" customWidth="1"/>
    <col min="4616" max="4616" width="5" style="3" customWidth="1"/>
    <col min="4617" max="4617" width="12.8984375" style="3" customWidth="1"/>
    <col min="4618" max="4618" width="2.19921875" style="3" customWidth="1"/>
    <col min="4619" max="4619" width="11.09765625" style="3" customWidth="1"/>
    <col min="4620" max="4620" width="18.296875" style="3" customWidth="1"/>
    <col min="4621" max="4621" width="7.3984375" style="3" customWidth="1"/>
    <col min="4622" max="4622" width="8.5" style="3" bestFit="1" customWidth="1"/>
    <col min="4623" max="4861" width="8.19921875" style="3"/>
    <col min="4862" max="4862" width="2.09765625" style="3" customWidth="1"/>
    <col min="4863" max="4863" width="3.09765625" style="3" customWidth="1"/>
    <col min="4864" max="4864" width="15.59765625" style="3" customWidth="1"/>
    <col min="4865" max="4865" width="12.8984375" style="3" customWidth="1"/>
    <col min="4866" max="4866" width="25" style="3" customWidth="1"/>
    <col min="4867" max="4867" width="5" style="3" customWidth="1"/>
    <col min="4868" max="4868" width="6.69921875" style="3" customWidth="1"/>
    <col min="4869" max="4870" width="5" style="3" customWidth="1"/>
    <col min="4871" max="4871" width="6.69921875" style="3" customWidth="1"/>
    <col min="4872" max="4872" width="5" style="3" customWidth="1"/>
    <col min="4873" max="4873" width="12.8984375" style="3" customWidth="1"/>
    <col min="4874" max="4874" width="2.19921875" style="3" customWidth="1"/>
    <col min="4875" max="4875" width="11.09765625" style="3" customWidth="1"/>
    <col min="4876" max="4876" width="18.296875" style="3" customWidth="1"/>
    <col min="4877" max="4877" width="7.3984375" style="3" customWidth="1"/>
    <col min="4878" max="4878" width="8.5" style="3" bestFit="1" customWidth="1"/>
    <col min="4879" max="5117" width="8.19921875" style="3"/>
    <col min="5118" max="5118" width="2.09765625" style="3" customWidth="1"/>
    <col min="5119" max="5119" width="3.09765625" style="3" customWidth="1"/>
    <col min="5120" max="5120" width="15.59765625" style="3" customWidth="1"/>
    <col min="5121" max="5121" width="12.8984375" style="3" customWidth="1"/>
    <col min="5122" max="5122" width="25" style="3" customWidth="1"/>
    <col min="5123" max="5123" width="5" style="3" customWidth="1"/>
    <col min="5124" max="5124" width="6.69921875" style="3" customWidth="1"/>
    <col min="5125" max="5126" width="5" style="3" customWidth="1"/>
    <col min="5127" max="5127" width="6.69921875" style="3" customWidth="1"/>
    <col min="5128" max="5128" width="5" style="3" customWidth="1"/>
    <col min="5129" max="5129" width="12.8984375" style="3" customWidth="1"/>
    <col min="5130" max="5130" width="2.19921875" style="3" customWidth="1"/>
    <col min="5131" max="5131" width="11.09765625" style="3" customWidth="1"/>
    <col min="5132" max="5132" width="18.296875" style="3" customWidth="1"/>
    <col min="5133" max="5133" width="7.3984375" style="3" customWidth="1"/>
    <col min="5134" max="5134" width="8.5" style="3" bestFit="1" customWidth="1"/>
    <col min="5135" max="5373" width="8.19921875" style="3"/>
    <col min="5374" max="5374" width="2.09765625" style="3" customWidth="1"/>
    <col min="5375" max="5375" width="3.09765625" style="3" customWidth="1"/>
    <col min="5376" max="5376" width="15.59765625" style="3" customWidth="1"/>
    <col min="5377" max="5377" width="12.8984375" style="3" customWidth="1"/>
    <col min="5378" max="5378" width="25" style="3" customWidth="1"/>
    <col min="5379" max="5379" width="5" style="3" customWidth="1"/>
    <col min="5380" max="5380" width="6.69921875" style="3" customWidth="1"/>
    <col min="5381" max="5382" width="5" style="3" customWidth="1"/>
    <col min="5383" max="5383" width="6.69921875" style="3" customWidth="1"/>
    <col min="5384" max="5384" width="5" style="3" customWidth="1"/>
    <col min="5385" max="5385" width="12.8984375" style="3" customWidth="1"/>
    <col min="5386" max="5386" width="2.19921875" style="3" customWidth="1"/>
    <col min="5387" max="5387" width="11.09765625" style="3" customWidth="1"/>
    <col min="5388" max="5388" width="18.296875" style="3" customWidth="1"/>
    <col min="5389" max="5389" width="7.3984375" style="3" customWidth="1"/>
    <col min="5390" max="5390" width="8.5" style="3" bestFit="1" customWidth="1"/>
    <col min="5391" max="5629" width="8.19921875" style="3"/>
    <col min="5630" max="5630" width="2.09765625" style="3" customWidth="1"/>
    <col min="5631" max="5631" width="3.09765625" style="3" customWidth="1"/>
    <col min="5632" max="5632" width="15.59765625" style="3" customWidth="1"/>
    <col min="5633" max="5633" width="12.8984375" style="3" customWidth="1"/>
    <col min="5634" max="5634" width="25" style="3" customWidth="1"/>
    <col min="5635" max="5635" width="5" style="3" customWidth="1"/>
    <col min="5636" max="5636" width="6.69921875" style="3" customWidth="1"/>
    <col min="5637" max="5638" width="5" style="3" customWidth="1"/>
    <col min="5639" max="5639" width="6.69921875" style="3" customWidth="1"/>
    <col min="5640" max="5640" width="5" style="3" customWidth="1"/>
    <col min="5641" max="5641" width="12.8984375" style="3" customWidth="1"/>
    <col min="5642" max="5642" width="2.19921875" style="3" customWidth="1"/>
    <col min="5643" max="5643" width="11.09765625" style="3" customWidth="1"/>
    <col min="5644" max="5644" width="18.296875" style="3" customWidth="1"/>
    <col min="5645" max="5645" width="7.3984375" style="3" customWidth="1"/>
    <col min="5646" max="5646" width="8.5" style="3" bestFit="1" customWidth="1"/>
    <col min="5647" max="5885" width="8.19921875" style="3"/>
    <col min="5886" max="5886" width="2.09765625" style="3" customWidth="1"/>
    <col min="5887" max="5887" width="3.09765625" style="3" customWidth="1"/>
    <col min="5888" max="5888" width="15.59765625" style="3" customWidth="1"/>
    <col min="5889" max="5889" width="12.8984375" style="3" customWidth="1"/>
    <col min="5890" max="5890" width="25" style="3" customWidth="1"/>
    <col min="5891" max="5891" width="5" style="3" customWidth="1"/>
    <col min="5892" max="5892" width="6.69921875" style="3" customWidth="1"/>
    <col min="5893" max="5894" width="5" style="3" customWidth="1"/>
    <col min="5895" max="5895" width="6.69921875" style="3" customWidth="1"/>
    <col min="5896" max="5896" width="5" style="3" customWidth="1"/>
    <col min="5897" max="5897" width="12.8984375" style="3" customWidth="1"/>
    <col min="5898" max="5898" width="2.19921875" style="3" customWidth="1"/>
    <col min="5899" max="5899" width="11.09765625" style="3" customWidth="1"/>
    <col min="5900" max="5900" width="18.296875" style="3" customWidth="1"/>
    <col min="5901" max="5901" width="7.3984375" style="3" customWidth="1"/>
    <col min="5902" max="5902" width="8.5" style="3" bestFit="1" customWidth="1"/>
    <col min="5903" max="6141" width="8.19921875" style="3"/>
    <col min="6142" max="6142" width="2.09765625" style="3" customWidth="1"/>
    <col min="6143" max="6143" width="3.09765625" style="3" customWidth="1"/>
    <col min="6144" max="6144" width="15.59765625" style="3" customWidth="1"/>
    <col min="6145" max="6145" width="12.8984375" style="3" customWidth="1"/>
    <col min="6146" max="6146" width="25" style="3" customWidth="1"/>
    <col min="6147" max="6147" width="5" style="3" customWidth="1"/>
    <col min="6148" max="6148" width="6.69921875" style="3" customWidth="1"/>
    <col min="6149" max="6150" width="5" style="3" customWidth="1"/>
    <col min="6151" max="6151" width="6.69921875" style="3" customWidth="1"/>
    <col min="6152" max="6152" width="5" style="3" customWidth="1"/>
    <col min="6153" max="6153" width="12.8984375" style="3" customWidth="1"/>
    <col min="6154" max="6154" width="2.19921875" style="3" customWidth="1"/>
    <col min="6155" max="6155" width="11.09765625" style="3" customWidth="1"/>
    <col min="6156" max="6156" width="18.296875" style="3" customWidth="1"/>
    <col min="6157" max="6157" width="7.3984375" style="3" customWidth="1"/>
    <col min="6158" max="6158" width="8.5" style="3" bestFit="1" customWidth="1"/>
    <col min="6159" max="6397" width="8.19921875" style="3"/>
    <col min="6398" max="6398" width="2.09765625" style="3" customWidth="1"/>
    <col min="6399" max="6399" width="3.09765625" style="3" customWidth="1"/>
    <col min="6400" max="6400" width="15.59765625" style="3" customWidth="1"/>
    <col min="6401" max="6401" width="12.8984375" style="3" customWidth="1"/>
    <col min="6402" max="6402" width="25" style="3" customWidth="1"/>
    <col min="6403" max="6403" width="5" style="3" customWidth="1"/>
    <col min="6404" max="6404" width="6.69921875" style="3" customWidth="1"/>
    <col min="6405" max="6406" width="5" style="3" customWidth="1"/>
    <col min="6407" max="6407" width="6.69921875" style="3" customWidth="1"/>
    <col min="6408" max="6408" width="5" style="3" customWidth="1"/>
    <col min="6409" max="6409" width="12.8984375" style="3" customWidth="1"/>
    <col min="6410" max="6410" width="2.19921875" style="3" customWidth="1"/>
    <col min="6411" max="6411" width="11.09765625" style="3" customWidth="1"/>
    <col min="6412" max="6412" width="18.296875" style="3" customWidth="1"/>
    <col min="6413" max="6413" width="7.3984375" style="3" customWidth="1"/>
    <col min="6414" max="6414" width="8.5" style="3" bestFit="1" customWidth="1"/>
    <col min="6415" max="6653" width="8.19921875" style="3"/>
    <col min="6654" max="6654" width="2.09765625" style="3" customWidth="1"/>
    <col min="6655" max="6655" width="3.09765625" style="3" customWidth="1"/>
    <col min="6656" max="6656" width="15.59765625" style="3" customWidth="1"/>
    <col min="6657" max="6657" width="12.8984375" style="3" customWidth="1"/>
    <col min="6658" max="6658" width="25" style="3" customWidth="1"/>
    <col min="6659" max="6659" width="5" style="3" customWidth="1"/>
    <col min="6660" max="6660" width="6.69921875" style="3" customWidth="1"/>
    <col min="6661" max="6662" width="5" style="3" customWidth="1"/>
    <col min="6663" max="6663" width="6.69921875" style="3" customWidth="1"/>
    <col min="6664" max="6664" width="5" style="3" customWidth="1"/>
    <col min="6665" max="6665" width="12.8984375" style="3" customWidth="1"/>
    <col min="6666" max="6666" width="2.19921875" style="3" customWidth="1"/>
    <col min="6667" max="6667" width="11.09765625" style="3" customWidth="1"/>
    <col min="6668" max="6668" width="18.296875" style="3" customWidth="1"/>
    <col min="6669" max="6669" width="7.3984375" style="3" customWidth="1"/>
    <col min="6670" max="6670" width="8.5" style="3" bestFit="1" customWidth="1"/>
    <col min="6671" max="6909" width="8.19921875" style="3"/>
    <col min="6910" max="6910" width="2.09765625" style="3" customWidth="1"/>
    <col min="6911" max="6911" width="3.09765625" style="3" customWidth="1"/>
    <col min="6912" max="6912" width="15.59765625" style="3" customWidth="1"/>
    <col min="6913" max="6913" width="12.8984375" style="3" customWidth="1"/>
    <col min="6914" max="6914" width="25" style="3" customWidth="1"/>
    <col min="6915" max="6915" width="5" style="3" customWidth="1"/>
    <col min="6916" max="6916" width="6.69921875" style="3" customWidth="1"/>
    <col min="6917" max="6918" width="5" style="3" customWidth="1"/>
    <col min="6919" max="6919" width="6.69921875" style="3" customWidth="1"/>
    <col min="6920" max="6920" width="5" style="3" customWidth="1"/>
    <col min="6921" max="6921" width="12.8984375" style="3" customWidth="1"/>
    <col min="6922" max="6922" width="2.19921875" style="3" customWidth="1"/>
    <col min="6923" max="6923" width="11.09765625" style="3" customWidth="1"/>
    <col min="6924" max="6924" width="18.296875" style="3" customWidth="1"/>
    <col min="6925" max="6925" width="7.3984375" style="3" customWidth="1"/>
    <col min="6926" max="6926" width="8.5" style="3" bestFit="1" customWidth="1"/>
    <col min="6927" max="7165" width="8.19921875" style="3"/>
    <col min="7166" max="7166" width="2.09765625" style="3" customWidth="1"/>
    <col min="7167" max="7167" width="3.09765625" style="3" customWidth="1"/>
    <col min="7168" max="7168" width="15.59765625" style="3" customWidth="1"/>
    <col min="7169" max="7169" width="12.8984375" style="3" customWidth="1"/>
    <col min="7170" max="7170" width="25" style="3" customWidth="1"/>
    <col min="7171" max="7171" width="5" style="3" customWidth="1"/>
    <col min="7172" max="7172" width="6.69921875" style="3" customWidth="1"/>
    <col min="7173" max="7174" width="5" style="3" customWidth="1"/>
    <col min="7175" max="7175" width="6.69921875" style="3" customWidth="1"/>
    <col min="7176" max="7176" width="5" style="3" customWidth="1"/>
    <col min="7177" max="7177" width="12.8984375" style="3" customWidth="1"/>
    <col min="7178" max="7178" width="2.19921875" style="3" customWidth="1"/>
    <col min="7179" max="7179" width="11.09765625" style="3" customWidth="1"/>
    <col min="7180" max="7180" width="18.296875" style="3" customWidth="1"/>
    <col min="7181" max="7181" width="7.3984375" style="3" customWidth="1"/>
    <col min="7182" max="7182" width="8.5" style="3" bestFit="1" customWidth="1"/>
    <col min="7183" max="7421" width="8.19921875" style="3"/>
    <col min="7422" max="7422" width="2.09765625" style="3" customWidth="1"/>
    <col min="7423" max="7423" width="3.09765625" style="3" customWidth="1"/>
    <col min="7424" max="7424" width="15.59765625" style="3" customWidth="1"/>
    <col min="7425" max="7425" width="12.8984375" style="3" customWidth="1"/>
    <col min="7426" max="7426" width="25" style="3" customWidth="1"/>
    <col min="7427" max="7427" width="5" style="3" customWidth="1"/>
    <col min="7428" max="7428" width="6.69921875" style="3" customWidth="1"/>
    <col min="7429" max="7430" width="5" style="3" customWidth="1"/>
    <col min="7431" max="7431" width="6.69921875" style="3" customWidth="1"/>
    <col min="7432" max="7432" width="5" style="3" customWidth="1"/>
    <col min="7433" max="7433" width="12.8984375" style="3" customWidth="1"/>
    <col min="7434" max="7434" width="2.19921875" style="3" customWidth="1"/>
    <col min="7435" max="7435" width="11.09765625" style="3" customWidth="1"/>
    <col min="7436" max="7436" width="18.296875" style="3" customWidth="1"/>
    <col min="7437" max="7437" width="7.3984375" style="3" customWidth="1"/>
    <col min="7438" max="7438" width="8.5" style="3" bestFit="1" customWidth="1"/>
    <col min="7439" max="7677" width="8.19921875" style="3"/>
    <col min="7678" max="7678" width="2.09765625" style="3" customWidth="1"/>
    <col min="7679" max="7679" width="3.09765625" style="3" customWidth="1"/>
    <col min="7680" max="7680" width="15.59765625" style="3" customWidth="1"/>
    <col min="7681" max="7681" width="12.8984375" style="3" customWidth="1"/>
    <col min="7682" max="7682" width="25" style="3" customWidth="1"/>
    <col min="7683" max="7683" width="5" style="3" customWidth="1"/>
    <col min="7684" max="7684" width="6.69921875" style="3" customWidth="1"/>
    <col min="7685" max="7686" width="5" style="3" customWidth="1"/>
    <col min="7687" max="7687" width="6.69921875" style="3" customWidth="1"/>
    <col min="7688" max="7688" width="5" style="3" customWidth="1"/>
    <col min="7689" max="7689" width="12.8984375" style="3" customWidth="1"/>
    <col min="7690" max="7690" width="2.19921875" style="3" customWidth="1"/>
    <col min="7691" max="7691" width="11.09765625" style="3" customWidth="1"/>
    <col min="7692" max="7692" width="18.296875" style="3" customWidth="1"/>
    <col min="7693" max="7693" width="7.3984375" style="3" customWidth="1"/>
    <col min="7694" max="7694" width="8.5" style="3" bestFit="1" customWidth="1"/>
    <col min="7695" max="7933" width="8.19921875" style="3"/>
    <col min="7934" max="7934" width="2.09765625" style="3" customWidth="1"/>
    <col min="7935" max="7935" width="3.09765625" style="3" customWidth="1"/>
    <col min="7936" max="7936" width="15.59765625" style="3" customWidth="1"/>
    <col min="7937" max="7937" width="12.8984375" style="3" customWidth="1"/>
    <col min="7938" max="7938" width="25" style="3" customWidth="1"/>
    <col min="7939" max="7939" width="5" style="3" customWidth="1"/>
    <col min="7940" max="7940" width="6.69921875" style="3" customWidth="1"/>
    <col min="7941" max="7942" width="5" style="3" customWidth="1"/>
    <col min="7943" max="7943" width="6.69921875" style="3" customWidth="1"/>
    <col min="7944" max="7944" width="5" style="3" customWidth="1"/>
    <col min="7945" max="7945" width="12.8984375" style="3" customWidth="1"/>
    <col min="7946" max="7946" width="2.19921875" style="3" customWidth="1"/>
    <col min="7947" max="7947" width="11.09765625" style="3" customWidth="1"/>
    <col min="7948" max="7948" width="18.296875" style="3" customWidth="1"/>
    <col min="7949" max="7949" width="7.3984375" style="3" customWidth="1"/>
    <col min="7950" max="7950" width="8.5" style="3" bestFit="1" customWidth="1"/>
    <col min="7951" max="8189" width="8.19921875" style="3"/>
    <col min="8190" max="8190" width="2.09765625" style="3" customWidth="1"/>
    <col min="8191" max="8191" width="3.09765625" style="3" customWidth="1"/>
    <col min="8192" max="8192" width="15.59765625" style="3" customWidth="1"/>
    <col min="8193" max="8193" width="12.8984375" style="3" customWidth="1"/>
    <col min="8194" max="8194" width="25" style="3" customWidth="1"/>
    <col min="8195" max="8195" width="5" style="3" customWidth="1"/>
    <col min="8196" max="8196" width="6.69921875" style="3" customWidth="1"/>
    <col min="8197" max="8198" width="5" style="3" customWidth="1"/>
    <col min="8199" max="8199" width="6.69921875" style="3" customWidth="1"/>
    <col min="8200" max="8200" width="5" style="3" customWidth="1"/>
    <col min="8201" max="8201" width="12.8984375" style="3" customWidth="1"/>
    <col min="8202" max="8202" width="2.19921875" style="3" customWidth="1"/>
    <col min="8203" max="8203" width="11.09765625" style="3" customWidth="1"/>
    <col min="8204" max="8204" width="18.296875" style="3" customWidth="1"/>
    <col min="8205" max="8205" width="7.3984375" style="3" customWidth="1"/>
    <col min="8206" max="8206" width="8.5" style="3" bestFit="1" customWidth="1"/>
    <col min="8207" max="8445" width="8.19921875" style="3"/>
    <col min="8446" max="8446" width="2.09765625" style="3" customWidth="1"/>
    <col min="8447" max="8447" width="3.09765625" style="3" customWidth="1"/>
    <col min="8448" max="8448" width="15.59765625" style="3" customWidth="1"/>
    <col min="8449" max="8449" width="12.8984375" style="3" customWidth="1"/>
    <col min="8450" max="8450" width="25" style="3" customWidth="1"/>
    <col min="8451" max="8451" width="5" style="3" customWidth="1"/>
    <col min="8452" max="8452" width="6.69921875" style="3" customWidth="1"/>
    <col min="8453" max="8454" width="5" style="3" customWidth="1"/>
    <col min="8455" max="8455" width="6.69921875" style="3" customWidth="1"/>
    <col min="8456" max="8456" width="5" style="3" customWidth="1"/>
    <col min="8457" max="8457" width="12.8984375" style="3" customWidth="1"/>
    <col min="8458" max="8458" width="2.19921875" style="3" customWidth="1"/>
    <col min="8459" max="8459" width="11.09765625" style="3" customWidth="1"/>
    <col min="8460" max="8460" width="18.296875" style="3" customWidth="1"/>
    <col min="8461" max="8461" width="7.3984375" style="3" customWidth="1"/>
    <col min="8462" max="8462" width="8.5" style="3" bestFit="1" customWidth="1"/>
    <col min="8463" max="8701" width="8.19921875" style="3"/>
    <col min="8702" max="8702" width="2.09765625" style="3" customWidth="1"/>
    <col min="8703" max="8703" width="3.09765625" style="3" customWidth="1"/>
    <col min="8704" max="8704" width="15.59765625" style="3" customWidth="1"/>
    <col min="8705" max="8705" width="12.8984375" style="3" customWidth="1"/>
    <col min="8706" max="8706" width="25" style="3" customWidth="1"/>
    <col min="8707" max="8707" width="5" style="3" customWidth="1"/>
    <col min="8708" max="8708" width="6.69921875" style="3" customWidth="1"/>
    <col min="8709" max="8710" width="5" style="3" customWidth="1"/>
    <col min="8711" max="8711" width="6.69921875" style="3" customWidth="1"/>
    <col min="8712" max="8712" width="5" style="3" customWidth="1"/>
    <col min="8713" max="8713" width="12.8984375" style="3" customWidth="1"/>
    <col min="8714" max="8714" width="2.19921875" style="3" customWidth="1"/>
    <col min="8715" max="8715" width="11.09765625" style="3" customWidth="1"/>
    <col min="8716" max="8716" width="18.296875" style="3" customWidth="1"/>
    <col min="8717" max="8717" width="7.3984375" style="3" customWidth="1"/>
    <col min="8718" max="8718" width="8.5" style="3" bestFit="1" customWidth="1"/>
    <col min="8719" max="8957" width="8.19921875" style="3"/>
    <col min="8958" max="8958" width="2.09765625" style="3" customWidth="1"/>
    <col min="8959" max="8959" width="3.09765625" style="3" customWidth="1"/>
    <col min="8960" max="8960" width="15.59765625" style="3" customWidth="1"/>
    <col min="8961" max="8961" width="12.8984375" style="3" customWidth="1"/>
    <col min="8962" max="8962" width="25" style="3" customWidth="1"/>
    <col min="8963" max="8963" width="5" style="3" customWidth="1"/>
    <col min="8964" max="8964" width="6.69921875" style="3" customWidth="1"/>
    <col min="8965" max="8966" width="5" style="3" customWidth="1"/>
    <col min="8967" max="8967" width="6.69921875" style="3" customWidth="1"/>
    <col min="8968" max="8968" width="5" style="3" customWidth="1"/>
    <col min="8969" max="8969" width="12.8984375" style="3" customWidth="1"/>
    <col min="8970" max="8970" width="2.19921875" style="3" customWidth="1"/>
    <col min="8971" max="8971" width="11.09765625" style="3" customWidth="1"/>
    <col min="8972" max="8972" width="18.296875" style="3" customWidth="1"/>
    <col min="8973" max="8973" width="7.3984375" style="3" customWidth="1"/>
    <col min="8974" max="8974" width="8.5" style="3" bestFit="1" customWidth="1"/>
    <col min="8975" max="9213" width="8.19921875" style="3"/>
    <col min="9214" max="9214" width="2.09765625" style="3" customWidth="1"/>
    <col min="9215" max="9215" width="3.09765625" style="3" customWidth="1"/>
    <col min="9216" max="9216" width="15.59765625" style="3" customWidth="1"/>
    <col min="9217" max="9217" width="12.8984375" style="3" customWidth="1"/>
    <col min="9218" max="9218" width="25" style="3" customWidth="1"/>
    <col min="9219" max="9219" width="5" style="3" customWidth="1"/>
    <col min="9220" max="9220" width="6.69921875" style="3" customWidth="1"/>
    <col min="9221" max="9222" width="5" style="3" customWidth="1"/>
    <col min="9223" max="9223" width="6.69921875" style="3" customWidth="1"/>
    <col min="9224" max="9224" width="5" style="3" customWidth="1"/>
    <col min="9225" max="9225" width="12.8984375" style="3" customWidth="1"/>
    <col min="9226" max="9226" width="2.19921875" style="3" customWidth="1"/>
    <col min="9227" max="9227" width="11.09765625" style="3" customWidth="1"/>
    <col min="9228" max="9228" width="18.296875" style="3" customWidth="1"/>
    <col min="9229" max="9229" width="7.3984375" style="3" customWidth="1"/>
    <col min="9230" max="9230" width="8.5" style="3" bestFit="1" customWidth="1"/>
    <col min="9231" max="9469" width="8.19921875" style="3"/>
    <col min="9470" max="9470" width="2.09765625" style="3" customWidth="1"/>
    <col min="9471" max="9471" width="3.09765625" style="3" customWidth="1"/>
    <col min="9472" max="9472" width="15.59765625" style="3" customWidth="1"/>
    <col min="9473" max="9473" width="12.8984375" style="3" customWidth="1"/>
    <col min="9474" max="9474" width="25" style="3" customWidth="1"/>
    <col min="9475" max="9475" width="5" style="3" customWidth="1"/>
    <col min="9476" max="9476" width="6.69921875" style="3" customWidth="1"/>
    <col min="9477" max="9478" width="5" style="3" customWidth="1"/>
    <col min="9479" max="9479" width="6.69921875" style="3" customWidth="1"/>
    <col min="9480" max="9480" width="5" style="3" customWidth="1"/>
    <col min="9481" max="9481" width="12.8984375" style="3" customWidth="1"/>
    <col min="9482" max="9482" width="2.19921875" style="3" customWidth="1"/>
    <col min="9483" max="9483" width="11.09765625" style="3" customWidth="1"/>
    <col min="9484" max="9484" width="18.296875" style="3" customWidth="1"/>
    <col min="9485" max="9485" width="7.3984375" style="3" customWidth="1"/>
    <col min="9486" max="9486" width="8.5" style="3" bestFit="1" customWidth="1"/>
    <col min="9487" max="9725" width="8.19921875" style="3"/>
    <col min="9726" max="9726" width="2.09765625" style="3" customWidth="1"/>
    <col min="9727" max="9727" width="3.09765625" style="3" customWidth="1"/>
    <col min="9728" max="9728" width="15.59765625" style="3" customWidth="1"/>
    <col min="9729" max="9729" width="12.8984375" style="3" customWidth="1"/>
    <col min="9730" max="9730" width="25" style="3" customWidth="1"/>
    <col min="9731" max="9731" width="5" style="3" customWidth="1"/>
    <col min="9732" max="9732" width="6.69921875" style="3" customWidth="1"/>
    <col min="9733" max="9734" width="5" style="3" customWidth="1"/>
    <col min="9735" max="9735" width="6.69921875" style="3" customWidth="1"/>
    <col min="9736" max="9736" width="5" style="3" customWidth="1"/>
    <col min="9737" max="9737" width="12.8984375" style="3" customWidth="1"/>
    <col min="9738" max="9738" width="2.19921875" style="3" customWidth="1"/>
    <col min="9739" max="9739" width="11.09765625" style="3" customWidth="1"/>
    <col min="9740" max="9740" width="18.296875" style="3" customWidth="1"/>
    <col min="9741" max="9741" width="7.3984375" style="3" customWidth="1"/>
    <col min="9742" max="9742" width="8.5" style="3" bestFit="1" customWidth="1"/>
    <col min="9743" max="9981" width="8.19921875" style="3"/>
    <col min="9982" max="9982" width="2.09765625" style="3" customWidth="1"/>
    <col min="9983" max="9983" width="3.09765625" style="3" customWidth="1"/>
    <col min="9984" max="9984" width="15.59765625" style="3" customWidth="1"/>
    <col min="9985" max="9985" width="12.8984375" style="3" customWidth="1"/>
    <col min="9986" max="9986" width="25" style="3" customWidth="1"/>
    <col min="9987" max="9987" width="5" style="3" customWidth="1"/>
    <col min="9988" max="9988" width="6.69921875" style="3" customWidth="1"/>
    <col min="9989" max="9990" width="5" style="3" customWidth="1"/>
    <col min="9991" max="9991" width="6.69921875" style="3" customWidth="1"/>
    <col min="9992" max="9992" width="5" style="3" customWidth="1"/>
    <col min="9993" max="9993" width="12.8984375" style="3" customWidth="1"/>
    <col min="9994" max="9994" width="2.19921875" style="3" customWidth="1"/>
    <col min="9995" max="9995" width="11.09765625" style="3" customWidth="1"/>
    <col min="9996" max="9996" width="18.296875" style="3" customWidth="1"/>
    <col min="9997" max="9997" width="7.3984375" style="3" customWidth="1"/>
    <col min="9998" max="9998" width="8.5" style="3" bestFit="1" customWidth="1"/>
    <col min="9999" max="10237" width="8.19921875" style="3"/>
    <col min="10238" max="10238" width="2.09765625" style="3" customWidth="1"/>
    <col min="10239" max="10239" width="3.09765625" style="3" customWidth="1"/>
    <col min="10240" max="10240" width="15.59765625" style="3" customWidth="1"/>
    <col min="10241" max="10241" width="12.8984375" style="3" customWidth="1"/>
    <col min="10242" max="10242" width="25" style="3" customWidth="1"/>
    <col min="10243" max="10243" width="5" style="3" customWidth="1"/>
    <col min="10244" max="10244" width="6.69921875" style="3" customWidth="1"/>
    <col min="10245" max="10246" width="5" style="3" customWidth="1"/>
    <col min="10247" max="10247" width="6.69921875" style="3" customWidth="1"/>
    <col min="10248" max="10248" width="5" style="3" customWidth="1"/>
    <col min="10249" max="10249" width="12.8984375" style="3" customWidth="1"/>
    <col min="10250" max="10250" width="2.19921875" style="3" customWidth="1"/>
    <col min="10251" max="10251" width="11.09765625" style="3" customWidth="1"/>
    <col min="10252" max="10252" width="18.296875" style="3" customWidth="1"/>
    <col min="10253" max="10253" width="7.3984375" style="3" customWidth="1"/>
    <col min="10254" max="10254" width="8.5" style="3" bestFit="1" customWidth="1"/>
    <col min="10255" max="10493" width="8.19921875" style="3"/>
    <col min="10494" max="10494" width="2.09765625" style="3" customWidth="1"/>
    <col min="10495" max="10495" width="3.09765625" style="3" customWidth="1"/>
    <col min="10496" max="10496" width="15.59765625" style="3" customWidth="1"/>
    <col min="10497" max="10497" width="12.8984375" style="3" customWidth="1"/>
    <col min="10498" max="10498" width="25" style="3" customWidth="1"/>
    <col min="10499" max="10499" width="5" style="3" customWidth="1"/>
    <col min="10500" max="10500" width="6.69921875" style="3" customWidth="1"/>
    <col min="10501" max="10502" width="5" style="3" customWidth="1"/>
    <col min="10503" max="10503" width="6.69921875" style="3" customWidth="1"/>
    <col min="10504" max="10504" width="5" style="3" customWidth="1"/>
    <col min="10505" max="10505" width="12.8984375" style="3" customWidth="1"/>
    <col min="10506" max="10506" width="2.19921875" style="3" customWidth="1"/>
    <col min="10507" max="10507" width="11.09765625" style="3" customWidth="1"/>
    <col min="10508" max="10508" width="18.296875" style="3" customWidth="1"/>
    <col min="10509" max="10509" width="7.3984375" style="3" customWidth="1"/>
    <col min="10510" max="10510" width="8.5" style="3" bestFit="1" customWidth="1"/>
    <col min="10511" max="10749" width="8.19921875" style="3"/>
    <col min="10750" max="10750" width="2.09765625" style="3" customWidth="1"/>
    <col min="10751" max="10751" width="3.09765625" style="3" customWidth="1"/>
    <col min="10752" max="10752" width="15.59765625" style="3" customWidth="1"/>
    <col min="10753" max="10753" width="12.8984375" style="3" customWidth="1"/>
    <col min="10754" max="10754" width="25" style="3" customWidth="1"/>
    <col min="10755" max="10755" width="5" style="3" customWidth="1"/>
    <col min="10756" max="10756" width="6.69921875" style="3" customWidth="1"/>
    <col min="10757" max="10758" width="5" style="3" customWidth="1"/>
    <col min="10759" max="10759" width="6.69921875" style="3" customWidth="1"/>
    <col min="10760" max="10760" width="5" style="3" customWidth="1"/>
    <col min="10761" max="10761" width="12.8984375" style="3" customWidth="1"/>
    <col min="10762" max="10762" width="2.19921875" style="3" customWidth="1"/>
    <col min="10763" max="10763" width="11.09765625" style="3" customWidth="1"/>
    <col min="10764" max="10764" width="18.296875" style="3" customWidth="1"/>
    <col min="10765" max="10765" width="7.3984375" style="3" customWidth="1"/>
    <col min="10766" max="10766" width="8.5" style="3" bestFit="1" customWidth="1"/>
    <col min="10767" max="11005" width="8.19921875" style="3"/>
    <col min="11006" max="11006" width="2.09765625" style="3" customWidth="1"/>
    <col min="11007" max="11007" width="3.09765625" style="3" customWidth="1"/>
    <col min="11008" max="11008" width="15.59765625" style="3" customWidth="1"/>
    <col min="11009" max="11009" width="12.8984375" style="3" customWidth="1"/>
    <col min="11010" max="11010" width="25" style="3" customWidth="1"/>
    <col min="11011" max="11011" width="5" style="3" customWidth="1"/>
    <col min="11012" max="11012" width="6.69921875" style="3" customWidth="1"/>
    <col min="11013" max="11014" width="5" style="3" customWidth="1"/>
    <col min="11015" max="11015" width="6.69921875" style="3" customWidth="1"/>
    <col min="11016" max="11016" width="5" style="3" customWidth="1"/>
    <col min="11017" max="11017" width="12.8984375" style="3" customWidth="1"/>
    <col min="11018" max="11018" width="2.19921875" style="3" customWidth="1"/>
    <col min="11019" max="11019" width="11.09765625" style="3" customWidth="1"/>
    <col min="11020" max="11020" width="18.296875" style="3" customWidth="1"/>
    <col min="11021" max="11021" width="7.3984375" style="3" customWidth="1"/>
    <col min="11022" max="11022" width="8.5" style="3" bestFit="1" customWidth="1"/>
    <col min="11023" max="11261" width="8.19921875" style="3"/>
    <col min="11262" max="11262" width="2.09765625" style="3" customWidth="1"/>
    <col min="11263" max="11263" width="3.09765625" style="3" customWidth="1"/>
    <col min="11264" max="11264" width="15.59765625" style="3" customWidth="1"/>
    <col min="11265" max="11265" width="12.8984375" style="3" customWidth="1"/>
    <col min="11266" max="11266" width="25" style="3" customWidth="1"/>
    <col min="11267" max="11267" width="5" style="3" customWidth="1"/>
    <col min="11268" max="11268" width="6.69921875" style="3" customWidth="1"/>
    <col min="11269" max="11270" width="5" style="3" customWidth="1"/>
    <col min="11271" max="11271" width="6.69921875" style="3" customWidth="1"/>
    <col min="11272" max="11272" width="5" style="3" customWidth="1"/>
    <col min="11273" max="11273" width="12.8984375" style="3" customWidth="1"/>
    <col min="11274" max="11274" width="2.19921875" style="3" customWidth="1"/>
    <col min="11275" max="11275" width="11.09765625" style="3" customWidth="1"/>
    <col min="11276" max="11276" width="18.296875" style="3" customWidth="1"/>
    <col min="11277" max="11277" width="7.3984375" style="3" customWidth="1"/>
    <col min="11278" max="11278" width="8.5" style="3" bestFit="1" customWidth="1"/>
    <col min="11279" max="11517" width="8.19921875" style="3"/>
    <col min="11518" max="11518" width="2.09765625" style="3" customWidth="1"/>
    <col min="11519" max="11519" width="3.09765625" style="3" customWidth="1"/>
    <col min="11520" max="11520" width="15.59765625" style="3" customWidth="1"/>
    <col min="11521" max="11521" width="12.8984375" style="3" customWidth="1"/>
    <col min="11522" max="11522" width="25" style="3" customWidth="1"/>
    <col min="11523" max="11523" width="5" style="3" customWidth="1"/>
    <col min="11524" max="11524" width="6.69921875" style="3" customWidth="1"/>
    <col min="11525" max="11526" width="5" style="3" customWidth="1"/>
    <col min="11527" max="11527" width="6.69921875" style="3" customWidth="1"/>
    <col min="11528" max="11528" width="5" style="3" customWidth="1"/>
    <col min="11529" max="11529" width="12.8984375" style="3" customWidth="1"/>
    <col min="11530" max="11530" width="2.19921875" style="3" customWidth="1"/>
    <col min="11531" max="11531" width="11.09765625" style="3" customWidth="1"/>
    <col min="11532" max="11532" width="18.296875" style="3" customWidth="1"/>
    <col min="11533" max="11533" width="7.3984375" style="3" customWidth="1"/>
    <col min="11534" max="11534" width="8.5" style="3" bestFit="1" customWidth="1"/>
    <col min="11535" max="11773" width="8.19921875" style="3"/>
    <col min="11774" max="11774" width="2.09765625" style="3" customWidth="1"/>
    <col min="11775" max="11775" width="3.09765625" style="3" customWidth="1"/>
    <col min="11776" max="11776" width="15.59765625" style="3" customWidth="1"/>
    <col min="11777" max="11777" width="12.8984375" style="3" customWidth="1"/>
    <col min="11778" max="11778" width="25" style="3" customWidth="1"/>
    <col min="11779" max="11779" width="5" style="3" customWidth="1"/>
    <col min="11780" max="11780" width="6.69921875" style="3" customWidth="1"/>
    <col min="11781" max="11782" width="5" style="3" customWidth="1"/>
    <col min="11783" max="11783" width="6.69921875" style="3" customWidth="1"/>
    <col min="11784" max="11784" width="5" style="3" customWidth="1"/>
    <col min="11785" max="11785" width="12.8984375" style="3" customWidth="1"/>
    <col min="11786" max="11786" width="2.19921875" style="3" customWidth="1"/>
    <col min="11787" max="11787" width="11.09765625" style="3" customWidth="1"/>
    <col min="11788" max="11788" width="18.296875" style="3" customWidth="1"/>
    <col min="11789" max="11789" width="7.3984375" style="3" customWidth="1"/>
    <col min="11790" max="11790" width="8.5" style="3" bestFit="1" customWidth="1"/>
    <col min="11791" max="12029" width="8.19921875" style="3"/>
    <col min="12030" max="12030" width="2.09765625" style="3" customWidth="1"/>
    <col min="12031" max="12031" width="3.09765625" style="3" customWidth="1"/>
    <col min="12032" max="12032" width="15.59765625" style="3" customWidth="1"/>
    <col min="12033" max="12033" width="12.8984375" style="3" customWidth="1"/>
    <col min="12034" max="12034" width="25" style="3" customWidth="1"/>
    <col min="12035" max="12035" width="5" style="3" customWidth="1"/>
    <col min="12036" max="12036" width="6.69921875" style="3" customWidth="1"/>
    <col min="12037" max="12038" width="5" style="3" customWidth="1"/>
    <col min="12039" max="12039" width="6.69921875" style="3" customWidth="1"/>
    <col min="12040" max="12040" width="5" style="3" customWidth="1"/>
    <col min="12041" max="12041" width="12.8984375" style="3" customWidth="1"/>
    <col min="12042" max="12042" width="2.19921875" style="3" customWidth="1"/>
    <col min="12043" max="12043" width="11.09765625" style="3" customWidth="1"/>
    <col min="12044" max="12044" width="18.296875" style="3" customWidth="1"/>
    <col min="12045" max="12045" width="7.3984375" style="3" customWidth="1"/>
    <col min="12046" max="12046" width="8.5" style="3" bestFit="1" customWidth="1"/>
    <col min="12047" max="12285" width="8.19921875" style="3"/>
    <col min="12286" max="12286" width="2.09765625" style="3" customWidth="1"/>
    <col min="12287" max="12287" width="3.09765625" style="3" customWidth="1"/>
    <col min="12288" max="12288" width="15.59765625" style="3" customWidth="1"/>
    <col min="12289" max="12289" width="12.8984375" style="3" customWidth="1"/>
    <col min="12290" max="12290" width="25" style="3" customWidth="1"/>
    <col min="12291" max="12291" width="5" style="3" customWidth="1"/>
    <col min="12292" max="12292" width="6.69921875" style="3" customWidth="1"/>
    <col min="12293" max="12294" width="5" style="3" customWidth="1"/>
    <col min="12295" max="12295" width="6.69921875" style="3" customWidth="1"/>
    <col min="12296" max="12296" width="5" style="3" customWidth="1"/>
    <col min="12297" max="12297" width="12.8984375" style="3" customWidth="1"/>
    <col min="12298" max="12298" width="2.19921875" style="3" customWidth="1"/>
    <col min="12299" max="12299" width="11.09765625" style="3" customWidth="1"/>
    <col min="12300" max="12300" width="18.296875" style="3" customWidth="1"/>
    <col min="12301" max="12301" width="7.3984375" style="3" customWidth="1"/>
    <col min="12302" max="12302" width="8.5" style="3" bestFit="1" customWidth="1"/>
    <col min="12303" max="12541" width="8.19921875" style="3"/>
    <col min="12542" max="12542" width="2.09765625" style="3" customWidth="1"/>
    <col min="12543" max="12543" width="3.09765625" style="3" customWidth="1"/>
    <col min="12544" max="12544" width="15.59765625" style="3" customWidth="1"/>
    <col min="12545" max="12545" width="12.8984375" style="3" customWidth="1"/>
    <col min="12546" max="12546" width="25" style="3" customWidth="1"/>
    <col min="12547" max="12547" width="5" style="3" customWidth="1"/>
    <col min="12548" max="12548" width="6.69921875" style="3" customWidth="1"/>
    <col min="12549" max="12550" width="5" style="3" customWidth="1"/>
    <col min="12551" max="12551" width="6.69921875" style="3" customWidth="1"/>
    <col min="12552" max="12552" width="5" style="3" customWidth="1"/>
    <col min="12553" max="12553" width="12.8984375" style="3" customWidth="1"/>
    <col min="12554" max="12554" width="2.19921875" style="3" customWidth="1"/>
    <col min="12555" max="12555" width="11.09765625" style="3" customWidth="1"/>
    <col min="12556" max="12556" width="18.296875" style="3" customWidth="1"/>
    <col min="12557" max="12557" width="7.3984375" style="3" customWidth="1"/>
    <col min="12558" max="12558" width="8.5" style="3" bestFit="1" customWidth="1"/>
    <col min="12559" max="12797" width="8.19921875" style="3"/>
    <col min="12798" max="12798" width="2.09765625" style="3" customWidth="1"/>
    <col min="12799" max="12799" width="3.09765625" style="3" customWidth="1"/>
    <col min="12800" max="12800" width="15.59765625" style="3" customWidth="1"/>
    <col min="12801" max="12801" width="12.8984375" style="3" customWidth="1"/>
    <col min="12802" max="12802" width="25" style="3" customWidth="1"/>
    <col min="12803" max="12803" width="5" style="3" customWidth="1"/>
    <col min="12804" max="12804" width="6.69921875" style="3" customWidth="1"/>
    <col min="12805" max="12806" width="5" style="3" customWidth="1"/>
    <col min="12807" max="12807" width="6.69921875" style="3" customWidth="1"/>
    <col min="12808" max="12808" width="5" style="3" customWidth="1"/>
    <col min="12809" max="12809" width="12.8984375" style="3" customWidth="1"/>
    <col min="12810" max="12810" width="2.19921875" style="3" customWidth="1"/>
    <col min="12811" max="12811" width="11.09765625" style="3" customWidth="1"/>
    <col min="12812" max="12812" width="18.296875" style="3" customWidth="1"/>
    <col min="12813" max="12813" width="7.3984375" style="3" customWidth="1"/>
    <col min="12814" max="12814" width="8.5" style="3" bestFit="1" customWidth="1"/>
    <col min="12815" max="13053" width="8.19921875" style="3"/>
    <col min="13054" max="13054" width="2.09765625" style="3" customWidth="1"/>
    <col min="13055" max="13055" width="3.09765625" style="3" customWidth="1"/>
    <col min="13056" max="13056" width="15.59765625" style="3" customWidth="1"/>
    <col min="13057" max="13057" width="12.8984375" style="3" customWidth="1"/>
    <col min="13058" max="13058" width="25" style="3" customWidth="1"/>
    <col min="13059" max="13059" width="5" style="3" customWidth="1"/>
    <col min="13060" max="13060" width="6.69921875" style="3" customWidth="1"/>
    <col min="13061" max="13062" width="5" style="3" customWidth="1"/>
    <col min="13063" max="13063" width="6.69921875" style="3" customWidth="1"/>
    <col min="13064" max="13064" width="5" style="3" customWidth="1"/>
    <col min="13065" max="13065" width="12.8984375" style="3" customWidth="1"/>
    <col min="13066" max="13066" width="2.19921875" style="3" customWidth="1"/>
    <col min="13067" max="13067" width="11.09765625" style="3" customWidth="1"/>
    <col min="13068" max="13068" width="18.296875" style="3" customWidth="1"/>
    <col min="13069" max="13069" width="7.3984375" style="3" customWidth="1"/>
    <col min="13070" max="13070" width="8.5" style="3" bestFit="1" customWidth="1"/>
    <col min="13071" max="13309" width="8.19921875" style="3"/>
    <col min="13310" max="13310" width="2.09765625" style="3" customWidth="1"/>
    <col min="13311" max="13311" width="3.09765625" style="3" customWidth="1"/>
    <col min="13312" max="13312" width="15.59765625" style="3" customWidth="1"/>
    <col min="13313" max="13313" width="12.8984375" style="3" customWidth="1"/>
    <col min="13314" max="13314" width="25" style="3" customWidth="1"/>
    <col min="13315" max="13315" width="5" style="3" customWidth="1"/>
    <col min="13316" max="13316" width="6.69921875" style="3" customWidth="1"/>
    <col min="13317" max="13318" width="5" style="3" customWidth="1"/>
    <col min="13319" max="13319" width="6.69921875" style="3" customWidth="1"/>
    <col min="13320" max="13320" width="5" style="3" customWidth="1"/>
    <col min="13321" max="13321" width="12.8984375" style="3" customWidth="1"/>
    <col min="13322" max="13322" width="2.19921875" style="3" customWidth="1"/>
    <col min="13323" max="13323" width="11.09765625" style="3" customWidth="1"/>
    <col min="13324" max="13324" width="18.296875" style="3" customWidth="1"/>
    <col min="13325" max="13325" width="7.3984375" style="3" customWidth="1"/>
    <col min="13326" max="13326" width="8.5" style="3" bestFit="1" customWidth="1"/>
    <col min="13327" max="13565" width="8.19921875" style="3"/>
    <col min="13566" max="13566" width="2.09765625" style="3" customWidth="1"/>
    <col min="13567" max="13567" width="3.09765625" style="3" customWidth="1"/>
    <col min="13568" max="13568" width="15.59765625" style="3" customWidth="1"/>
    <col min="13569" max="13569" width="12.8984375" style="3" customWidth="1"/>
    <col min="13570" max="13570" width="25" style="3" customWidth="1"/>
    <col min="13571" max="13571" width="5" style="3" customWidth="1"/>
    <col min="13572" max="13572" width="6.69921875" style="3" customWidth="1"/>
    <col min="13573" max="13574" width="5" style="3" customWidth="1"/>
    <col min="13575" max="13575" width="6.69921875" style="3" customWidth="1"/>
    <col min="13576" max="13576" width="5" style="3" customWidth="1"/>
    <col min="13577" max="13577" width="12.8984375" style="3" customWidth="1"/>
    <col min="13578" max="13578" width="2.19921875" style="3" customWidth="1"/>
    <col min="13579" max="13579" width="11.09765625" style="3" customWidth="1"/>
    <col min="13580" max="13580" width="18.296875" style="3" customWidth="1"/>
    <col min="13581" max="13581" width="7.3984375" style="3" customWidth="1"/>
    <col min="13582" max="13582" width="8.5" style="3" bestFit="1" customWidth="1"/>
    <col min="13583" max="13821" width="8.19921875" style="3"/>
    <col min="13822" max="13822" width="2.09765625" style="3" customWidth="1"/>
    <col min="13823" max="13823" width="3.09765625" style="3" customWidth="1"/>
    <col min="13824" max="13824" width="15.59765625" style="3" customWidth="1"/>
    <col min="13825" max="13825" width="12.8984375" style="3" customWidth="1"/>
    <col min="13826" max="13826" width="25" style="3" customWidth="1"/>
    <col min="13827" max="13827" width="5" style="3" customWidth="1"/>
    <col min="13828" max="13828" width="6.69921875" style="3" customWidth="1"/>
    <col min="13829" max="13830" width="5" style="3" customWidth="1"/>
    <col min="13831" max="13831" width="6.69921875" style="3" customWidth="1"/>
    <col min="13832" max="13832" width="5" style="3" customWidth="1"/>
    <col min="13833" max="13833" width="12.8984375" style="3" customWidth="1"/>
    <col min="13834" max="13834" width="2.19921875" style="3" customWidth="1"/>
    <col min="13835" max="13835" width="11.09765625" style="3" customWidth="1"/>
    <col min="13836" max="13836" width="18.296875" style="3" customWidth="1"/>
    <col min="13837" max="13837" width="7.3984375" style="3" customWidth="1"/>
    <col min="13838" max="13838" width="8.5" style="3" bestFit="1" customWidth="1"/>
    <col min="13839" max="14077" width="8.19921875" style="3"/>
    <col min="14078" max="14078" width="2.09765625" style="3" customWidth="1"/>
    <col min="14079" max="14079" width="3.09765625" style="3" customWidth="1"/>
    <col min="14080" max="14080" width="15.59765625" style="3" customWidth="1"/>
    <col min="14081" max="14081" width="12.8984375" style="3" customWidth="1"/>
    <col min="14082" max="14082" width="25" style="3" customWidth="1"/>
    <col min="14083" max="14083" width="5" style="3" customWidth="1"/>
    <col min="14084" max="14084" width="6.69921875" style="3" customWidth="1"/>
    <col min="14085" max="14086" width="5" style="3" customWidth="1"/>
    <col min="14087" max="14087" width="6.69921875" style="3" customWidth="1"/>
    <col min="14088" max="14088" width="5" style="3" customWidth="1"/>
    <col min="14089" max="14089" width="12.8984375" style="3" customWidth="1"/>
    <col min="14090" max="14090" width="2.19921875" style="3" customWidth="1"/>
    <col min="14091" max="14091" width="11.09765625" style="3" customWidth="1"/>
    <col min="14092" max="14092" width="18.296875" style="3" customWidth="1"/>
    <col min="14093" max="14093" width="7.3984375" style="3" customWidth="1"/>
    <col min="14094" max="14094" width="8.5" style="3" bestFit="1" customWidth="1"/>
    <col min="14095" max="14333" width="8.19921875" style="3"/>
    <col min="14334" max="14334" width="2.09765625" style="3" customWidth="1"/>
    <col min="14335" max="14335" width="3.09765625" style="3" customWidth="1"/>
    <col min="14336" max="14336" width="15.59765625" style="3" customWidth="1"/>
    <col min="14337" max="14337" width="12.8984375" style="3" customWidth="1"/>
    <col min="14338" max="14338" width="25" style="3" customWidth="1"/>
    <col min="14339" max="14339" width="5" style="3" customWidth="1"/>
    <col min="14340" max="14340" width="6.69921875" style="3" customWidth="1"/>
    <col min="14341" max="14342" width="5" style="3" customWidth="1"/>
    <col min="14343" max="14343" width="6.69921875" style="3" customWidth="1"/>
    <col min="14344" max="14344" width="5" style="3" customWidth="1"/>
    <col min="14345" max="14345" width="12.8984375" style="3" customWidth="1"/>
    <col min="14346" max="14346" width="2.19921875" style="3" customWidth="1"/>
    <col min="14347" max="14347" width="11.09765625" style="3" customWidth="1"/>
    <col min="14348" max="14348" width="18.296875" style="3" customWidth="1"/>
    <col min="14349" max="14349" width="7.3984375" style="3" customWidth="1"/>
    <col min="14350" max="14350" width="8.5" style="3" bestFit="1" customWidth="1"/>
    <col min="14351" max="14589" width="8.19921875" style="3"/>
    <col min="14590" max="14590" width="2.09765625" style="3" customWidth="1"/>
    <col min="14591" max="14591" width="3.09765625" style="3" customWidth="1"/>
    <col min="14592" max="14592" width="15.59765625" style="3" customWidth="1"/>
    <col min="14593" max="14593" width="12.8984375" style="3" customWidth="1"/>
    <col min="14594" max="14594" width="25" style="3" customWidth="1"/>
    <col min="14595" max="14595" width="5" style="3" customWidth="1"/>
    <col min="14596" max="14596" width="6.69921875" style="3" customWidth="1"/>
    <col min="14597" max="14598" width="5" style="3" customWidth="1"/>
    <col min="14599" max="14599" width="6.69921875" style="3" customWidth="1"/>
    <col min="14600" max="14600" width="5" style="3" customWidth="1"/>
    <col min="14601" max="14601" width="12.8984375" style="3" customWidth="1"/>
    <col min="14602" max="14602" width="2.19921875" style="3" customWidth="1"/>
    <col min="14603" max="14603" width="11.09765625" style="3" customWidth="1"/>
    <col min="14604" max="14604" width="18.296875" style="3" customWidth="1"/>
    <col min="14605" max="14605" width="7.3984375" style="3" customWidth="1"/>
    <col min="14606" max="14606" width="8.5" style="3" bestFit="1" customWidth="1"/>
    <col min="14607" max="14845" width="8.19921875" style="3"/>
    <col min="14846" max="14846" width="2.09765625" style="3" customWidth="1"/>
    <col min="14847" max="14847" width="3.09765625" style="3" customWidth="1"/>
    <col min="14848" max="14848" width="15.59765625" style="3" customWidth="1"/>
    <col min="14849" max="14849" width="12.8984375" style="3" customWidth="1"/>
    <col min="14850" max="14850" width="25" style="3" customWidth="1"/>
    <col min="14851" max="14851" width="5" style="3" customWidth="1"/>
    <col min="14852" max="14852" width="6.69921875" style="3" customWidth="1"/>
    <col min="14853" max="14854" width="5" style="3" customWidth="1"/>
    <col min="14855" max="14855" width="6.69921875" style="3" customWidth="1"/>
    <col min="14856" max="14856" width="5" style="3" customWidth="1"/>
    <col min="14857" max="14857" width="12.8984375" style="3" customWidth="1"/>
    <col min="14858" max="14858" width="2.19921875" style="3" customWidth="1"/>
    <col min="14859" max="14859" width="11.09765625" style="3" customWidth="1"/>
    <col min="14860" max="14860" width="18.296875" style="3" customWidth="1"/>
    <col min="14861" max="14861" width="7.3984375" style="3" customWidth="1"/>
    <col min="14862" max="14862" width="8.5" style="3" bestFit="1" customWidth="1"/>
    <col min="14863" max="15101" width="8.19921875" style="3"/>
    <col min="15102" max="15102" width="2.09765625" style="3" customWidth="1"/>
    <col min="15103" max="15103" width="3.09765625" style="3" customWidth="1"/>
    <col min="15104" max="15104" width="15.59765625" style="3" customWidth="1"/>
    <col min="15105" max="15105" width="12.8984375" style="3" customWidth="1"/>
    <col min="15106" max="15106" width="25" style="3" customWidth="1"/>
    <col min="15107" max="15107" width="5" style="3" customWidth="1"/>
    <col min="15108" max="15108" width="6.69921875" style="3" customWidth="1"/>
    <col min="15109" max="15110" width="5" style="3" customWidth="1"/>
    <col min="15111" max="15111" width="6.69921875" style="3" customWidth="1"/>
    <col min="15112" max="15112" width="5" style="3" customWidth="1"/>
    <col min="15113" max="15113" width="12.8984375" style="3" customWidth="1"/>
    <col min="15114" max="15114" width="2.19921875" style="3" customWidth="1"/>
    <col min="15115" max="15115" width="11.09765625" style="3" customWidth="1"/>
    <col min="15116" max="15116" width="18.296875" style="3" customWidth="1"/>
    <col min="15117" max="15117" width="7.3984375" style="3" customWidth="1"/>
    <col min="15118" max="15118" width="8.5" style="3" bestFit="1" customWidth="1"/>
    <col min="15119" max="15357" width="8.19921875" style="3"/>
    <col min="15358" max="15358" width="2.09765625" style="3" customWidth="1"/>
    <col min="15359" max="15359" width="3.09765625" style="3" customWidth="1"/>
    <col min="15360" max="15360" width="15.59765625" style="3" customWidth="1"/>
    <col min="15361" max="15361" width="12.8984375" style="3" customWidth="1"/>
    <col min="15362" max="15362" width="25" style="3" customWidth="1"/>
    <col min="15363" max="15363" width="5" style="3" customWidth="1"/>
    <col min="15364" max="15364" width="6.69921875" style="3" customWidth="1"/>
    <col min="15365" max="15366" width="5" style="3" customWidth="1"/>
    <col min="15367" max="15367" width="6.69921875" style="3" customWidth="1"/>
    <col min="15368" max="15368" width="5" style="3" customWidth="1"/>
    <col min="15369" max="15369" width="12.8984375" style="3" customWidth="1"/>
    <col min="15370" max="15370" width="2.19921875" style="3" customWidth="1"/>
    <col min="15371" max="15371" width="11.09765625" style="3" customWidth="1"/>
    <col min="15372" max="15372" width="18.296875" style="3" customWidth="1"/>
    <col min="15373" max="15373" width="7.3984375" style="3" customWidth="1"/>
    <col min="15374" max="15374" width="8.5" style="3" bestFit="1" customWidth="1"/>
    <col min="15375" max="15613" width="8.19921875" style="3"/>
    <col min="15614" max="15614" width="2.09765625" style="3" customWidth="1"/>
    <col min="15615" max="15615" width="3.09765625" style="3" customWidth="1"/>
    <col min="15616" max="15616" width="15.59765625" style="3" customWidth="1"/>
    <col min="15617" max="15617" width="12.8984375" style="3" customWidth="1"/>
    <col min="15618" max="15618" width="25" style="3" customWidth="1"/>
    <col min="15619" max="15619" width="5" style="3" customWidth="1"/>
    <col min="15620" max="15620" width="6.69921875" style="3" customWidth="1"/>
    <col min="15621" max="15622" width="5" style="3" customWidth="1"/>
    <col min="15623" max="15623" width="6.69921875" style="3" customWidth="1"/>
    <col min="15624" max="15624" width="5" style="3" customWidth="1"/>
    <col min="15625" max="15625" width="12.8984375" style="3" customWidth="1"/>
    <col min="15626" max="15626" width="2.19921875" style="3" customWidth="1"/>
    <col min="15627" max="15627" width="11.09765625" style="3" customWidth="1"/>
    <col min="15628" max="15628" width="18.296875" style="3" customWidth="1"/>
    <col min="15629" max="15629" width="7.3984375" style="3" customWidth="1"/>
    <col min="15630" max="15630" width="8.5" style="3" bestFit="1" customWidth="1"/>
    <col min="15631" max="15869" width="8.19921875" style="3"/>
    <col min="15870" max="15870" width="2.09765625" style="3" customWidth="1"/>
    <col min="15871" max="15871" width="3.09765625" style="3" customWidth="1"/>
    <col min="15872" max="15872" width="15.59765625" style="3" customWidth="1"/>
    <col min="15873" max="15873" width="12.8984375" style="3" customWidth="1"/>
    <col min="15874" max="15874" width="25" style="3" customWidth="1"/>
    <col min="15875" max="15875" width="5" style="3" customWidth="1"/>
    <col min="15876" max="15876" width="6.69921875" style="3" customWidth="1"/>
    <col min="15877" max="15878" width="5" style="3" customWidth="1"/>
    <col min="15879" max="15879" width="6.69921875" style="3" customWidth="1"/>
    <col min="15880" max="15880" width="5" style="3" customWidth="1"/>
    <col min="15881" max="15881" width="12.8984375" style="3" customWidth="1"/>
    <col min="15882" max="15882" width="2.19921875" style="3" customWidth="1"/>
    <col min="15883" max="15883" width="11.09765625" style="3" customWidth="1"/>
    <col min="15884" max="15884" width="18.296875" style="3" customWidth="1"/>
    <col min="15885" max="15885" width="7.3984375" style="3" customWidth="1"/>
    <col min="15886" max="15886" width="8.5" style="3" bestFit="1" customWidth="1"/>
    <col min="15887" max="16125" width="8.19921875" style="3"/>
    <col min="16126" max="16126" width="2.09765625" style="3" customWidth="1"/>
    <col min="16127" max="16127" width="3.09765625" style="3" customWidth="1"/>
    <col min="16128" max="16128" width="15.59765625" style="3" customWidth="1"/>
    <col min="16129" max="16129" width="12.8984375" style="3" customWidth="1"/>
    <col min="16130" max="16130" width="25" style="3" customWidth="1"/>
    <col min="16131" max="16131" width="5" style="3" customWidth="1"/>
    <col min="16132" max="16132" width="6.69921875" style="3" customWidth="1"/>
    <col min="16133" max="16134" width="5" style="3" customWidth="1"/>
    <col min="16135" max="16135" width="6.69921875" style="3" customWidth="1"/>
    <col min="16136" max="16136" width="5" style="3" customWidth="1"/>
    <col min="16137" max="16137" width="12.8984375" style="3" customWidth="1"/>
    <col min="16138" max="16138" width="2.19921875" style="3" customWidth="1"/>
    <col min="16139" max="16139" width="11.09765625" style="3" customWidth="1"/>
    <col min="16140" max="16140" width="18.296875" style="3" customWidth="1"/>
    <col min="16141" max="16141" width="7.3984375" style="3" customWidth="1"/>
    <col min="16142" max="16142" width="8.5" style="3" bestFit="1" customWidth="1"/>
    <col min="16143" max="16384" width="8.19921875" style="3"/>
  </cols>
  <sheetData>
    <row r="1" spans="2:15" ht="24" customHeight="1" x14ac:dyDescent="0.45">
      <c r="B1" s="93"/>
      <c r="C1" s="1"/>
      <c r="D1" s="1"/>
      <c r="E1" s="1"/>
      <c r="F1" s="1"/>
      <c r="G1" s="1"/>
      <c r="H1" s="1"/>
      <c r="I1" s="1"/>
      <c r="J1" s="1"/>
      <c r="K1" s="1"/>
      <c r="L1" s="127"/>
      <c r="M1" s="1"/>
      <c r="N1" s="1"/>
      <c r="O1" s="2" t="s">
        <v>0</v>
      </c>
    </row>
    <row r="2" spans="2:15" ht="24" customHeight="1" x14ac:dyDescent="0.45">
      <c r="B2" s="147" t="s">
        <v>1</v>
      </c>
      <c r="C2" s="147"/>
      <c r="D2" s="147"/>
      <c r="E2" s="147"/>
      <c r="F2" s="147"/>
      <c r="G2" s="147"/>
      <c r="H2" s="147"/>
      <c r="I2" s="147"/>
      <c r="J2" s="147"/>
      <c r="K2" s="147"/>
      <c r="L2" s="147"/>
      <c r="M2" s="147"/>
      <c r="N2" s="147"/>
      <c r="O2" s="147"/>
    </row>
    <row r="3" spans="2:15" ht="24" customHeight="1" x14ac:dyDescent="0.45">
      <c r="B3" s="148"/>
      <c r="C3" s="148"/>
      <c r="D3" s="148"/>
      <c r="E3" s="148"/>
      <c r="F3" s="148"/>
      <c r="G3" s="148"/>
      <c r="H3" s="148"/>
      <c r="I3" s="148"/>
      <c r="J3" s="148"/>
      <c r="K3" s="148"/>
      <c r="L3" s="148"/>
      <c r="M3" s="148"/>
      <c r="N3" s="148"/>
      <c r="O3" s="148"/>
    </row>
    <row r="4" spans="2:15" ht="4.95" customHeight="1" x14ac:dyDescent="0.45">
      <c r="B4" s="94"/>
      <c r="C4" s="88"/>
      <c r="D4" s="88"/>
      <c r="E4" s="88"/>
      <c r="F4" s="88"/>
      <c r="G4" s="88"/>
      <c r="H4" s="88"/>
      <c r="I4" s="88"/>
      <c r="J4" s="88"/>
      <c r="K4" s="88"/>
      <c r="L4" s="128"/>
      <c r="M4" s="88"/>
      <c r="N4" s="88"/>
      <c r="O4" s="88"/>
    </row>
    <row r="5" spans="2:15" x14ac:dyDescent="0.45">
      <c r="B5" s="94"/>
      <c r="C5" s="112" t="s">
        <v>2</v>
      </c>
      <c r="D5" s="112"/>
      <c r="E5" s="113"/>
      <c r="F5" s="113"/>
      <c r="G5" s="113"/>
      <c r="H5" s="113"/>
      <c r="I5" s="113"/>
      <c r="J5" s="113"/>
      <c r="K5" s="113"/>
      <c r="L5" s="113"/>
      <c r="M5" s="113"/>
      <c r="N5" s="113"/>
      <c r="O5" s="5"/>
    </row>
    <row r="6" spans="2:15" ht="12" customHeight="1" thickBot="1" x14ac:dyDescent="0.5">
      <c r="B6" s="94"/>
      <c r="C6" s="112"/>
      <c r="D6" s="112"/>
      <c r="E6" s="114"/>
      <c r="F6" s="114"/>
      <c r="G6" s="114"/>
      <c r="H6" s="114"/>
      <c r="I6" s="114"/>
      <c r="J6" s="114"/>
      <c r="K6" s="114"/>
      <c r="L6" s="114"/>
      <c r="M6" s="114"/>
      <c r="N6" s="114"/>
      <c r="O6" s="5"/>
    </row>
    <row r="7" spans="2:15" ht="4.95" customHeight="1" thickTop="1" x14ac:dyDescent="0.45">
      <c r="B7" s="94"/>
      <c r="C7" s="89"/>
      <c r="D7" s="89"/>
      <c r="E7" s="90"/>
      <c r="F7" s="90"/>
      <c r="G7" s="90"/>
      <c r="H7" s="90"/>
      <c r="I7" s="90"/>
      <c r="J7" s="90"/>
      <c r="K7" s="90"/>
      <c r="L7" s="129"/>
      <c r="M7" s="90"/>
      <c r="N7" s="90"/>
      <c r="O7" s="5"/>
    </row>
    <row r="8" spans="2:15" ht="19.05" customHeight="1" x14ac:dyDescent="0.45">
      <c r="B8" s="90"/>
      <c r="C8" s="112" t="s">
        <v>3</v>
      </c>
      <c r="D8" s="112"/>
      <c r="E8" s="113"/>
      <c r="F8" s="113"/>
      <c r="G8" s="113"/>
      <c r="H8" s="113"/>
      <c r="I8" s="113"/>
      <c r="J8" s="113"/>
      <c r="K8" s="113"/>
      <c r="L8" s="113"/>
      <c r="M8" s="113"/>
      <c r="N8" s="113"/>
      <c r="O8" s="8"/>
    </row>
    <row r="9" spans="2:15" ht="12" customHeight="1" thickBot="1" x14ac:dyDescent="0.5">
      <c r="B9" s="94"/>
      <c r="C9" s="112"/>
      <c r="D9" s="112"/>
      <c r="E9" s="114"/>
      <c r="F9" s="114"/>
      <c r="G9" s="114"/>
      <c r="H9" s="114"/>
      <c r="I9" s="114"/>
      <c r="J9" s="114"/>
      <c r="K9" s="114"/>
      <c r="L9" s="114"/>
      <c r="M9" s="114"/>
      <c r="N9" s="114"/>
      <c r="O9" s="5"/>
    </row>
    <row r="10" spans="2:15" ht="18.75" customHeight="1" thickTop="1" thickBot="1" x14ac:dyDescent="0.5">
      <c r="B10" s="95"/>
      <c r="C10" s="9"/>
      <c r="D10" s="9"/>
      <c r="E10" s="10"/>
      <c r="F10" s="10"/>
      <c r="G10" s="10"/>
      <c r="H10" s="9"/>
      <c r="I10" s="9"/>
      <c r="J10" s="9"/>
      <c r="K10" s="9"/>
      <c r="L10" s="130"/>
      <c r="M10" s="9"/>
      <c r="N10" s="9"/>
      <c r="O10" s="11" t="s">
        <v>4</v>
      </c>
    </row>
    <row r="11" spans="2:15" ht="15.75" customHeight="1" x14ac:dyDescent="0.45">
      <c r="B11" s="99" t="s">
        <v>5</v>
      </c>
      <c r="C11" s="100"/>
      <c r="D11" s="103" t="s">
        <v>6</v>
      </c>
      <c r="E11" s="105" t="s">
        <v>7</v>
      </c>
      <c r="F11" s="106"/>
      <c r="G11" s="106"/>
      <c r="H11" s="106"/>
      <c r="I11" s="106"/>
      <c r="J11" s="106"/>
      <c r="K11" s="106"/>
      <c r="L11" s="106"/>
      <c r="M11" s="106"/>
      <c r="N11" s="106"/>
      <c r="O11" s="107" t="s">
        <v>8</v>
      </c>
    </row>
    <row r="12" spans="2:15" ht="15.75" customHeight="1" x14ac:dyDescent="0.45">
      <c r="B12" s="101"/>
      <c r="C12" s="102"/>
      <c r="D12" s="104"/>
      <c r="E12" s="109" t="s">
        <v>9</v>
      </c>
      <c r="F12" s="110"/>
      <c r="G12" s="110"/>
      <c r="H12" s="110"/>
      <c r="I12" s="110"/>
      <c r="J12" s="110"/>
      <c r="K12" s="110"/>
      <c r="L12" s="110"/>
      <c r="M12" s="110"/>
      <c r="N12" s="111"/>
      <c r="O12" s="108"/>
    </row>
    <row r="13" spans="2:15" ht="15.75" customHeight="1" x14ac:dyDescent="0.45">
      <c r="B13" s="96"/>
      <c r="C13" s="12"/>
      <c r="D13" s="13"/>
      <c r="E13" s="12"/>
      <c r="F13" s="14"/>
      <c r="G13" s="14"/>
      <c r="H13" s="14"/>
      <c r="I13" s="14"/>
      <c r="J13" s="14"/>
      <c r="K13" s="14"/>
      <c r="L13" s="131"/>
      <c r="M13" s="14"/>
      <c r="N13" s="14"/>
      <c r="O13" s="15"/>
    </row>
    <row r="14" spans="2:15" ht="14.25" customHeight="1" x14ac:dyDescent="0.45">
      <c r="B14" s="24" t="s">
        <v>49</v>
      </c>
      <c r="C14" s="16" t="s">
        <v>48</v>
      </c>
      <c r="D14" s="17">
        <f>N14</f>
        <v>0</v>
      </c>
      <c r="E14" s="18" t="s">
        <v>10</v>
      </c>
      <c r="F14" s="18"/>
      <c r="G14" s="18"/>
      <c r="H14" s="18"/>
      <c r="I14" s="18"/>
      <c r="J14" s="87" t="s">
        <v>11</v>
      </c>
      <c r="K14" s="87" t="s">
        <v>12</v>
      </c>
      <c r="L14" s="132"/>
      <c r="M14" s="21" t="s">
        <v>13</v>
      </c>
      <c r="N14" s="22">
        <f>ROUND(I14*L14,0)</f>
        <v>0</v>
      </c>
      <c r="O14" s="23"/>
    </row>
    <row r="15" spans="2:15" ht="14.25" customHeight="1" x14ac:dyDescent="0.45">
      <c r="B15" s="24"/>
      <c r="C15" s="16"/>
      <c r="D15" s="17"/>
      <c r="E15" s="18"/>
      <c r="F15" s="18"/>
      <c r="G15" s="18"/>
      <c r="H15" s="18"/>
      <c r="I15" s="18"/>
      <c r="J15" s="87"/>
      <c r="K15" s="87"/>
      <c r="L15" s="132"/>
      <c r="M15" s="21"/>
      <c r="N15" s="22"/>
      <c r="O15" s="23"/>
    </row>
    <row r="16" spans="2:15" ht="14.25" customHeight="1" x14ac:dyDescent="0.45">
      <c r="B16" s="24"/>
      <c r="C16" s="16"/>
      <c r="D16" s="17">
        <f>N16</f>
        <v>0</v>
      </c>
      <c r="E16" s="18" t="s">
        <v>14</v>
      </c>
      <c r="F16" s="18"/>
      <c r="G16" s="18"/>
      <c r="H16" s="18"/>
      <c r="I16" s="18"/>
      <c r="J16" s="87" t="s">
        <v>11</v>
      </c>
      <c r="K16" s="87" t="s">
        <v>12</v>
      </c>
      <c r="L16" s="132"/>
      <c r="M16" s="21" t="s">
        <v>13</v>
      </c>
      <c r="N16" s="22">
        <f>ROUND(I16*L16,0)</f>
        <v>0</v>
      </c>
      <c r="O16" s="23"/>
    </row>
    <row r="17" spans="2:16" ht="14.25" customHeight="1" x14ac:dyDescent="0.45">
      <c r="B17" s="24"/>
      <c r="C17" s="16"/>
      <c r="D17" s="17"/>
      <c r="E17" s="18"/>
      <c r="F17" s="18"/>
      <c r="G17" s="18"/>
      <c r="H17" s="18"/>
      <c r="I17" s="18"/>
      <c r="J17" s="87"/>
      <c r="K17" s="87"/>
      <c r="L17" s="132"/>
      <c r="M17" s="21"/>
      <c r="N17" s="22"/>
      <c r="O17" s="23"/>
    </row>
    <row r="18" spans="2:16" ht="14.25" customHeight="1" x14ac:dyDescent="0.45">
      <c r="B18" s="24"/>
      <c r="C18" s="16"/>
      <c r="D18" s="17">
        <f>N18</f>
        <v>0</v>
      </c>
      <c r="E18" s="18" t="s">
        <v>15</v>
      </c>
      <c r="F18" s="18"/>
      <c r="G18" s="18"/>
      <c r="H18" s="18"/>
      <c r="I18" s="18"/>
      <c r="J18" s="87" t="s">
        <v>11</v>
      </c>
      <c r="K18" s="87" t="s">
        <v>12</v>
      </c>
      <c r="L18" s="132"/>
      <c r="M18" s="21" t="s">
        <v>13</v>
      </c>
      <c r="N18" s="22">
        <f>ROUND(I18*L18,0)</f>
        <v>0</v>
      </c>
      <c r="O18" s="23"/>
    </row>
    <row r="19" spans="2:16" ht="14.25" customHeight="1" x14ac:dyDescent="0.45">
      <c r="B19" s="24"/>
      <c r="C19" s="16"/>
      <c r="D19" s="17"/>
      <c r="E19" s="18"/>
      <c r="F19" s="18"/>
      <c r="G19" s="18"/>
      <c r="H19" s="18"/>
      <c r="I19" s="18"/>
      <c r="J19" s="87"/>
      <c r="K19" s="87"/>
      <c r="L19" s="132"/>
      <c r="M19" s="21"/>
      <c r="N19" s="22"/>
      <c r="O19" s="23"/>
    </row>
    <row r="20" spans="2:16" ht="14.25" customHeight="1" x14ac:dyDescent="0.45">
      <c r="B20" s="24"/>
      <c r="C20" s="16"/>
      <c r="D20" s="17">
        <f>N20</f>
        <v>0</v>
      </c>
      <c r="E20" s="18" t="s">
        <v>16</v>
      </c>
      <c r="F20" s="18"/>
      <c r="G20" s="18"/>
      <c r="H20" s="18"/>
      <c r="I20" s="18"/>
      <c r="J20" s="87" t="s">
        <v>11</v>
      </c>
      <c r="K20" s="87" t="s">
        <v>12</v>
      </c>
      <c r="L20" s="132"/>
      <c r="M20" s="21" t="s">
        <v>13</v>
      </c>
      <c r="N20" s="22">
        <f>ROUND(I20*L20,0)</f>
        <v>0</v>
      </c>
      <c r="O20" s="23"/>
    </row>
    <row r="21" spans="2:16" ht="14.25" customHeight="1" x14ac:dyDescent="0.45">
      <c r="B21" s="24"/>
      <c r="C21" s="16"/>
      <c r="D21" s="17"/>
      <c r="E21" s="18"/>
      <c r="F21" s="18"/>
      <c r="G21" s="18"/>
      <c r="H21" s="18"/>
      <c r="I21" s="18"/>
      <c r="J21" s="87"/>
      <c r="K21" s="87"/>
      <c r="L21" s="132"/>
      <c r="M21" s="21"/>
      <c r="N21" s="22"/>
      <c r="O21" s="23"/>
    </row>
    <row r="22" spans="2:16" ht="14.25" customHeight="1" x14ac:dyDescent="0.45">
      <c r="B22" s="24"/>
      <c r="C22" s="16"/>
      <c r="D22" s="17">
        <f>N22</f>
        <v>0</v>
      </c>
      <c r="E22" s="18"/>
      <c r="F22" s="18"/>
      <c r="G22" s="18"/>
      <c r="H22" s="18"/>
      <c r="I22" s="18"/>
      <c r="J22" s="87" t="s">
        <v>11</v>
      </c>
      <c r="K22" s="87" t="s">
        <v>12</v>
      </c>
      <c r="L22" s="132"/>
      <c r="M22" s="21" t="s">
        <v>13</v>
      </c>
      <c r="N22" s="22">
        <f>ROUND(I22*L22,0)</f>
        <v>0</v>
      </c>
      <c r="O22" s="23"/>
    </row>
    <row r="23" spans="2:16" ht="14.25" customHeight="1" x14ac:dyDescent="0.45">
      <c r="B23" s="24"/>
      <c r="C23" s="18"/>
      <c r="D23" s="17"/>
      <c r="E23" s="18"/>
      <c r="F23" s="18"/>
      <c r="G23" s="18"/>
      <c r="H23" s="18"/>
      <c r="I23" s="18"/>
      <c r="J23" s="87"/>
      <c r="K23" s="87"/>
      <c r="L23" s="132"/>
      <c r="M23" s="21"/>
      <c r="N23" s="22"/>
      <c r="O23" s="23"/>
    </row>
    <row r="24" spans="2:16" ht="14.25" customHeight="1" x14ac:dyDescent="0.45">
      <c r="B24" s="25" t="s">
        <v>59</v>
      </c>
      <c r="C24" s="18"/>
      <c r="D24" s="26">
        <f>SUM(D13:D23)</f>
        <v>0</v>
      </c>
      <c r="E24" s="18"/>
      <c r="F24" s="18"/>
      <c r="G24" s="18"/>
      <c r="H24" s="18"/>
      <c r="I24" s="18"/>
      <c r="J24" s="87"/>
      <c r="K24" s="87"/>
      <c r="L24" s="133" t="s">
        <v>17</v>
      </c>
      <c r="M24" s="27"/>
      <c r="N24" s="28">
        <f>SUM(N14:N22)</f>
        <v>0</v>
      </c>
      <c r="O24" s="23"/>
      <c r="P24" s="29"/>
    </row>
    <row r="25" spans="2:16" ht="14.25" customHeight="1" x14ac:dyDescent="0.45">
      <c r="B25" s="97"/>
      <c r="C25" s="30"/>
      <c r="D25" s="31"/>
      <c r="E25" s="30"/>
      <c r="F25" s="30"/>
      <c r="G25" s="30"/>
      <c r="H25" s="30"/>
      <c r="I25" s="32"/>
      <c r="J25" s="30"/>
      <c r="K25" s="30"/>
      <c r="L25" s="134"/>
      <c r="M25" s="27"/>
      <c r="N25" s="30"/>
      <c r="O25" s="91"/>
    </row>
    <row r="26" spans="2:16" ht="14.25" customHeight="1" x14ac:dyDescent="0.45">
      <c r="B26" s="96"/>
      <c r="C26" s="34"/>
      <c r="D26" s="35"/>
      <c r="E26" s="34"/>
      <c r="F26" s="34"/>
      <c r="G26" s="34"/>
      <c r="H26" s="34"/>
      <c r="I26" s="36"/>
      <c r="J26" s="34"/>
      <c r="K26" s="34"/>
      <c r="L26" s="135"/>
      <c r="M26" s="38"/>
      <c r="N26" s="34"/>
      <c r="O26" s="23"/>
    </row>
    <row r="27" spans="2:16" ht="14.25" customHeight="1" x14ac:dyDescent="0.45">
      <c r="B27" s="24" t="s">
        <v>50</v>
      </c>
      <c r="C27" s="18" t="s">
        <v>18</v>
      </c>
      <c r="D27" s="42">
        <f>+N29</f>
        <v>0</v>
      </c>
      <c r="E27" s="3" t="s">
        <v>19</v>
      </c>
      <c r="H27" s="43"/>
      <c r="J27" s="40" t="s">
        <v>55</v>
      </c>
      <c r="K27" s="87" t="s">
        <v>12</v>
      </c>
      <c r="L27" s="136"/>
      <c r="M27" s="21" t="s">
        <v>13</v>
      </c>
      <c r="N27" s="3">
        <f>I27*L27</f>
        <v>0</v>
      </c>
      <c r="O27" s="41"/>
    </row>
    <row r="28" spans="2:16" ht="14.25" customHeight="1" x14ac:dyDescent="0.45">
      <c r="B28" s="24"/>
      <c r="C28" s="18"/>
      <c r="D28" s="17"/>
      <c r="H28" s="43"/>
      <c r="J28" s="40"/>
      <c r="K28" s="87"/>
      <c r="L28" s="136"/>
      <c r="M28" s="21"/>
      <c r="O28" s="41"/>
    </row>
    <row r="29" spans="2:16" ht="14.25" customHeight="1" x14ac:dyDescent="0.45">
      <c r="B29" s="24"/>
      <c r="C29" s="18"/>
      <c r="D29" s="39"/>
      <c r="L29" s="133" t="s">
        <v>17</v>
      </c>
      <c r="M29" s="27"/>
      <c r="N29" s="28">
        <f>SUM(N27)</f>
        <v>0</v>
      </c>
      <c r="O29" s="41"/>
    </row>
    <row r="30" spans="2:16" ht="14.25" customHeight="1" x14ac:dyDescent="0.45">
      <c r="B30" s="24"/>
      <c r="C30" s="18"/>
      <c r="D30" s="39"/>
      <c r="O30" s="41"/>
    </row>
    <row r="31" spans="2:16" ht="14.25" customHeight="1" x14ac:dyDescent="0.45">
      <c r="B31" s="24" t="s">
        <v>50</v>
      </c>
      <c r="C31" s="18" t="s">
        <v>21</v>
      </c>
      <c r="D31" s="42">
        <f>N35+N41</f>
        <v>0</v>
      </c>
      <c r="E31" s="3" t="s">
        <v>22</v>
      </c>
      <c r="O31" s="41"/>
    </row>
    <row r="32" spans="2:16" ht="14.25" customHeight="1" x14ac:dyDescent="0.45">
      <c r="B32" s="24"/>
      <c r="D32" s="44"/>
      <c r="E32" s="3" t="s">
        <v>23</v>
      </c>
      <c r="H32" s="45"/>
      <c r="I32" s="149">
        <v>1</v>
      </c>
      <c r="J32" s="46" t="s">
        <v>56</v>
      </c>
      <c r="K32" s="87" t="s">
        <v>12</v>
      </c>
      <c r="M32" s="21"/>
      <c r="N32" s="20">
        <f>ROUND(I32*L32,0)</f>
        <v>0</v>
      </c>
      <c r="O32" s="41"/>
    </row>
    <row r="33" spans="2:16" ht="14.25" customHeight="1" x14ac:dyDescent="0.45">
      <c r="B33" s="24"/>
      <c r="D33" s="44"/>
      <c r="E33" s="3" t="s">
        <v>24</v>
      </c>
      <c r="H33" s="45"/>
      <c r="I33" s="149">
        <v>1</v>
      </c>
      <c r="J33" s="46" t="s">
        <v>56</v>
      </c>
      <c r="K33" s="87" t="s">
        <v>12</v>
      </c>
      <c r="M33" s="21"/>
      <c r="N33" s="20">
        <f>ROUND(I33*L33,0)</f>
        <v>0</v>
      </c>
      <c r="O33" s="41"/>
    </row>
    <row r="34" spans="2:16" ht="14.25" customHeight="1" x14ac:dyDescent="0.45">
      <c r="B34" s="24"/>
      <c r="C34" s="18"/>
      <c r="D34" s="39"/>
      <c r="H34" s="45"/>
      <c r="I34" s="46"/>
      <c r="J34" s="46"/>
      <c r="K34" s="87"/>
      <c r="M34" s="21"/>
      <c r="N34" s="20"/>
      <c r="O34" s="47"/>
    </row>
    <row r="35" spans="2:16" ht="14.25" customHeight="1" x14ac:dyDescent="0.45">
      <c r="B35" s="24"/>
      <c r="C35" s="18"/>
      <c r="D35" s="39"/>
      <c r="F35" s="142"/>
      <c r="G35" s="142"/>
      <c r="H35" s="143"/>
      <c r="I35" s="144"/>
      <c r="J35" s="145"/>
      <c r="K35" s="146"/>
      <c r="L35" s="133" t="s">
        <v>17</v>
      </c>
      <c r="M35" s="27"/>
      <c r="N35" s="28">
        <f>SUM(N32:N33)</f>
        <v>0</v>
      </c>
      <c r="O35" s="47"/>
    </row>
    <row r="36" spans="2:16" ht="14.25" customHeight="1" x14ac:dyDescent="0.45">
      <c r="B36" s="24"/>
      <c r="C36" s="18"/>
      <c r="D36" s="39"/>
      <c r="H36" s="49"/>
      <c r="I36" s="43"/>
      <c r="J36" s="50"/>
      <c r="K36" s="87"/>
      <c r="L36" s="138"/>
      <c r="M36" s="21"/>
      <c r="N36" s="20"/>
      <c r="O36" s="47"/>
    </row>
    <row r="37" spans="2:16" ht="14.25" customHeight="1" x14ac:dyDescent="0.45">
      <c r="B37" s="24"/>
      <c r="C37" s="18"/>
      <c r="D37" s="39"/>
      <c r="E37" s="3" t="s">
        <v>22</v>
      </c>
      <c r="O37" s="47"/>
    </row>
    <row r="38" spans="2:16" ht="14.25" customHeight="1" x14ac:dyDescent="0.45">
      <c r="B38" s="24"/>
      <c r="C38" s="18"/>
      <c r="D38" s="39"/>
      <c r="E38" s="3" t="s">
        <v>23</v>
      </c>
      <c r="H38" s="45"/>
      <c r="I38" s="149">
        <v>1</v>
      </c>
      <c r="J38" s="46" t="s">
        <v>56</v>
      </c>
      <c r="K38" s="87" t="s">
        <v>12</v>
      </c>
      <c r="M38" s="21"/>
      <c r="N38" s="20">
        <f>ROUND(I38*L38,0)</f>
        <v>0</v>
      </c>
      <c r="O38" s="47"/>
    </row>
    <row r="39" spans="2:16" ht="14.25" customHeight="1" x14ac:dyDescent="0.45">
      <c r="B39" s="24"/>
      <c r="D39" s="44"/>
      <c r="E39" s="3" t="s">
        <v>24</v>
      </c>
      <c r="H39" s="45"/>
      <c r="I39" s="149">
        <v>1</v>
      </c>
      <c r="J39" s="46" t="s">
        <v>56</v>
      </c>
      <c r="K39" s="87" t="s">
        <v>12</v>
      </c>
      <c r="M39" s="21"/>
      <c r="N39" s="20">
        <f>ROUND(I39*L39,0)</f>
        <v>0</v>
      </c>
      <c r="O39" s="41"/>
    </row>
    <row r="40" spans="2:16" ht="14.25" customHeight="1" x14ac:dyDescent="0.45">
      <c r="B40" s="24"/>
      <c r="C40" s="18"/>
      <c r="D40" s="44"/>
      <c r="H40" s="45"/>
      <c r="I40" s="46"/>
      <c r="J40" s="46"/>
      <c r="K40" s="87"/>
      <c r="M40" s="21"/>
      <c r="N40" s="20"/>
      <c r="O40" s="23"/>
    </row>
    <row r="41" spans="2:16" ht="14.25" customHeight="1" x14ac:dyDescent="0.45">
      <c r="B41" s="24"/>
      <c r="D41" s="44"/>
      <c r="F41" s="142"/>
      <c r="G41" s="142"/>
      <c r="H41" s="143"/>
      <c r="I41" s="144"/>
      <c r="J41" s="145"/>
      <c r="K41" s="146"/>
      <c r="L41" s="133" t="s">
        <v>17</v>
      </c>
      <c r="M41" s="27"/>
      <c r="N41" s="28">
        <f>SUM(N38:N39)</f>
        <v>0</v>
      </c>
      <c r="O41" s="41"/>
    </row>
    <row r="42" spans="2:16" ht="14.25" customHeight="1" x14ac:dyDescent="0.45">
      <c r="B42" s="24"/>
      <c r="C42" s="18"/>
      <c r="D42" s="44"/>
      <c r="H42" s="49"/>
      <c r="I42" s="43"/>
      <c r="J42" s="50"/>
      <c r="K42" s="87"/>
      <c r="L42" s="126"/>
      <c r="M42" s="21"/>
      <c r="N42" s="20"/>
      <c r="O42" s="23"/>
    </row>
    <row r="43" spans="2:16" ht="14.25" customHeight="1" x14ac:dyDescent="0.45">
      <c r="B43" s="24" t="s">
        <v>50</v>
      </c>
      <c r="C43" s="18" t="s">
        <v>26</v>
      </c>
      <c r="D43" s="51">
        <f>+N45</f>
        <v>0</v>
      </c>
      <c r="E43" s="3" t="s">
        <v>27</v>
      </c>
      <c r="H43" s="45"/>
      <c r="I43" s="46"/>
      <c r="J43" s="46" t="s">
        <v>57</v>
      </c>
      <c r="K43" s="87" t="s">
        <v>12</v>
      </c>
      <c r="M43" s="21" t="s">
        <v>13</v>
      </c>
      <c r="N43" s="20">
        <f>ROUND(I43*L43,0)</f>
        <v>0</v>
      </c>
      <c r="O43" s="23"/>
    </row>
    <row r="44" spans="2:16" ht="14.25" customHeight="1" x14ac:dyDescent="0.45">
      <c r="B44" s="24"/>
      <c r="C44" s="18"/>
      <c r="D44" s="44"/>
      <c r="E44" s="3" t="s">
        <v>28</v>
      </c>
      <c r="H44" s="45"/>
      <c r="I44" s="46"/>
      <c r="J44" s="46" t="s">
        <v>57</v>
      </c>
      <c r="K44" s="87" t="s">
        <v>12</v>
      </c>
      <c r="M44" s="21" t="s">
        <v>13</v>
      </c>
      <c r="N44" s="20">
        <f>ROUND(I44*L44,0)</f>
        <v>0</v>
      </c>
      <c r="O44" s="23"/>
      <c r="P44" s="29"/>
    </row>
    <row r="45" spans="2:16" ht="14.25" customHeight="1" x14ac:dyDescent="0.45">
      <c r="B45" s="24"/>
      <c r="C45" s="18"/>
      <c r="D45" s="44"/>
      <c r="H45" s="45"/>
      <c r="I45" s="46"/>
      <c r="J45" s="50"/>
      <c r="K45" s="87"/>
      <c r="L45" s="134" t="s">
        <v>17</v>
      </c>
      <c r="M45" s="27" t="s">
        <v>29</v>
      </c>
      <c r="N45" s="48">
        <f>SUM(N43:N44)</f>
        <v>0</v>
      </c>
      <c r="O45" s="23"/>
      <c r="P45" s="29"/>
    </row>
    <row r="46" spans="2:16" ht="14.25" customHeight="1" x14ac:dyDescent="0.45">
      <c r="B46" s="24"/>
      <c r="C46" s="18"/>
      <c r="D46" s="44"/>
      <c r="H46" s="45"/>
      <c r="I46" s="46"/>
      <c r="J46" s="50"/>
      <c r="K46" s="87"/>
      <c r="M46" s="21"/>
      <c r="N46" s="20"/>
      <c r="O46" s="23"/>
      <c r="P46" s="29"/>
    </row>
    <row r="47" spans="2:16" ht="14.25" customHeight="1" x14ac:dyDescent="0.45">
      <c r="B47" s="24" t="s">
        <v>50</v>
      </c>
      <c r="C47" s="18" t="s">
        <v>30</v>
      </c>
      <c r="D47" s="52">
        <f>+N50</f>
        <v>0</v>
      </c>
      <c r="E47" s="3" t="s">
        <v>31</v>
      </c>
      <c r="H47" s="45"/>
      <c r="M47" s="3"/>
      <c r="O47" s="47"/>
    </row>
    <row r="48" spans="2:16" ht="14.25" customHeight="1" x14ac:dyDescent="0.45">
      <c r="B48" s="24"/>
      <c r="C48" s="18"/>
      <c r="D48" s="53"/>
      <c r="E48" s="55" t="s">
        <v>54</v>
      </c>
      <c r="H48" s="43"/>
      <c r="J48" s="40" t="s">
        <v>55</v>
      </c>
      <c r="K48" s="87" t="s">
        <v>12</v>
      </c>
      <c r="M48" s="21" t="s">
        <v>13</v>
      </c>
      <c r="N48" s="20">
        <f>ROUND(I48*L48,0)</f>
        <v>0</v>
      </c>
      <c r="O48" s="47"/>
    </row>
    <row r="49" spans="2:16" ht="14.25" customHeight="1" x14ac:dyDescent="0.45">
      <c r="B49" s="24"/>
      <c r="C49" s="18"/>
      <c r="D49" s="53"/>
      <c r="H49" s="43"/>
      <c r="J49" s="40" t="s">
        <v>55</v>
      </c>
      <c r="K49" s="87" t="s">
        <v>12</v>
      </c>
      <c r="M49" s="21" t="s">
        <v>13</v>
      </c>
      <c r="N49" s="20">
        <f>ROUND(I49*L49,0)</f>
        <v>0</v>
      </c>
      <c r="O49" s="23"/>
    </row>
    <row r="50" spans="2:16" ht="14.25" customHeight="1" x14ac:dyDescent="0.45">
      <c r="B50" s="24"/>
      <c r="C50" s="18"/>
      <c r="D50" s="44"/>
      <c r="E50" s="54"/>
      <c r="H50" s="45"/>
      <c r="I50" s="46"/>
      <c r="J50" s="50"/>
      <c r="K50" s="87"/>
      <c r="L50" s="134" t="s">
        <v>17</v>
      </c>
      <c r="M50" s="27" t="s">
        <v>29</v>
      </c>
      <c r="N50" s="48">
        <f>SUM(N48:N49)</f>
        <v>0</v>
      </c>
      <c r="O50" s="23"/>
      <c r="P50" s="29"/>
    </row>
    <row r="51" spans="2:16" ht="14.25" customHeight="1" x14ac:dyDescent="0.45">
      <c r="B51" s="24"/>
      <c r="C51" s="18"/>
      <c r="D51" s="44"/>
      <c r="H51" s="45"/>
      <c r="I51" s="46"/>
      <c r="J51" s="50"/>
      <c r="K51" s="87"/>
      <c r="L51" s="132"/>
      <c r="M51" s="21"/>
      <c r="N51" s="20"/>
      <c r="O51" s="23"/>
      <c r="P51" s="29"/>
    </row>
    <row r="52" spans="2:16" ht="14.25" customHeight="1" x14ac:dyDescent="0.45">
      <c r="B52" s="24" t="s">
        <v>50</v>
      </c>
      <c r="C52" s="18" t="s">
        <v>32</v>
      </c>
      <c r="D52" s="51">
        <f>+N54</f>
        <v>0</v>
      </c>
      <c r="E52" s="55" t="s">
        <v>33</v>
      </c>
      <c r="H52" s="45"/>
      <c r="I52" s="46"/>
      <c r="J52" s="46" t="s">
        <v>58</v>
      </c>
      <c r="K52" s="87" t="s">
        <v>12</v>
      </c>
      <c r="L52" s="126"/>
      <c r="M52" s="21" t="s">
        <v>13</v>
      </c>
      <c r="N52" s="20">
        <f>ROUND(I52*L52,0)</f>
        <v>0</v>
      </c>
      <c r="O52" s="23"/>
      <c r="P52" s="29"/>
    </row>
    <row r="53" spans="2:16" ht="14.25" customHeight="1" x14ac:dyDescent="0.45">
      <c r="B53" s="24"/>
      <c r="C53" s="18"/>
      <c r="D53" s="44"/>
      <c r="E53" s="3" t="s">
        <v>34</v>
      </c>
      <c r="H53" s="49"/>
      <c r="I53" s="46"/>
      <c r="J53" s="46" t="s">
        <v>20</v>
      </c>
      <c r="K53" s="87" t="s">
        <v>12</v>
      </c>
      <c r="L53" s="126"/>
      <c r="M53" s="21" t="s">
        <v>13</v>
      </c>
      <c r="N53" s="20">
        <f>ROUND(I53*L53,0)</f>
        <v>0</v>
      </c>
      <c r="O53" s="23"/>
      <c r="P53" s="29"/>
    </row>
    <row r="54" spans="2:16" ht="14.25" customHeight="1" x14ac:dyDescent="0.45">
      <c r="B54" s="24"/>
      <c r="C54" s="18"/>
      <c r="D54" s="44"/>
      <c r="E54" s="54"/>
      <c r="H54" s="45"/>
      <c r="I54" s="46"/>
      <c r="J54" s="50"/>
      <c r="K54" s="87"/>
      <c r="L54" s="134" t="s">
        <v>17</v>
      </c>
      <c r="M54" s="27" t="s">
        <v>29</v>
      </c>
      <c r="N54" s="48">
        <f>SUM(N52:N53)</f>
        <v>0</v>
      </c>
      <c r="O54" s="23"/>
      <c r="P54" s="29"/>
    </row>
    <row r="55" spans="2:16" ht="14.25" customHeight="1" x14ac:dyDescent="0.45">
      <c r="B55" s="24"/>
      <c r="C55" s="18"/>
      <c r="D55" s="44"/>
      <c r="H55" s="45"/>
      <c r="I55" s="46"/>
      <c r="J55" s="50"/>
      <c r="K55" s="87"/>
      <c r="L55" s="132"/>
      <c r="M55" s="21"/>
      <c r="N55" s="20"/>
      <c r="O55" s="23"/>
      <c r="P55" s="29"/>
    </row>
    <row r="56" spans="2:16" ht="14.25" customHeight="1" x14ac:dyDescent="0.45">
      <c r="B56" s="24" t="s">
        <v>50</v>
      </c>
      <c r="C56" s="18" t="s">
        <v>35</v>
      </c>
      <c r="D56" s="51">
        <f>+N59</f>
        <v>0</v>
      </c>
      <c r="E56" s="3" t="s">
        <v>36</v>
      </c>
      <c r="H56" s="45"/>
      <c r="M56" s="3"/>
      <c r="O56" s="23"/>
      <c r="P56" s="29"/>
    </row>
    <row r="57" spans="2:16" ht="14.25" customHeight="1" x14ac:dyDescent="0.45">
      <c r="B57" s="24"/>
      <c r="C57" s="18"/>
      <c r="D57" s="44"/>
      <c r="E57" s="55" t="s">
        <v>54</v>
      </c>
      <c r="G57" s="43"/>
      <c r="H57" s="43"/>
      <c r="J57" s="40" t="s">
        <v>55</v>
      </c>
      <c r="K57" s="87" t="s">
        <v>12</v>
      </c>
      <c r="L57" s="126"/>
      <c r="M57" s="21" t="s">
        <v>13</v>
      </c>
      <c r="N57" s="20">
        <f>ROUND(I57*L57,0)</f>
        <v>0</v>
      </c>
      <c r="O57" s="23"/>
      <c r="P57" s="29"/>
    </row>
    <row r="58" spans="2:16" ht="14.25" customHeight="1" x14ac:dyDescent="0.45">
      <c r="B58" s="24"/>
      <c r="C58" s="18"/>
      <c r="D58" s="44"/>
      <c r="H58" s="43"/>
      <c r="J58" s="40" t="s">
        <v>55</v>
      </c>
      <c r="K58" s="87" t="s">
        <v>12</v>
      </c>
      <c r="L58" s="126"/>
      <c r="M58" s="21" t="s">
        <v>13</v>
      </c>
      <c r="N58" s="20">
        <f>ROUND(I58*L58,0)</f>
        <v>0</v>
      </c>
      <c r="O58" s="23"/>
      <c r="P58" s="29"/>
    </row>
    <row r="59" spans="2:16" ht="14.25" customHeight="1" x14ac:dyDescent="0.45">
      <c r="B59" s="24"/>
      <c r="C59" s="18"/>
      <c r="D59" s="44"/>
      <c r="E59" s="54"/>
      <c r="H59" s="45"/>
      <c r="I59" s="46"/>
      <c r="J59" s="50"/>
      <c r="K59" s="87"/>
      <c r="L59" s="134" t="s">
        <v>17</v>
      </c>
      <c r="M59" s="27" t="s">
        <v>29</v>
      </c>
      <c r="N59" s="48">
        <f>SUM(N57:N58)</f>
        <v>0</v>
      </c>
      <c r="O59" s="23"/>
      <c r="P59" s="29"/>
    </row>
    <row r="60" spans="2:16" ht="14.25" customHeight="1" x14ac:dyDescent="0.45">
      <c r="B60" s="24"/>
      <c r="C60" s="18"/>
      <c r="D60" s="44"/>
      <c r="H60" s="45"/>
      <c r="I60" s="46"/>
      <c r="J60" s="50"/>
      <c r="K60" s="87"/>
      <c r="M60" s="21"/>
      <c r="N60" s="20"/>
      <c r="O60" s="23"/>
      <c r="P60" s="29"/>
    </row>
    <row r="61" spans="2:16" ht="14.25" customHeight="1" x14ac:dyDescent="0.45">
      <c r="B61" s="24" t="s">
        <v>50</v>
      </c>
      <c r="C61" s="18" t="s">
        <v>37</v>
      </c>
      <c r="D61" s="51">
        <f>+N63</f>
        <v>0</v>
      </c>
      <c r="H61" s="45"/>
      <c r="I61" s="45">
        <v>1</v>
      </c>
      <c r="J61" s="46" t="s">
        <v>56</v>
      </c>
      <c r="K61" s="87" t="s">
        <v>12</v>
      </c>
      <c r="M61" s="21" t="s">
        <v>13</v>
      </c>
      <c r="N61" s="20">
        <f>ROUND(I61*L61,0)</f>
        <v>0</v>
      </c>
      <c r="O61" s="23"/>
      <c r="P61" s="29"/>
    </row>
    <row r="62" spans="2:16" ht="14.25" customHeight="1" x14ac:dyDescent="0.45">
      <c r="B62" s="24"/>
      <c r="D62" s="44"/>
      <c r="H62" s="45"/>
      <c r="I62" s="45">
        <v>1</v>
      </c>
      <c r="J62" s="46" t="s">
        <v>56</v>
      </c>
      <c r="K62" s="87" t="s">
        <v>12</v>
      </c>
      <c r="M62" s="21" t="s">
        <v>13</v>
      </c>
      <c r="N62" s="20">
        <f>ROUND(I62*L62,0)</f>
        <v>0</v>
      </c>
      <c r="O62" s="23"/>
      <c r="P62" s="29"/>
    </row>
    <row r="63" spans="2:16" ht="14.25" customHeight="1" x14ac:dyDescent="0.45">
      <c r="B63" s="24"/>
      <c r="C63" s="18"/>
      <c r="D63" s="44"/>
      <c r="H63" s="45"/>
      <c r="I63" s="46"/>
      <c r="J63" s="50"/>
      <c r="K63" s="87"/>
      <c r="L63" s="139" t="s">
        <v>25</v>
      </c>
      <c r="M63" s="27" t="s">
        <v>29</v>
      </c>
      <c r="N63" s="48">
        <f>SUM(N61:N62)</f>
        <v>0</v>
      </c>
      <c r="O63" s="23"/>
      <c r="P63" s="29"/>
    </row>
    <row r="64" spans="2:16" ht="14.25" customHeight="1" x14ac:dyDescent="0.45">
      <c r="B64" s="24"/>
      <c r="C64" s="18"/>
      <c r="D64" s="44"/>
      <c r="H64" s="45"/>
      <c r="I64" s="46"/>
      <c r="J64" s="50"/>
      <c r="K64" s="87"/>
      <c r="M64" s="21"/>
      <c r="N64" s="20"/>
      <c r="O64" s="23"/>
      <c r="P64" s="29"/>
    </row>
    <row r="65" spans="2:17" ht="14.25" customHeight="1" x14ac:dyDescent="0.45">
      <c r="B65" s="24" t="s">
        <v>50</v>
      </c>
      <c r="C65" s="18" t="s">
        <v>38</v>
      </c>
      <c r="D65" s="42">
        <f>+N67</f>
        <v>0</v>
      </c>
      <c r="E65" s="18" t="s">
        <v>39</v>
      </c>
      <c r="F65" s="18"/>
      <c r="G65" s="18"/>
      <c r="H65" s="45"/>
      <c r="I65" s="45">
        <v>1</v>
      </c>
      <c r="J65" s="46" t="s">
        <v>56</v>
      </c>
      <c r="K65" s="87" t="s">
        <v>12</v>
      </c>
      <c r="M65" s="21" t="s">
        <v>13</v>
      </c>
      <c r="N65" s="20">
        <f>ROUND(I65*L65,0)</f>
        <v>0</v>
      </c>
      <c r="O65" s="23"/>
      <c r="P65" s="29"/>
    </row>
    <row r="66" spans="2:17" ht="14.25" customHeight="1" x14ac:dyDescent="0.45">
      <c r="B66" s="24"/>
      <c r="C66" s="18"/>
      <c r="D66" s="39"/>
      <c r="E66" s="18"/>
      <c r="F66" s="18"/>
      <c r="G66" s="18"/>
      <c r="H66" s="45"/>
      <c r="I66" s="45">
        <v>1</v>
      </c>
      <c r="J66" s="46" t="s">
        <v>56</v>
      </c>
      <c r="K66" s="87" t="s">
        <v>12</v>
      </c>
      <c r="M66" s="21" t="s">
        <v>13</v>
      </c>
      <c r="N66" s="20">
        <f>ROUND(I66*L66,0)</f>
        <v>0</v>
      </c>
      <c r="O66" s="23"/>
      <c r="P66" s="29"/>
    </row>
    <row r="67" spans="2:17" ht="14.25" customHeight="1" x14ac:dyDescent="0.45">
      <c r="B67" s="24"/>
      <c r="C67" s="18"/>
      <c r="D67" s="39"/>
      <c r="E67" s="18"/>
      <c r="F67" s="18"/>
      <c r="G67" s="18"/>
      <c r="H67" s="45"/>
      <c r="I67" s="46"/>
      <c r="J67" s="50"/>
      <c r="K67" s="87"/>
      <c r="L67" s="139" t="s">
        <v>25</v>
      </c>
      <c r="M67" s="27" t="s">
        <v>29</v>
      </c>
      <c r="N67" s="48">
        <f>SUM(N65:N66)</f>
        <v>0</v>
      </c>
      <c r="O67" s="23"/>
      <c r="P67" s="29"/>
    </row>
    <row r="68" spans="2:17" ht="14.25" customHeight="1" x14ac:dyDescent="0.45">
      <c r="B68" s="24"/>
      <c r="C68" s="18"/>
      <c r="D68" s="39"/>
      <c r="E68" s="18"/>
      <c r="F68" s="18"/>
      <c r="G68" s="18"/>
      <c r="H68" s="18"/>
      <c r="I68" s="45"/>
      <c r="J68" s="18"/>
      <c r="K68" s="18"/>
      <c r="L68" s="132"/>
      <c r="M68" s="21"/>
      <c r="N68" s="18"/>
      <c r="O68" s="23"/>
      <c r="P68" s="29"/>
    </row>
    <row r="69" spans="2:17" ht="14.25" customHeight="1" x14ac:dyDescent="0.45">
      <c r="B69" s="24" t="s">
        <v>50</v>
      </c>
      <c r="C69" s="56" t="s">
        <v>40</v>
      </c>
      <c r="D69" s="42">
        <f>+N71</f>
        <v>0</v>
      </c>
      <c r="E69" s="3" t="s">
        <v>41</v>
      </c>
      <c r="H69" s="45"/>
      <c r="I69" s="45">
        <v>1</v>
      </c>
      <c r="J69" s="46" t="s">
        <v>56</v>
      </c>
      <c r="K69" s="87" t="s">
        <v>12</v>
      </c>
      <c r="M69" s="21" t="s">
        <v>13</v>
      </c>
      <c r="N69" s="20">
        <f>ROUND(I69*L69,0)</f>
        <v>0</v>
      </c>
      <c r="O69" s="23"/>
      <c r="P69" s="29"/>
    </row>
    <row r="70" spans="2:17" ht="14.25" customHeight="1" x14ac:dyDescent="0.45">
      <c r="B70" s="24"/>
      <c r="C70" s="18"/>
      <c r="D70" s="39"/>
      <c r="H70" s="45"/>
      <c r="I70" s="45">
        <v>1</v>
      </c>
      <c r="J70" s="46" t="s">
        <v>56</v>
      </c>
      <c r="K70" s="87" t="s">
        <v>12</v>
      </c>
      <c r="M70" s="21" t="s">
        <v>13</v>
      </c>
      <c r="N70" s="20">
        <f>ROUND(I70*L70,0)</f>
        <v>0</v>
      </c>
      <c r="O70" s="23"/>
      <c r="P70" s="29"/>
    </row>
    <row r="71" spans="2:17" ht="14.25" customHeight="1" x14ac:dyDescent="0.45">
      <c r="B71" s="24"/>
      <c r="C71" s="18"/>
      <c r="D71" s="39"/>
      <c r="H71" s="45"/>
      <c r="I71" s="46"/>
      <c r="J71" s="50"/>
      <c r="K71" s="87"/>
      <c r="L71" s="139" t="s">
        <v>25</v>
      </c>
      <c r="M71" s="27" t="s">
        <v>29</v>
      </c>
      <c r="N71" s="57">
        <f>SUM(N69:N70)</f>
        <v>0</v>
      </c>
      <c r="O71" s="23"/>
      <c r="P71" s="29"/>
    </row>
    <row r="72" spans="2:17" ht="14.25" customHeight="1" x14ac:dyDescent="0.45">
      <c r="B72" s="25" t="s">
        <v>42</v>
      </c>
      <c r="C72" s="58"/>
      <c r="D72" s="59">
        <f>SUM(D26:D71)</f>
        <v>0</v>
      </c>
      <c r="H72" s="45"/>
      <c r="I72" s="46"/>
      <c r="J72" s="50"/>
      <c r="K72" s="87"/>
      <c r="L72" s="132"/>
      <c r="M72" s="21"/>
      <c r="N72" s="20"/>
      <c r="O72" s="23"/>
      <c r="P72" s="29"/>
    </row>
    <row r="73" spans="2:17" ht="28.05" customHeight="1" x14ac:dyDescent="0.45">
      <c r="B73" s="120" t="s">
        <v>17</v>
      </c>
      <c r="C73" s="121"/>
      <c r="D73" s="60">
        <f>D24+D72</f>
        <v>0</v>
      </c>
      <c r="E73" s="61" t="s">
        <v>53</v>
      </c>
      <c r="F73" s="61"/>
      <c r="G73" s="61"/>
      <c r="H73" s="62"/>
      <c r="I73" s="63"/>
      <c r="J73" s="37"/>
      <c r="K73" s="37"/>
      <c r="L73" s="140"/>
      <c r="M73" s="12"/>
      <c r="N73" s="64"/>
      <c r="O73" s="15"/>
      <c r="P73" s="54"/>
    </row>
    <row r="74" spans="2:17" ht="28.05" customHeight="1" x14ac:dyDescent="0.45">
      <c r="B74" s="98" t="s">
        <v>52</v>
      </c>
      <c r="C74" s="92" t="s">
        <v>51</v>
      </c>
      <c r="D74" s="60">
        <f>ROUND((D73-D69)*15%,0)</f>
        <v>0</v>
      </c>
      <c r="E74" s="61" t="s">
        <v>43</v>
      </c>
      <c r="F74" s="61"/>
      <c r="G74" s="61"/>
      <c r="H74" s="34"/>
      <c r="I74" s="36"/>
      <c r="J74" s="34"/>
      <c r="K74" s="34"/>
      <c r="L74" s="65">
        <f>ROUNDDOWN((D73-D69)*0.15,0)</f>
        <v>0</v>
      </c>
      <c r="M74" s="66" t="s">
        <v>44</v>
      </c>
      <c r="N74" s="67"/>
      <c r="O74" s="15"/>
      <c r="P74" s="68"/>
      <c r="Q74" s="69"/>
    </row>
    <row r="75" spans="2:17" ht="28.05" customHeight="1" x14ac:dyDescent="0.45">
      <c r="B75" s="122" t="s">
        <v>45</v>
      </c>
      <c r="C75" s="123"/>
      <c r="D75" s="35">
        <f>D74+D73</f>
        <v>0</v>
      </c>
      <c r="E75" s="34"/>
      <c r="F75" s="34"/>
      <c r="G75" s="34"/>
      <c r="H75" s="34"/>
      <c r="I75" s="36"/>
      <c r="J75" s="34"/>
      <c r="K75" s="34"/>
      <c r="L75" s="135"/>
      <c r="M75" s="38"/>
      <c r="N75" s="64"/>
      <c r="O75" s="15"/>
    </row>
    <row r="76" spans="2:17" ht="27.75" customHeight="1" x14ac:dyDescent="0.45">
      <c r="B76" s="124" t="s">
        <v>46</v>
      </c>
      <c r="C76" s="125"/>
      <c r="D76" s="60">
        <f>+ROUND(D75*10/100,0)</f>
        <v>0</v>
      </c>
      <c r="E76" s="34"/>
      <c r="F76" s="34"/>
      <c r="G76" s="34"/>
      <c r="H76" s="34"/>
      <c r="I76" s="36"/>
      <c r="J76" s="34"/>
      <c r="K76" s="34"/>
      <c r="L76" s="135"/>
      <c r="M76" s="38"/>
      <c r="N76" s="64"/>
      <c r="O76" s="70"/>
    </row>
    <row r="77" spans="2:17" ht="28.05" customHeight="1" thickBot="1" x14ac:dyDescent="0.5">
      <c r="B77" s="115" t="s">
        <v>47</v>
      </c>
      <c r="C77" s="116"/>
      <c r="D77" s="71">
        <f>D75+D76</f>
        <v>0</v>
      </c>
      <c r="E77" s="72"/>
      <c r="F77" s="72"/>
      <c r="G77" s="72"/>
      <c r="H77" s="72"/>
      <c r="I77" s="73"/>
      <c r="J77" s="72"/>
      <c r="K77" s="72"/>
      <c r="L77" s="141"/>
      <c r="M77" s="74"/>
      <c r="N77" s="75"/>
      <c r="O77" s="76"/>
    </row>
    <row r="78" spans="2:17" ht="36" customHeight="1" x14ac:dyDescent="0.45">
      <c r="B78" s="117"/>
      <c r="C78" s="117"/>
      <c r="D78" s="77"/>
      <c r="E78" s="18"/>
      <c r="F78" s="18"/>
      <c r="G78" s="18"/>
      <c r="H78" s="18"/>
      <c r="I78" s="45"/>
      <c r="J78" s="18"/>
      <c r="K78" s="18"/>
      <c r="L78" s="132"/>
      <c r="M78" s="21"/>
      <c r="N78" s="22"/>
      <c r="O78" s="78"/>
    </row>
    <row r="79" spans="2:17" ht="18" customHeight="1" x14ac:dyDescent="0.45">
      <c r="B79" s="118"/>
      <c r="C79" s="118"/>
      <c r="D79" s="77"/>
      <c r="E79" s="18"/>
      <c r="F79" s="18"/>
      <c r="G79" s="18"/>
      <c r="H79" s="18"/>
      <c r="I79" s="45"/>
      <c r="J79" s="18"/>
      <c r="K79" s="18"/>
      <c r="L79" s="132"/>
      <c r="M79" s="21"/>
      <c r="N79" s="22"/>
      <c r="O79" s="78"/>
    </row>
    <row r="80" spans="2:17" ht="28.05" customHeight="1" x14ac:dyDescent="0.45">
      <c r="B80" s="119"/>
      <c r="C80" s="119"/>
      <c r="D80" s="77"/>
      <c r="E80" s="18"/>
      <c r="F80" s="18"/>
      <c r="G80" s="18"/>
      <c r="H80" s="18"/>
      <c r="I80" s="45"/>
      <c r="J80" s="18"/>
      <c r="K80" s="18"/>
      <c r="L80" s="132"/>
      <c r="M80" s="21"/>
      <c r="N80" s="22"/>
      <c r="O80" s="78"/>
    </row>
    <row r="81" spans="2:15" ht="20.25" customHeight="1" x14ac:dyDescent="0.45">
      <c r="B81" s="16"/>
      <c r="C81" s="87"/>
      <c r="D81" s="18"/>
      <c r="E81" s="46"/>
      <c r="F81" s="46"/>
      <c r="G81" s="46"/>
      <c r="H81" s="18"/>
      <c r="I81" s="45"/>
      <c r="J81" s="79"/>
      <c r="K81" s="79"/>
      <c r="L81" s="132"/>
      <c r="M81" s="21"/>
      <c r="N81" s="22"/>
      <c r="O81" s="80"/>
    </row>
    <row r="82" spans="2:15" ht="21.75" customHeight="1" x14ac:dyDescent="0.45">
      <c r="C82" s="16"/>
      <c r="D82" s="77"/>
      <c r="E82" s="81"/>
    </row>
    <row r="83" spans="2:15" ht="21.75" customHeight="1" x14ac:dyDescent="0.45">
      <c r="E83" s="83"/>
    </row>
    <row r="84" spans="2:15" ht="21.75" customHeight="1" x14ac:dyDescent="0.45">
      <c r="E84" s="84"/>
      <c r="H84" s="85"/>
    </row>
    <row r="85" spans="2:15" ht="21.75" customHeight="1" x14ac:dyDescent="0.45">
      <c r="E85" s="86"/>
      <c r="H85" s="85"/>
    </row>
    <row r="86" spans="2:15" ht="21.75" customHeight="1" x14ac:dyDescent="0.45"/>
    <row r="89" spans="2:15" x14ac:dyDescent="0.45">
      <c r="D89" s="85"/>
      <c r="H89" s="85"/>
    </row>
    <row r="92" spans="2:15" x14ac:dyDescent="0.45">
      <c r="D92" s="85"/>
      <c r="H92" s="85"/>
    </row>
    <row r="93" spans="2:15" x14ac:dyDescent="0.45">
      <c r="D93" s="85"/>
      <c r="H93" s="85"/>
    </row>
    <row r="97" spans="4:8" x14ac:dyDescent="0.45">
      <c r="D97" s="85"/>
      <c r="H97" s="85"/>
    </row>
    <row r="98" spans="4:8" x14ac:dyDescent="0.45">
      <c r="D98" s="85"/>
      <c r="H98" s="85"/>
    </row>
  </sheetData>
  <mergeCells count="17">
    <mergeCell ref="B80:C80"/>
    <mergeCell ref="B73:C73"/>
    <mergeCell ref="B75:C75"/>
    <mergeCell ref="B76:C76"/>
    <mergeCell ref="B77:C77"/>
    <mergeCell ref="B78:C78"/>
    <mergeCell ref="B79:C79"/>
    <mergeCell ref="B2:O3"/>
    <mergeCell ref="C5:D6"/>
    <mergeCell ref="E5:N6"/>
    <mergeCell ref="C8:D9"/>
    <mergeCell ref="E8:N9"/>
    <mergeCell ref="B11:C12"/>
    <mergeCell ref="D11:D12"/>
    <mergeCell ref="E11:N11"/>
    <mergeCell ref="O11:O12"/>
    <mergeCell ref="E12:N12"/>
  </mergeCells>
  <phoneticPr fontId="3"/>
  <printOptions horizontalCentered="1"/>
  <pageMargins left="0.39370078740157483" right="0.39370078740157483" top="0.78740157480314965" bottom="0.59055118110236227" header="0.31496062992125984" footer="0.31496062992125984"/>
  <pageSetup paperSize="9" scale="57" orientation="portrait" r:id="rId1"/>
  <headerFooter alignWithMargins="0">
    <oddFooter>&amp;C&amp;20&amp;P/&amp;N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71F65-AF23-44A8-A1A7-46F4DAD603D7}">
  <sheetPr>
    <pageSetUpPr fitToPage="1"/>
  </sheetPr>
  <dimension ref="B1:Q98"/>
  <sheetViews>
    <sheetView view="pageBreakPreview" zoomScale="85" zoomScaleNormal="85" zoomScaleSheetLayoutView="85" workbookViewId="0"/>
  </sheetViews>
  <sheetFormatPr defaultColWidth="8.19921875" defaultRowHeight="12" x14ac:dyDescent="0.45"/>
  <cols>
    <col min="1" max="1" width="2.09765625" style="3" customWidth="1"/>
    <col min="2" max="2" width="6.59765625" style="55" customWidth="1"/>
    <col min="3" max="3" width="15.59765625" style="3" customWidth="1"/>
    <col min="4" max="4" width="12.8984375" style="3" customWidth="1"/>
    <col min="5" max="5" width="25" style="3" customWidth="1"/>
    <col min="6" max="6" width="5" style="3" customWidth="1"/>
    <col min="7" max="7" width="6.69921875" style="3" customWidth="1"/>
    <col min="8" max="9" width="5" style="3" customWidth="1"/>
    <col min="10" max="10" width="6.69921875" style="3" customWidth="1"/>
    <col min="11" max="11" width="5" style="3" customWidth="1"/>
    <col min="12" max="12" width="12.8984375" style="137" customWidth="1"/>
    <col min="13" max="13" width="2.19921875" style="40" customWidth="1"/>
    <col min="14" max="14" width="11.09765625" style="3" customWidth="1"/>
    <col min="15" max="15" width="18.296875" style="82" customWidth="1"/>
    <col min="16" max="16" width="7.3984375" style="3" customWidth="1"/>
    <col min="17" max="253" width="8.19921875" style="3"/>
    <col min="254" max="254" width="2.09765625" style="3" customWidth="1"/>
    <col min="255" max="255" width="3.09765625" style="3" customWidth="1"/>
    <col min="256" max="256" width="15.59765625" style="3" customWidth="1"/>
    <col min="257" max="257" width="12.8984375" style="3" customWidth="1"/>
    <col min="258" max="258" width="25" style="3" customWidth="1"/>
    <col min="259" max="259" width="5" style="3" customWidth="1"/>
    <col min="260" max="260" width="6.69921875" style="3" customWidth="1"/>
    <col min="261" max="262" width="5" style="3" customWidth="1"/>
    <col min="263" max="263" width="6.69921875" style="3" customWidth="1"/>
    <col min="264" max="264" width="5" style="3" customWidth="1"/>
    <col min="265" max="265" width="12.8984375" style="3" customWidth="1"/>
    <col min="266" max="266" width="2.19921875" style="3" customWidth="1"/>
    <col min="267" max="267" width="11.09765625" style="3" customWidth="1"/>
    <col min="268" max="268" width="18.296875" style="3" customWidth="1"/>
    <col min="269" max="269" width="7.3984375" style="3" customWidth="1"/>
    <col min="270" max="270" width="8.5" style="3" bestFit="1" customWidth="1"/>
    <col min="271" max="509" width="8.19921875" style="3"/>
    <col min="510" max="510" width="2.09765625" style="3" customWidth="1"/>
    <col min="511" max="511" width="3.09765625" style="3" customWidth="1"/>
    <col min="512" max="512" width="15.59765625" style="3" customWidth="1"/>
    <col min="513" max="513" width="12.8984375" style="3" customWidth="1"/>
    <col min="514" max="514" width="25" style="3" customWidth="1"/>
    <col min="515" max="515" width="5" style="3" customWidth="1"/>
    <col min="516" max="516" width="6.69921875" style="3" customWidth="1"/>
    <col min="517" max="518" width="5" style="3" customWidth="1"/>
    <col min="519" max="519" width="6.69921875" style="3" customWidth="1"/>
    <col min="520" max="520" width="5" style="3" customWidth="1"/>
    <col min="521" max="521" width="12.8984375" style="3" customWidth="1"/>
    <col min="522" max="522" width="2.19921875" style="3" customWidth="1"/>
    <col min="523" max="523" width="11.09765625" style="3" customWidth="1"/>
    <col min="524" max="524" width="18.296875" style="3" customWidth="1"/>
    <col min="525" max="525" width="7.3984375" style="3" customWidth="1"/>
    <col min="526" max="526" width="8.5" style="3" bestFit="1" customWidth="1"/>
    <col min="527" max="765" width="8.19921875" style="3"/>
    <col min="766" max="766" width="2.09765625" style="3" customWidth="1"/>
    <col min="767" max="767" width="3.09765625" style="3" customWidth="1"/>
    <col min="768" max="768" width="15.59765625" style="3" customWidth="1"/>
    <col min="769" max="769" width="12.8984375" style="3" customWidth="1"/>
    <col min="770" max="770" width="25" style="3" customWidth="1"/>
    <col min="771" max="771" width="5" style="3" customWidth="1"/>
    <col min="772" max="772" width="6.69921875" style="3" customWidth="1"/>
    <col min="773" max="774" width="5" style="3" customWidth="1"/>
    <col min="775" max="775" width="6.69921875" style="3" customWidth="1"/>
    <col min="776" max="776" width="5" style="3" customWidth="1"/>
    <col min="777" max="777" width="12.8984375" style="3" customWidth="1"/>
    <col min="778" max="778" width="2.19921875" style="3" customWidth="1"/>
    <col min="779" max="779" width="11.09765625" style="3" customWidth="1"/>
    <col min="780" max="780" width="18.296875" style="3" customWidth="1"/>
    <col min="781" max="781" width="7.3984375" style="3" customWidth="1"/>
    <col min="782" max="782" width="8.5" style="3" bestFit="1" customWidth="1"/>
    <col min="783" max="1021" width="8.19921875" style="3"/>
    <col min="1022" max="1022" width="2.09765625" style="3" customWidth="1"/>
    <col min="1023" max="1023" width="3.09765625" style="3" customWidth="1"/>
    <col min="1024" max="1024" width="15.59765625" style="3" customWidth="1"/>
    <col min="1025" max="1025" width="12.8984375" style="3" customWidth="1"/>
    <col min="1026" max="1026" width="25" style="3" customWidth="1"/>
    <col min="1027" max="1027" width="5" style="3" customWidth="1"/>
    <col min="1028" max="1028" width="6.69921875" style="3" customWidth="1"/>
    <col min="1029" max="1030" width="5" style="3" customWidth="1"/>
    <col min="1031" max="1031" width="6.69921875" style="3" customWidth="1"/>
    <col min="1032" max="1032" width="5" style="3" customWidth="1"/>
    <col min="1033" max="1033" width="12.8984375" style="3" customWidth="1"/>
    <col min="1034" max="1034" width="2.19921875" style="3" customWidth="1"/>
    <col min="1035" max="1035" width="11.09765625" style="3" customWidth="1"/>
    <col min="1036" max="1036" width="18.296875" style="3" customWidth="1"/>
    <col min="1037" max="1037" width="7.3984375" style="3" customWidth="1"/>
    <col min="1038" max="1038" width="8.5" style="3" bestFit="1" customWidth="1"/>
    <col min="1039" max="1277" width="8.19921875" style="3"/>
    <col min="1278" max="1278" width="2.09765625" style="3" customWidth="1"/>
    <col min="1279" max="1279" width="3.09765625" style="3" customWidth="1"/>
    <col min="1280" max="1280" width="15.59765625" style="3" customWidth="1"/>
    <col min="1281" max="1281" width="12.8984375" style="3" customWidth="1"/>
    <col min="1282" max="1282" width="25" style="3" customWidth="1"/>
    <col min="1283" max="1283" width="5" style="3" customWidth="1"/>
    <col min="1284" max="1284" width="6.69921875" style="3" customWidth="1"/>
    <col min="1285" max="1286" width="5" style="3" customWidth="1"/>
    <col min="1287" max="1287" width="6.69921875" style="3" customWidth="1"/>
    <col min="1288" max="1288" width="5" style="3" customWidth="1"/>
    <col min="1289" max="1289" width="12.8984375" style="3" customWidth="1"/>
    <col min="1290" max="1290" width="2.19921875" style="3" customWidth="1"/>
    <col min="1291" max="1291" width="11.09765625" style="3" customWidth="1"/>
    <col min="1292" max="1292" width="18.296875" style="3" customWidth="1"/>
    <col min="1293" max="1293" width="7.3984375" style="3" customWidth="1"/>
    <col min="1294" max="1294" width="8.5" style="3" bestFit="1" customWidth="1"/>
    <col min="1295" max="1533" width="8.19921875" style="3"/>
    <col min="1534" max="1534" width="2.09765625" style="3" customWidth="1"/>
    <col min="1535" max="1535" width="3.09765625" style="3" customWidth="1"/>
    <col min="1536" max="1536" width="15.59765625" style="3" customWidth="1"/>
    <col min="1537" max="1537" width="12.8984375" style="3" customWidth="1"/>
    <col min="1538" max="1538" width="25" style="3" customWidth="1"/>
    <col min="1539" max="1539" width="5" style="3" customWidth="1"/>
    <col min="1540" max="1540" width="6.69921875" style="3" customWidth="1"/>
    <col min="1541" max="1542" width="5" style="3" customWidth="1"/>
    <col min="1543" max="1543" width="6.69921875" style="3" customWidth="1"/>
    <col min="1544" max="1544" width="5" style="3" customWidth="1"/>
    <col min="1545" max="1545" width="12.8984375" style="3" customWidth="1"/>
    <col min="1546" max="1546" width="2.19921875" style="3" customWidth="1"/>
    <col min="1547" max="1547" width="11.09765625" style="3" customWidth="1"/>
    <col min="1548" max="1548" width="18.296875" style="3" customWidth="1"/>
    <col min="1549" max="1549" width="7.3984375" style="3" customWidth="1"/>
    <col min="1550" max="1550" width="8.5" style="3" bestFit="1" customWidth="1"/>
    <col min="1551" max="1789" width="8.19921875" style="3"/>
    <col min="1790" max="1790" width="2.09765625" style="3" customWidth="1"/>
    <col min="1791" max="1791" width="3.09765625" style="3" customWidth="1"/>
    <col min="1792" max="1792" width="15.59765625" style="3" customWidth="1"/>
    <col min="1793" max="1793" width="12.8984375" style="3" customWidth="1"/>
    <col min="1794" max="1794" width="25" style="3" customWidth="1"/>
    <col min="1795" max="1795" width="5" style="3" customWidth="1"/>
    <col min="1796" max="1796" width="6.69921875" style="3" customWidth="1"/>
    <col min="1797" max="1798" width="5" style="3" customWidth="1"/>
    <col min="1799" max="1799" width="6.69921875" style="3" customWidth="1"/>
    <col min="1800" max="1800" width="5" style="3" customWidth="1"/>
    <col min="1801" max="1801" width="12.8984375" style="3" customWidth="1"/>
    <col min="1802" max="1802" width="2.19921875" style="3" customWidth="1"/>
    <col min="1803" max="1803" width="11.09765625" style="3" customWidth="1"/>
    <col min="1804" max="1804" width="18.296875" style="3" customWidth="1"/>
    <col min="1805" max="1805" width="7.3984375" style="3" customWidth="1"/>
    <col min="1806" max="1806" width="8.5" style="3" bestFit="1" customWidth="1"/>
    <col min="1807" max="2045" width="8.19921875" style="3"/>
    <col min="2046" max="2046" width="2.09765625" style="3" customWidth="1"/>
    <col min="2047" max="2047" width="3.09765625" style="3" customWidth="1"/>
    <col min="2048" max="2048" width="15.59765625" style="3" customWidth="1"/>
    <col min="2049" max="2049" width="12.8984375" style="3" customWidth="1"/>
    <col min="2050" max="2050" width="25" style="3" customWidth="1"/>
    <col min="2051" max="2051" width="5" style="3" customWidth="1"/>
    <col min="2052" max="2052" width="6.69921875" style="3" customWidth="1"/>
    <col min="2053" max="2054" width="5" style="3" customWidth="1"/>
    <col min="2055" max="2055" width="6.69921875" style="3" customWidth="1"/>
    <col min="2056" max="2056" width="5" style="3" customWidth="1"/>
    <col min="2057" max="2057" width="12.8984375" style="3" customWidth="1"/>
    <col min="2058" max="2058" width="2.19921875" style="3" customWidth="1"/>
    <col min="2059" max="2059" width="11.09765625" style="3" customWidth="1"/>
    <col min="2060" max="2060" width="18.296875" style="3" customWidth="1"/>
    <col min="2061" max="2061" width="7.3984375" style="3" customWidth="1"/>
    <col min="2062" max="2062" width="8.5" style="3" bestFit="1" customWidth="1"/>
    <col min="2063" max="2301" width="8.19921875" style="3"/>
    <col min="2302" max="2302" width="2.09765625" style="3" customWidth="1"/>
    <col min="2303" max="2303" width="3.09765625" style="3" customWidth="1"/>
    <col min="2304" max="2304" width="15.59765625" style="3" customWidth="1"/>
    <col min="2305" max="2305" width="12.8984375" style="3" customWidth="1"/>
    <col min="2306" max="2306" width="25" style="3" customWidth="1"/>
    <col min="2307" max="2307" width="5" style="3" customWidth="1"/>
    <col min="2308" max="2308" width="6.69921875" style="3" customWidth="1"/>
    <col min="2309" max="2310" width="5" style="3" customWidth="1"/>
    <col min="2311" max="2311" width="6.69921875" style="3" customWidth="1"/>
    <col min="2312" max="2312" width="5" style="3" customWidth="1"/>
    <col min="2313" max="2313" width="12.8984375" style="3" customWidth="1"/>
    <col min="2314" max="2314" width="2.19921875" style="3" customWidth="1"/>
    <col min="2315" max="2315" width="11.09765625" style="3" customWidth="1"/>
    <col min="2316" max="2316" width="18.296875" style="3" customWidth="1"/>
    <col min="2317" max="2317" width="7.3984375" style="3" customWidth="1"/>
    <col min="2318" max="2318" width="8.5" style="3" bestFit="1" customWidth="1"/>
    <col min="2319" max="2557" width="8.19921875" style="3"/>
    <col min="2558" max="2558" width="2.09765625" style="3" customWidth="1"/>
    <col min="2559" max="2559" width="3.09765625" style="3" customWidth="1"/>
    <col min="2560" max="2560" width="15.59765625" style="3" customWidth="1"/>
    <col min="2561" max="2561" width="12.8984375" style="3" customWidth="1"/>
    <col min="2562" max="2562" width="25" style="3" customWidth="1"/>
    <col min="2563" max="2563" width="5" style="3" customWidth="1"/>
    <col min="2564" max="2564" width="6.69921875" style="3" customWidth="1"/>
    <col min="2565" max="2566" width="5" style="3" customWidth="1"/>
    <col min="2567" max="2567" width="6.69921875" style="3" customWidth="1"/>
    <col min="2568" max="2568" width="5" style="3" customWidth="1"/>
    <col min="2569" max="2569" width="12.8984375" style="3" customWidth="1"/>
    <col min="2570" max="2570" width="2.19921875" style="3" customWidth="1"/>
    <col min="2571" max="2571" width="11.09765625" style="3" customWidth="1"/>
    <col min="2572" max="2572" width="18.296875" style="3" customWidth="1"/>
    <col min="2573" max="2573" width="7.3984375" style="3" customWidth="1"/>
    <col min="2574" max="2574" width="8.5" style="3" bestFit="1" customWidth="1"/>
    <col min="2575" max="2813" width="8.19921875" style="3"/>
    <col min="2814" max="2814" width="2.09765625" style="3" customWidth="1"/>
    <col min="2815" max="2815" width="3.09765625" style="3" customWidth="1"/>
    <col min="2816" max="2816" width="15.59765625" style="3" customWidth="1"/>
    <col min="2817" max="2817" width="12.8984375" style="3" customWidth="1"/>
    <col min="2818" max="2818" width="25" style="3" customWidth="1"/>
    <col min="2819" max="2819" width="5" style="3" customWidth="1"/>
    <col min="2820" max="2820" width="6.69921875" style="3" customWidth="1"/>
    <col min="2821" max="2822" width="5" style="3" customWidth="1"/>
    <col min="2823" max="2823" width="6.69921875" style="3" customWidth="1"/>
    <col min="2824" max="2824" width="5" style="3" customWidth="1"/>
    <col min="2825" max="2825" width="12.8984375" style="3" customWidth="1"/>
    <col min="2826" max="2826" width="2.19921875" style="3" customWidth="1"/>
    <col min="2827" max="2827" width="11.09765625" style="3" customWidth="1"/>
    <col min="2828" max="2828" width="18.296875" style="3" customWidth="1"/>
    <col min="2829" max="2829" width="7.3984375" style="3" customWidth="1"/>
    <col min="2830" max="2830" width="8.5" style="3" bestFit="1" customWidth="1"/>
    <col min="2831" max="3069" width="8.19921875" style="3"/>
    <col min="3070" max="3070" width="2.09765625" style="3" customWidth="1"/>
    <col min="3071" max="3071" width="3.09765625" style="3" customWidth="1"/>
    <col min="3072" max="3072" width="15.59765625" style="3" customWidth="1"/>
    <col min="3073" max="3073" width="12.8984375" style="3" customWidth="1"/>
    <col min="3074" max="3074" width="25" style="3" customWidth="1"/>
    <col min="3075" max="3075" width="5" style="3" customWidth="1"/>
    <col min="3076" max="3076" width="6.69921875" style="3" customWidth="1"/>
    <col min="3077" max="3078" width="5" style="3" customWidth="1"/>
    <col min="3079" max="3079" width="6.69921875" style="3" customWidth="1"/>
    <col min="3080" max="3080" width="5" style="3" customWidth="1"/>
    <col min="3081" max="3081" width="12.8984375" style="3" customWidth="1"/>
    <col min="3082" max="3082" width="2.19921875" style="3" customWidth="1"/>
    <col min="3083" max="3083" width="11.09765625" style="3" customWidth="1"/>
    <col min="3084" max="3084" width="18.296875" style="3" customWidth="1"/>
    <col min="3085" max="3085" width="7.3984375" style="3" customWidth="1"/>
    <col min="3086" max="3086" width="8.5" style="3" bestFit="1" customWidth="1"/>
    <col min="3087" max="3325" width="8.19921875" style="3"/>
    <col min="3326" max="3326" width="2.09765625" style="3" customWidth="1"/>
    <col min="3327" max="3327" width="3.09765625" style="3" customWidth="1"/>
    <col min="3328" max="3328" width="15.59765625" style="3" customWidth="1"/>
    <col min="3329" max="3329" width="12.8984375" style="3" customWidth="1"/>
    <col min="3330" max="3330" width="25" style="3" customWidth="1"/>
    <col min="3331" max="3331" width="5" style="3" customWidth="1"/>
    <col min="3332" max="3332" width="6.69921875" style="3" customWidth="1"/>
    <col min="3333" max="3334" width="5" style="3" customWidth="1"/>
    <col min="3335" max="3335" width="6.69921875" style="3" customWidth="1"/>
    <col min="3336" max="3336" width="5" style="3" customWidth="1"/>
    <col min="3337" max="3337" width="12.8984375" style="3" customWidth="1"/>
    <col min="3338" max="3338" width="2.19921875" style="3" customWidth="1"/>
    <col min="3339" max="3339" width="11.09765625" style="3" customWidth="1"/>
    <col min="3340" max="3340" width="18.296875" style="3" customWidth="1"/>
    <col min="3341" max="3341" width="7.3984375" style="3" customWidth="1"/>
    <col min="3342" max="3342" width="8.5" style="3" bestFit="1" customWidth="1"/>
    <col min="3343" max="3581" width="8.19921875" style="3"/>
    <col min="3582" max="3582" width="2.09765625" style="3" customWidth="1"/>
    <col min="3583" max="3583" width="3.09765625" style="3" customWidth="1"/>
    <col min="3584" max="3584" width="15.59765625" style="3" customWidth="1"/>
    <col min="3585" max="3585" width="12.8984375" style="3" customWidth="1"/>
    <col min="3586" max="3586" width="25" style="3" customWidth="1"/>
    <col min="3587" max="3587" width="5" style="3" customWidth="1"/>
    <col min="3588" max="3588" width="6.69921875" style="3" customWidth="1"/>
    <col min="3589" max="3590" width="5" style="3" customWidth="1"/>
    <col min="3591" max="3591" width="6.69921875" style="3" customWidth="1"/>
    <col min="3592" max="3592" width="5" style="3" customWidth="1"/>
    <col min="3593" max="3593" width="12.8984375" style="3" customWidth="1"/>
    <col min="3594" max="3594" width="2.19921875" style="3" customWidth="1"/>
    <col min="3595" max="3595" width="11.09765625" style="3" customWidth="1"/>
    <col min="3596" max="3596" width="18.296875" style="3" customWidth="1"/>
    <col min="3597" max="3597" width="7.3984375" style="3" customWidth="1"/>
    <col min="3598" max="3598" width="8.5" style="3" bestFit="1" customWidth="1"/>
    <col min="3599" max="3837" width="8.19921875" style="3"/>
    <col min="3838" max="3838" width="2.09765625" style="3" customWidth="1"/>
    <col min="3839" max="3839" width="3.09765625" style="3" customWidth="1"/>
    <col min="3840" max="3840" width="15.59765625" style="3" customWidth="1"/>
    <col min="3841" max="3841" width="12.8984375" style="3" customWidth="1"/>
    <col min="3842" max="3842" width="25" style="3" customWidth="1"/>
    <col min="3843" max="3843" width="5" style="3" customWidth="1"/>
    <col min="3844" max="3844" width="6.69921875" style="3" customWidth="1"/>
    <col min="3845" max="3846" width="5" style="3" customWidth="1"/>
    <col min="3847" max="3847" width="6.69921875" style="3" customWidth="1"/>
    <col min="3848" max="3848" width="5" style="3" customWidth="1"/>
    <col min="3849" max="3849" width="12.8984375" style="3" customWidth="1"/>
    <col min="3850" max="3850" width="2.19921875" style="3" customWidth="1"/>
    <col min="3851" max="3851" width="11.09765625" style="3" customWidth="1"/>
    <col min="3852" max="3852" width="18.296875" style="3" customWidth="1"/>
    <col min="3853" max="3853" width="7.3984375" style="3" customWidth="1"/>
    <col min="3854" max="3854" width="8.5" style="3" bestFit="1" customWidth="1"/>
    <col min="3855" max="4093" width="8.19921875" style="3"/>
    <col min="4094" max="4094" width="2.09765625" style="3" customWidth="1"/>
    <col min="4095" max="4095" width="3.09765625" style="3" customWidth="1"/>
    <col min="4096" max="4096" width="15.59765625" style="3" customWidth="1"/>
    <col min="4097" max="4097" width="12.8984375" style="3" customWidth="1"/>
    <col min="4098" max="4098" width="25" style="3" customWidth="1"/>
    <col min="4099" max="4099" width="5" style="3" customWidth="1"/>
    <col min="4100" max="4100" width="6.69921875" style="3" customWidth="1"/>
    <col min="4101" max="4102" width="5" style="3" customWidth="1"/>
    <col min="4103" max="4103" width="6.69921875" style="3" customWidth="1"/>
    <col min="4104" max="4104" width="5" style="3" customWidth="1"/>
    <col min="4105" max="4105" width="12.8984375" style="3" customWidth="1"/>
    <col min="4106" max="4106" width="2.19921875" style="3" customWidth="1"/>
    <col min="4107" max="4107" width="11.09765625" style="3" customWidth="1"/>
    <col min="4108" max="4108" width="18.296875" style="3" customWidth="1"/>
    <col min="4109" max="4109" width="7.3984375" style="3" customWidth="1"/>
    <col min="4110" max="4110" width="8.5" style="3" bestFit="1" customWidth="1"/>
    <col min="4111" max="4349" width="8.19921875" style="3"/>
    <col min="4350" max="4350" width="2.09765625" style="3" customWidth="1"/>
    <col min="4351" max="4351" width="3.09765625" style="3" customWidth="1"/>
    <col min="4352" max="4352" width="15.59765625" style="3" customWidth="1"/>
    <col min="4353" max="4353" width="12.8984375" style="3" customWidth="1"/>
    <col min="4354" max="4354" width="25" style="3" customWidth="1"/>
    <col min="4355" max="4355" width="5" style="3" customWidth="1"/>
    <col min="4356" max="4356" width="6.69921875" style="3" customWidth="1"/>
    <col min="4357" max="4358" width="5" style="3" customWidth="1"/>
    <col min="4359" max="4359" width="6.69921875" style="3" customWidth="1"/>
    <col min="4360" max="4360" width="5" style="3" customWidth="1"/>
    <col min="4361" max="4361" width="12.8984375" style="3" customWidth="1"/>
    <col min="4362" max="4362" width="2.19921875" style="3" customWidth="1"/>
    <col min="4363" max="4363" width="11.09765625" style="3" customWidth="1"/>
    <col min="4364" max="4364" width="18.296875" style="3" customWidth="1"/>
    <col min="4365" max="4365" width="7.3984375" style="3" customWidth="1"/>
    <col min="4366" max="4366" width="8.5" style="3" bestFit="1" customWidth="1"/>
    <col min="4367" max="4605" width="8.19921875" style="3"/>
    <col min="4606" max="4606" width="2.09765625" style="3" customWidth="1"/>
    <col min="4607" max="4607" width="3.09765625" style="3" customWidth="1"/>
    <col min="4608" max="4608" width="15.59765625" style="3" customWidth="1"/>
    <col min="4609" max="4609" width="12.8984375" style="3" customWidth="1"/>
    <col min="4610" max="4610" width="25" style="3" customWidth="1"/>
    <col min="4611" max="4611" width="5" style="3" customWidth="1"/>
    <col min="4612" max="4612" width="6.69921875" style="3" customWidth="1"/>
    <col min="4613" max="4614" width="5" style="3" customWidth="1"/>
    <col min="4615" max="4615" width="6.69921875" style="3" customWidth="1"/>
    <col min="4616" max="4616" width="5" style="3" customWidth="1"/>
    <col min="4617" max="4617" width="12.8984375" style="3" customWidth="1"/>
    <col min="4618" max="4618" width="2.19921875" style="3" customWidth="1"/>
    <col min="4619" max="4619" width="11.09765625" style="3" customWidth="1"/>
    <col min="4620" max="4620" width="18.296875" style="3" customWidth="1"/>
    <col min="4621" max="4621" width="7.3984375" style="3" customWidth="1"/>
    <col min="4622" max="4622" width="8.5" style="3" bestFit="1" customWidth="1"/>
    <col min="4623" max="4861" width="8.19921875" style="3"/>
    <col min="4862" max="4862" width="2.09765625" style="3" customWidth="1"/>
    <col min="4863" max="4863" width="3.09765625" style="3" customWidth="1"/>
    <col min="4864" max="4864" width="15.59765625" style="3" customWidth="1"/>
    <col min="4865" max="4865" width="12.8984375" style="3" customWidth="1"/>
    <col min="4866" max="4866" width="25" style="3" customWidth="1"/>
    <col min="4867" max="4867" width="5" style="3" customWidth="1"/>
    <col min="4868" max="4868" width="6.69921875" style="3" customWidth="1"/>
    <col min="4869" max="4870" width="5" style="3" customWidth="1"/>
    <col min="4871" max="4871" width="6.69921875" style="3" customWidth="1"/>
    <col min="4872" max="4872" width="5" style="3" customWidth="1"/>
    <col min="4873" max="4873" width="12.8984375" style="3" customWidth="1"/>
    <col min="4874" max="4874" width="2.19921875" style="3" customWidth="1"/>
    <col min="4875" max="4875" width="11.09765625" style="3" customWidth="1"/>
    <col min="4876" max="4876" width="18.296875" style="3" customWidth="1"/>
    <col min="4877" max="4877" width="7.3984375" style="3" customWidth="1"/>
    <col min="4878" max="4878" width="8.5" style="3" bestFit="1" customWidth="1"/>
    <col min="4879" max="5117" width="8.19921875" style="3"/>
    <col min="5118" max="5118" width="2.09765625" style="3" customWidth="1"/>
    <col min="5119" max="5119" width="3.09765625" style="3" customWidth="1"/>
    <col min="5120" max="5120" width="15.59765625" style="3" customWidth="1"/>
    <col min="5121" max="5121" width="12.8984375" style="3" customWidth="1"/>
    <col min="5122" max="5122" width="25" style="3" customWidth="1"/>
    <col min="5123" max="5123" width="5" style="3" customWidth="1"/>
    <col min="5124" max="5124" width="6.69921875" style="3" customWidth="1"/>
    <col min="5125" max="5126" width="5" style="3" customWidth="1"/>
    <col min="5127" max="5127" width="6.69921875" style="3" customWidth="1"/>
    <col min="5128" max="5128" width="5" style="3" customWidth="1"/>
    <col min="5129" max="5129" width="12.8984375" style="3" customWidth="1"/>
    <col min="5130" max="5130" width="2.19921875" style="3" customWidth="1"/>
    <col min="5131" max="5131" width="11.09765625" style="3" customWidth="1"/>
    <col min="5132" max="5132" width="18.296875" style="3" customWidth="1"/>
    <col min="5133" max="5133" width="7.3984375" style="3" customWidth="1"/>
    <col min="5134" max="5134" width="8.5" style="3" bestFit="1" customWidth="1"/>
    <col min="5135" max="5373" width="8.19921875" style="3"/>
    <col min="5374" max="5374" width="2.09765625" style="3" customWidth="1"/>
    <col min="5375" max="5375" width="3.09765625" style="3" customWidth="1"/>
    <col min="5376" max="5376" width="15.59765625" style="3" customWidth="1"/>
    <col min="5377" max="5377" width="12.8984375" style="3" customWidth="1"/>
    <col min="5378" max="5378" width="25" style="3" customWidth="1"/>
    <col min="5379" max="5379" width="5" style="3" customWidth="1"/>
    <col min="5380" max="5380" width="6.69921875" style="3" customWidth="1"/>
    <col min="5381" max="5382" width="5" style="3" customWidth="1"/>
    <col min="5383" max="5383" width="6.69921875" style="3" customWidth="1"/>
    <col min="5384" max="5384" width="5" style="3" customWidth="1"/>
    <col min="5385" max="5385" width="12.8984375" style="3" customWidth="1"/>
    <col min="5386" max="5386" width="2.19921875" style="3" customWidth="1"/>
    <col min="5387" max="5387" width="11.09765625" style="3" customWidth="1"/>
    <col min="5388" max="5388" width="18.296875" style="3" customWidth="1"/>
    <col min="5389" max="5389" width="7.3984375" style="3" customWidth="1"/>
    <col min="5390" max="5390" width="8.5" style="3" bestFit="1" customWidth="1"/>
    <col min="5391" max="5629" width="8.19921875" style="3"/>
    <col min="5630" max="5630" width="2.09765625" style="3" customWidth="1"/>
    <col min="5631" max="5631" width="3.09765625" style="3" customWidth="1"/>
    <col min="5632" max="5632" width="15.59765625" style="3" customWidth="1"/>
    <col min="5633" max="5633" width="12.8984375" style="3" customWidth="1"/>
    <col min="5634" max="5634" width="25" style="3" customWidth="1"/>
    <col min="5635" max="5635" width="5" style="3" customWidth="1"/>
    <col min="5636" max="5636" width="6.69921875" style="3" customWidth="1"/>
    <col min="5637" max="5638" width="5" style="3" customWidth="1"/>
    <col min="5639" max="5639" width="6.69921875" style="3" customWidth="1"/>
    <col min="5640" max="5640" width="5" style="3" customWidth="1"/>
    <col min="5641" max="5641" width="12.8984375" style="3" customWidth="1"/>
    <col min="5642" max="5642" width="2.19921875" style="3" customWidth="1"/>
    <col min="5643" max="5643" width="11.09765625" style="3" customWidth="1"/>
    <col min="5644" max="5644" width="18.296875" style="3" customWidth="1"/>
    <col min="5645" max="5645" width="7.3984375" style="3" customWidth="1"/>
    <col min="5646" max="5646" width="8.5" style="3" bestFit="1" customWidth="1"/>
    <col min="5647" max="5885" width="8.19921875" style="3"/>
    <col min="5886" max="5886" width="2.09765625" style="3" customWidth="1"/>
    <col min="5887" max="5887" width="3.09765625" style="3" customWidth="1"/>
    <col min="5888" max="5888" width="15.59765625" style="3" customWidth="1"/>
    <col min="5889" max="5889" width="12.8984375" style="3" customWidth="1"/>
    <col min="5890" max="5890" width="25" style="3" customWidth="1"/>
    <col min="5891" max="5891" width="5" style="3" customWidth="1"/>
    <col min="5892" max="5892" width="6.69921875" style="3" customWidth="1"/>
    <col min="5893" max="5894" width="5" style="3" customWidth="1"/>
    <col min="5895" max="5895" width="6.69921875" style="3" customWidth="1"/>
    <col min="5896" max="5896" width="5" style="3" customWidth="1"/>
    <col min="5897" max="5897" width="12.8984375" style="3" customWidth="1"/>
    <col min="5898" max="5898" width="2.19921875" style="3" customWidth="1"/>
    <col min="5899" max="5899" width="11.09765625" style="3" customWidth="1"/>
    <col min="5900" max="5900" width="18.296875" style="3" customWidth="1"/>
    <col min="5901" max="5901" width="7.3984375" style="3" customWidth="1"/>
    <col min="5902" max="5902" width="8.5" style="3" bestFit="1" customWidth="1"/>
    <col min="5903" max="6141" width="8.19921875" style="3"/>
    <col min="6142" max="6142" width="2.09765625" style="3" customWidth="1"/>
    <col min="6143" max="6143" width="3.09765625" style="3" customWidth="1"/>
    <col min="6144" max="6144" width="15.59765625" style="3" customWidth="1"/>
    <col min="6145" max="6145" width="12.8984375" style="3" customWidth="1"/>
    <col min="6146" max="6146" width="25" style="3" customWidth="1"/>
    <col min="6147" max="6147" width="5" style="3" customWidth="1"/>
    <col min="6148" max="6148" width="6.69921875" style="3" customWidth="1"/>
    <col min="6149" max="6150" width="5" style="3" customWidth="1"/>
    <col min="6151" max="6151" width="6.69921875" style="3" customWidth="1"/>
    <col min="6152" max="6152" width="5" style="3" customWidth="1"/>
    <col min="6153" max="6153" width="12.8984375" style="3" customWidth="1"/>
    <col min="6154" max="6154" width="2.19921875" style="3" customWidth="1"/>
    <col min="6155" max="6155" width="11.09765625" style="3" customWidth="1"/>
    <col min="6156" max="6156" width="18.296875" style="3" customWidth="1"/>
    <col min="6157" max="6157" width="7.3984375" style="3" customWidth="1"/>
    <col min="6158" max="6158" width="8.5" style="3" bestFit="1" customWidth="1"/>
    <col min="6159" max="6397" width="8.19921875" style="3"/>
    <col min="6398" max="6398" width="2.09765625" style="3" customWidth="1"/>
    <col min="6399" max="6399" width="3.09765625" style="3" customWidth="1"/>
    <col min="6400" max="6400" width="15.59765625" style="3" customWidth="1"/>
    <col min="6401" max="6401" width="12.8984375" style="3" customWidth="1"/>
    <col min="6402" max="6402" width="25" style="3" customWidth="1"/>
    <col min="6403" max="6403" width="5" style="3" customWidth="1"/>
    <col min="6404" max="6404" width="6.69921875" style="3" customWidth="1"/>
    <col min="6405" max="6406" width="5" style="3" customWidth="1"/>
    <col min="6407" max="6407" width="6.69921875" style="3" customWidth="1"/>
    <col min="6408" max="6408" width="5" style="3" customWidth="1"/>
    <col min="6409" max="6409" width="12.8984375" style="3" customWidth="1"/>
    <col min="6410" max="6410" width="2.19921875" style="3" customWidth="1"/>
    <col min="6411" max="6411" width="11.09765625" style="3" customWidth="1"/>
    <col min="6412" max="6412" width="18.296875" style="3" customWidth="1"/>
    <col min="6413" max="6413" width="7.3984375" style="3" customWidth="1"/>
    <col min="6414" max="6414" width="8.5" style="3" bestFit="1" customWidth="1"/>
    <col min="6415" max="6653" width="8.19921875" style="3"/>
    <col min="6654" max="6654" width="2.09765625" style="3" customWidth="1"/>
    <col min="6655" max="6655" width="3.09765625" style="3" customWidth="1"/>
    <col min="6656" max="6656" width="15.59765625" style="3" customWidth="1"/>
    <col min="6657" max="6657" width="12.8984375" style="3" customWidth="1"/>
    <col min="6658" max="6658" width="25" style="3" customWidth="1"/>
    <col min="6659" max="6659" width="5" style="3" customWidth="1"/>
    <col min="6660" max="6660" width="6.69921875" style="3" customWidth="1"/>
    <col min="6661" max="6662" width="5" style="3" customWidth="1"/>
    <col min="6663" max="6663" width="6.69921875" style="3" customWidth="1"/>
    <col min="6664" max="6664" width="5" style="3" customWidth="1"/>
    <col min="6665" max="6665" width="12.8984375" style="3" customWidth="1"/>
    <col min="6666" max="6666" width="2.19921875" style="3" customWidth="1"/>
    <col min="6667" max="6667" width="11.09765625" style="3" customWidth="1"/>
    <col min="6668" max="6668" width="18.296875" style="3" customWidth="1"/>
    <col min="6669" max="6669" width="7.3984375" style="3" customWidth="1"/>
    <col min="6670" max="6670" width="8.5" style="3" bestFit="1" customWidth="1"/>
    <col min="6671" max="6909" width="8.19921875" style="3"/>
    <col min="6910" max="6910" width="2.09765625" style="3" customWidth="1"/>
    <col min="6911" max="6911" width="3.09765625" style="3" customWidth="1"/>
    <col min="6912" max="6912" width="15.59765625" style="3" customWidth="1"/>
    <col min="6913" max="6913" width="12.8984375" style="3" customWidth="1"/>
    <col min="6914" max="6914" width="25" style="3" customWidth="1"/>
    <col min="6915" max="6915" width="5" style="3" customWidth="1"/>
    <col min="6916" max="6916" width="6.69921875" style="3" customWidth="1"/>
    <col min="6917" max="6918" width="5" style="3" customWidth="1"/>
    <col min="6919" max="6919" width="6.69921875" style="3" customWidth="1"/>
    <col min="6920" max="6920" width="5" style="3" customWidth="1"/>
    <col min="6921" max="6921" width="12.8984375" style="3" customWidth="1"/>
    <col min="6922" max="6922" width="2.19921875" style="3" customWidth="1"/>
    <col min="6923" max="6923" width="11.09765625" style="3" customWidth="1"/>
    <col min="6924" max="6924" width="18.296875" style="3" customWidth="1"/>
    <col min="6925" max="6925" width="7.3984375" style="3" customWidth="1"/>
    <col min="6926" max="6926" width="8.5" style="3" bestFit="1" customWidth="1"/>
    <col min="6927" max="7165" width="8.19921875" style="3"/>
    <col min="7166" max="7166" width="2.09765625" style="3" customWidth="1"/>
    <col min="7167" max="7167" width="3.09765625" style="3" customWidth="1"/>
    <col min="7168" max="7168" width="15.59765625" style="3" customWidth="1"/>
    <col min="7169" max="7169" width="12.8984375" style="3" customWidth="1"/>
    <col min="7170" max="7170" width="25" style="3" customWidth="1"/>
    <col min="7171" max="7171" width="5" style="3" customWidth="1"/>
    <col min="7172" max="7172" width="6.69921875" style="3" customWidth="1"/>
    <col min="7173" max="7174" width="5" style="3" customWidth="1"/>
    <col min="7175" max="7175" width="6.69921875" style="3" customWidth="1"/>
    <col min="7176" max="7176" width="5" style="3" customWidth="1"/>
    <col min="7177" max="7177" width="12.8984375" style="3" customWidth="1"/>
    <col min="7178" max="7178" width="2.19921875" style="3" customWidth="1"/>
    <col min="7179" max="7179" width="11.09765625" style="3" customWidth="1"/>
    <col min="7180" max="7180" width="18.296875" style="3" customWidth="1"/>
    <col min="7181" max="7181" width="7.3984375" style="3" customWidth="1"/>
    <col min="7182" max="7182" width="8.5" style="3" bestFit="1" customWidth="1"/>
    <col min="7183" max="7421" width="8.19921875" style="3"/>
    <col min="7422" max="7422" width="2.09765625" style="3" customWidth="1"/>
    <col min="7423" max="7423" width="3.09765625" style="3" customWidth="1"/>
    <col min="7424" max="7424" width="15.59765625" style="3" customWidth="1"/>
    <col min="7425" max="7425" width="12.8984375" style="3" customWidth="1"/>
    <col min="7426" max="7426" width="25" style="3" customWidth="1"/>
    <col min="7427" max="7427" width="5" style="3" customWidth="1"/>
    <col min="7428" max="7428" width="6.69921875" style="3" customWidth="1"/>
    <col min="7429" max="7430" width="5" style="3" customWidth="1"/>
    <col min="7431" max="7431" width="6.69921875" style="3" customWidth="1"/>
    <col min="7432" max="7432" width="5" style="3" customWidth="1"/>
    <col min="7433" max="7433" width="12.8984375" style="3" customWidth="1"/>
    <col min="7434" max="7434" width="2.19921875" style="3" customWidth="1"/>
    <col min="7435" max="7435" width="11.09765625" style="3" customWidth="1"/>
    <col min="7436" max="7436" width="18.296875" style="3" customWidth="1"/>
    <col min="7437" max="7437" width="7.3984375" style="3" customWidth="1"/>
    <col min="7438" max="7438" width="8.5" style="3" bestFit="1" customWidth="1"/>
    <col min="7439" max="7677" width="8.19921875" style="3"/>
    <col min="7678" max="7678" width="2.09765625" style="3" customWidth="1"/>
    <col min="7679" max="7679" width="3.09765625" style="3" customWidth="1"/>
    <col min="7680" max="7680" width="15.59765625" style="3" customWidth="1"/>
    <col min="7681" max="7681" width="12.8984375" style="3" customWidth="1"/>
    <col min="7682" max="7682" width="25" style="3" customWidth="1"/>
    <col min="7683" max="7683" width="5" style="3" customWidth="1"/>
    <col min="7684" max="7684" width="6.69921875" style="3" customWidth="1"/>
    <col min="7685" max="7686" width="5" style="3" customWidth="1"/>
    <col min="7687" max="7687" width="6.69921875" style="3" customWidth="1"/>
    <col min="7688" max="7688" width="5" style="3" customWidth="1"/>
    <col min="7689" max="7689" width="12.8984375" style="3" customWidth="1"/>
    <col min="7690" max="7690" width="2.19921875" style="3" customWidth="1"/>
    <col min="7691" max="7691" width="11.09765625" style="3" customWidth="1"/>
    <col min="7692" max="7692" width="18.296875" style="3" customWidth="1"/>
    <col min="7693" max="7693" width="7.3984375" style="3" customWidth="1"/>
    <col min="7694" max="7694" width="8.5" style="3" bestFit="1" customWidth="1"/>
    <col min="7695" max="7933" width="8.19921875" style="3"/>
    <col min="7934" max="7934" width="2.09765625" style="3" customWidth="1"/>
    <col min="7935" max="7935" width="3.09765625" style="3" customWidth="1"/>
    <col min="7936" max="7936" width="15.59765625" style="3" customWidth="1"/>
    <col min="7937" max="7937" width="12.8984375" style="3" customWidth="1"/>
    <col min="7938" max="7938" width="25" style="3" customWidth="1"/>
    <col min="7939" max="7939" width="5" style="3" customWidth="1"/>
    <col min="7940" max="7940" width="6.69921875" style="3" customWidth="1"/>
    <col min="7941" max="7942" width="5" style="3" customWidth="1"/>
    <col min="7943" max="7943" width="6.69921875" style="3" customWidth="1"/>
    <col min="7944" max="7944" width="5" style="3" customWidth="1"/>
    <col min="7945" max="7945" width="12.8984375" style="3" customWidth="1"/>
    <col min="7946" max="7946" width="2.19921875" style="3" customWidth="1"/>
    <col min="7947" max="7947" width="11.09765625" style="3" customWidth="1"/>
    <col min="7948" max="7948" width="18.296875" style="3" customWidth="1"/>
    <col min="7949" max="7949" width="7.3984375" style="3" customWidth="1"/>
    <col min="7950" max="7950" width="8.5" style="3" bestFit="1" customWidth="1"/>
    <col min="7951" max="8189" width="8.19921875" style="3"/>
    <col min="8190" max="8190" width="2.09765625" style="3" customWidth="1"/>
    <col min="8191" max="8191" width="3.09765625" style="3" customWidth="1"/>
    <col min="8192" max="8192" width="15.59765625" style="3" customWidth="1"/>
    <col min="8193" max="8193" width="12.8984375" style="3" customWidth="1"/>
    <col min="8194" max="8194" width="25" style="3" customWidth="1"/>
    <col min="8195" max="8195" width="5" style="3" customWidth="1"/>
    <col min="8196" max="8196" width="6.69921875" style="3" customWidth="1"/>
    <col min="8197" max="8198" width="5" style="3" customWidth="1"/>
    <col min="8199" max="8199" width="6.69921875" style="3" customWidth="1"/>
    <col min="8200" max="8200" width="5" style="3" customWidth="1"/>
    <col min="8201" max="8201" width="12.8984375" style="3" customWidth="1"/>
    <col min="8202" max="8202" width="2.19921875" style="3" customWidth="1"/>
    <col min="8203" max="8203" width="11.09765625" style="3" customWidth="1"/>
    <col min="8204" max="8204" width="18.296875" style="3" customWidth="1"/>
    <col min="8205" max="8205" width="7.3984375" style="3" customWidth="1"/>
    <col min="8206" max="8206" width="8.5" style="3" bestFit="1" customWidth="1"/>
    <col min="8207" max="8445" width="8.19921875" style="3"/>
    <col min="8446" max="8446" width="2.09765625" style="3" customWidth="1"/>
    <col min="8447" max="8447" width="3.09765625" style="3" customWidth="1"/>
    <col min="8448" max="8448" width="15.59765625" style="3" customWidth="1"/>
    <col min="8449" max="8449" width="12.8984375" style="3" customWidth="1"/>
    <col min="8450" max="8450" width="25" style="3" customWidth="1"/>
    <col min="8451" max="8451" width="5" style="3" customWidth="1"/>
    <col min="8452" max="8452" width="6.69921875" style="3" customWidth="1"/>
    <col min="8453" max="8454" width="5" style="3" customWidth="1"/>
    <col min="8455" max="8455" width="6.69921875" style="3" customWidth="1"/>
    <col min="8456" max="8456" width="5" style="3" customWidth="1"/>
    <col min="8457" max="8457" width="12.8984375" style="3" customWidth="1"/>
    <col min="8458" max="8458" width="2.19921875" style="3" customWidth="1"/>
    <col min="8459" max="8459" width="11.09765625" style="3" customWidth="1"/>
    <col min="8460" max="8460" width="18.296875" style="3" customWidth="1"/>
    <col min="8461" max="8461" width="7.3984375" style="3" customWidth="1"/>
    <col min="8462" max="8462" width="8.5" style="3" bestFit="1" customWidth="1"/>
    <col min="8463" max="8701" width="8.19921875" style="3"/>
    <col min="8702" max="8702" width="2.09765625" style="3" customWidth="1"/>
    <col min="8703" max="8703" width="3.09765625" style="3" customWidth="1"/>
    <col min="8704" max="8704" width="15.59765625" style="3" customWidth="1"/>
    <col min="8705" max="8705" width="12.8984375" style="3" customWidth="1"/>
    <col min="8706" max="8706" width="25" style="3" customWidth="1"/>
    <col min="8707" max="8707" width="5" style="3" customWidth="1"/>
    <col min="8708" max="8708" width="6.69921875" style="3" customWidth="1"/>
    <col min="8709" max="8710" width="5" style="3" customWidth="1"/>
    <col min="8711" max="8711" width="6.69921875" style="3" customWidth="1"/>
    <col min="8712" max="8712" width="5" style="3" customWidth="1"/>
    <col min="8713" max="8713" width="12.8984375" style="3" customWidth="1"/>
    <col min="8714" max="8714" width="2.19921875" style="3" customWidth="1"/>
    <col min="8715" max="8715" width="11.09765625" style="3" customWidth="1"/>
    <col min="8716" max="8716" width="18.296875" style="3" customWidth="1"/>
    <col min="8717" max="8717" width="7.3984375" style="3" customWidth="1"/>
    <col min="8718" max="8718" width="8.5" style="3" bestFit="1" customWidth="1"/>
    <col min="8719" max="8957" width="8.19921875" style="3"/>
    <col min="8958" max="8958" width="2.09765625" style="3" customWidth="1"/>
    <col min="8959" max="8959" width="3.09765625" style="3" customWidth="1"/>
    <col min="8960" max="8960" width="15.59765625" style="3" customWidth="1"/>
    <col min="8961" max="8961" width="12.8984375" style="3" customWidth="1"/>
    <col min="8962" max="8962" width="25" style="3" customWidth="1"/>
    <col min="8963" max="8963" width="5" style="3" customWidth="1"/>
    <col min="8964" max="8964" width="6.69921875" style="3" customWidth="1"/>
    <col min="8965" max="8966" width="5" style="3" customWidth="1"/>
    <col min="8967" max="8967" width="6.69921875" style="3" customWidth="1"/>
    <col min="8968" max="8968" width="5" style="3" customWidth="1"/>
    <col min="8969" max="8969" width="12.8984375" style="3" customWidth="1"/>
    <col min="8970" max="8970" width="2.19921875" style="3" customWidth="1"/>
    <col min="8971" max="8971" width="11.09765625" style="3" customWidth="1"/>
    <col min="8972" max="8972" width="18.296875" style="3" customWidth="1"/>
    <col min="8973" max="8973" width="7.3984375" style="3" customWidth="1"/>
    <col min="8974" max="8974" width="8.5" style="3" bestFit="1" customWidth="1"/>
    <col min="8975" max="9213" width="8.19921875" style="3"/>
    <col min="9214" max="9214" width="2.09765625" style="3" customWidth="1"/>
    <col min="9215" max="9215" width="3.09765625" style="3" customWidth="1"/>
    <col min="9216" max="9216" width="15.59765625" style="3" customWidth="1"/>
    <col min="9217" max="9217" width="12.8984375" style="3" customWidth="1"/>
    <col min="9218" max="9218" width="25" style="3" customWidth="1"/>
    <col min="9219" max="9219" width="5" style="3" customWidth="1"/>
    <col min="9220" max="9220" width="6.69921875" style="3" customWidth="1"/>
    <col min="9221" max="9222" width="5" style="3" customWidth="1"/>
    <col min="9223" max="9223" width="6.69921875" style="3" customWidth="1"/>
    <col min="9224" max="9224" width="5" style="3" customWidth="1"/>
    <col min="9225" max="9225" width="12.8984375" style="3" customWidth="1"/>
    <col min="9226" max="9226" width="2.19921875" style="3" customWidth="1"/>
    <col min="9227" max="9227" width="11.09765625" style="3" customWidth="1"/>
    <col min="9228" max="9228" width="18.296875" style="3" customWidth="1"/>
    <col min="9229" max="9229" width="7.3984375" style="3" customWidth="1"/>
    <col min="9230" max="9230" width="8.5" style="3" bestFit="1" customWidth="1"/>
    <col min="9231" max="9469" width="8.19921875" style="3"/>
    <col min="9470" max="9470" width="2.09765625" style="3" customWidth="1"/>
    <col min="9471" max="9471" width="3.09765625" style="3" customWidth="1"/>
    <col min="9472" max="9472" width="15.59765625" style="3" customWidth="1"/>
    <col min="9473" max="9473" width="12.8984375" style="3" customWidth="1"/>
    <col min="9474" max="9474" width="25" style="3" customWidth="1"/>
    <col min="9475" max="9475" width="5" style="3" customWidth="1"/>
    <col min="9476" max="9476" width="6.69921875" style="3" customWidth="1"/>
    <col min="9477" max="9478" width="5" style="3" customWidth="1"/>
    <col min="9479" max="9479" width="6.69921875" style="3" customWidth="1"/>
    <col min="9480" max="9480" width="5" style="3" customWidth="1"/>
    <col min="9481" max="9481" width="12.8984375" style="3" customWidth="1"/>
    <col min="9482" max="9482" width="2.19921875" style="3" customWidth="1"/>
    <col min="9483" max="9483" width="11.09765625" style="3" customWidth="1"/>
    <col min="9484" max="9484" width="18.296875" style="3" customWidth="1"/>
    <col min="9485" max="9485" width="7.3984375" style="3" customWidth="1"/>
    <col min="9486" max="9486" width="8.5" style="3" bestFit="1" customWidth="1"/>
    <col min="9487" max="9725" width="8.19921875" style="3"/>
    <col min="9726" max="9726" width="2.09765625" style="3" customWidth="1"/>
    <col min="9727" max="9727" width="3.09765625" style="3" customWidth="1"/>
    <col min="9728" max="9728" width="15.59765625" style="3" customWidth="1"/>
    <col min="9729" max="9729" width="12.8984375" style="3" customWidth="1"/>
    <col min="9730" max="9730" width="25" style="3" customWidth="1"/>
    <col min="9731" max="9731" width="5" style="3" customWidth="1"/>
    <col min="9732" max="9732" width="6.69921875" style="3" customWidth="1"/>
    <col min="9733" max="9734" width="5" style="3" customWidth="1"/>
    <col min="9735" max="9735" width="6.69921875" style="3" customWidth="1"/>
    <col min="9736" max="9736" width="5" style="3" customWidth="1"/>
    <col min="9737" max="9737" width="12.8984375" style="3" customWidth="1"/>
    <col min="9738" max="9738" width="2.19921875" style="3" customWidth="1"/>
    <col min="9739" max="9739" width="11.09765625" style="3" customWidth="1"/>
    <col min="9740" max="9740" width="18.296875" style="3" customWidth="1"/>
    <col min="9741" max="9741" width="7.3984375" style="3" customWidth="1"/>
    <col min="9742" max="9742" width="8.5" style="3" bestFit="1" customWidth="1"/>
    <col min="9743" max="9981" width="8.19921875" style="3"/>
    <col min="9982" max="9982" width="2.09765625" style="3" customWidth="1"/>
    <col min="9983" max="9983" width="3.09765625" style="3" customWidth="1"/>
    <col min="9984" max="9984" width="15.59765625" style="3" customWidth="1"/>
    <col min="9985" max="9985" width="12.8984375" style="3" customWidth="1"/>
    <col min="9986" max="9986" width="25" style="3" customWidth="1"/>
    <col min="9987" max="9987" width="5" style="3" customWidth="1"/>
    <col min="9988" max="9988" width="6.69921875" style="3" customWidth="1"/>
    <col min="9989" max="9990" width="5" style="3" customWidth="1"/>
    <col min="9991" max="9991" width="6.69921875" style="3" customWidth="1"/>
    <col min="9992" max="9992" width="5" style="3" customWidth="1"/>
    <col min="9993" max="9993" width="12.8984375" style="3" customWidth="1"/>
    <col min="9994" max="9994" width="2.19921875" style="3" customWidth="1"/>
    <col min="9995" max="9995" width="11.09765625" style="3" customWidth="1"/>
    <col min="9996" max="9996" width="18.296875" style="3" customWidth="1"/>
    <col min="9997" max="9997" width="7.3984375" style="3" customWidth="1"/>
    <col min="9998" max="9998" width="8.5" style="3" bestFit="1" customWidth="1"/>
    <col min="9999" max="10237" width="8.19921875" style="3"/>
    <col min="10238" max="10238" width="2.09765625" style="3" customWidth="1"/>
    <col min="10239" max="10239" width="3.09765625" style="3" customWidth="1"/>
    <col min="10240" max="10240" width="15.59765625" style="3" customWidth="1"/>
    <col min="10241" max="10241" width="12.8984375" style="3" customWidth="1"/>
    <col min="10242" max="10242" width="25" style="3" customWidth="1"/>
    <col min="10243" max="10243" width="5" style="3" customWidth="1"/>
    <col min="10244" max="10244" width="6.69921875" style="3" customWidth="1"/>
    <col min="10245" max="10246" width="5" style="3" customWidth="1"/>
    <col min="10247" max="10247" width="6.69921875" style="3" customWidth="1"/>
    <col min="10248" max="10248" width="5" style="3" customWidth="1"/>
    <col min="10249" max="10249" width="12.8984375" style="3" customWidth="1"/>
    <col min="10250" max="10250" width="2.19921875" style="3" customWidth="1"/>
    <col min="10251" max="10251" width="11.09765625" style="3" customWidth="1"/>
    <col min="10252" max="10252" width="18.296875" style="3" customWidth="1"/>
    <col min="10253" max="10253" width="7.3984375" style="3" customWidth="1"/>
    <col min="10254" max="10254" width="8.5" style="3" bestFit="1" customWidth="1"/>
    <col min="10255" max="10493" width="8.19921875" style="3"/>
    <col min="10494" max="10494" width="2.09765625" style="3" customWidth="1"/>
    <col min="10495" max="10495" width="3.09765625" style="3" customWidth="1"/>
    <col min="10496" max="10496" width="15.59765625" style="3" customWidth="1"/>
    <col min="10497" max="10497" width="12.8984375" style="3" customWidth="1"/>
    <col min="10498" max="10498" width="25" style="3" customWidth="1"/>
    <col min="10499" max="10499" width="5" style="3" customWidth="1"/>
    <col min="10500" max="10500" width="6.69921875" style="3" customWidth="1"/>
    <col min="10501" max="10502" width="5" style="3" customWidth="1"/>
    <col min="10503" max="10503" width="6.69921875" style="3" customWidth="1"/>
    <col min="10504" max="10504" width="5" style="3" customWidth="1"/>
    <col min="10505" max="10505" width="12.8984375" style="3" customWidth="1"/>
    <col min="10506" max="10506" width="2.19921875" style="3" customWidth="1"/>
    <col min="10507" max="10507" width="11.09765625" style="3" customWidth="1"/>
    <col min="10508" max="10508" width="18.296875" style="3" customWidth="1"/>
    <col min="10509" max="10509" width="7.3984375" style="3" customWidth="1"/>
    <col min="10510" max="10510" width="8.5" style="3" bestFit="1" customWidth="1"/>
    <col min="10511" max="10749" width="8.19921875" style="3"/>
    <col min="10750" max="10750" width="2.09765625" style="3" customWidth="1"/>
    <col min="10751" max="10751" width="3.09765625" style="3" customWidth="1"/>
    <col min="10752" max="10752" width="15.59765625" style="3" customWidth="1"/>
    <col min="10753" max="10753" width="12.8984375" style="3" customWidth="1"/>
    <col min="10754" max="10754" width="25" style="3" customWidth="1"/>
    <col min="10755" max="10755" width="5" style="3" customWidth="1"/>
    <col min="10756" max="10756" width="6.69921875" style="3" customWidth="1"/>
    <col min="10757" max="10758" width="5" style="3" customWidth="1"/>
    <col min="10759" max="10759" width="6.69921875" style="3" customWidth="1"/>
    <col min="10760" max="10760" width="5" style="3" customWidth="1"/>
    <col min="10761" max="10761" width="12.8984375" style="3" customWidth="1"/>
    <col min="10762" max="10762" width="2.19921875" style="3" customWidth="1"/>
    <col min="10763" max="10763" width="11.09765625" style="3" customWidth="1"/>
    <col min="10764" max="10764" width="18.296875" style="3" customWidth="1"/>
    <col min="10765" max="10765" width="7.3984375" style="3" customWidth="1"/>
    <col min="10766" max="10766" width="8.5" style="3" bestFit="1" customWidth="1"/>
    <col min="10767" max="11005" width="8.19921875" style="3"/>
    <col min="11006" max="11006" width="2.09765625" style="3" customWidth="1"/>
    <col min="11007" max="11007" width="3.09765625" style="3" customWidth="1"/>
    <col min="11008" max="11008" width="15.59765625" style="3" customWidth="1"/>
    <col min="11009" max="11009" width="12.8984375" style="3" customWidth="1"/>
    <col min="11010" max="11010" width="25" style="3" customWidth="1"/>
    <col min="11011" max="11011" width="5" style="3" customWidth="1"/>
    <col min="11012" max="11012" width="6.69921875" style="3" customWidth="1"/>
    <col min="11013" max="11014" width="5" style="3" customWidth="1"/>
    <col min="11015" max="11015" width="6.69921875" style="3" customWidth="1"/>
    <col min="11016" max="11016" width="5" style="3" customWidth="1"/>
    <col min="11017" max="11017" width="12.8984375" style="3" customWidth="1"/>
    <col min="11018" max="11018" width="2.19921875" style="3" customWidth="1"/>
    <col min="11019" max="11019" width="11.09765625" style="3" customWidth="1"/>
    <col min="11020" max="11020" width="18.296875" style="3" customWidth="1"/>
    <col min="11021" max="11021" width="7.3984375" style="3" customWidth="1"/>
    <col min="11022" max="11022" width="8.5" style="3" bestFit="1" customWidth="1"/>
    <col min="11023" max="11261" width="8.19921875" style="3"/>
    <col min="11262" max="11262" width="2.09765625" style="3" customWidth="1"/>
    <col min="11263" max="11263" width="3.09765625" style="3" customWidth="1"/>
    <col min="11264" max="11264" width="15.59765625" style="3" customWidth="1"/>
    <col min="11265" max="11265" width="12.8984375" style="3" customWidth="1"/>
    <col min="11266" max="11266" width="25" style="3" customWidth="1"/>
    <col min="11267" max="11267" width="5" style="3" customWidth="1"/>
    <col min="11268" max="11268" width="6.69921875" style="3" customWidth="1"/>
    <col min="11269" max="11270" width="5" style="3" customWidth="1"/>
    <col min="11271" max="11271" width="6.69921875" style="3" customWidth="1"/>
    <col min="11272" max="11272" width="5" style="3" customWidth="1"/>
    <col min="11273" max="11273" width="12.8984375" style="3" customWidth="1"/>
    <col min="11274" max="11274" width="2.19921875" style="3" customWidth="1"/>
    <col min="11275" max="11275" width="11.09765625" style="3" customWidth="1"/>
    <col min="11276" max="11276" width="18.296875" style="3" customWidth="1"/>
    <col min="11277" max="11277" width="7.3984375" style="3" customWidth="1"/>
    <col min="11278" max="11278" width="8.5" style="3" bestFit="1" customWidth="1"/>
    <col min="11279" max="11517" width="8.19921875" style="3"/>
    <col min="11518" max="11518" width="2.09765625" style="3" customWidth="1"/>
    <col min="11519" max="11519" width="3.09765625" style="3" customWidth="1"/>
    <col min="11520" max="11520" width="15.59765625" style="3" customWidth="1"/>
    <col min="11521" max="11521" width="12.8984375" style="3" customWidth="1"/>
    <col min="11522" max="11522" width="25" style="3" customWidth="1"/>
    <col min="11523" max="11523" width="5" style="3" customWidth="1"/>
    <col min="11524" max="11524" width="6.69921875" style="3" customWidth="1"/>
    <col min="11525" max="11526" width="5" style="3" customWidth="1"/>
    <col min="11527" max="11527" width="6.69921875" style="3" customWidth="1"/>
    <col min="11528" max="11528" width="5" style="3" customWidth="1"/>
    <col min="11529" max="11529" width="12.8984375" style="3" customWidth="1"/>
    <col min="11530" max="11530" width="2.19921875" style="3" customWidth="1"/>
    <col min="11531" max="11531" width="11.09765625" style="3" customWidth="1"/>
    <col min="11532" max="11532" width="18.296875" style="3" customWidth="1"/>
    <col min="11533" max="11533" width="7.3984375" style="3" customWidth="1"/>
    <col min="11534" max="11534" width="8.5" style="3" bestFit="1" customWidth="1"/>
    <col min="11535" max="11773" width="8.19921875" style="3"/>
    <col min="11774" max="11774" width="2.09765625" style="3" customWidth="1"/>
    <col min="11775" max="11775" width="3.09765625" style="3" customWidth="1"/>
    <col min="11776" max="11776" width="15.59765625" style="3" customWidth="1"/>
    <col min="11777" max="11777" width="12.8984375" style="3" customWidth="1"/>
    <col min="11778" max="11778" width="25" style="3" customWidth="1"/>
    <col min="11779" max="11779" width="5" style="3" customWidth="1"/>
    <col min="11780" max="11780" width="6.69921875" style="3" customWidth="1"/>
    <col min="11781" max="11782" width="5" style="3" customWidth="1"/>
    <col min="11783" max="11783" width="6.69921875" style="3" customWidth="1"/>
    <col min="11784" max="11784" width="5" style="3" customWidth="1"/>
    <col min="11785" max="11785" width="12.8984375" style="3" customWidth="1"/>
    <col min="11786" max="11786" width="2.19921875" style="3" customWidth="1"/>
    <col min="11787" max="11787" width="11.09765625" style="3" customWidth="1"/>
    <col min="11788" max="11788" width="18.296875" style="3" customWidth="1"/>
    <col min="11789" max="11789" width="7.3984375" style="3" customWidth="1"/>
    <col min="11790" max="11790" width="8.5" style="3" bestFit="1" customWidth="1"/>
    <col min="11791" max="12029" width="8.19921875" style="3"/>
    <col min="12030" max="12030" width="2.09765625" style="3" customWidth="1"/>
    <col min="12031" max="12031" width="3.09765625" style="3" customWidth="1"/>
    <col min="12032" max="12032" width="15.59765625" style="3" customWidth="1"/>
    <col min="12033" max="12033" width="12.8984375" style="3" customWidth="1"/>
    <col min="12034" max="12034" width="25" style="3" customWidth="1"/>
    <col min="12035" max="12035" width="5" style="3" customWidth="1"/>
    <col min="12036" max="12036" width="6.69921875" style="3" customWidth="1"/>
    <col min="12037" max="12038" width="5" style="3" customWidth="1"/>
    <col min="12039" max="12039" width="6.69921875" style="3" customWidth="1"/>
    <col min="12040" max="12040" width="5" style="3" customWidth="1"/>
    <col min="12041" max="12041" width="12.8984375" style="3" customWidth="1"/>
    <col min="12042" max="12042" width="2.19921875" style="3" customWidth="1"/>
    <col min="12043" max="12043" width="11.09765625" style="3" customWidth="1"/>
    <col min="12044" max="12044" width="18.296875" style="3" customWidth="1"/>
    <col min="12045" max="12045" width="7.3984375" style="3" customWidth="1"/>
    <col min="12046" max="12046" width="8.5" style="3" bestFit="1" customWidth="1"/>
    <col min="12047" max="12285" width="8.19921875" style="3"/>
    <col min="12286" max="12286" width="2.09765625" style="3" customWidth="1"/>
    <col min="12287" max="12287" width="3.09765625" style="3" customWidth="1"/>
    <col min="12288" max="12288" width="15.59765625" style="3" customWidth="1"/>
    <col min="12289" max="12289" width="12.8984375" style="3" customWidth="1"/>
    <col min="12290" max="12290" width="25" style="3" customWidth="1"/>
    <col min="12291" max="12291" width="5" style="3" customWidth="1"/>
    <col min="12292" max="12292" width="6.69921875" style="3" customWidth="1"/>
    <col min="12293" max="12294" width="5" style="3" customWidth="1"/>
    <col min="12295" max="12295" width="6.69921875" style="3" customWidth="1"/>
    <col min="12296" max="12296" width="5" style="3" customWidth="1"/>
    <col min="12297" max="12297" width="12.8984375" style="3" customWidth="1"/>
    <col min="12298" max="12298" width="2.19921875" style="3" customWidth="1"/>
    <col min="12299" max="12299" width="11.09765625" style="3" customWidth="1"/>
    <col min="12300" max="12300" width="18.296875" style="3" customWidth="1"/>
    <col min="12301" max="12301" width="7.3984375" style="3" customWidth="1"/>
    <col min="12302" max="12302" width="8.5" style="3" bestFit="1" customWidth="1"/>
    <col min="12303" max="12541" width="8.19921875" style="3"/>
    <col min="12542" max="12542" width="2.09765625" style="3" customWidth="1"/>
    <col min="12543" max="12543" width="3.09765625" style="3" customWidth="1"/>
    <col min="12544" max="12544" width="15.59765625" style="3" customWidth="1"/>
    <col min="12545" max="12545" width="12.8984375" style="3" customWidth="1"/>
    <col min="12546" max="12546" width="25" style="3" customWidth="1"/>
    <col min="12547" max="12547" width="5" style="3" customWidth="1"/>
    <col min="12548" max="12548" width="6.69921875" style="3" customWidth="1"/>
    <col min="12549" max="12550" width="5" style="3" customWidth="1"/>
    <col min="12551" max="12551" width="6.69921875" style="3" customWidth="1"/>
    <col min="12552" max="12552" width="5" style="3" customWidth="1"/>
    <col min="12553" max="12553" width="12.8984375" style="3" customWidth="1"/>
    <col min="12554" max="12554" width="2.19921875" style="3" customWidth="1"/>
    <col min="12555" max="12555" width="11.09765625" style="3" customWidth="1"/>
    <col min="12556" max="12556" width="18.296875" style="3" customWidth="1"/>
    <col min="12557" max="12557" width="7.3984375" style="3" customWidth="1"/>
    <col min="12558" max="12558" width="8.5" style="3" bestFit="1" customWidth="1"/>
    <col min="12559" max="12797" width="8.19921875" style="3"/>
    <col min="12798" max="12798" width="2.09765625" style="3" customWidth="1"/>
    <col min="12799" max="12799" width="3.09765625" style="3" customWidth="1"/>
    <col min="12800" max="12800" width="15.59765625" style="3" customWidth="1"/>
    <col min="12801" max="12801" width="12.8984375" style="3" customWidth="1"/>
    <col min="12802" max="12802" width="25" style="3" customWidth="1"/>
    <col min="12803" max="12803" width="5" style="3" customWidth="1"/>
    <col min="12804" max="12804" width="6.69921875" style="3" customWidth="1"/>
    <col min="12805" max="12806" width="5" style="3" customWidth="1"/>
    <col min="12807" max="12807" width="6.69921875" style="3" customWidth="1"/>
    <col min="12808" max="12808" width="5" style="3" customWidth="1"/>
    <col min="12809" max="12809" width="12.8984375" style="3" customWidth="1"/>
    <col min="12810" max="12810" width="2.19921875" style="3" customWidth="1"/>
    <col min="12811" max="12811" width="11.09765625" style="3" customWidth="1"/>
    <col min="12812" max="12812" width="18.296875" style="3" customWidth="1"/>
    <col min="12813" max="12813" width="7.3984375" style="3" customWidth="1"/>
    <col min="12814" max="12814" width="8.5" style="3" bestFit="1" customWidth="1"/>
    <col min="12815" max="13053" width="8.19921875" style="3"/>
    <col min="13054" max="13054" width="2.09765625" style="3" customWidth="1"/>
    <col min="13055" max="13055" width="3.09765625" style="3" customWidth="1"/>
    <col min="13056" max="13056" width="15.59765625" style="3" customWidth="1"/>
    <col min="13057" max="13057" width="12.8984375" style="3" customWidth="1"/>
    <col min="13058" max="13058" width="25" style="3" customWidth="1"/>
    <col min="13059" max="13059" width="5" style="3" customWidth="1"/>
    <col min="13060" max="13060" width="6.69921875" style="3" customWidth="1"/>
    <col min="13061" max="13062" width="5" style="3" customWidth="1"/>
    <col min="13063" max="13063" width="6.69921875" style="3" customWidth="1"/>
    <col min="13064" max="13064" width="5" style="3" customWidth="1"/>
    <col min="13065" max="13065" width="12.8984375" style="3" customWidth="1"/>
    <col min="13066" max="13066" width="2.19921875" style="3" customWidth="1"/>
    <col min="13067" max="13067" width="11.09765625" style="3" customWidth="1"/>
    <col min="13068" max="13068" width="18.296875" style="3" customWidth="1"/>
    <col min="13069" max="13069" width="7.3984375" style="3" customWidth="1"/>
    <col min="13070" max="13070" width="8.5" style="3" bestFit="1" customWidth="1"/>
    <col min="13071" max="13309" width="8.19921875" style="3"/>
    <col min="13310" max="13310" width="2.09765625" style="3" customWidth="1"/>
    <col min="13311" max="13311" width="3.09765625" style="3" customWidth="1"/>
    <col min="13312" max="13312" width="15.59765625" style="3" customWidth="1"/>
    <col min="13313" max="13313" width="12.8984375" style="3" customWidth="1"/>
    <col min="13314" max="13314" width="25" style="3" customWidth="1"/>
    <col min="13315" max="13315" width="5" style="3" customWidth="1"/>
    <col min="13316" max="13316" width="6.69921875" style="3" customWidth="1"/>
    <col min="13317" max="13318" width="5" style="3" customWidth="1"/>
    <col min="13319" max="13319" width="6.69921875" style="3" customWidth="1"/>
    <col min="13320" max="13320" width="5" style="3" customWidth="1"/>
    <col min="13321" max="13321" width="12.8984375" style="3" customWidth="1"/>
    <col min="13322" max="13322" width="2.19921875" style="3" customWidth="1"/>
    <col min="13323" max="13323" width="11.09765625" style="3" customWidth="1"/>
    <col min="13324" max="13324" width="18.296875" style="3" customWidth="1"/>
    <col min="13325" max="13325" width="7.3984375" style="3" customWidth="1"/>
    <col min="13326" max="13326" width="8.5" style="3" bestFit="1" customWidth="1"/>
    <col min="13327" max="13565" width="8.19921875" style="3"/>
    <col min="13566" max="13566" width="2.09765625" style="3" customWidth="1"/>
    <col min="13567" max="13567" width="3.09765625" style="3" customWidth="1"/>
    <col min="13568" max="13568" width="15.59765625" style="3" customWidth="1"/>
    <col min="13569" max="13569" width="12.8984375" style="3" customWidth="1"/>
    <col min="13570" max="13570" width="25" style="3" customWidth="1"/>
    <col min="13571" max="13571" width="5" style="3" customWidth="1"/>
    <col min="13572" max="13572" width="6.69921875" style="3" customWidth="1"/>
    <col min="13573" max="13574" width="5" style="3" customWidth="1"/>
    <col min="13575" max="13575" width="6.69921875" style="3" customWidth="1"/>
    <col min="13576" max="13576" width="5" style="3" customWidth="1"/>
    <col min="13577" max="13577" width="12.8984375" style="3" customWidth="1"/>
    <col min="13578" max="13578" width="2.19921875" style="3" customWidth="1"/>
    <col min="13579" max="13579" width="11.09765625" style="3" customWidth="1"/>
    <col min="13580" max="13580" width="18.296875" style="3" customWidth="1"/>
    <col min="13581" max="13581" width="7.3984375" style="3" customWidth="1"/>
    <col min="13582" max="13582" width="8.5" style="3" bestFit="1" customWidth="1"/>
    <col min="13583" max="13821" width="8.19921875" style="3"/>
    <col min="13822" max="13822" width="2.09765625" style="3" customWidth="1"/>
    <col min="13823" max="13823" width="3.09765625" style="3" customWidth="1"/>
    <col min="13824" max="13824" width="15.59765625" style="3" customWidth="1"/>
    <col min="13825" max="13825" width="12.8984375" style="3" customWidth="1"/>
    <col min="13826" max="13826" width="25" style="3" customWidth="1"/>
    <col min="13827" max="13827" width="5" style="3" customWidth="1"/>
    <col min="13828" max="13828" width="6.69921875" style="3" customWidth="1"/>
    <col min="13829" max="13830" width="5" style="3" customWidth="1"/>
    <col min="13831" max="13831" width="6.69921875" style="3" customWidth="1"/>
    <col min="13832" max="13832" width="5" style="3" customWidth="1"/>
    <col min="13833" max="13833" width="12.8984375" style="3" customWidth="1"/>
    <col min="13834" max="13834" width="2.19921875" style="3" customWidth="1"/>
    <col min="13835" max="13835" width="11.09765625" style="3" customWidth="1"/>
    <col min="13836" max="13836" width="18.296875" style="3" customWidth="1"/>
    <col min="13837" max="13837" width="7.3984375" style="3" customWidth="1"/>
    <col min="13838" max="13838" width="8.5" style="3" bestFit="1" customWidth="1"/>
    <col min="13839" max="14077" width="8.19921875" style="3"/>
    <col min="14078" max="14078" width="2.09765625" style="3" customWidth="1"/>
    <col min="14079" max="14079" width="3.09765625" style="3" customWidth="1"/>
    <col min="14080" max="14080" width="15.59765625" style="3" customWidth="1"/>
    <col min="14081" max="14081" width="12.8984375" style="3" customWidth="1"/>
    <col min="14082" max="14082" width="25" style="3" customWidth="1"/>
    <col min="14083" max="14083" width="5" style="3" customWidth="1"/>
    <col min="14084" max="14084" width="6.69921875" style="3" customWidth="1"/>
    <col min="14085" max="14086" width="5" style="3" customWidth="1"/>
    <col min="14087" max="14087" width="6.69921875" style="3" customWidth="1"/>
    <col min="14088" max="14088" width="5" style="3" customWidth="1"/>
    <col min="14089" max="14089" width="12.8984375" style="3" customWidth="1"/>
    <col min="14090" max="14090" width="2.19921875" style="3" customWidth="1"/>
    <col min="14091" max="14091" width="11.09765625" style="3" customWidth="1"/>
    <col min="14092" max="14092" width="18.296875" style="3" customWidth="1"/>
    <col min="14093" max="14093" width="7.3984375" style="3" customWidth="1"/>
    <col min="14094" max="14094" width="8.5" style="3" bestFit="1" customWidth="1"/>
    <col min="14095" max="14333" width="8.19921875" style="3"/>
    <col min="14334" max="14334" width="2.09765625" style="3" customWidth="1"/>
    <col min="14335" max="14335" width="3.09765625" style="3" customWidth="1"/>
    <col min="14336" max="14336" width="15.59765625" style="3" customWidth="1"/>
    <col min="14337" max="14337" width="12.8984375" style="3" customWidth="1"/>
    <col min="14338" max="14338" width="25" style="3" customWidth="1"/>
    <col min="14339" max="14339" width="5" style="3" customWidth="1"/>
    <col min="14340" max="14340" width="6.69921875" style="3" customWidth="1"/>
    <col min="14341" max="14342" width="5" style="3" customWidth="1"/>
    <col min="14343" max="14343" width="6.69921875" style="3" customWidth="1"/>
    <col min="14344" max="14344" width="5" style="3" customWidth="1"/>
    <col min="14345" max="14345" width="12.8984375" style="3" customWidth="1"/>
    <col min="14346" max="14346" width="2.19921875" style="3" customWidth="1"/>
    <col min="14347" max="14347" width="11.09765625" style="3" customWidth="1"/>
    <col min="14348" max="14348" width="18.296875" style="3" customWidth="1"/>
    <col min="14349" max="14349" width="7.3984375" style="3" customWidth="1"/>
    <col min="14350" max="14350" width="8.5" style="3" bestFit="1" customWidth="1"/>
    <col min="14351" max="14589" width="8.19921875" style="3"/>
    <col min="14590" max="14590" width="2.09765625" style="3" customWidth="1"/>
    <col min="14591" max="14591" width="3.09765625" style="3" customWidth="1"/>
    <col min="14592" max="14592" width="15.59765625" style="3" customWidth="1"/>
    <col min="14593" max="14593" width="12.8984375" style="3" customWidth="1"/>
    <col min="14594" max="14594" width="25" style="3" customWidth="1"/>
    <col min="14595" max="14595" width="5" style="3" customWidth="1"/>
    <col min="14596" max="14596" width="6.69921875" style="3" customWidth="1"/>
    <col min="14597" max="14598" width="5" style="3" customWidth="1"/>
    <col min="14599" max="14599" width="6.69921875" style="3" customWidth="1"/>
    <col min="14600" max="14600" width="5" style="3" customWidth="1"/>
    <col min="14601" max="14601" width="12.8984375" style="3" customWidth="1"/>
    <col min="14602" max="14602" width="2.19921875" style="3" customWidth="1"/>
    <col min="14603" max="14603" width="11.09765625" style="3" customWidth="1"/>
    <col min="14604" max="14604" width="18.296875" style="3" customWidth="1"/>
    <col min="14605" max="14605" width="7.3984375" style="3" customWidth="1"/>
    <col min="14606" max="14606" width="8.5" style="3" bestFit="1" customWidth="1"/>
    <col min="14607" max="14845" width="8.19921875" style="3"/>
    <col min="14846" max="14846" width="2.09765625" style="3" customWidth="1"/>
    <col min="14847" max="14847" width="3.09765625" style="3" customWidth="1"/>
    <col min="14848" max="14848" width="15.59765625" style="3" customWidth="1"/>
    <col min="14849" max="14849" width="12.8984375" style="3" customWidth="1"/>
    <col min="14850" max="14850" width="25" style="3" customWidth="1"/>
    <col min="14851" max="14851" width="5" style="3" customWidth="1"/>
    <col min="14852" max="14852" width="6.69921875" style="3" customWidth="1"/>
    <col min="14853" max="14854" width="5" style="3" customWidth="1"/>
    <col min="14855" max="14855" width="6.69921875" style="3" customWidth="1"/>
    <col min="14856" max="14856" width="5" style="3" customWidth="1"/>
    <col min="14857" max="14857" width="12.8984375" style="3" customWidth="1"/>
    <col min="14858" max="14858" width="2.19921875" style="3" customWidth="1"/>
    <col min="14859" max="14859" width="11.09765625" style="3" customWidth="1"/>
    <col min="14860" max="14860" width="18.296875" style="3" customWidth="1"/>
    <col min="14861" max="14861" width="7.3984375" style="3" customWidth="1"/>
    <col min="14862" max="14862" width="8.5" style="3" bestFit="1" customWidth="1"/>
    <col min="14863" max="15101" width="8.19921875" style="3"/>
    <col min="15102" max="15102" width="2.09765625" style="3" customWidth="1"/>
    <col min="15103" max="15103" width="3.09765625" style="3" customWidth="1"/>
    <col min="15104" max="15104" width="15.59765625" style="3" customWidth="1"/>
    <col min="15105" max="15105" width="12.8984375" style="3" customWidth="1"/>
    <col min="15106" max="15106" width="25" style="3" customWidth="1"/>
    <col min="15107" max="15107" width="5" style="3" customWidth="1"/>
    <col min="15108" max="15108" width="6.69921875" style="3" customWidth="1"/>
    <col min="15109" max="15110" width="5" style="3" customWidth="1"/>
    <col min="15111" max="15111" width="6.69921875" style="3" customWidth="1"/>
    <col min="15112" max="15112" width="5" style="3" customWidth="1"/>
    <col min="15113" max="15113" width="12.8984375" style="3" customWidth="1"/>
    <col min="15114" max="15114" width="2.19921875" style="3" customWidth="1"/>
    <col min="15115" max="15115" width="11.09765625" style="3" customWidth="1"/>
    <col min="15116" max="15116" width="18.296875" style="3" customWidth="1"/>
    <col min="15117" max="15117" width="7.3984375" style="3" customWidth="1"/>
    <col min="15118" max="15118" width="8.5" style="3" bestFit="1" customWidth="1"/>
    <col min="15119" max="15357" width="8.19921875" style="3"/>
    <col min="15358" max="15358" width="2.09765625" style="3" customWidth="1"/>
    <col min="15359" max="15359" width="3.09765625" style="3" customWidth="1"/>
    <col min="15360" max="15360" width="15.59765625" style="3" customWidth="1"/>
    <col min="15361" max="15361" width="12.8984375" style="3" customWidth="1"/>
    <col min="15362" max="15362" width="25" style="3" customWidth="1"/>
    <col min="15363" max="15363" width="5" style="3" customWidth="1"/>
    <col min="15364" max="15364" width="6.69921875" style="3" customWidth="1"/>
    <col min="15365" max="15366" width="5" style="3" customWidth="1"/>
    <col min="15367" max="15367" width="6.69921875" style="3" customWidth="1"/>
    <col min="15368" max="15368" width="5" style="3" customWidth="1"/>
    <col min="15369" max="15369" width="12.8984375" style="3" customWidth="1"/>
    <col min="15370" max="15370" width="2.19921875" style="3" customWidth="1"/>
    <col min="15371" max="15371" width="11.09765625" style="3" customWidth="1"/>
    <col min="15372" max="15372" width="18.296875" style="3" customWidth="1"/>
    <col min="15373" max="15373" width="7.3984375" style="3" customWidth="1"/>
    <col min="15374" max="15374" width="8.5" style="3" bestFit="1" customWidth="1"/>
    <col min="15375" max="15613" width="8.19921875" style="3"/>
    <col min="15614" max="15614" width="2.09765625" style="3" customWidth="1"/>
    <col min="15615" max="15615" width="3.09765625" style="3" customWidth="1"/>
    <col min="15616" max="15616" width="15.59765625" style="3" customWidth="1"/>
    <col min="15617" max="15617" width="12.8984375" style="3" customWidth="1"/>
    <col min="15618" max="15618" width="25" style="3" customWidth="1"/>
    <col min="15619" max="15619" width="5" style="3" customWidth="1"/>
    <col min="15620" max="15620" width="6.69921875" style="3" customWidth="1"/>
    <col min="15621" max="15622" width="5" style="3" customWidth="1"/>
    <col min="15623" max="15623" width="6.69921875" style="3" customWidth="1"/>
    <col min="15624" max="15624" width="5" style="3" customWidth="1"/>
    <col min="15625" max="15625" width="12.8984375" style="3" customWidth="1"/>
    <col min="15626" max="15626" width="2.19921875" style="3" customWidth="1"/>
    <col min="15627" max="15627" width="11.09765625" style="3" customWidth="1"/>
    <col min="15628" max="15628" width="18.296875" style="3" customWidth="1"/>
    <col min="15629" max="15629" width="7.3984375" style="3" customWidth="1"/>
    <col min="15630" max="15630" width="8.5" style="3" bestFit="1" customWidth="1"/>
    <col min="15631" max="15869" width="8.19921875" style="3"/>
    <col min="15870" max="15870" width="2.09765625" style="3" customWidth="1"/>
    <col min="15871" max="15871" width="3.09765625" style="3" customWidth="1"/>
    <col min="15872" max="15872" width="15.59765625" style="3" customWidth="1"/>
    <col min="15873" max="15873" width="12.8984375" style="3" customWidth="1"/>
    <col min="15874" max="15874" width="25" style="3" customWidth="1"/>
    <col min="15875" max="15875" width="5" style="3" customWidth="1"/>
    <col min="15876" max="15876" width="6.69921875" style="3" customWidth="1"/>
    <col min="15877" max="15878" width="5" style="3" customWidth="1"/>
    <col min="15879" max="15879" width="6.69921875" style="3" customWidth="1"/>
    <col min="15880" max="15880" width="5" style="3" customWidth="1"/>
    <col min="15881" max="15881" width="12.8984375" style="3" customWidth="1"/>
    <col min="15882" max="15882" width="2.19921875" style="3" customWidth="1"/>
    <col min="15883" max="15883" width="11.09765625" style="3" customWidth="1"/>
    <col min="15884" max="15884" width="18.296875" style="3" customWidth="1"/>
    <col min="15885" max="15885" width="7.3984375" style="3" customWidth="1"/>
    <col min="15886" max="15886" width="8.5" style="3" bestFit="1" customWidth="1"/>
    <col min="15887" max="16125" width="8.19921875" style="3"/>
    <col min="16126" max="16126" width="2.09765625" style="3" customWidth="1"/>
    <col min="16127" max="16127" width="3.09765625" style="3" customWidth="1"/>
    <col min="16128" max="16128" width="15.59765625" style="3" customWidth="1"/>
    <col min="16129" max="16129" width="12.8984375" style="3" customWidth="1"/>
    <col min="16130" max="16130" width="25" style="3" customWidth="1"/>
    <col min="16131" max="16131" width="5" style="3" customWidth="1"/>
    <col min="16132" max="16132" width="6.69921875" style="3" customWidth="1"/>
    <col min="16133" max="16134" width="5" style="3" customWidth="1"/>
    <col min="16135" max="16135" width="6.69921875" style="3" customWidth="1"/>
    <col min="16136" max="16136" width="5" style="3" customWidth="1"/>
    <col min="16137" max="16137" width="12.8984375" style="3" customWidth="1"/>
    <col min="16138" max="16138" width="2.19921875" style="3" customWidth="1"/>
    <col min="16139" max="16139" width="11.09765625" style="3" customWidth="1"/>
    <col min="16140" max="16140" width="18.296875" style="3" customWidth="1"/>
    <col min="16141" max="16141" width="7.3984375" style="3" customWidth="1"/>
    <col min="16142" max="16142" width="8.5" style="3" bestFit="1" customWidth="1"/>
    <col min="16143" max="16384" width="8.19921875" style="3"/>
  </cols>
  <sheetData>
    <row r="1" spans="2:15" ht="24" customHeight="1" x14ac:dyDescent="0.45">
      <c r="B1" s="93"/>
      <c r="C1" s="1"/>
      <c r="D1" s="1"/>
      <c r="E1" s="1"/>
      <c r="F1" s="1"/>
      <c r="G1" s="1"/>
      <c r="H1" s="1"/>
      <c r="I1" s="1"/>
      <c r="J1" s="1"/>
      <c r="K1" s="1"/>
      <c r="L1" s="127"/>
      <c r="M1" s="1"/>
      <c r="N1" s="1"/>
      <c r="O1" s="2" t="s">
        <v>0</v>
      </c>
    </row>
    <row r="2" spans="2:15" ht="24" customHeight="1" x14ac:dyDescent="0.45">
      <c r="B2" s="147" t="s">
        <v>1</v>
      </c>
      <c r="C2" s="147"/>
      <c r="D2" s="147"/>
      <c r="E2" s="147"/>
      <c r="F2" s="147"/>
      <c r="G2" s="147"/>
      <c r="H2" s="147"/>
      <c r="I2" s="147"/>
      <c r="J2" s="147"/>
      <c r="K2" s="147"/>
      <c r="L2" s="147"/>
      <c r="M2" s="147"/>
      <c r="N2" s="147"/>
      <c r="O2" s="147"/>
    </row>
    <row r="3" spans="2:15" ht="24" customHeight="1" x14ac:dyDescent="0.45">
      <c r="B3" s="148"/>
      <c r="C3" s="148"/>
      <c r="D3" s="148"/>
      <c r="E3" s="148"/>
      <c r="F3" s="148"/>
      <c r="G3" s="148"/>
      <c r="H3" s="148"/>
      <c r="I3" s="148"/>
      <c r="J3" s="148"/>
      <c r="K3" s="148"/>
      <c r="L3" s="148"/>
      <c r="M3" s="148"/>
      <c r="N3" s="148"/>
      <c r="O3" s="148"/>
    </row>
    <row r="4" spans="2:15" ht="4.95" customHeight="1" x14ac:dyDescent="0.45">
      <c r="B4" s="94"/>
      <c r="C4" s="4"/>
      <c r="D4" s="4"/>
      <c r="E4" s="4"/>
      <c r="F4" s="4"/>
      <c r="G4" s="4"/>
      <c r="H4" s="4"/>
      <c r="I4" s="4"/>
      <c r="J4" s="4"/>
      <c r="K4" s="4"/>
      <c r="L4" s="128"/>
      <c r="M4" s="4"/>
      <c r="N4" s="4"/>
      <c r="O4" s="4"/>
    </row>
    <row r="5" spans="2:15" x14ac:dyDescent="0.45">
      <c r="B5" s="94"/>
      <c r="C5" s="112" t="s">
        <v>2</v>
      </c>
      <c r="D5" s="112"/>
      <c r="E5" s="113"/>
      <c r="F5" s="113"/>
      <c r="G5" s="113"/>
      <c r="H5" s="113"/>
      <c r="I5" s="113"/>
      <c r="J5" s="113"/>
      <c r="K5" s="113"/>
      <c r="L5" s="113"/>
      <c r="M5" s="113"/>
      <c r="N5" s="113"/>
      <c r="O5" s="5"/>
    </row>
    <row r="6" spans="2:15" ht="12" customHeight="1" thickBot="1" x14ac:dyDescent="0.5">
      <c r="B6" s="94"/>
      <c r="C6" s="112"/>
      <c r="D6" s="112"/>
      <c r="E6" s="114"/>
      <c r="F6" s="114"/>
      <c r="G6" s="114"/>
      <c r="H6" s="114"/>
      <c r="I6" s="114"/>
      <c r="J6" s="114"/>
      <c r="K6" s="114"/>
      <c r="L6" s="114"/>
      <c r="M6" s="114"/>
      <c r="N6" s="114"/>
      <c r="O6" s="5"/>
    </row>
    <row r="7" spans="2:15" ht="4.95" customHeight="1" thickTop="1" x14ac:dyDescent="0.45">
      <c r="B7" s="94"/>
      <c r="C7" s="6"/>
      <c r="D7" s="6"/>
      <c r="E7" s="7"/>
      <c r="F7" s="7"/>
      <c r="G7" s="7"/>
      <c r="H7" s="7"/>
      <c r="I7" s="7"/>
      <c r="J7" s="7"/>
      <c r="K7" s="7"/>
      <c r="L7" s="129"/>
      <c r="M7" s="7"/>
      <c r="N7" s="7"/>
      <c r="O7" s="5"/>
    </row>
    <row r="8" spans="2:15" ht="19.05" customHeight="1" x14ac:dyDescent="0.45">
      <c r="B8" s="7"/>
      <c r="C8" s="112" t="s">
        <v>3</v>
      </c>
      <c r="D8" s="112"/>
      <c r="E8" s="113"/>
      <c r="F8" s="113"/>
      <c r="G8" s="113"/>
      <c r="H8" s="113"/>
      <c r="I8" s="113"/>
      <c r="J8" s="113"/>
      <c r="K8" s="113"/>
      <c r="L8" s="113"/>
      <c r="M8" s="113"/>
      <c r="N8" s="113"/>
      <c r="O8" s="8"/>
    </row>
    <row r="9" spans="2:15" ht="12" customHeight="1" thickBot="1" x14ac:dyDescent="0.5">
      <c r="B9" s="94"/>
      <c r="C9" s="112"/>
      <c r="D9" s="112"/>
      <c r="E9" s="114"/>
      <c r="F9" s="114"/>
      <c r="G9" s="114"/>
      <c r="H9" s="114"/>
      <c r="I9" s="114"/>
      <c r="J9" s="114"/>
      <c r="K9" s="114"/>
      <c r="L9" s="114"/>
      <c r="M9" s="114"/>
      <c r="N9" s="114"/>
      <c r="O9" s="5"/>
    </row>
    <row r="10" spans="2:15" ht="18.75" customHeight="1" thickTop="1" thickBot="1" x14ac:dyDescent="0.5">
      <c r="B10" s="95"/>
      <c r="C10" s="9"/>
      <c r="D10" s="9"/>
      <c r="E10" s="10"/>
      <c r="F10" s="10"/>
      <c r="G10" s="10"/>
      <c r="H10" s="9"/>
      <c r="I10" s="9"/>
      <c r="J10" s="9"/>
      <c r="K10" s="9"/>
      <c r="L10" s="130"/>
      <c r="M10" s="9"/>
      <c r="N10" s="9"/>
      <c r="O10" s="11" t="s">
        <v>4</v>
      </c>
    </row>
    <row r="11" spans="2:15" ht="15.75" customHeight="1" x14ac:dyDescent="0.45">
      <c r="B11" s="99" t="s">
        <v>5</v>
      </c>
      <c r="C11" s="100"/>
      <c r="D11" s="103" t="s">
        <v>6</v>
      </c>
      <c r="E11" s="105" t="s">
        <v>7</v>
      </c>
      <c r="F11" s="106"/>
      <c r="G11" s="106"/>
      <c r="H11" s="106"/>
      <c r="I11" s="106"/>
      <c r="J11" s="106"/>
      <c r="K11" s="106"/>
      <c r="L11" s="106"/>
      <c r="M11" s="106"/>
      <c r="N11" s="106"/>
      <c r="O11" s="107" t="s">
        <v>8</v>
      </c>
    </row>
    <row r="12" spans="2:15" ht="15.75" customHeight="1" x14ac:dyDescent="0.45">
      <c r="B12" s="101"/>
      <c r="C12" s="102"/>
      <c r="D12" s="104"/>
      <c r="E12" s="109" t="s">
        <v>9</v>
      </c>
      <c r="F12" s="110"/>
      <c r="G12" s="110"/>
      <c r="H12" s="110"/>
      <c r="I12" s="110"/>
      <c r="J12" s="110"/>
      <c r="K12" s="110"/>
      <c r="L12" s="110"/>
      <c r="M12" s="110"/>
      <c r="N12" s="111"/>
      <c r="O12" s="108"/>
    </row>
    <row r="13" spans="2:15" ht="15.75" customHeight="1" x14ac:dyDescent="0.45">
      <c r="B13" s="96"/>
      <c r="C13" s="12"/>
      <c r="D13" s="13"/>
      <c r="E13" s="12"/>
      <c r="F13" s="14"/>
      <c r="G13" s="14"/>
      <c r="H13" s="14"/>
      <c r="I13" s="14"/>
      <c r="J13" s="14"/>
      <c r="K13" s="14"/>
      <c r="L13" s="131"/>
      <c r="M13" s="14"/>
      <c r="N13" s="14"/>
      <c r="O13" s="15"/>
    </row>
    <row r="14" spans="2:15" ht="14.25" customHeight="1" x14ac:dyDescent="0.45">
      <c r="B14" s="24" t="s">
        <v>49</v>
      </c>
      <c r="C14" s="16" t="s">
        <v>48</v>
      </c>
      <c r="D14" s="17">
        <f>N14</f>
        <v>0</v>
      </c>
      <c r="E14" s="18" t="s">
        <v>10</v>
      </c>
      <c r="F14" s="18"/>
      <c r="G14" s="18"/>
      <c r="H14" s="18"/>
      <c r="I14" s="18"/>
      <c r="J14" s="19" t="s">
        <v>11</v>
      </c>
      <c r="K14" s="19" t="s">
        <v>12</v>
      </c>
      <c r="L14" s="132"/>
      <c r="M14" s="21" t="s">
        <v>13</v>
      </c>
      <c r="N14" s="22">
        <f>ROUND(I14*L14,0)</f>
        <v>0</v>
      </c>
      <c r="O14" s="23"/>
    </row>
    <row r="15" spans="2:15" ht="14.25" customHeight="1" x14ac:dyDescent="0.45">
      <c r="B15" s="24"/>
      <c r="C15" s="16"/>
      <c r="D15" s="17"/>
      <c r="E15" s="18"/>
      <c r="F15" s="18"/>
      <c r="G15" s="18"/>
      <c r="H15" s="18"/>
      <c r="I15" s="18"/>
      <c r="J15" s="19"/>
      <c r="K15" s="19"/>
      <c r="L15" s="132"/>
      <c r="M15" s="21"/>
      <c r="N15" s="22"/>
      <c r="O15" s="23"/>
    </row>
    <row r="16" spans="2:15" ht="14.25" customHeight="1" x14ac:dyDescent="0.45">
      <c r="B16" s="24"/>
      <c r="C16" s="16"/>
      <c r="D16" s="17">
        <f>N16</f>
        <v>0</v>
      </c>
      <c r="E16" s="18" t="s">
        <v>14</v>
      </c>
      <c r="F16" s="18"/>
      <c r="G16" s="18"/>
      <c r="H16" s="18"/>
      <c r="I16" s="18"/>
      <c r="J16" s="19" t="s">
        <v>11</v>
      </c>
      <c r="K16" s="19" t="s">
        <v>12</v>
      </c>
      <c r="L16" s="132"/>
      <c r="M16" s="21" t="s">
        <v>13</v>
      </c>
      <c r="N16" s="22">
        <f>ROUND(I16*L16,0)</f>
        <v>0</v>
      </c>
      <c r="O16" s="23"/>
    </row>
    <row r="17" spans="2:16" ht="14.25" customHeight="1" x14ac:dyDescent="0.45">
      <c r="B17" s="24"/>
      <c r="C17" s="16"/>
      <c r="D17" s="17"/>
      <c r="E17" s="18"/>
      <c r="F17" s="18"/>
      <c r="G17" s="18"/>
      <c r="H17" s="18"/>
      <c r="I17" s="18"/>
      <c r="J17" s="19"/>
      <c r="K17" s="19"/>
      <c r="L17" s="132"/>
      <c r="M17" s="21"/>
      <c r="N17" s="22"/>
      <c r="O17" s="23"/>
    </row>
    <row r="18" spans="2:16" ht="14.25" customHeight="1" x14ac:dyDescent="0.45">
      <c r="B18" s="24"/>
      <c r="C18" s="16"/>
      <c r="D18" s="17">
        <f>N18</f>
        <v>0</v>
      </c>
      <c r="E18" s="18" t="s">
        <v>15</v>
      </c>
      <c r="F18" s="18"/>
      <c r="G18" s="18"/>
      <c r="H18" s="18"/>
      <c r="I18" s="18"/>
      <c r="J18" s="19" t="s">
        <v>11</v>
      </c>
      <c r="K18" s="19" t="s">
        <v>12</v>
      </c>
      <c r="L18" s="132"/>
      <c r="M18" s="21" t="s">
        <v>13</v>
      </c>
      <c r="N18" s="22">
        <f>ROUND(I18*L18,0)</f>
        <v>0</v>
      </c>
      <c r="O18" s="23"/>
    </row>
    <row r="19" spans="2:16" ht="14.25" customHeight="1" x14ac:dyDescent="0.45">
      <c r="B19" s="24"/>
      <c r="C19" s="16"/>
      <c r="D19" s="17"/>
      <c r="E19" s="18"/>
      <c r="F19" s="18"/>
      <c r="G19" s="18"/>
      <c r="H19" s="18"/>
      <c r="I19" s="18"/>
      <c r="J19" s="19"/>
      <c r="K19" s="19"/>
      <c r="L19" s="132"/>
      <c r="M19" s="21"/>
      <c r="N19" s="22"/>
      <c r="O19" s="23"/>
    </row>
    <row r="20" spans="2:16" ht="14.25" customHeight="1" x14ac:dyDescent="0.45">
      <c r="B20" s="24"/>
      <c r="C20" s="16"/>
      <c r="D20" s="17">
        <f>N20</f>
        <v>0</v>
      </c>
      <c r="E20" s="18" t="s">
        <v>16</v>
      </c>
      <c r="F20" s="18"/>
      <c r="G20" s="18"/>
      <c r="H20" s="18"/>
      <c r="I20" s="18"/>
      <c r="J20" s="19" t="s">
        <v>11</v>
      </c>
      <c r="K20" s="19" t="s">
        <v>12</v>
      </c>
      <c r="L20" s="132"/>
      <c r="M20" s="21" t="s">
        <v>13</v>
      </c>
      <c r="N20" s="22">
        <f>ROUND(I20*L20,0)</f>
        <v>0</v>
      </c>
      <c r="O20" s="23"/>
    </row>
    <row r="21" spans="2:16" ht="14.25" customHeight="1" x14ac:dyDescent="0.45">
      <c r="B21" s="24"/>
      <c r="C21" s="16"/>
      <c r="D21" s="17"/>
      <c r="E21" s="18"/>
      <c r="F21" s="18"/>
      <c r="G21" s="18"/>
      <c r="H21" s="18"/>
      <c r="I21" s="18"/>
      <c r="J21" s="19"/>
      <c r="K21" s="19"/>
      <c r="L21" s="132"/>
      <c r="M21" s="21"/>
      <c r="N21" s="22"/>
      <c r="O21" s="23"/>
    </row>
    <row r="22" spans="2:16" ht="14.25" customHeight="1" x14ac:dyDescent="0.45">
      <c r="B22" s="24"/>
      <c r="C22" s="16"/>
      <c r="D22" s="17">
        <f>N22</f>
        <v>0</v>
      </c>
      <c r="E22" s="18"/>
      <c r="F22" s="18"/>
      <c r="G22" s="18"/>
      <c r="H22" s="18"/>
      <c r="I22" s="18"/>
      <c r="J22" s="19" t="s">
        <v>11</v>
      </c>
      <c r="K22" s="19" t="s">
        <v>12</v>
      </c>
      <c r="L22" s="132"/>
      <c r="M22" s="21" t="s">
        <v>13</v>
      </c>
      <c r="N22" s="22">
        <f>ROUND(I22*L22,0)</f>
        <v>0</v>
      </c>
      <c r="O22" s="23"/>
    </row>
    <row r="23" spans="2:16" ht="14.25" customHeight="1" x14ac:dyDescent="0.45">
      <c r="B23" s="24"/>
      <c r="C23" s="18"/>
      <c r="D23" s="17"/>
      <c r="E23" s="18"/>
      <c r="F23" s="18"/>
      <c r="G23" s="18"/>
      <c r="H23" s="18"/>
      <c r="I23" s="18"/>
      <c r="J23" s="19"/>
      <c r="K23" s="19"/>
      <c r="L23" s="132"/>
      <c r="M23" s="21"/>
      <c r="N23" s="22"/>
      <c r="O23" s="23"/>
    </row>
    <row r="24" spans="2:16" ht="14.25" customHeight="1" x14ac:dyDescent="0.45">
      <c r="B24" s="25" t="s">
        <v>59</v>
      </c>
      <c r="C24" s="18"/>
      <c r="D24" s="26">
        <f>SUM(D13:D23)</f>
        <v>0</v>
      </c>
      <c r="E24" s="18"/>
      <c r="F24" s="18"/>
      <c r="G24" s="18"/>
      <c r="H24" s="18"/>
      <c r="I24" s="18"/>
      <c r="J24" s="19"/>
      <c r="K24" s="19"/>
      <c r="L24" s="133" t="s">
        <v>17</v>
      </c>
      <c r="M24" s="27"/>
      <c r="N24" s="28">
        <f>SUM(N14:N22)</f>
        <v>0</v>
      </c>
      <c r="O24" s="23"/>
      <c r="P24" s="29"/>
    </row>
    <row r="25" spans="2:16" ht="14.25" customHeight="1" x14ac:dyDescent="0.45">
      <c r="B25" s="97"/>
      <c r="C25" s="30"/>
      <c r="D25" s="31"/>
      <c r="E25" s="30"/>
      <c r="F25" s="30"/>
      <c r="G25" s="30"/>
      <c r="H25" s="30"/>
      <c r="I25" s="32"/>
      <c r="J25" s="30"/>
      <c r="K25" s="30"/>
      <c r="L25" s="134"/>
      <c r="M25" s="27"/>
      <c r="N25" s="30"/>
      <c r="O25" s="33"/>
    </row>
    <row r="26" spans="2:16" ht="14.25" customHeight="1" x14ac:dyDescent="0.45">
      <c r="B26" s="96"/>
      <c r="C26" s="34"/>
      <c r="D26" s="35"/>
      <c r="E26" s="34"/>
      <c r="F26" s="34"/>
      <c r="G26" s="34"/>
      <c r="H26" s="34"/>
      <c r="I26" s="36"/>
      <c r="J26" s="34"/>
      <c r="K26" s="34"/>
      <c r="L26" s="135"/>
      <c r="M26" s="38"/>
      <c r="N26" s="34"/>
      <c r="O26" s="23"/>
    </row>
    <row r="27" spans="2:16" ht="14.25" customHeight="1" x14ac:dyDescent="0.45">
      <c r="B27" s="24" t="s">
        <v>50</v>
      </c>
      <c r="C27" s="18" t="s">
        <v>18</v>
      </c>
      <c r="D27" s="42">
        <f>+N29</f>
        <v>0</v>
      </c>
      <c r="E27" s="3" t="s">
        <v>19</v>
      </c>
      <c r="H27" s="43"/>
      <c r="J27" s="40" t="s">
        <v>55</v>
      </c>
      <c r="K27" s="19" t="s">
        <v>12</v>
      </c>
      <c r="L27" s="136"/>
      <c r="M27" s="21" t="s">
        <v>13</v>
      </c>
      <c r="N27" s="3">
        <f>I27*L27</f>
        <v>0</v>
      </c>
      <c r="O27" s="41"/>
    </row>
    <row r="28" spans="2:16" ht="14.25" customHeight="1" x14ac:dyDescent="0.45">
      <c r="B28" s="24"/>
      <c r="C28" s="18"/>
      <c r="D28" s="17"/>
      <c r="H28" s="43"/>
      <c r="J28" s="40"/>
      <c r="K28" s="87"/>
      <c r="L28" s="136"/>
      <c r="M28" s="21"/>
      <c r="O28" s="41"/>
    </row>
    <row r="29" spans="2:16" ht="14.25" customHeight="1" x14ac:dyDescent="0.45">
      <c r="B29" s="24"/>
      <c r="C29" s="18"/>
      <c r="D29" s="39"/>
      <c r="L29" s="133" t="s">
        <v>17</v>
      </c>
      <c r="M29" s="27"/>
      <c r="N29" s="28">
        <f>SUM(N27)</f>
        <v>0</v>
      </c>
      <c r="O29" s="41"/>
    </row>
    <row r="30" spans="2:16" ht="14.25" customHeight="1" x14ac:dyDescent="0.45">
      <c r="B30" s="24"/>
      <c r="C30" s="18"/>
      <c r="D30" s="39"/>
      <c r="O30" s="41"/>
    </row>
    <row r="31" spans="2:16" ht="14.25" customHeight="1" x14ac:dyDescent="0.45">
      <c r="B31" s="24" t="s">
        <v>50</v>
      </c>
      <c r="C31" s="18" t="s">
        <v>21</v>
      </c>
      <c r="D31" s="42">
        <f>N35+N41</f>
        <v>0</v>
      </c>
      <c r="E31" s="3" t="s">
        <v>22</v>
      </c>
      <c r="O31" s="41"/>
    </row>
    <row r="32" spans="2:16" ht="14.25" customHeight="1" x14ac:dyDescent="0.45">
      <c r="B32" s="24"/>
      <c r="D32" s="44"/>
      <c r="E32" s="3" t="s">
        <v>23</v>
      </c>
      <c r="H32" s="45"/>
      <c r="I32" s="149">
        <v>1</v>
      </c>
      <c r="J32" s="46" t="s">
        <v>56</v>
      </c>
      <c r="K32" s="87" t="s">
        <v>12</v>
      </c>
      <c r="M32" s="21"/>
      <c r="N32" s="20">
        <f>ROUND(I32*L32,0)</f>
        <v>0</v>
      </c>
      <c r="O32" s="41"/>
    </row>
    <row r="33" spans="2:16" ht="14.25" customHeight="1" x14ac:dyDescent="0.45">
      <c r="B33" s="24"/>
      <c r="D33" s="44"/>
      <c r="E33" s="3" t="s">
        <v>24</v>
      </c>
      <c r="H33" s="45"/>
      <c r="I33" s="149">
        <v>1</v>
      </c>
      <c r="J33" s="46" t="s">
        <v>56</v>
      </c>
      <c r="K33" s="19" t="s">
        <v>12</v>
      </c>
      <c r="M33" s="21"/>
      <c r="N33" s="20">
        <f>ROUND(I33*L33,0)</f>
        <v>0</v>
      </c>
      <c r="O33" s="41"/>
    </row>
    <row r="34" spans="2:16" ht="14.25" customHeight="1" x14ac:dyDescent="0.45">
      <c r="B34" s="24"/>
      <c r="C34" s="18"/>
      <c r="D34" s="39"/>
      <c r="H34" s="45"/>
      <c r="I34" s="46"/>
      <c r="J34" s="46"/>
      <c r="K34" s="19"/>
      <c r="M34" s="21"/>
      <c r="N34" s="20"/>
      <c r="O34" s="47"/>
    </row>
    <row r="35" spans="2:16" ht="14.25" customHeight="1" x14ac:dyDescent="0.45">
      <c r="B35" s="24"/>
      <c r="C35" s="18"/>
      <c r="D35" s="39"/>
      <c r="F35" s="142"/>
      <c r="G35" s="142"/>
      <c r="H35" s="143"/>
      <c r="I35" s="144"/>
      <c r="J35" s="145"/>
      <c r="K35" s="146"/>
      <c r="L35" s="133" t="s">
        <v>17</v>
      </c>
      <c r="M35" s="27"/>
      <c r="N35" s="28">
        <f>SUM(N32:N33)</f>
        <v>0</v>
      </c>
      <c r="O35" s="47"/>
    </row>
    <row r="36" spans="2:16" ht="14.25" customHeight="1" x14ac:dyDescent="0.45">
      <c r="B36" s="24"/>
      <c r="C36" s="18"/>
      <c r="D36" s="39"/>
      <c r="H36" s="49"/>
      <c r="I36" s="43"/>
      <c r="J36" s="50"/>
      <c r="K36" s="87"/>
      <c r="L36" s="138"/>
      <c r="M36" s="21"/>
      <c r="N36" s="20"/>
      <c r="O36" s="47"/>
    </row>
    <row r="37" spans="2:16" ht="14.25" customHeight="1" x14ac:dyDescent="0.45">
      <c r="B37" s="24"/>
      <c r="C37" s="18"/>
      <c r="D37" s="39"/>
      <c r="E37" s="3" t="s">
        <v>22</v>
      </c>
      <c r="O37" s="47"/>
    </row>
    <row r="38" spans="2:16" ht="14.25" customHeight="1" x14ac:dyDescent="0.45">
      <c r="B38" s="24"/>
      <c r="C38" s="18"/>
      <c r="D38" s="39"/>
      <c r="E38" s="3" t="s">
        <v>23</v>
      </c>
      <c r="H38" s="45"/>
      <c r="I38" s="149">
        <v>1</v>
      </c>
      <c r="J38" s="46" t="s">
        <v>56</v>
      </c>
      <c r="K38" s="87" t="s">
        <v>12</v>
      </c>
      <c r="M38" s="21"/>
      <c r="N38" s="20">
        <f>ROUND(I38*L38,0)</f>
        <v>0</v>
      </c>
      <c r="O38" s="47"/>
    </row>
    <row r="39" spans="2:16" ht="14.25" customHeight="1" x14ac:dyDescent="0.45">
      <c r="B39" s="24"/>
      <c r="D39" s="44"/>
      <c r="E39" s="3" t="s">
        <v>24</v>
      </c>
      <c r="H39" s="45"/>
      <c r="I39" s="149">
        <v>1</v>
      </c>
      <c r="J39" s="46" t="s">
        <v>56</v>
      </c>
      <c r="K39" s="87" t="s">
        <v>12</v>
      </c>
      <c r="M39" s="21"/>
      <c r="N39" s="20">
        <f>ROUND(I39*L39,0)</f>
        <v>0</v>
      </c>
      <c r="O39" s="41"/>
    </row>
    <row r="40" spans="2:16" ht="14.25" customHeight="1" x14ac:dyDescent="0.45">
      <c r="B40" s="24"/>
      <c r="C40" s="18"/>
      <c r="D40" s="44"/>
      <c r="H40" s="45"/>
      <c r="I40" s="46"/>
      <c r="J40" s="46"/>
      <c r="K40" s="87"/>
      <c r="M40" s="21"/>
      <c r="N40" s="20"/>
      <c r="O40" s="23"/>
    </row>
    <row r="41" spans="2:16" ht="14.25" customHeight="1" x14ac:dyDescent="0.45">
      <c r="B41" s="24"/>
      <c r="D41" s="44"/>
      <c r="F41" s="142"/>
      <c r="G41" s="142"/>
      <c r="H41" s="143"/>
      <c r="I41" s="144"/>
      <c r="J41" s="145"/>
      <c r="K41" s="146"/>
      <c r="L41" s="133" t="s">
        <v>17</v>
      </c>
      <c r="M41" s="27"/>
      <c r="N41" s="28">
        <f>SUM(N38:N39)</f>
        <v>0</v>
      </c>
      <c r="O41" s="41"/>
    </row>
    <row r="42" spans="2:16" ht="14.25" customHeight="1" x14ac:dyDescent="0.45">
      <c r="B42" s="24"/>
      <c r="C42" s="18"/>
      <c r="D42" s="44"/>
      <c r="H42" s="49"/>
      <c r="I42" s="43"/>
      <c r="J42" s="50"/>
      <c r="K42" s="87"/>
      <c r="L42" s="126"/>
      <c r="M42" s="21"/>
      <c r="N42" s="20"/>
      <c r="O42" s="23"/>
    </row>
    <row r="43" spans="2:16" ht="14.25" customHeight="1" x14ac:dyDescent="0.45">
      <c r="B43" s="24" t="s">
        <v>50</v>
      </c>
      <c r="C43" s="18" t="s">
        <v>26</v>
      </c>
      <c r="D43" s="51">
        <f>+N45</f>
        <v>0</v>
      </c>
      <c r="E43" s="3" t="s">
        <v>27</v>
      </c>
      <c r="H43" s="45"/>
      <c r="I43" s="46"/>
      <c r="J43" s="46" t="s">
        <v>57</v>
      </c>
      <c r="K43" s="19" t="s">
        <v>12</v>
      </c>
      <c r="M43" s="21" t="s">
        <v>13</v>
      </c>
      <c r="N43" s="20">
        <f>ROUND(I43*L43,0)</f>
        <v>0</v>
      </c>
      <c r="O43" s="23"/>
    </row>
    <row r="44" spans="2:16" ht="14.25" customHeight="1" x14ac:dyDescent="0.45">
      <c r="B44" s="24"/>
      <c r="C44" s="18"/>
      <c r="D44" s="44"/>
      <c r="E44" s="3" t="s">
        <v>28</v>
      </c>
      <c r="H44" s="45"/>
      <c r="I44" s="46"/>
      <c r="J44" s="46" t="s">
        <v>57</v>
      </c>
      <c r="K44" s="19" t="s">
        <v>12</v>
      </c>
      <c r="M44" s="21" t="s">
        <v>13</v>
      </c>
      <c r="N44" s="20">
        <f>ROUND(I44*L44,0)</f>
        <v>0</v>
      </c>
      <c r="O44" s="23"/>
      <c r="P44" s="29"/>
    </row>
    <row r="45" spans="2:16" ht="14.25" customHeight="1" x14ac:dyDescent="0.45">
      <c r="B45" s="24"/>
      <c r="C45" s="18"/>
      <c r="D45" s="44"/>
      <c r="H45" s="45"/>
      <c r="I45" s="46"/>
      <c r="J45" s="50"/>
      <c r="K45" s="87"/>
      <c r="L45" s="134" t="s">
        <v>17</v>
      </c>
      <c r="M45" s="27" t="s">
        <v>29</v>
      </c>
      <c r="N45" s="48">
        <f>SUM(N43:N44)</f>
        <v>0</v>
      </c>
      <c r="O45" s="23"/>
      <c r="P45" s="29"/>
    </row>
    <row r="46" spans="2:16" ht="14.25" customHeight="1" x14ac:dyDescent="0.45">
      <c r="B46" s="24"/>
      <c r="C46" s="18"/>
      <c r="D46" s="44"/>
      <c r="H46" s="45"/>
      <c r="I46" s="46"/>
      <c r="J46" s="50"/>
      <c r="K46" s="19"/>
      <c r="M46" s="21"/>
      <c r="N46" s="20"/>
      <c r="O46" s="23"/>
      <c r="P46" s="29"/>
    </row>
    <row r="47" spans="2:16" ht="14.25" customHeight="1" x14ac:dyDescent="0.45">
      <c r="B47" s="24" t="s">
        <v>50</v>
      </c>
      <c r="C47" s="18" t="s">
        <v>30</v>
      </c>
      <c r="D47" s="52">
        <f>+N50</f>
        <v>0</v>
      </c>
      <c r="E47" s="3" t="s">
        <v>31</v>
      </c>
      <c r="H47" s="45"/>
      <c r="M47" s="3"/>
      <c r="O47" s="47"/>
    </row>
    <row r="48" spans="2:16" ht="14.25" customHeight="1" x14ac:dyDescent="0.45">
      <c r="B48" s="24"/>
      <c r="C48" s="18"/>
      <c r="D48" s="53"/>
      <c r="E48" s="55" t="s">
        <v>54</v>
      </c>
      <c r="H48" s="43"/>
      <c r="J48" s="40" t="s">
        <v>55</v>
      </c>
      <c r="K48" s="19" t="s">
        <v>12</v>
      </c>
      <c r="M48" s="21" t="s">
        <v>13</v>
      </c>
      <c r="N48" s="20">
        <f>ROUND(I48*L48,0)</f>
        <v>0</v>
      </c>
      <c r="O48" s="47"/>
    </row>
    <row r="49" spans="2:16" ht="14.25" customHeight="1" x14ac:dyDescent="0.45">
      <c r="B49" s="24"/>
      <c r="C49" s="18"/>
      <c r="D49" s="53"/>
      <c r="H49" s="43"/>
      <c r="J49" s="40" t="s">
        <v>55</v>
      </c>
      <c r="K49" s="19" t="s">
        <v>12</v>
      </c>
      <c r="M49" s="21" t="s">
        <v>13</v>
      </c>
      <c r="N49" s="20">
        <f>ROUND(I49*L49,0)</f>
        <v>0</v>
      </c>
      <c r="O49" s="23"/>
    </row>
    <row r="50" spans="2:16" ht="14.25" customHeight="1" x14ac:dyDescent="0.45">
      <c r="B50" s="24"/>
      <c r="C50" s="18"/>
      <c r="D50" s="44"/>
      <c r="E50" s="54"/>
      <c r="H50" s="45"/>
      <c r="I50" s="46"/>
      <c r="J50" s="50"/>
      <c r="K50" s="19"/>
      <c r="L50" s="134" t="s">
        <v>17</v>
      </c>
      <c r="M50" s="27" t="s">
        <v>29</v>
      </c>
      <c r="N50" s="48">
        <f>SUM(N48:N49)</f>
        <v>0</v>
      </c>
      <c r="O50" s="23"/>
      <c r="P50" s="29"/>
    </row>
    <row r="51" spans="2:16" ht="14.25" customHeight="1" x14ac:dyDescent="0.45">
      <c r="B51" s="24"/>
      <c r="C51" s="18"/>
      <c r="D51" s="44"/>
      <c r="H51" s="45"/>
      <c r="I51" s="46"/>
      <c r="J51" s="50"/>
      <c r="K51" s="19"/>
      <c r="L51" s="132"/>
      <c r="M51" s="21"/>
      <c r="N51" s="20"/>
      <c r="O51" s="23"/>
      <c r="P51" s="29"/>
    </row>
    <row r="52" spans="2:16" ht="14.25" customHeight="1" x14ac:dyDescent="0.45">
      <c r="B52" s="24" t="s">
        <v>50</v>
      </c>
      <c r="C52" s="18" t="s">
        <v>32</v>
      </c>
      <c r="D52" s="51">
        <f>+N54</f>
        <v>0</v>
      </c>
      <c r="E52" s="55" t="s">
        <v>33</v>
      </c>
      <c r="H52" s="45"/>
      <c r="I52" s="46"/>
      <c r="J52" s="46" t="s">
        <v>58</v>
      </c>
      <c r="K52" s="19" t="s">
        <v>12</v>
      </c>
      <c r="L52" s="126"/>
      <c r="M52" s="21" t="s">
        <v>13</v>
      </c>
      <c r="N52" s="20">
        <f>ROUND(I52*L52,0)</f>
        <v>0</v>
      </c>
      <c r="O52" s="23"/>
      <c r="P52" s="29"/>
    </row>
    <row r="53" spans="2:16" ht="14.25" customHeight="1" x14ac:dyDescent="0.45">
      <c r="B53" s="24"/>
      <c r="C53" s="18"/>
      <c r="D53" s="44"/>
      <c r="E53" s="3" t="s">
        <v>34</v>
      </c>
      <c r="H53" s="49"/>
      <c r="I53" s="46"/>
      <c r="J53" s="46" t="s">
        <v>20</v>
      </c>
      <c r="K53" s="19" t="s">
        <v>12</v>
      </c>
      <c r="L53" s="126"/>
      <c r="M53" s="21" t="s">
        <v>13</v>
      </c>
      <c r="N53" s="20">
        <f>ROUND(I53*L53,0)</f>
        <v>0</v>
      </c>
      <c r="O53" s="23"/>
      <c r="P53" s="29"/>
    </row>
    <row r="54" spans="2:16" ht="14.25" customHeight="1" x14ac:dyDescent="0.45">
      <c r="B54" s="24"/>
      <c r="C54" s="18"/>
      <c r="D54" s="44"/>
      <c r="E54" s="54"/>
      <c r="H54" s="45"/>
      <c r="I54" s="46"/>
      <c r="J54" s="50"/>
      <c r="K54" s="19"/>
      <c r="L54" s="134" t="s">
        <v>17</v>
      </c>
      <c r="M54" s="27" t="s">
        <v>29</v>
      </c>
      <c r="N54" s="48">
        <f>SUM(N52:N53)</f>
        <v>0</v>
      </c>
      <c r="O54" s="23"/>
      <c r="P54" s="29"/>
    </row>
    <row r="55" spans="2:16" ht="14.25" customHeight="1" x14ac:dyDescent="0.45">
      <c r="B55" s="24"/>
      <c r="C55" s="18"/>
      <c r="D55" s="44"/>
      <c r="H55" s="45"/>
      <c r="I55" s="46"/>
      <c r="J55" s="50"/>
      <c r="K55" s="19"/>
      <c r="L55" s="132"/>
      <c r="M55" s="21"/>
      <c r="N55" s="20"/>
      <c r="O55" s="23"/>
      <c r="P55" s="29"/>
    </row>
    <row r="56" spans="2:16" ht="14.25" customHeight="1" x14ac:dyDescent="0.45">
      <c r="B56" s="24" t="s">
        <v>50</v>
      </c>
      <c r="C56" s="18" t="s">
        <v>35</v>
      </c>
      <c r="D56" s="51">
        <f>+N59</f>
        <v>0</v>
      </c>
      <c r="E56" s="3" t="s">
        <v>36</v>
      </c>
      <c r="H56" s="45"/>
      <c r="M56" s="3"/>
      <c r="O56" s="23"/>
      <c r="P56" s="29"/>
    </row>
    <row r="57" spans="2:16" ht="14.25" customHeight="1" x14ac:dyDescent="0.45">
      <c r="B57" s="24"/>
      <c r="C57" s="18"/>
      <c r="D57" s="44"/>
      <c r="E57" s="55" t="s">
        <v>54</v>
      </c>
      <c r="G57" s="43"/>
      <c r="H57" s="43"/>
      <c r="J57" s="40" t="s">
        <v>55</v>
      </c>
      <c r="K57" s="19" t="s">
        <v>12</v>
      </c>
      <c r="L57" s="126"/>
      <c r="M57" s="21" t="s">
        <v>13</v>
      </c>
      <c r="N57" s="20">
        <f>ROUND(I57*L57,0)</f>
        <v>0</v>
      </c>
      <c r="O57" s="23"/>
      <c r="P57" s="29"/>
    </row>
    <row r="58" spans="2:16" ht="14.25" customHeight="1" x14ac:dyDescent="0.45">
      <c r="B58" s="24"/>
      <c r="C58" s="18"/>
      <c r="D58" s="44"/>
      <c r="H58" s="43"/>
      <c r="J58" s="40" t="s">
        <v>55</v>
      </c>
      <c r="K58" s="19" t="s">
        <v>12</v>
      </c>
      <c r="L58" s="126"/>
      <c r="M58" s="21" t="s">
        <v>13</v>
      </c>
      <c r="N58" s="20">
        <f>ROUND(I58*L58,0)</f>
        <v>0</v>
      </c>
      <c r="O58" s="23"/>
      <c r="P58" s="29"/>
    </row>
    <row r="59" spans="2:16" ht="14.25" customHeight="1" x14ac:dyDescent="0.45">
      <c r="B59" s="24"/>
      <c r="C59" s="18"/>
      <c r="D59" s="44"/>
      <c r="E59" s="54"/>
      <c r="H59" s="45"/>
      <c r="I59" s="46"/>
      <c r="J59" s="50"/>
      <c r="K59" s="19"/>
      <c r="L59" s="134" t="s">
        <v>17</v>
      </c>
      <c r="M59" s="27" t="s">
        <v>29</v>
      </c>
      <c r="N59" s="48">
        <f>SUM(N57:N58)</f>
        <v>0</v>
      </c>
      <c r="O59" s="23"/>
      <c r="P59" s="29"/>
    </row>
    <row r="60" spans="2:16" ht="14.25" customHeight="1" x14ac:dyDescent="0.45">
      <c r="B60" s="24"/>
      <c r="C60" s="18"/>
      <c r="D60" s="44"/>
      <c r="H60" s="45"/>
      <c r="I60" s="46"/>
      <c r="J60" s="50"/>
      <c r="K60" s="19"/>
      <c r="M60" s="21"/>
      <c r="N60" s="20"/>
      <c r="O60" s="23"/>
      <c r="P60" s="29"/>
    </row>
    <row r="61" spans="2:16" ht="14.25" customHeight="1" x14ac:dyDescent="0.45">
      <c r="B61" s="24" t="s">
        <v>50</v>
      </c>
      <c r="C61" s="18" t="s">
        <v>37</v>
      </c>
      <c r="D61" s="51">
        <f>+N63</f>
        <v>0</v>
      </c>
      <c r="H61" s="45"/>
      <c r="I61" s="45">
        <v>1</v>
      </c>
      <c r="J61" s="46" t="s">
        <v>56</v>
      </c>
      <c r="K61" s="19" t="s">
        <v>12</v>
      </c>
      <c r="M61" s="21" t="s">
        <v>13</v>
      </c>
      <c r="N61" s="20">
        <f>ROUND(I61*L61,0)</f>
        <v>0</v>
      </c>
      <c r="O61" s="23"/>
      <c r="P61" s="29"/>
    </row>
    <row r="62" spans="2:16" ht="14.25" customHeight="1" x14ac:dyDescent="0.45">
      <c r="B62" s="24"/>
      <c r="D62" s="44"/>
      <c r="H62" s="45"/>
      <c r="I62" s="45">
        <v>1</v>
      </c>
      <c r="J62" s="46" t="s">
        <v>56</v>
      </c>
      <c r="K62" s="19" t="s">
        <v>12</v>
      </c>
      <c r="M62" s="21" t="s">
        <v>13</v>
      </c>
      <c r="N62" s="20">
        <f>ROUND(I62*L62,0)</f>
        <v>0</v>
      </c>
      <c r="O62" s="23"/>
      <c r="P62" s="29"/>
    </row>
    <row r="63" spans="2:16" ht="14.25" customHeight="1" x14ac:dyDescent="0.45">
      <c r="B63" s="24"/>
      <c r="C63" s="18"/>
      <c r="D63" s="44"/>
      <c r="H63" s="45"/>
      <c r="I63" s="46"/>
      <c r="J63" s="50"/>
      <c r="K63" s="19"/>
      <c r="L63" s="139" t="s">
        <v>25</v>
      </c>
      <c r="M63" s="27" t="s">
        <v>29</v>
      </c>
      <c r="N63" s="48">
        <f>SUM(N61:N62)</f>
        <v>0</v>
      </c>
      <c r="O63" s="23"/>
      <c r="P63" s="29"/>
    </row>
    <row r="64" spans="2:16" ht="14.25" customHeight="1" x14ac:dyDescent="0.45">
      <c r="B64" s="24"/>
      <c r="C64" s="18"/>
      <c r="D64" s="44"/>
      <c r="H64" s="45"/>
      <c r="I64" s="46"/>
      <c r="J64" s="50"/>
      <c r="K64" s="19"/>
      <c r="M64" s="21"/>
      <c r="N64" s="20"/>
      <c r="O64" s="23"/>
      <c r="P64" s="29"/>
    </row>
    <row r="65" spans="2:17" ht="14.25" customHeight="1" x14ac:dyDescent="0.45">
      <c r="B65" s="24" t="s">
        <v>50</v>
      </c>
      <c r="C65" s="18" t="s">
        <v>38</v>
      </c>
      <c r="D65" s="42">
        <f>+N67</f>
        <v>0</v>
      </c>
      <c r="E65" s="18" t="s">
        <v>39</v>
      </c>
      <c r="F65" s="18"/>
      <c r="G65" s="18"/>
      <c r="H65" s="45"/>
      <c r="I65" s="45">
        <v>1</v>
      </c>
      <c r="J65" s="46" t="s">
        <v>56</v>
      </c>
      <c r="K65" s="87" t="s">
        <v>12</v>
      </c>
      <c r="M65" s="21" t="s">
        <v>13</v>
      </c>
      <c r="N65" s="20">
        <f>ROUND(I65*L65,0)</f>
        <v>0</v>
      </c>
      <c r="O65" s="23"/>
      <c r="P65" s="29"/>
    </row>
    <row r="66" spans="2:17" ht="14.25" customHeight="1" x14ac:dyDescent="0.45">
      <c r="B66" s="24"/>
      <c r="C66" s="18"/>
      <c r="D66" s="39"/>
      <c r="E66" s="18"/>
      <c r="F66" s="18"/>
      <c r="G66" s="18"/>
      <c r="H66" s="45"/>
      <c r="I66" s="45">
        <v>1</v>
      </c>
      <c r="J66" s="46" t="s">
        <v>56</v>
      </c>
      <c r="K66" s="87" t="s">
        <v>12</v>
      </c>
      <c r="M66" s="21" t="s">
        <v>13</v>
      </c>
      <c r="N66" s="20">
        <f>ROUND(I66*L66,0)</f>
        <v>0</v>
      </c>
      <c r="O66" s="23"/>
      <c r="P66" s="29"/>
    </row>
    <row r="67" spans="2:17" ht="14.25" customHeight="1" x14ac:dyDescent="0.45">
      <c r="B67" s="24"/>
      <c r="C67" s="18"/>
      <c r="D67" s="39"/>
      <c r="E67" s="18"/>
      <c r="F67" s="18"/>
      <c r="G67" s="18"/>
      <c r="H67" s="45"/>
      <c r="I67" s="46"/>
      <c r="J67" s="50"/>
      <c r="K67" s="19"/>
      <c r="L67" s="139" t="s">
        <v>25</v>
      </c>
      <c r="M67" s="27" t="s">
        <v>29</v>
      </c>
      <c r="N67" s="48">
        <f>SUM(N65:N66)</f>
        <v>0</v>
      </c>
      <c r="O67" s="23"/>
      <c r="P67" s="29"/>
    </row>
    <row r="68" spans="2:17" ht="14.25" customHeight="1" x14ac:dyDescent="0.45">
      <c r="B68" s="24"/>
      <c r="C68" s="18"/>
      <c r="D68" s="39"/>
      <c r="E68" s="18"/>
      <c r="F68" s="18"/>
      <c r="G68" s="18"/>
      <c r="H68" s="18"/>
      <c r="I68" s="45"/>
      <c r="J68" s="18"/>
      <c r="K68" s="18"/>
      <c r="L68" s="132"/>
      <c r="M68" s="21"/>
      <c r="N68" s="18"/>
      <c r="O68" s="23"/>
      <c r="P68" s="29"/>
    </row>
    <row r="69" spans="2:17" ht="14.25" customHeight="1" x14ac:dyDescent="0.45">
      <c r="B69" s="24" t="s">
        <v>50</v>
      </c>
      <c r="C69" s="56" t="s">
        <v>40</v>
      </c>
      <c r="D69" s="42">
        <f>+N71</f>
        <v>0</v>
      </c>
      <c r="E69" s="3" t="s">
        <v>41</v>
      </c>
      <c r="H69" s="45"/>
      <c r="I69" s="45">
        <v>1</v>
      </c>
      <c r="J69" s="46" t="s">
        <v>56</v>
      </c>
      <c r="K69" s="87" t="s">
        <v>12</v>
      </c>
      <c r="M69" s="21" t="s">
        <v>13</v>
      </c>
      <c r="N69" s="20">
        <f>ROUND(I69*L69,0)</f>
        <v>0</v>
      </c>
      <c r="O69" s="23"/>
      <c r="P69" s="29"/>
    </row>
    <row r="70" spans="2:17" ht="14.25" customHeight="1" x14ac:dyDescent="0.45">
      <c r="B70" s="24"/>
      <c r="C70" s="18"/>
      <c r="D70" s="39"/>
      <c r="H70" s="45"/>
      <c r="I70" s="45">
        <v>1</v>
      </c>
      <c r="J70" s="46" t="s">
        <v>56</v>
      </c>
      <c r="K70" s="87" t="s">
        <v>12</v>
      </c>
      <c r="M70" s="21" t="s">
        <v>13</v>
      </c>
      <c r="N70" s="20">
        <f>ROUND(I70*L70,0)</f>
        <v>0</v>
      </c>
      <c r="O70" s="23"/>
      <c r="P70" s="29"/>
    </row>
    <row r="71" spans="2:17" ht="14.25" customHeight="1" x14ac:dyDescent="0.45">
      <c r="B71" s="24"/>
      <c r="C71" s="18"/>
      <c r="D71" s="39"/>
      <c r="H71" s="45"/>
      <c r="I71" s="46"/>
      <c r="J71" s="50"/>
      <c r="K71" s="19"/>
      <c r="L71" s="139" t="s">
        <v>25</v>
      </c>
      <c r="M71" s="27" t="s">
        <v>29</v>
      </c>
      <c r="N71" s="57">
        <f>SUM(N69:N70)</f>
        <v>0</v>
      </c>
      <c r="O71" s="23"/>
      <c r="P71" s="29"/>
    </row>
    <row r="72" spans="2:17" ht="14.25" customHeight="1" x14ac:dyDescent="0.45">
      <c r="B72" s="25" t="s">
        <v>42</v>
      </c>
      <c r="C72" s="58"/>
      <c r="D72" s="59">
        <f>SUM(D26:D71)</f>
        <v>0</v>
      </c>
      <c r="H72" s="45"/>
      <c r="I72" s="46"/>
      <c r="J72" s="50"/>
      <c r="K72" s="19"/>
      <c r="L72" s="132"/>
      <c r="M72" s="21"/>
      <c r="N72" s="20"/>
      <c r="O72" s="23"/>
      <c r="P72" s="29"/>
    </row>
    <row r="73" spans="2:17" ht="28.05" customHeight="1" x14ac:dyDescent="0.45">
      <c r="B73" s="120" t="s">
        <v>17</v>
      </c>
      <c r="C73" s="121"/>
      <c r="D73" s="60">
        <f>D24+D72</f>
        <v>0</v>
      </c>
      <c r="E73" s="61" t="s">
        <v>53</v>
      </c>
      <c r="F73" s="61"/>
      <c r="G73" s="61"/>
      <c r="H73" s="62"/>
      <c r="I73" s="63"/>
      <c r="J73" s="37"/>
      <c r="K73" s="37"/>
      <c r="L73" s="140"/>
      <c r="M73" s="12"/>
      <c r="N73" s="64"/>
      <c r="O73" s="15"/>
      <c r="P73" s="54"/>
    </row>
    <row r="74" spans="2:17" ht="28.05" customHeight="1" x14ac:dyDescent="0.45">
      <c r="B74" s="98" t="s">
        <v>52</v>
      </c>
      <c r="C74" s="92" t="s">
        <v>51</v>
      </c>
      <c r="D74" s="60">
        <f>ROUND((D73-D69)*15%,0)</f>
        <v>0</v>
      </c>
      <c r="E74" s="61" t="s">
        <v>43</v>
      </c>
      <c r="F74" s="61"/>
      <c r="G74" s="61"/>
      <c r="H74" s="34"/>
      <c r="I74" s="36"/>
      <c r="J74" s="34"/>
      <c r="K74" s="34"/>
      <c r="L74" s="65">
        <f>ROUNDDOWN((D73-D69)*0.15,0)</f>
        <v>0</v>
      </c>
      <c r="M74" s="66" t="s">
        <v>44</v>
      </c>
      <c r="N74" s="67"/>
      <c r="O74" s="15"/>
      <c r="P74" s="68"/>
      <c r="Q74" s="69"/>
    </row>
    <row r="75" spans="2:17" ht="28.05" customHeight="1" x14ac:dyDescent="0.45">
      <c r="B75" s="122" t="s">
        <v>45</v>
      </c>
      <c r="C75" s="123"/>
      <c r="D75" s="35">
        <f>D74+D73</f>
        <v>0</v>
      </c>
      <c r="E75" s="34"/>
      <c r="F75" s="34"/>
      <c r="G75" s="34"/>
      <c r="H75" s="34"/>
      <c r="I75" s="36"/>
      <c r="J75" s="34"/>
      <c r="K75" s="34"/>
      <c r="L75" s="135"/>
      <c r="M75" s="38"/>
      <c r="N75" s="64"/>
      <c r="O75" s="15"/>
    </row>
    <row r="76" spans="2:17" ht="27.75" customHeight="1" x14ac:dyDescent="0.45">
      <c r="B76" s="124" t="s">
        <v>46</v>
      </c>
      <c r="C76" s="125"/>
      <c r="D76" s="60">
        <f>+ROUND(D75*10/100,0)</f>
        <v>0</v>
      </c>
      <c r="E76" s="34"/>
      <c r="F76" s="34"/>
      <c r="G76" s="34"/>
      <c r="H76" s="34"/>
      <c r="I76" s="36"/>
      <c r="J76" s="34"/>
      <c r="K76" s="34"/>
      <c r="L76" s="135"/>
      <c r="M76" s="38"/>
      <c r="N76" s="64"/>
      <c r="O76" s="70"/>
    </row>
    <row r="77" spans="2:17" ht="28.05" customHeight="1" thickBot="1" x14ac:dyDescent="0.5">
      <c r="B77" s="115" t="s">
        <v>47</v>
      </c>
      <c r="C77" s="116"/>
      <c r="D77" s="71">
        <f>D75+D76</f>
        <v>0</v>
      </c>
      <c r="E77" s="72"/>
      <c r="F77" s="72"/>
      <c r="G77" s="72"/>
      <c r="H77" s="72"/>
      <c r="I77" s="73"/>
      <c r="J77" s="72"/>
      <c r="K77" s="72"/>
      <c r="L77" s="141"/>
      <c r="M77" s="74"/>
      <c r="N77" s="75"/>
      <c r="O77" s="76"/>
    </row>
    <row r="78" spans="2:17" ht="36" customHeight="1" x14ac:dyDescent="0.45">
      <c r="B78" s="117"/>
      <c r="C78" s="117"/>
      <c r="D78" s="77"/>
      <c r="E78" s="18"/>
      <c r="F78" s="18"/>
      <c r="G78" s="18"/>
      <c r="H78" s="18"/>
      <c r="I78" s="45"/>
      <c r="J78" s="18"/>
      <c r="K78" s="18"/>
      <c r="L78" s="132"/>
      <c r="M78" s="21"/>
      <c r="N78" s="22"/>
      <c r="O78" s="78"/>
    </row>
    <row r="79" spans="2:17" ht="18" customHeight="1" x14ac:dyDescent="0.45">
      <c r="B79" s="118"/>
      <c r="C79" s="118"/>
      <c r="D79" s="77"/>
      <c r="E79" s="18"/>
      <c r="F79" s="18"/>
      <c r="G79" s="18"/>
      <c r="H79" s="18"/>
      <c r="I79" s="45"/>
      <c r="J79" s="18"/>
      <c r="K79" s="18"/>
      <c r="L79" s="132"/>
      <c r="M79" s="21"/>
      <c r="N79" s="22"/>
      <c r="O79" s="78"/>
    </row>
    <row r="80" spans="2:17" ht="28.05" customHeight="1" x14ac:dyDescent="0.45">
      <c r="B80" s="119"/>
      <c r="C80" s="119"/>
      <c r="D80" s="77"/>
      <c r="E80" s="18"/>
      <c r="F80" s="18"/>
      <c r="G80" s="18"/>
      <c r="H80" s="18"/>
      <c r="I80" s="45"/>
      <c r="J80" s="18"/>
      <c r="K80" s="18"/>
      <c r="L80" s="132"/>
      <c r="M80" s="21"/>
      <c r="N80" s="22"/>
      <c r="O80" s="78"/>
    </row>
    <row r="81" spans="2:15" ht="20.25" customHeight="1" x14ac:dyDescent="0.45">
      <c r="B81" s="16"/>
      <c r="C81" s="19"/>
      <c r="D81" s="18"/>
      <c r="E81" s="46"/>
      <c r="F81" s="46"/>
      <c r="G81" s="46"/>
      <c r="H81" s="18"/>
      <c r="I81" s="45"/>
      <c r="J81" s="79"/>
      <c r="K81" s="79"/>
      <c r="L81" s="132"/>
      <c r="M81" s="21"/>
      <c r="N81" s="22"/>
      <c r="O81" s="80"/>
    </row>
    <row r="82" spans="2:15" ht="21.75" customHeight="1" x14ac:dyDescent="0.45">
      <c r="C82" s="16"/>
      <c r="D82" s="77"/>
      <c r="E82" s="81"/>
    </row>
    <row r="83" spans="2:15" ht="21.75" customHeight="1" x14ac:dyDescent="0.45">
      <c r="E83" s="83"/>
    </row>
    <row r="84" spans="2:15" ht="21.75" customHeight="1" x14ac:dyDescent="0.45">
      <c r="E84" s="84"/>
      <c r="H84" s="85"/>
    </row>
    <row r="85" spans="2:15" ht="21.75" customHeight="1" x14ac:dyDescent="0.45">
      <c r="E85" s="86"/>
      <c r="H85" s="85"/>
    </row>
    <row r="86" spans="2:15" ht="21.75" customHeight="1" x14ac:dyDescent="0.45"/>
    <row r="89" spans="2:15" x14ac:dyDescent="0.45">
      <c r="D89" s="85"/>
      <c r="H89" s="85"/>
    </row>
    <row r="92" spans="2:15" x14ac:dyDescent="0.45">
      <c r="D92" s="85"/>
      <c r="H92" s="85"/>
    </row>
    <row r="93" spans="2:15" x14ac:dyDescent="0.45">
      <c r="D93" s="85"/>
      <c r="H93" s="85"/>
    </row>
    <row r="97" spans="4:8" x14ac:dyDescent="0.45">
      <c r="D97" s="85"/>
      <c r="H97" s="85"/>
    </row>
    <row r="98" spans="4:8" x14ac:dyDescent="0.45">
      <c r="D98" s="85"/>
      <c r="H98" s="85"/>
    </row>
  </sheetData>
  <mergeCells count="17">
    <mergeCell ref="B77:C77"/>
    <mergeCell ref="B78:C78"/>
    <mergeCell ref="B79:C79"/>
    <mergeCell ref="B80:C80"/>
    <mergeCell ref="B73:C73"/>
    <mergeCell ref="B75:C75"/>
    <mergeCell ref="B76:C76"/>
    <mergeCell ref="B2:O3"/>
    <mergeCell ref="C5:D6"/>
    <mergeCell ref="E5:N6"/>
    <mergeCell ref="C8:D9"/>
    <mergeCell ref="E8:N9"/>
    <mergeCell ref="B11:C12"/>
    <mergeCell ref="D11:D12"/>
    <mergeCell ref="E11:N11"/>
    <mergeCell ref="O11:O12"/>
    <mergeCell ref="E12:N12"/>
  </mergeCells>
  <phoneticPr fontId="3"/>
  <printOptions horizontalCentered="1"/>
  <pageMargins left="0.39370078740157483" right="0.39370078740157483" top="0.78740157480314965" bottom="0.59055118110236227" header="0.31496062992125984" footer="0.31496062992125984"/>
  <pageSetup paperSize="9" scale="57" orientation="portrait" r:id="rId1"/>
  <headerFooter alignWithMargins="0">
    <oddFooter>&amp;C&amp;20&amp;P/&amp;N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a756d6-72f3-49ba-b635-91e21d65c725">
      <Terms xmlns="http://schemas.microsoft.com/office/infopath/2007/PartnerControls"/>
    </lcf76f155ced4ddcb4097134ff3c332f>
    <TaxCatchAll xmlns="44072bf6-2910-405c-80b1-19093bad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75819D31910C478262218B3BC5266A" ma:contentTypeVersion="13" ma:contentTypeDescription="新しいドキュメントを作成します。" ma:contentTypeScope="" ma:versionID="392de3ad9e0d83be41fc2076f38e2230">
  <xsd:schema xmlns:xsd="http://www.w3.org/2001/XMLSchema" xmlns:xs="http://www.w3.org/2001/XMLSchema" xmlns:p="http://schemas.microsoft.com/office/2006/metadata/properties" xmlns:ns2="d7a756d6-72f3-49ba-b635-91e21d65c725" xmlns:ns3="44072bf6-2910-405c-80b1-19093bade0cc" targetNamespace="http://schemas.microsoft.com/office/2006/metadata/properties" ma:root="true" ma:fieldsID="cbf58921f82bd4c28edcf750d171c5d9" ns2:_="" ns3:_="">
    <xsd:import namespace="d7a756d6-72f3-49ba-b635-91e21d65c725"/>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756d6-72f3-49ba-b635-91e21d65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d14ed3d-ded5-47ae-89fc-85f2008aed3a}"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CA3430-2D51-4BC2-A72B-BB4F75702F29}">
  <ds:schemaRefs>
    <ds:schemaRef ds:uri="http://schemas.microsoft.com/sharepoint/v3/contenttype/forms"/>
  </ds:schemaRefs>
</ds:datastoreItem>
</file>

<file path=customXml/itemProps2.xml><?xml version="1.0" encoding="utf-8"?>
<ds:datastoreItem xmlns:ds="http://schemas.openxmlformats.org/officeDocument/2006/customXml" ds:itemID="{20D5508B-9359-4C12-8FCD-A18881FDEB43}">
  <ds:schemaRefs>
    <ds:schemaRef ds:uri="http://schemas.microsoft.com/office/2006/metadata/properties"/>
    <ds:schemaRef ds:uri="http://purl.org/dc/elements/1.1/"/>
    <ds:schemaRef ds:uri="d7a756d6-72f3-49ba-b635-91e21d65c725"/>
    <ds:schemaRef ds:uri="http://purl.org/dc/dcmitype/"/>
    <ds:schemaRef ds:uri="44072bf6-2910-405c-80b1-19093bade0cc"/>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AF884D2-7F82-4AF5-9D24-B323D58A7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a756d6-72f3-49ba-b635-91e21d65c725"/>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（記入例）経費内訳書</vt:lpstr>
      <vt:lpstr>（入力用）経費内訳書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0x0101007E75819D31910C478262218B3BC5266A</vt:lpwstr>
  </property>
  <property fmtid="{D5CDD505-2E9C-101B-9397-08002B2CF9AE}" pid="3" name="MediaServiceImageTags">
    <vt:lpwstr/>
  </property>
</Properties>
</file>