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872E7234-EBB9-4F69-B646-DAF26CE0E5AF}" xr6:coauthVersionLast="47" xr6:coauthVersionMax="47" xr10:uidLastSave="{00000000-0000-0000-0000-000000000000}"/>
  <bookViews>
    <workbookView xWindow="-120" yWindow="-120" windowWidth="29040" windowHeight="15840" xr2:uid="{1B9406C7-3849-4B7D-AF63-138EEF2277C9}"/>
  </bookViews>
  <sheets>
    <sheet name="Mg" sheetId="1" r:id="rId1"/>
  </sheets>
  <definedNames>
    <definedName name="_xlnm.Print_Area" localSheetId="0">Mg!$B$2:$Q$32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<sst xmlns="http://schemas.openxmlformats.org/spreadsheetml/2006/main" count="100" uniqueCount="46">
  <si>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</si>
  <si>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</si>
  <si>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</si>
  <si>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</si>
  <si>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</si>
  <si>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</si>
  <si>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</si>
  <si>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</si>
  <si>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</si>
  <si>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</si>
  <si>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</si>
  <si>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</si>
  <si>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</si>
  <si>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</si>
  <si>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</si>
  <si>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</si>
  <si>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</si>
  <si>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</si>
  <si>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</si>
  <si>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</si>
  <si>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</si>
  <si>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</si>
  <si>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</si>
  <si>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</si>
  <si>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</si>
  <si>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</si>
  <si>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</si>
  <si>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</si>
  <si>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</si>
  <si>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</si>
  <si>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</si>
  <si>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</si>
  <si>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</si>
  <si>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</si>
  <si>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</si>
  <si>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</si>
  <si>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</si>
  <si>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</si>
  <si>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</si>
  <si>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</si>
  <si>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</si>
  <si>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</si>
  <si>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</si>
  <si>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</si>
  <si>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</si>
  <si>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Mg</t>
    </r>
    <r>
      <rPr>
        <vertAlign val="superscript"/>
        <sz val="10"/>
        <rFont val="Times New Roman"/>
        <family val="1"/>
      </rPr>
      <t>2+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濃度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</si>
</sst>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0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176" fontId="1" fillId="0" borderId="8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/>
    </xf>
    <xf numFmtId="176" fontId="1" fillId="2" borderId="0" xfId="0" applyNumberFormat="1" applyFont="1" applyFill="1" applyAlignment="1">
      <alignment horizontal="right" vertical="center"/>
    </xf>
    <xf numFmtId="176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176" fontId="6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EFE67-8F1A-4256-9FEC-1316E8DE7662}">
  <dimension ref="B2:R32"/>
  <sheetViews>
    <sheetView tabSelected="1" zoomScaleNormal="100" workbookViewId="0">
      <selection activeCell="B4" sqref="B4:Q27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8" s="2" customFormat="1" ht="19.5" customHeight="1" x14ac:dyDescent="0.15">
      <c r="B2" s="26" t="s">
        <v>45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2:18" s="2" customFormat="1" ht="19.5" customHeight="1" thickBot="1" x14ac:dyDescent="0.2">
      <c r="P3" s="2" t="s">
        <v>44</v>
      </c>
    </row>
    <row r="4" spans="2:18" s="2" customFormat="1" ht="19.5" customHeight="1" thickBot="1" x14ac:dyDescent="0.2">
      <c r="B4" s="24"/>
      <c r="C4" s="23" t="s">
        <v>43</v>
      </c>
      <c r="D4" s="23" t="s">
        <v>42</v>
      </c>
      <c r="E4" s="23" t="s">
        <v>41</v>
      </c>
      <c r="F4" s="23" t="s">
        <v>40</v>
      </c>
      <c r="G4" s="23" t="s">
        <v>39</v>
      </c>
      <c r="H4" s="23" t="s">
        <v>38</v>
      </c>
      <c r="I4" s="23" t="s">
        <v>37</v>
      </c>
      <c r="J4" s="23" t="s">
        <v>36</v>
      </c>
      <c r="K4" s="23" t="s">
        <v>35</v>
      </c>
      <c r="L4" s="23" t="s">
        <v>34</v>
      </c>
      <c r="M4" s="23" t="s">
        <v>33</v>
      </c>
      <c r="N4" s="23" t="s">
        <v>32</v>
      </c>
      <c r="O4" s="22" t="s">
        <v>31</v>
      </c>
      <c r="P4" s="21" t="s">
        <v>30</v>
      </c>
      <c r="Q4" s="20" t="s">
        <v>29</v>
      </c>
    </row>
    <row r="5" spans="2:18" s="2" customFormat="1" ht="19.5" customHeight="1" x14ac:dyDescent="0.15">
      <c r="B5" s="16" t="s">
        <v>28</v>
      </c>
      <c r="C5" s="11">
        <v>4.6060656044175632</v>
      </c>
      <c r="D5" s="11">
        <v>4.8593105505574394</v>
      </c>
      <c r="E5" s="11">
        <v>4.096994042180687</v>
      </c>
      <c r="F5" s="11">
        <v>2.7881861700988351</v>
      </c>
      <c r="G5" s="11">
        <v>4.2196369901818915</v>
      </c>
      <c r="H5" s="11">
        <v>4.6345017918908882</v>
      </c>
      <c r="I5" s="11">
        <v>25.346547353086422</v>
      </c>
      <c r="J5" s="11">
        <v>29.047934685352654</v>
      </c>
      <c r="K5" s="18" t="s">
        <v>9</v>
      </c>
      <c r="L5" s="18" t="s">
        <v>9</v>
      </c>
      <c r="M5" s="18" t="s">
        <v>9</v>
      </c>
      <c r="N5" s="18" t="s">
        <v>9</v>
      </c>
      <c r="O5" s="19">
        <v>10.589250053852947</v>
      </c>
      <c r="P5" s="9">
        <v>131.14805905349792</v>
      </c>
      <c r="Q5" s="8">
        <v>0.12046400785173263</v>
      </c>
      <c r="R5" s="3"/>
    </row>
    <row r="6" spans="2:18" s="2" customFormat="1" ht="19.5" customHeight="1" x14ac:dyDescent="0.15">
      <c r="B6" s="12" t="s">
        <v>27</v>
      </c>
      <c r="C6" s="11">
        <v>8.577066151053014</v>
      </c>
      <c r="D6" s="11">
        <v>5.3174137566481878</v>
      </c>
      <c r="E6" s="11">
        <v>1.0993611366636331</v>
      </c>
      <c r="F6" s="11">
        <v>0.66642504363020716</v>
      </c>
      <c r="G6" s="11">
        <v>1.8789717154125039</v>
      </c>
      <c r="H6" s="11">
        <v>10.24761848005576</v>
      </c>
      <c r="I6" s="11">
        <v>9.8093091625879651</v>
      </c>
      <c r="J6" s="11">
        <v>10.005322139416391</v>
      </c>
      <c r="K6" s="11">
        <v>20.960819411569936</v>
      </c>
      <c r="L6" s="11">
        <v>23.986333821834155</v>
      </c>
      <c r="M6" s="11">
        <v>26.53080141024148</v>
      </c>
      <c r="N6" s="11">
        <v>10.112102771873321</v>
      </c>
      <c r="O6" s="10">
        <v>11.73834247275069</v>
      </c>
      <c r="P6" s="9">
        <v>57.401606831275721</v>
      </c>
      <c r="Q6" s="8">
        <v>0.43202903154066147</v>
      </c>
      <c r="R6" s="3"/>
    </row>
    <row r="7" spans="2:18" s="2" customFormat="1" ht="19.5" customHeight="1" x14ac:dyDescent="0.15">
      <c r="B7" s="12" t="s">
        <v>26</v>
      </c>
      <c r="C7" s="18" t="s">
        <v>9</v>
      </c>
      <c r="D7" s="18" t="s">
        <v>9</v>
      </c>
      <c r="E7" s="18" t="s">
        <v>9</v>
      </c>
      <c r="F7" s="18" t="s">
        <v>9</v>
      </c>
      <c r="G7" s="18" t="s">
        <v>9</v>
      </c>
      <c r="H7" s="18" t="s">
        <v>9</v>
      </c>
      <c r="I7" s="18" t="s">
        <v>9</v>
      </c>
      <c r="J7" s="18" t="s">
        <v>9</v>
      </c>
      <c r="K7" s="18" t="s">
        <v>9</v>
      </c>
      <c r="L7" s="18" t="s">
        <v>9</v>
      </c>
      <c r="M7" s="18" t="s">
        <v>9</v>
      </c>
      <c r="N7" s="18" t="s">
        <v>9</v>
      </c>
      <c r="O7" s="19" t="s">
        <v>9</v>
      </c>
      <c r="P7" s="9" t="s">
        <v>9</v>
      </c>
      <c r="Q7" s="8" t="s">
        <v>9</v>
      </c>
      <c r="R7" s="3"/>
    </row>
    <row r="8" spans="2:18" s="2" customFormat="1" ht="19.5" customHeight="1" x14ac:dyDescent="0.15">
      <c r="B8" s="12" t="s">
        <v>25</v>
      </c>
      <c r="C8" s="11">
        <v>3.7736627654576069</v>
      </c>
      <c r="D8" s="11">
        <v>2.3409912613186208</v>
      </c>
      <c r="E8" s="11">
        <v>1.3186422753790585</v>
      </c>
      <c r="F8" s="11">
        <v>0.99781687846771172</v>
      </c>
      <c r="G8" s="11">
        <v>1.9484074545661243</v>
      </c>
      <c r="H8" s="11">
        <v>1.8514100058638552</v>
      </c>
      <c r="I8" s="11">
        <v>2.3697893677853368</v>
      </c>
      <c r="J8" s="11">
        <v>4.4657301460755301</v>
      </c>
      <c r="K8" s="11">
        <v>1.8012433124393394</v>
      </c>
      <c r="L8" s="11">
        <v>4.4121554419531401</v>
      </c>
      <c r="M8" s="11">
        <v>2.1154078591248866</v>
      </c>
      <c r="N8" s="11">
        <v>10.701471050893858</v>
      </c>
      <c r="O8" s="10">
        <v>2.8533034574143388</v>
      </c>
      <c r="P8" s="9">
        <v>32</v>
      </c>
      <c r="Q8" s="8">
        <v>0.69236837494110204</v>
      </c>
      <c r="R8" s="3"/>
    </row>
    <row r="9" spans="2:18" s="2" customFormat="1" ht="19.5" customHeight="1" x14ac:dyDescent="0.15">
      <c r="B9" s="12" t="s">
        <v>24</v>
      </c>
      <c r="C9" s="11">
        <v>2.7542522666416227</v>
      </c>
      <c r="D9" s="11">
        <v>1.6342129803081906</v>
      </c>
      <c r="E9" s="11">
        <v>0.34833653607077725</v>
      </c>
      <c r="F9" s="11">
        <v>0.76264683088293939</v>
      </c>
      <c r="G9" s="11">
        <v>1.4598299006699271</v>
      </c>
      <c r="H9" s="18">
        <v>1.4315110273893568</v>
      </c>
      <c r="I9" s="11">
        <v>0.637045291278174</v>
      </c>
      <c r="J9" s="18">
        <v>0.66731132586949371</v>
      </c>
      <c r="K9" s="11">
        <v>0.89290566829893536</v>
      </c>
      <c r="L9" s="11">
        <v>1.9418535781963542</v>
      </c>
      <c r="M9" s="18">
        <v>1.4382107596978404</v>
      </c>
      <c r="N9" s="18" t="s">
        <v>9</v>
      </c>
      <c r="O9" s="10">
        <v>1.1610193414947083</v>
      </c>
      <c r="P9" s="9">
        <v>8.9454713719065087</v>
      </c>
      <c r="Q9" s="8">
        <v>0.19195093807656952</v>
      </c>
      <c r="R9" s="3"/>
    </row>
    <row r="10" spans="2:18" s="2" customFormat="1" ht="19.5" customHeight="1" x14ac:dyDescent="0.15">
      <c r="B10" s="12" t="s">
        <v>23</v>
      </c>
      <c r="C10" s="11">
        <v>6.1731114105987537</v>
      </c>
      <c r="D10" s="11">
        <v>4.7786427999213412</v>
      </c>
      <c r="E10" s="11">
        <v>7.5767972931522749</v>
      </c>
      <c r="F10" s="11">
        <v>4.0631578947368414</v>
      </c>
      <c r="G10" s="11">
        <v>53.215064303764876</v>
      </c>
      <c r="H10" s="11">
        <v>4.8999034150850589</v>
      </c>
      <c r="I10" s="11">
        <v>10.109513543552715</v>
      </c>
      <c r="J10" s="11">
        <v>9.951758793969848</v>
      </c>
      <c r="K10" s="11">
        <v>14.030701754385966</v>
      </c>
      <c r="L10" s="11">
        <v>19.671929824561406</v>
      </c>
      <c r="M10" s="11">
        <v>11.940909815098923</v>
      </c>
      <c r="N10" s="11">
        <v>22.074509803921568</v>
      </c>
      <c r="O10" s="10">
        <v>16.51541428475203</v>
      </c>
      <c r="P10" s="9">
        <v>314.39999999999998</v>
      </c>
      <c r="Q10" s="8">
        <v>0.3</v>
      </c>
      <c r="R10" s="3"/>
    </row>
    <row r="11" spans="2:18" s="2" customFormat="1" ht="19.5" customHeight="1" x14ac:dyDescent="0.15">
      <c r="B11" s="12" t="s">
        <v>22</v>
      </c>
      <c r="C11" s="11">
        <v>8.157504728599184</v>
      </c>
      <c r="D11" s="11">
        <v>3.3515741257243694</v>
      </c>
      <c r="E11" s="11">
        <v>1.8430021840584141</v>
      </c>
      <c r="F11" s="11">
        <v>1.8506455903687147</v>
      </c>
      <c r="G11" s="11">
        <v>3.3585036542456583</v>
      </c>
      <c r="H11" s="11">
        <v>4.0782269703887897</v>
      </c>
      <c r="I11" s="11">
        <v>17.306289308176101</v>
      </c>
      <c r="J11" s="11">
        <v>25.493375611596989</v>
      </c>
      <c r="K11" s="11">
        <v>32.195894096695362</v>
      </c>
      <c r="L11" s="11">
        <v>31.621071792998777</v>
      </c>
      <c r="M11" s="11">
        <v>23.870796510504206</v>
      </c>
      <c r="N11" s="11">
        <v>36.229744183189112</v>
      </c>
      <c r="O11" s="10">
        <v>14.336966716894596</v>
      </c>
      <c r="P11" s="9">
        <v>748.3</v>
      </c>
      <c r="Q11" s="8">
        <v>0.2</v>
      </c>
      <c r="R11" s="3"/>
    </row>
    <row r="12" spans="2:18" s="2" customFormat="1" ht="19.5" customHeight="1" x14ac:dyDescent="0.15">
      <c r="B12" s="12" t="s">
        <v>21</v>
      </c>
      <c r="C12" s="11">
        <v>8.1068027210884352</v>
      </c>
      <c r="D12" s="11">
        <v>2.5900750579128635</v>
      </c>
      <c r="E12" s="18" t="s">
        <v>9</v>
      </c>
      <c r="F12" s="11">
        <v>3.8948836216068594</v>
      </c>
      <c r="G12" s="11">
        <v>2.8</v>
      </c>
      <c r="H12" s="11">
        <v>4.5743756078489612</v>
      </c>
      <c r="I12" s="11">
        <v>13.071053289524272</v>
      </c>
      <c r="J12" s="11">
        <v>52.846539743327234</v>
      </c>
      <c r="K12" s="11">
        <v>29.900197628458496</v>
      </c>
      <c r="L12" s="11">
        <v>24.566973099665393</v>
      </c>
      <c r="M12" s="11">
        <v>20.417772967086439</v>
      </c>
      <c r="N12" s="18">
        <v>32.359289191020842</v>
      </c>
      <c r="O12" s="10">
        <v>21.439472560425056</v>
      </c>
      <c r="P12" s="9">
        <v>420.2</v>
      </c>
      <c r="Q12" s="8">
        <v>0.9</v>
      </c>
      <c r="R12" s="3"/>
    </row>
    <row r="13" spans="2:18" s="2" customFormat="1" ht="19.5" customHeight="1" x14ac:dyDescent="0.15">
      <c r="B13" s="12" t="s">
        <v>20</v>
      </c>
      <c r="C13" s="11">
        <v>1.531804325079001</v>
      </c>
      <c r="D13" s="11">
        <v>0.5134666710805571</v>
      </c>
      <c r="E13" s="11">
        <v>0.36739405899189609</v>
      </c>
      <c r="F13" s="11">
        <v>0.37243533169832771</v>
      </c>
      <c r="G13" s="11">
        <v>0.31970792599618586</v>
      </c>
      <c r="H13" s="18">
        <v>0.45773569095002181</v>
      </c>
      <c r="I13" s="11">
        <v>1.8498536228446398</v>
      </c>
      <c r="J13" s="18">
        <v>1.5847293970808882</v>
      </c>
      <c r="K13" s="11">
        <v>1.0867748417421295</v>
      </c>
      <c r="L13" s="11">
        <v>1.0338638960345865</v>
      </c>
      <c r="M13" s="11">
        <v>0.37098939264856473</v>
      </c>
      <c r="N13" s="11">
        <v>2.37780317613199</v>
      </c>
      <c r="O13" s="10">
        <v>0.88466212496890206</v>
      </c>
      <c r="P13" s="9">
        <v>33.954411951014968</v>
      </c>
      <c r="Q13" s="8">
        <v>0.1331786393345922</v>
      </c>
      <c r="R13" s="3"/>
    </row>
    <row r="14" spans="2:18" s="2" customFormat="1" ht="19.5" customHeight="1" x14ac:dyDescent="0.15">
      <c r="B14" s="12" t="s">
        <v>19</v>
      </c>
      <c r="C14" s="18">
        <v>2.3773195876288655</v>
      </c>
      <c r="D14" s="11">
        <v>1.2430275229357799</v>
      </c>
      <c r="E14" s="11">
        <v>0.41957612939208033</v>
      </c>
      <c r="F14" s="11">
        <v>0.81173020527859241</v>
      </c>
      <c r="G14" s="11">
        <v>1.7591263650546021</v>
      </c>
      <c r="H14" s="11">
        <v>0.66907327586206899</v>
      </c>
      <c r="I14" s="11">
        <v>1.4244897959183673</v>
      </c>
      <c r="J14" s="11">
        <v>5.3168851201826453</v>
      </c>
      <c r="K14" s="11">
        <v>2.6776722090261282</v>
      </c>
      <c r="L14" s="11">
        <v>3.4742990654205608</v>
      </c>
      <c r="M14" s="11">
        <v>1.2519132653061225</v>
      </c>
      <c r="N14" s="11">
        <v>3.499805068226121</v>
      </c>
      <c r="O14" s="10">
        <v>1.6351053517304777</v>
      </c>
      <c r="P14" s="9">
        <v>26.3</v>
      </c>
      <c r="Q14" s="8">
        <v>0.3</v>
      </c>
      <c r="R14" s="3"/>
    </row>
    <row r="15" spans="2:18" s="2" customFormat="1" ht="19.5" customHeight="1" x14ac:dyDescent="0.15">
      <c r="B15" s="12" t="s">
        <v>18</v>
      </c>
      <c r="C15" s="11">
        <v>2.5223421052631578</v>
      </c>
      <c r="D15" s="11">
        <v>2.0836049382716046</v>
      </c>
      <c r="E15" s="11">
        <v>0.66321875000000008</v>
      </c>
      <c r="F15" s="11">
        <v>1.5177685950413224</v>
      </c>
      <c r="G15" s="11">
        <v>1.1814552238805971</v>
      </c>
      <c r="H15" s="11">
        <v>2.9718584070796465</v>
      </c>
      <c r="I15" s="11">
        <v>2.608952389470641</v>
      </c>
      <c r="J15" s="11">
        <v>2.2389653581091782</v>
      </c>
      <c r="K15" s="11">
        <v>3.2360938832289108</v>
      </c>
      <c r="L15" s="11">
        <v>3.5288694665231199</v>
      </c>
      <c r="M15" s="11">
        <v>1.3685784313725491</v>
      </c>
      <c r="N15" s="11">
        <v>3.4923944140668013</v>
      </c>
      <c r="O15" s="10">
        <v>1.8258643215197603</v>
      </c>
      <c r="P15" s="9">
        <v>19.329999999999998</v>
      </c>
      <c r="Q15" s="8">
        <v>0.41</v>
      </c>
      <c r="R15" s="3"/>
    </row>
    <row r="16" spans="2:18" s="2" customFormat="1" ht="19.5" customHeight="1" x14ac:dyDescent="0.15">
      <c r="B16" s="12" t="s">
        <v>17</v>
      </c>
      <c r="C16" s="18" t="s">
        <v>9</v>
      </c>
      <c r="D16" s="18" t="s">
        <v>9</v>
      </c>
      <c r="E16" s="18" t="s">
        <v>9</v>
      </c>
      <c r="F16" s="18" t="s">
        <v>9</v>
      </c>
      <c r="G16" s="18" t="s">
        <v>9</v>
      </c>
      <c r="H16" s="18" t="s">
        <v>9</v>
      </c>
      <c r="I16" s="18" t="s">
        <v>9</v>
      </c>
      <c r="J16" s="18" t="s">
        <v>9</v>
      </c>
      <c r="K16" s="18" t="s">
        <v>9</v>
      </c>
      <c r="L16" s="18" t="s">
        <v>9</v>
      </c>
      <c r="M16" s="18" t="s">
        <v>9</v>
      </c>
      <c r="N16" s="18" t="s">
        <v>9</v>
      </c>
      <c r="O16" s="19" t="s">
        <v>9</v>
      </c>
      <c r="P16" s="9" t="s">
        <v>9</v>
      </c>
      <c r="Q16" s="8" t="s">
        <v>9</v>
      </c>
      <c r="R16" s="3"/>
    </row>
    <row r="17" spans="2:18" s="2" customFormat="1" ht="19.5" customHeight="1" x14ac:dyDescent="0.15">
      <c r="B17" s="12" t="s">
        <v>16</v>
      </c>
      <c r="C17" s="11">
        <v>2.1187259931737481</v>
      </c>
      <c r="D17" s="11">
        <v>1.8174791020506869</v>
      </c>
      <c r="E17" s="11">
        <v>1.5876571428571427</v>
      </c>
      <c r="F17" s="11">
        <v>2.0403061224489796</v>
      </c>
      <c r="G17" s="11">
        <v>3.7493337962730364</v>
      </c>
      <c r="H17" s="11">
        <v>2.403112840466926</v>
      </c>
      <c r="I17" s="11">
        <v>1.4727272727272727</v>
      </c>
      <c r="J17" s="11">
        <v>4.6414619043377652</v>
      </c>
      <c r="K17" s="11">
        <v>4.4601351351351344</v>
      </c>
      <c r="L17" s="11">
        <v>9.9741924950641589</v>
      </c>
      <c r="M17" s="11">
        <v>1.5958333333333334</v>
      </c>
      <c r="N17" s="11">
        <v>2.6968992248062014</v>
      </c>
      <c r="O17" s="10">
        <v>2.8715423330487182</v>
      </c>
      <c r="P17" s="9">
        <v>83.3</v>
      </c>
      <c r="Q17" s="8">
        <v>0.9</v>
      </c>
      <c r="R17" s="3"/>
    </row>
    <row r="18" spans="2:18" s="2" customFormat="1" ht="19.5" customHeight="1" x14ac:dyDescent="0.15">
      <c r="B18" s="12" t="s">
        <v>15</v>
      </c>
      <c r="C18" s="11">
        <v>1.0048888888888889</v>
      </c>
      <c r="D18" s="11">
        <v>0.44015936254980076</v>
      </c>
      <c r="E18" s="11">
        <v>0.58966309341500756</v>
      </c>
      <c r="F18" s="11">
        <v>0.98378909090909095</v>
      </c>
      <c r="G18" s="11">
        <v>0.80727272727272725</v>
      </c>
      <c r="H18" s="11">
        <v>0.95491228070175449</v>
      </c>
      <c r="I18" s="11">
        <v>0.47</v>
      </c>
      <c r="J18" s="11">
        <v>9.6291304347826099</v>
      </c>
      <c r="K18" s="11">
        <v>9.3119565217391305</v>
      </c>
      <c r="L18" s="11">
        <v>11.474456521739132</v>
      </c>
      <c r="M18" s="11">
        <v>1.0355643044619423</v>
      </c>
      <c r="N18" s="11">
        <v>2.6939425587467363</v>
      </c>
      <c r="O18" s="10">
        <v>1.3931800692574068</v>
      </c>
      <c r="P18" s="9">
        <v>93.36</v>
      </c>
      <c r="Q18" s="8">
        <v>0.2</v>
      </c>
      <c r="R18" s="3"/>
    </row>
    <row r="19" spans="2:18" s="2" customFormat="1" ht="19.5" customHeight="1" x14ac:dyDescent="0.15">
      <c r="B19" s="12" t="s">
        <v>14</v>
      </c>
      <c r="C19" s="11">
        <v>5.6542775600356281</v>
      </c>
      <c r="D19" s="11">
        <v>2.8730954546780936</v>
      </c>
      <c r="E19" s="18">
        <v>0.5494900955515315</v>
      </c>
      <c r="F19" s="11">
        <v>1.9670835457200617</v>
      </c>
      <c r="G19" s="11">
        <v>7.0117085930931458</v>
      </c>
      <c r="H19" s="11">
        <v>4.1480404842643823</v>
      </c>
      <c r="I19" s="11">
        <v>17.866666666666667</v>
      </c>
      <c r="J19" s="18">
        <v>4.5721311475409836</v>
      </c>
      <c r="K19" s="11">
        <v>6.934814814814815</v>
      </c>
      <c r="L19" s="11">
        <v>13.789928057553956</v>
      </c>
      <c r="M19" s="11">
        <v>9.7663007412865284</v>
      </c>
      <c r="N19" s="11">
        <v>11.25462962962963</v>
      </c>
      <c r="O19" s="10">
        <v>5.1639822601519807</v>
      </c>
      <c r="P19" s="9">
        <v>60.4</v>
      </c>
      <c r="Q19" s="8">
        <v>0.1</v>
      </c>
      <c r="R19" s="3"/>
    </row>
    <row r="20" spans="2:18" s="2" customFormat="1" ht="19.5" customHeight="1" x14ac:dyDescent="0.15">
      <c r="B20" s="12" t="s">
        <v>13</v>
      </c>
      <c r="C20" s="11">
        <v>1.2362145846642247</v>
      </c>
      <c r="D20" s="11">
        <v>1.3157663140938063</v>
      </c>
      <c r="E20" s="11">
        <v>1.0130248382654938</v>
      </c>
      <c r="F20" s="11">
        <v>1.7032430944913803</v>
      </c>
      <c r="G20" s="11">
        <v>1.2722169362511893</v>
      </c>
      <c r="H20" s="11">
        <v>2.158884378056444</v>
      </c>
      <c r="I20" s="11">
        <v>1.2863625214620851</v>
      </c>
      <c r="J20" s="11">
        <v>4.4892340075968384</v>
      </c>
      <c r="K20" s="11">
        <v>2.0749958752060689</v>
      </c>
      <c r="L20" s="11">
        <v>7.1285166482265065</v>
      </c>
      <c r="M20" s="11">
        <v>1.6278915441138664</v>
      </c>
      <c r="N20" s="18">
        <v>3.188557213930348</v>
      </c>
      <c r="O20" s="10">
        <v>1.5671032433011229</v>
      </c>
      <c r="P20" s="9">
        <v>40.4</v>
      </c>
      <c r="Q20" s="8">
        <v>0.4</v>
      </c>
      <c r="R20" s="3"/>
    </row>
    <row r="21" spans="2:18" s="2" customFormat="1" ht="19.5" customHeight="1" x14ac:dyDescent="0.15">
      <c r="B21" s="12" t="s">
        <v>12</v>
      </c>
      <c r="C21" s="11">
        <v>7.2862669245647966</v>
      </c>
      <c r="D21" s="11">
        <v>2.5193939393939391</v>
      </c>
      <c r="E21" s="18">
        <v>0.81413133832086459</v>
      </c>
      <c r="F21" s="18" t="s">
        <v>9</v>
      </c>
      <c r="G21" s="18" t="s">
        <v>9</v>
      </c>
      <c r="H21" s="18" t="s">
        <v>9</v>
      </c>
      <c r="I21" s="18" t="s">
        <v>9</v>
      </c>
      <c r="J21" s="18" t="s">
        <v>9</v>
      </c>
      <c r="K21" s="18" t="s">
        <v>9</v>
      </c>
      <c r="L21" s="18" t="s">
        <v>9</v>
      </c>
      <c r="M21" s="18" t="s">
        <v>9</v>
      </c>
      <c r="N21" s="18" t="s">
        <v>9</v>
      </c>
      <c r="O21" s="19">
        <v>2.7385145888594167</v>
      </c>
      <c r="P21" s="9">
        <v>20.6</v>
      </c>
      <c r="Q21" s="8">
        <v>0.6</v>
      </c>
      <c r="R21" s="3"/>
    </row>
    <row r="22" spans="2:18" s="2" customFormat="1" ht="19.5" customHeight="1" x14ac:dyDescent="0.15">
      <c r="B22" s="12" t="s">
        <v>11</v>
      </c>
      <c r="C22" s="11">
        <v>8.5969271802483558</v>
      </c>
      <c r="D22" s="18">
        <v>4.5679012345679011</v>
      </c>
      <c r="E22" s="18" t="s">
        <v>9</v>
      </c>
      <c r="F22" s="18" t="s">
        <v>9</v>
      </c>
      <c r="G22" s="18" t="s">
        <v>9</v>
      </c>
      <c r="H22" s="18" t="s">
        <v>9</v>
      </c>
      <c r="I22" s="18" t="s">
        <v>9</v>
      </c>
      <c r="J22" s="18" t="s">
        <v>9</v>
      </c>
      <c r="K22" s="18" t="s">
        <v>9</v>
      </c>
      <c r="L22" s="18" t="s">
        <v>9</v>
      </c>
      <c r="M22" s="18" t="s">
        <v>9</v>
      </c>
      <c r="N22" s="18" t="s">
        <v>9</v>
      </c>
      <c r="O22" s="19">
        <v>7.7820240897372894</v>
      </c>
      <c r="P22" s="9">
        <v>46.502057613168716</v>
      </c>
      <c r="Q22" s="8">
        <v>3.168724279835391</v>
      </c>
      <c r="R22" s="3"/>
    </row>
    <row r="23" spans="2:18" s="2" customFormat="1" ht="19.5" customHeight="1" thickBot="1" x14ac:dyDescent="0.2">
      <c r="B23" s="7" t="s">
        <v>10</v>
      </c>
      <c r="C23" s="11">
        <v>5.1734104046242777</v>
      </c>
      <c r="D23" s="11">
        <v>2.7704351002833976</v>
      </c>
      <c r="E23" s="11">
        <v>0.91614964308309754</v>
      </c>
      <c r="F23" s="11">
        <v>1.3775862068965519</v>
      </c>
      <c r="G23" s="11">
        <v>2.3249583985468285</v>
      </c>
      <c r="H23" s="11">
        <v>0.75567981859859901</v>
      </c>
      <c r="I23" s="11">
        <v>1.0503968253968254</v>
      </c>
      <c r="J23" s="11">
        <v>6.7232356120969019</v>
      </c>
      <c r="K23" s="11">
        <v>3.1205882352941181</v>
      </c>
      <c r="L23" s="11">
        <v>1.4794117647058822</v>
      </c>
      <c r="M23" s="11">
        <v>1.7627218934911242</v>
      </c>
      <c r="N23" s="11">
        <v>0.89955887268227408</v>
      </c>
      <c r="O23" s="17">
        <v>1.7587183373105004</v>
      </c>
      <c r="P23" s="5">
        <v>73.5</v>
      </c>
      <c r="Q23" s="4">
        <v>0.1</v>
      </c>
      <c r="R23" s="3"/>
    </row>
    <row r="24" spans="2:18" s="2" customFormat="1" ht="19.5" customHeight="1" x14ac:dyDescent="0.15">
      <c r="B24" s="16" t="s">
        <v>8</v>
      </c>
      <c r="C24" s="14">
        <f t="shared" ref="C24:Q24" si="0">MAX(C5:C23)</f>
        <v>8.5969271802483558</v>
      </c>
      <c r="D24" s="15">
        <f t="shared" si="0"/>
        <v>5.3174137566481878</v>
      </c>
      <c r="E24" s="15">
        <f t="shared" si="0"/>
        <v>7.5767972931522749</v>
      </c>
      <c r="F24" s="15">
        <f t="shared" si="0"/>
        <v>4.0631578947368414</v>
      </c>
      <c r="G24" s="15">
        <f t="shared" si="0"/>
        <v>53.215064303764876</v>
      </c>
      <c r="H24" s="15">
        <f t="shared" si="0"/>
        <v>10.24761848005576</v>
      </c>
      <c r="I24" s="15">
        <f t="shared" si="0"/>
        <v>25.346547353086422</v>
      </c>
      <c r="J24" s="15">
        <f t="shared" si="0"/>
        <v>52.846539743327234</v>
      </c>
      <c r="K24" s="15">
        <f t="shared" si="0"/>
        <v>32.195894096695362</v>
      </c>
      <c r="L24" s="15">
        <f t="shared" si="0"/>
        <v>31.621071792998777</v>
      </c>
      <c r="M24" s="15">
        <f t="shared" si="0"/>
        <v>26.53080141024148</v>
      </c>
      <c r="N24" s="13">
        <f t="shared" si="0"/>
        <v>36.229744183189112</v>
      </c>
      <c r="O24" s="14">
        <f t="shared" si="0"/>
        <v>21.439472560425056</v>
      </c>
      <c r="P24" s="14">
        <f t="shared" si="0"/>
        <v>748.3</v>
      </c>
      <c r="Q24" s="13">
        <f t="shared" si="0"/>
        <v>3.168724279835391</v>
      </c>
      <c r="R24" s="3"/>
    </row>
    <row r="25" spans="2:18" s="2" customFormat="1" ht="19.5" customHeight="1" x14ac:dyDescent="0.15">
      <c r="B25" s="12" t="s">
        <v>7</v>
      </c>
      <c r="C25" s="9">
        <f t="shared" ref="C25:Q25" si="1">MIN(C5:C23)</f>
        <v>1.0048888888888889</v>
      </c>
      <c r="D25" s="11">
        <f t="shared" si="1"/>
        <v>0.44015936254980076</v>
      </c>
      <c r="E25" s="11">
        <f t="shared" si="1"/>
        <v>0.34833653607077725</v>
      </c>
      <c r="F25" s="11">
        <f t="shared" si="1"/>
        <v>0.37243533169832771</v>
      </c>
      <c r="G25" s="11">
        <f t="shared" si="1"/>
        <v>0.31970792599618586</v>
      </c>
      <c r="H25" s="27">
        <f t="shared" si="1"/>
        <v>0.45773569095002181</v>
      </c>
      <c r="I25" s="11">
        <f t="shared" si="1"/>
        <v>0.47</v>
      </c>
      <c r="J25" s="27">
        <f t="shared" si="1"/>
        <v>0.66731132586949371</v>
      </c>
      <c r="K25" s="11">
        <f t="shared" si="1"/>
        <v>0.89290566829893536</v>
      </c>
      <c r="L25" s="11">
        <f t="shared" si="1"/>
        <v>1.0338638960345865</v>
      </c>
      <c r="M25" s="11">
        <f t="shared" si="1"/>
        <v>0.37098939264856473</v>
      </c>
      <c r="N25" s="8">
        <f t="shared" si="1"/>
        <v>0.89955887268227408</v>
      </c>
      <c r="O25" s="9">
        <f t="shared" si="1"/>
        <v>0.88466212496890206</v>
      </c>
      <c r="P25" s="9">
        <f t="shared" si="1"/>
        <v>8.9454713719065087</v>
      </c>
      <c r="Q25" s="8">
        <f t="shared" si="1"/>
        <v>0.1</v>
      </c>
      <c r="R25" s="3"/>
    </row>
    <row r="26" spans="2:18" s="2" customFormat="1" ht="19.5" customHeight="1" x14ac:dyDescent="0.15">
      <c r="B26" s="12" t="s">
        <v>6</v>
      </c>
      <c r="C26" s="9">
        <f t="shared" ref="C26:O26" si="2">AVERAGE(C5:C23)</f>
        <v>4.6853319530604196</v>
      </c>
      <c r="D26" s="11">
        <f t="shared" si="2"/>
        <v>2.6480323630762692</v>
      </c>
      <c r="E26" s="11">
        <f t="shared" si="2"/>
        <v>1.5468959038254639</v>
      </c>
      <c r="F26" s="11">
        <f t="shared" si="2"/>
        <v>1.7198469481517611</v>
      </c>
      <c r="G26" s="11">
        <f t="shared" si="2"/>
        <v>5.8204129323472849</v>
      </c>
      <c r="H26" s="11">
        <f t="shared" si="2"/>
        <v>3.0824562983001673</v>
      </c>
      <c r="I26" s="11">
        <f t="shared" si="2"/>
        <v>7.1119330940318317</v>
      </c>
      <c r="J26" s="11">
        <f t="shared" si="2"/>
        <v>11.444916361822397</v>
      </c>
      <c r="K26" s="11">
        <f t="shared" si="2"/>
        <v>9.4774852420024622</v>
      </c>
      <c r="L26" s="11">
        <f t="shared" si="2"/>
        <v>11.291703962462652</v>
      </c>
      <c r="M26" s="11">
        <f t="shared" si="2"/>
        <v>7.5066923019834144</v>
      </c>
      <c r="N26" s="8">
        <f t="shared" si="2"/>
        <v>10.890823627624524</v>
      </c>
      <c r="O26" s="10">
        <f t="shared" si="2"/>
        <v>6.2502626827923491</v>
      </c>
      <c r="P26" s="9"/>
      <c r="Q26" s="8"/>
      <c r="R26" s="3"/>
    </row>
    <row r="27" spans="2:18" s="2" customFormat="1" ht="19.5" customHeight="1" thickBot="1" x14ac:dyDescent="0.2">
      <c r="B27" s="7" t="s">
        <v>5</v>
      </c>
      <c r="C27" s="5">
        <f>STDEV(C5:C23)</f>
        <v>2.7489800164587264</v>
      </c>
      <c r="D27" s="6">
        <f t="shared" ref="D27:O27" si="3">STDEV(D5:D23)</f>
        <v>1.5027434415248497</v>
      </c>
      <c r="E27" s="6">
        <f t="shared" si="3"/>
        <v>1.9126432568014555</v>
      </c>
      <c r="F27" s="6">
        <f t="shared" si="3"/>
        <v>1.1158486177903104</v>
      </c>
      <c r="G27" s="6">
        <f t="shared" si="3"/>
        <v>13.216757691643394</v>
      </c>
      <c r="H27" s="6">
        <f t="shared" si="3"/>
        <v>2.5301903998942867</v>
      </c>
      <c r="I27" s="6">
        <f t="shared" si="3"/>
        <v>7.9963546503295326</v>
      </c>
      <c r="J27" s="6">
        <f t="shared" si="3"/>
        <v>14.085220884655449</v>
      </c>
      <c r="K27" s="6">
        <f t="shared" si="3"/>
        <v>10.744950622775926</v>
      </c>
      <c r="L27" s="6">
        <f t="shared" si="3"/>
        <v>10.014857949837221</v>
      </c>
      <c r="M27" s="6">
        <f t="shared" si="3"/>
        <v>9.4427072946634123</v>
      </c>
      <c r="N27" s="4">
        <f t="shared" si="3"/>
        <v>11.916796002221202</v>
      </c>
      <c r="O27" s="5">
        <f t="shared" si="3"/>
        <v>6.376235434707989</v>
      </c>
      <c r="P27" s="5"/>
      <c r="Q27" s="4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47" right="0.41" top="0.78" bottom="0.5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Mg</vt:lpstr>
      <vt:lpstr>Mg!Print_Area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2021-11-15T00:33:32Z</dcterms:created>
  <dcterms:modified xsi:type="dcterms:W3CDTF">2025-01-23T02:11:55Z</dcterms:modified>
</cp:coreProperties>
</file>