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F94FF890-5FB0-412C-A6D0-5C7CA83E0769}" xr6:coauthVersionLast="47" xr6:coauthVersionMax="47" xr10:uidLastSave="{00000000-0000-0000-0000-000000000000}"/>
  <bookViews>
    <workbookView xWindow="-120" yWindow="-120" windowWidth="29040" windowHeight="15840" xr2:uid="{598B4D31-A799-4C10-A49B-789BFB1CFB12}"/>
  </bookViews>
  <sheets>
    <sheet name="SO4" sheetId="1" r:id="rId1"/>
  </sheets>
  <definedNames>
    <definedName name="_xlnm.Print_Area" localSheetId="0">'SO4'!$B$2:$O$32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<sst xmlns="http://schemas.openxmlformats.org/spreadsheetml/2006/main" count="94" uniqueCount="44">
  <si>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最大値、最小値、全国平均、標準偏差は参考値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2" eb="14">
      <t>ゼンコク</t>
    </rPh>
    <rPh sb="14" eb="16">
      <t>ヘイキン</t>
    </rPh>
    <rPh sb="17" eb="19">
      <t>ヒョウジュン</t>
    </rPh>
    <rPh sb="19" eb="21">
      <t>ヘンサ</t>
    </rPh>
    <rPh sb="22" eb="24">
      <t>サンコウ</t>
    </rPh>
    <rPh sb="24" eb="25">
      <t>チ</t>
    </rPh>
    <rPh sb="26" eb="28">
      <t>カセン</t>
    </rPh>
    <rPh sb="29" eb="30">
      <t>シメ</t>
    </rPh>
    <rPh sb="33" eb="34">
      <t>フク</t>
    </rPh>
    <phoneticPr fontId="3"/>
  </si>
  <si>
    <r>
      <rPr>
        <sz val="10"/>
        <rFont val="ＭＳ 明朝"/>
        <family val="1"/>
        <charset val="128"/>
      </rPr>
      <t>最大値、最小値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月間・年間沈着量の最大値、最小値</t>
    </r>
    <rPh sb="10" eb="11">
      <t>ツキ</t>
    </rPh>
    <rPh sb="11" eb="12">
      <t>カン</t>
    </rPh>
    <rPh sb="13" eb="15">
      <t>ネンカン</t>
    </rPh>
    <rPh sb="15" eb="18">
      <t>チンチャクリョウ</t>
    </rPh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</si>
  <si>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4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</si>
  <si>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4"/>
  </si>
  <si>
    <r>
      <rPr>
        <sz val="10"/>
        <rFont val="ＭＳ 明朝"/>
        <family val="1"/>
        <charset val="128"/>
      </rPr>
      <t>月間・年間沈着量は個別に算出しているため、月間沈着量の総和＝年間沈着量とはならない場合がある。</t>
    </r>
    <rPh sb="0" eb="2">
      <t>ゲッカン</t>
    </rPh>
    <rPh sb="3" eb="5">
      <t>ネンカン</t>
    </rPh>
    <rPh sb="5" eb="8">
      <t>チンチャクリョウ</t>
    </rPh>
    <rPh sb="9" eb="11">
      <t>コベツ</t>
    </rPh>
    <rPh sb="12" eb="14">
      <t>サンシュツ</t>
    </rPh>
    <rPh sb="21" eb="23">
      <t>ゲッカン</t>
    </rPh>
    <rPh sb="23" eb="26">
      <t>チンチャクリョウ</t>
    </rPh>
    <rPh sb="27" eb="29">
      <t>ソウワ</t>
    </rPh>
    <rPh sb="30" eb="32">
      <t>ネンカン</t>
    </rPh>
    <rPh sb="32" eb="35">
      <t>チンチャクリョウ</t>
    </rPh>
    <rPh sb="41" eb="43">
      <t>バアイ</t>
    </rPh>
    <phoneticPr fontId="4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</si>
  <si>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</si>
  <si>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</si>
  <si>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最小値</t>
    </r>
  </si>
  <si>
    <r>
      <rPr>
        <sz val="10"/>
        <rFont val="ＭＳ 明朝"/>
        <family val="1"/>
        <charset val="128"/>
      </rPr>
      <t>最大値</t>
    </r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</si>
  <si>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</si>
  <si>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4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</si>
  <si>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</si>
  <si>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</si>
  <si>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</si>
  <si>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</si>
  <si>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</si>
  <si>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4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</si>
  <si>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</si>
  <si>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</si>
  <si>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</si>
  <si>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</si>
  <si>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</si>
  <si>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</si>
  <si>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</si>
  <si>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</si>
  <si>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</si>
  <si>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</si>
  <si>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</si>
  <si>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</si>
  <si>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年間値</t>
    </r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</si>
  <si>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</si>
  <si>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</si>
  <si>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</si>
  <si>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</si>
  <si>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</si>
  <si>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</si>
  <si>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</si>
  <si>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</si>
  <si>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</si>
  <si>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</si>
  <si>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</si>
  <si>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</si>
  <si>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単位：月間沈着量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 xml:space="preserve">-2 </t>
    </r>
    <r>
      <rPr>
        <sz val="10"/>
        <rFont val="Times New Roman"/>
        <family val="1"/>
      </rPr>
      <t>month</t>
    </r>
    <r>
      <rPr>
        <vertAlign val="superscript"/>
        <sz val="10"/>
        <rFont val="Times New Roman"/>
        <family val="1"/>
      </rPr>
      <t>-1</t>
    </r>
    <r>
      <rPr>
        <sz val="10"/>
        <rFont val="ＭＳ 明朝"/>
        <family val="1"/>
        <charset val="128"/>
      </rPr>
      <t>　年間沈着量　</t>
    </r>
    <r>
      <rPr>
        <sz val="10"/>
        <rFont val="Times New Roman"/>
        <family val="1"/>
      </rPr>
      <t>mmol m</t>
    </r>
    <r>
      <rPr>
        <vertAlign val="superscript"/>
        <sz val="10"/>
        <rFont val="Times New Roman"/>
        <family val="1"/>
      </rPr>
      <t>-2</t>
    </r>
    <r>
      <rPr>
        <sz val="10"/>
        <rFont val="Times New Roman"/>
        <family val="1"/>
      </rPr>
      <t xml:space="preserve"> y</t>
    </r>
    <r>
      <rPr>
        <vertAlign val="superscript"/>
        <sz val="10"/>
        <rFont val="Times New Roman"/>
        <family val="1"/>
      </rPr>
      <t>-1</t>
    </r>
    <rPh sb="3" eb="5">
      <t>ゲッカン</t>
    </rPh>
    <rPh sb="5" eb="8">
      <t>チンチャクリョウ</t>
    </rPh>
    <rPh sb="26" eb="28">
      <t>ネンカン</t>
    </rPh>
    <rPh sb="28" eb="31">
      <t>チンチャクリョウ</t>
    </rPh>
    <phoneticPr fontId="4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</si>
  <si>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2-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湿性沈着量　月間・年間沈着量</t>
    </r>
    <rPh sb="0" eb="2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</si>
</sst>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vertAlign val="superscript"/>
      <sz val="10"/>
      <name val="Times New Roman"/>
      <family val="1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2" fontId="1" fillId="0" borderId="4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2" fontId="5" fillId="0" borderId="0" xfId="0" applyNumberFormat="1" applyFont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2" fontId="1" fillId="2" borderId="5" xfId="0" applyNumberFormat="1" applyFont="1" applyFill="1" applyBorder="1" applyAlignment="1">
      <alignment horizontal="right" vertical="center"/>
    </xf>
    <xf numFmtId="2" fontId="1" fillId="2" borderId="6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2" fontId="5" fillId="0" borderId="9" xfId="0" applyNumberFormat="1" applyFont="1" applyBorder="1" applyAlignment="1">
      <alignment horizontal="right" vertical="center"/>
    </xf>
    <xf numFmtId="2" fontId="1" fillId="0" borderId="11" xfId="0" applyNumberFormat="1" applyFont="1" applyBorder="1" applyAlignment="1">
      <alignment horizontal="right" vertical="center"/>
    </xf>
    <xf numFmtId="2" fontId="1" fillId="2" borderId="10" xfId="0" applyNumberFormat="1" applyFont="1" applyFill="1" applyBorder="1" applyAlignment="1">
      <alignment horizontal="right" vertical="center"/>
    </xf>
    <xf numFmtId="2" fontId="1" fillId="2" borderId="9" xfId="0" applyNumberFormat="1" applyFont="1" applyFill="1" applyBorder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091CBB-08D8-4E4F-BA88-283018536CA9}">
  <dimension ref="B2:R32"/>
  <sheetViews>
    <sheetView tabSelected="1" zoomScaleNormal="100" workbookViewId="0">
      <selection activeCell="B4" sqref="B4:O27"/>
    </sheetView>
  </sheetViews>
  <sheetFormatPr defaultRowHeight="12.75" x14ac:dyDescent="0.2"/>
  <cols>
    <col min="1" max="1" width="9.140625" style="1"/>
    <col min="2" max="2" width="8.7109375" style="1" customWidth="1"/>
    <col min="3" max="15" width="7.7109375" style="1" customWidth="1"/>
    <col min="16" max="16384" width="9.140625" style="1"/>
  </cols>
  <sheetData>
    <row r="2" spans="2:18" s="2" customFormat="1" ht="19.5" customHeight="1" x14ac:dyDescent="0.15">
      <c r="B2" s="25" t="s">
        <v>43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</row>
    <row r="3" spans="2:18" s="2" customFormat="1" ht="19.5" customHeight="1" thickBot="1" x14ac:dyDescent="0.2">
      <c r="G3" s="2" t="s">
        <v>42</v>
      </c>
    </row>
    <row r="4" spans="2:18" s="2" customFormat="1" ht="19.5" customHeight="1" thickBot="1" x14ac:dyDescent="0.2">
      <c r="B4" s="23"/>
      <c r="C4" s="22" t="s">
        <v>41</v>
      </c>
      <c r="D4" s="22" t="s">
        <v>40</v>
      </c>
      <c r="E4" s="22" t="s">
        <v>39</v>
      </c>
      <c r="F4" s="22" t="s">
        <v>38</v>
      </c>
      <c r="G4" s="22" t="s">
        <v>37</v>
      </c>
      <c r="H4" s="22" t="s">
        <v>36</v>
      </c>
      <c r="I4" s="22" t="s">
        <v>35</v>
      </c>
      <c r="J4" s="22" t="s">
        <v>34</v>
      </c>
      <c r="K4" s="22" t="s">
        <v>33</v>
      </c>
      <c r="L4" s="22" t="s">
        <v>32</v>
      </c>
      <c r="M4" s="22" t="s">
        <v>31</v>
      </c>
      <c r="N4" s="21" t="s">
        <v>30</v>
      </c>
      <c r="O4" s="20" t="s">
        <v>29</v>
      </c>
    </row>
    <row r="5" spans="2:18" s="2" customFormat="1" ht="19.5" customHeight="1" x14ac:dyDescent="0.15">
      <c r="B5" s="13" t="s">
        <v>28</v>
      </c>
      <c r="C5" s="27">
        <v>0.46704740105433334</v>
      </c>
      <c r="D5" s="15">
        <v>9.1871704330678983E-2</v>
      </c>
      <c r="E5" s="15">
        <v>0.40767466220769072</v>
      </c>
      <c r="F5" s="15">
        <v>1.9485072370126058</v>
      </c>
      <c r="G5" s="15">
        <v>2.5998819499206789</v>
      </c>
      <c r="H5" s="15">
        <v>0.96563331714132272</v>
      </c>
      <c r="I5" s="15">
        <v>1.0662440827000546</v>
      </c>
      <c r="J5" s="15">
        <v>0.97140238928175326</v>
      </c>
      <c r="K5" s="28" t="s">
        <v>9</v>
      </c>
      <c r="L5" s="28" t="s">
        <v>9</v>
      </c>
      <c r="M5" s="28" t="s">
        <v>9</v>
      </c>
      <c r="N5" s="29" t="s">
        <v>9</v>
      </c>
      <c r="O5" s="16">
        <v>10.610423141429495</v>
      </c>
      <c r="P5" s="3"/>
      <c r="Q5" s="3"/>
      <c r="R5" s="3"/>
    </row>
    <row r="6" spans="2:18" s="2" customFormat="1" ht="19.5" customHeight="1" x14ac:dyDescent="0.15">
      <c r="B6" s="13" t="s">
        <v>27</v>
      </c>
      <c r="C6" s="12">
        <v>9.1708770725521471E-2</v>
      </c>
      <c r="D6" s="11">
        <v>0.16478100474254728</v>
      </c>
      <c r="E6" s="11">
        <v>0.52434334836229679</v>
      </c>
      <c r="F6" s="11">
        <v>0.12987706682258507</v>
      </c>
      <c r="G6" s="11">
        <v>1.2551482408401893</v>
      </c>
      <c r="H6" s="11">
        <v>0.9609656287934466</v>
      </c>
      <c r="I6" s="11">
        <v>0.40461938450990559</v>
      </c>
      <c r="J6" s="11">
        <v>0.76923694488619276</v>
      </c>
      <c r="K6" s="11">
        <v>0.37860395893068233</v>
      </c>
      <c r="L6" s="11">
        <v>1.510553546523574</v>
      </c>
      <c r="M6" s="11">
        <v>0.99216657104677242</v>
      </c>
      <c r="N6" s="10">
        <v>0.53589496711164297</v>
      </c>
      <c r="O6" s="9">
        <v>7.7179794459841276</v>
      </c>
      <c r="P6" s="3"/>
      <c r="Q6" s="3"/>
      <c r="R6" s="3"/>
    </row>
    <row r="7" spans="2:18" s="2" customFormat="1" ht="19.5" customHeight="1" x14ac:dyDescent="0.15">
      <c r="B7" s="13" t="s">
        <v>26</v>
      </c>
      <c r="C7" s="19" t="s">
        <v>9</v>
      </c>
      <c r="D7" s="18" t="s">
        <v>9</v>
      </c>
      <c r="E7" s="18" t="s">
        <v>9</v>
      </c>
      <c r="F7" s="18" t="s">
        <v>9</v>
      </c>
      <c r="G7" s="18" t="s">
        <v>9</v>
      </c>
      <c r="H7" s="18" t="s">
        <v>9</v>
      </c>
      <c r="I7" s="18" t="s">
        <v>9</v>
      </c>
      <c r="J7" s="18" t="s">
        <v>9</v>
      </c>
      <c r="K7" s="18" t="s">
        <v>9</v>
      </c>
      <c r="L7" s="18" t="s">
        <v>9</v>
      </c>
      <c r="M7" s="18" t="s">
        <v>9</v>
      </c>
      <c r="N7" s="17" t="s">
        <v>9</v>
      </c>
      <c r="O7" s="16" t="s">
        <v>9</v>
      </c>
      <c r="P7" s="3"/>
      <c r="Q7" s="3"/>
      <c r="R7" s="3"/>
    </row>
    <row r="8" spans="2:18" s="2" customFormat="1" ht="19.5" customHeight="1" x14ac:dyDescent="0.15">
      <c r="B8" s="13" t="s">
        <v>25</v>
      </c>
      <c r="C8" s="12">
        <v>0.64634707030655825</v>
      </c>
      <c r="D8" s="11">
        <v>0.57293958893129215</v>
      </c>
      <c r="E8" s="11">
        <v>1.5349396505611279</v>
      </c>
      <c r="F8" s="11">
        <v>1.2383268223063033</v>
      </c>
      <c r="G8" s="11">
        <v>0.25816345093107618</v>
      </c>
      <c r="H8" s="11">
        <v>1.5500206701664723</v>
      </c>
      <c r="I8" s="11">
        <v>0.39088454673860074</v>
      </c>
      <c r="J8" s="11">
        <v>0.38746315028461981</v>
      </c>
      <c r="K8" s="11">
        <v>0.461876952123014</v>
      </c>
      <c r="L8" s="11">
        <v>0.20685093086464082</v>
      </c>
      <c r="M8" s="11">
        <v>0.13314323619133181</v>
      </c>
      <c r="N8" s="10">
        <v>0.39089963839813874</v>
      </c>
      <c r="O8" s="9">
        <v>7.7787595256442481</v>
      </c>
      <c r="P8" s="3"/>
      <c r="Q8" s="3"/>
      <c r="R8" s="3"/>
    </row>
    <row r="9" spans="2:18" s="2" customFormat="1" ht="19.5" customHeight="1" x14ac:dyDescent="0.15">
      <c r="B9" s="13" t="s">
        <v>24</v>
      </c>
      <c r="C9" s="12">
        <v>0.27122833384900091</v>
      </c>
      <c r="D9" s="11">
        <v>2.5659300507075442</v>
      </c>
      <c r="E9" s="11">
        <v>3.3696801714642133</v>
      </c>
      <c r="F9" s="11">
        <v>1.199635415981001</v>
      </c>
      <c r="G9" s="11">
        <v>1.2848794467514706</v>
      </c>
      <c r="H9" s="18">
        <v>3.3627849903858182</v>
      </c>
      <c r="I9" s="11">
        <v>1.1750826548661573</v>
      </c>
      <c r="J9" s="18">
        <v>0.18406699743042745</v>
      </c>
      <c r="K9" s="11">
        <v>0.17357097960160153</v>
      </c>
      <c r="L9" s="11">
        <v>0.4400033236475151</v>
      </c>
      <c r="M9" s="18">
        <v>3.692648815164667</v>
      </c>
      <c r="N9" s="17" t="s">
        <v>9</v>
      </c>
      <c r="O9" s="9">
        <v>14.683993132550745</v>
      </c>
      <c r="P9" s="3"/>
      <c r="Q9" s="3"/>
      <c r="R9" s="3"/>
    </row>
    <row r="10" spans="2:18" s="2" customFormat="1" ht="19.5" customHeight="1" x14ac:dyDescent="0.15">
      <c r="B10" s="13" t="s">
        <v>23</v>
      </c>
      <c r="C10" s="12">
        <v>3.1127102521987471</v>
      </c>
      <c r="D10" s="11">
        <v>1.6327215127821755</v>
      </c>
      <c r="E10" s="11">
        <v>0.58142814753992</v>
      </c>
      <c r="F10" s="11">
        <v>0.69086546703712215</v>
      </c>
      <c r="G10" s="11">
        <v>2.8717602020997473</v>
      </c>
      <c r="H10" s="11">
        <v>0.36880503632324346</v>
      </c>
      <c r="I10" s="11">
        <v>2.3663222818586376</v>
      </c>
      <c r="J10" s="11">
        <v>0.97889970615512811</v>
      </c>
      <c r="K10" s="11">
        <v>0.66438034720638561</v>
      </c>
      <c r="L10" s="11">
        <v>0.27334942246948307</v>
      </c>
      <c r="M10" s="11">
        <v>0.48370590731027269</v>
      </c>
      <c r="N10" s="10">
        <v>0.24074294506761779</v>
      </c>
      <c r="O10" s="9">
        <v>14.273663541552448</v>
      </c>
      <c r="P10" s="3"/>
      <c r="Q10" s="3"/>
      <c r="R10" s="3"/>
    </row>
    <row r="11" spans="2:18" s="2" customFormat="1" ht="19.5" customHeight="1" x14ac:dyDescent="0.15">
      <c r="B11" s="13" t="s">
        <v>22</v>
      </c>
      <c r="C11" s="12">
        <v>0.45083590879862961</v>
      </c>
      <c r="D11" s="11">
        <v>1.2924975719963236</v>
      </c>
      <c r="E11" s="11">
        <v>0.82061171243184594</v>
      </c>
      <c r="F11" s="11">
        <v>0.90314075514844616</v>
      </c>
      <c r="G11" s="11">
        <v>0.24790943640533275</v>
      </c>
      <c r="H11" s="11">
        <v>1.7188748380593994</v>
      </c>
      <c r="I11" s="11">
        <v>0.86278998398605966</v>
      </c>
      <c r="J11" s="11">
        <v>1.4649209385617277</v>
      </c>
      <c r="K11" s="11">
        <v>1.4437069234855395</v>
      </c>
      <c r="L11" s="11">
        <v>1.1573565662232146</v>
      </c>
      <c r="M11" s="11">
        <v>0.3211727490188549</v>
      </c>
      <c r="N11" s="10">
        <v>0.32499357923755545</v>
      </c>
      <c r="O11" s="9">
        <v>11.111574894149014</v>
      </c>
      <c r="P11" s="3"/>
      <c r="Q11" s="3"/>
      <c r="R11" s="3"/>
    </row>
    <row r="12" spans="2:18" s="2" customFormat="1" ht="19.5" customHeight="1" x14ac:dyDescent="0.15">
      <c r="B12" s="13" t="s">
        <v>21</v>
      </c>
      <c r="C12" s="12">
        <v>0.50214620150631706</v>
      </c>
      <c r="D12" s="11">
        <v>1.2266961568064501</v>
      </c>
      <c r="E12" s="18" t="s">
        <v>9</v>
      </c>
      <c r="F12" s="11">
        <v>1.1398103878991708</v>
      </c>
      <c r="G12" s="11">
        <v>9.0190055823939005E-2</v>
      </c>
      <c r="H12" s="11">
        <v>2.2213347395565459</v>
      </c>
      <c r="I12" s="11">
        <v>1.9864033856752068</v>
      </c>
      <c r="J12" s="11">
        <v>2.5308015711599667</v>
      </c>
      <c r="K12" s="11">
        <v>2.5024632345307425</v>
      </c>
      <c r="L12" s="11">
        <v>3.0344203404640835</v>
      </c>
      <c r="M12" s="11">
        <v>0.69441945452989029</v>
      </c>
      <c r="N12" s="17">
        <v>0.56801180190275913</v>
      </c>
      <c r="O12" s="9">
        <v>18.804298708864803</v>
      </c>
      <c r="P12" s="3"/>
      <c r="Q12" s="3"/>
      <c r="R12" s="3"/>
    </row>
    <row r="13" spans="2:18" s="2" customFormat="1" ht="19.5" customHeight="1" x14ac:dyDescent="0.15">
      <c r="B13" s="13" t="s">
        <v>20</v>
      </c>
      <c r="C13" s="12">
        <v>0.52290716456046693</v>
      </c>
      <c r="D13" s="11">
        <v>0.9428108228341171</v>
      </c>
      <c r="E13" s="11">
        <v>1.7564748962909049</v>
      </c>
      <c r="F13" s="11">
        <v>2.8384926790896943</v>
      </c>
      <c r="G13" s="11">
        <v>1.0781149893071635</v>
      </c>
      <c r="H13" s="18">
        <v>3.0130517955818457</v>
      </c>
      <c r="I13" s="11">
        <v>1.4797126644087781</v>
      </c>
      <c r="J13" s="18">
        <v>1.3644801632059127</v>
      </c>
      <c r="K13" s="11">
        <v>1.3603491844855944</v>
      </c>
      <c r="L13" s="11">
        <v>1.5213977101889471</v>
      </c>
      <c r="M13" s="11">
        <v>1.0051980026115435</v>
      </c>
      <c r="N13" s="10">
        <v>0.32125906308275309</v>
      </c>
      <c r="O13" s="9">
        <v>16.837664580300835</v>
      </c>
      <c r="P13" s="3"/>
      <c r="Q13" s="3"/>
      <c r="R13" s="3"/>
    </row>
    <row r="14" spans="2:18" s="2" customFormat="1" ht="19.5" customHeight="1" x14ac:dyDescent="0.15">
      <c r="B14" s="13" t="s">
        <v>19</v>
      </c>
      <c r="C14" s="19">
        <v>3.3161487829972027</v>
      </c>
      <c r="D14" s="11">
        <v>6.5506479710943637</v>
      </c>
      <c r="E14" s="11">
        <v>7.170895763516846</v>
      </c>
      <c r="F14" s="11">
        <v>5.3443057326715184</v>
      </c>
      <c r="G14" s="11">
        <v>14.347730919839224</v>
      </c>
      <c r="H14" s="11">
        <v>7.6430047646707697</v>
      </c>
      <c r="I14" s="11">
        <v>1.3738047226810481</v>
      </c>
      <c r="J14" s="11">
        <v>3.1565071497846211</v>
      </c>
      <c r="K14" s="11">
        <v>3.5932466871429876</v>
      </c>
      <c r="L14" s="11">
        <v>3.5605224910926165</v>
      </c>
      <c r="M14" s="11">
        <v>7.2523603626783864</v>
      </c>
      <c r="N14" s="10">
        <v>1.9816024396573153</v>
      </c>
      <c r="O14" s="9">
        <v>67.278641843600539</v>
      </c>
      <c r="P14" s="3"/>
      <c r="Q14" s="3"/>
      <c r="R14" s="3"/>
    </row>
    <row r="15" spans="2:18" s="2" customFormat="1" ht="19.5" customHeight="1" x14ac:dyDescent="0.15">
      <c r="B15" s="13" t="s">
        <v>18</v>
      </c>
      <c r="C15" s="12">
        <v>1.2352472060279869</v>
      </c>
      <c r="D15" s="11">
        <v>1.8956375469302675</v>
      </c>
      <c r="E15" s="11">
        <v>1.1785956961088515</v>
      </c>
      <c r="F15" s="11">
        <v>0.91732097317681227</v>
      </c>
      <c r="G15" s="11">
        <v>0.23322698973861639</v>
      </c>
      <c r="H15" s="11">
        <v>1.963864201552832</v>
      </c>
      <c r="I15" s="11">
        <v>1.500954777487425</v>
      </c>
      <c r="J15" s="11">
        <v>0.37522280240382672</v>
      </c>
      <c r="K15" s="11">
        <v>0.26543661797326856</v>
      </c>
      <c r="L15" s="11">
        <v>0.48309801512519579</v>
      </c>
      <c r="M15" s="11">
        <v>1.1747358216759396</v>
      </c>
      <c r="N15" s="10">
        <v>0.13410308041220206</v>
      </c>
      <c r="O15" s="9">
        <v>11.340588503808203</v>
      </c>
      <c r="P15" s="3"/>
      <c r="Q15" s="3"/>
      <c r="R15" s="3"/>
    </row>
    <row r="16" spans="2:18" s="2" customFormat="1" ht="19.5" customHeight="1" x14ac:dyDescent="0.15">
      <c r="B16" s="13" t="s">
        <v>17</v>
      </c>
      <c r="C16" s="19" t="s">
        <v>9</v>
      </c>
      <c r="D16" s="18" t="s">
        <v>9</v>
      </c>
      <c r="E16" s="18" t="s">
        <v>9</v>
      </c>
      <c r="F16" s="18" t="s">
        <v>9</v>
      </c>
      <c r="G16" s="18" t="s">
        <v>9</v>
      </c>
      <c r="H16" s="18" t="s">
        <v>9</v>
      </c>
      <c r="I16" s="18" t="s">
        <v>9</v>
      </c>
      <c r="J16" s="18" t="s">
        <v>9</v>
      </c>
      <c r="K16" s="18" t="s">
        <v>9</v>
      </c>
      <c r="L16" s="18" t="s">
        <v>9</v>
      </c>
      <c r="M16" s="18" t="s">
        <v>9</v>
      </c>
      <c r="N16" s="17" t="s">
        <v>9</v>
      </c>
      <c r="O16" s="16" t="s">
        <v>9</v>
      </c>
      <c r="P16" s="3"/>
      <c r="Q16" s="3"/>
      <c r="R16" s="3"/>
    </row>
    <row r="17" spans="2:18" s="2" customFormat="1" ht="19.5" customHeight="1" x14ac:dyDescent="0.15">
      <c r="B17" s="13" t="s">
        <v>16</v>
      </c>
      <c r="C17" s="12">
        <v>2.2250324730016655</v>
      </c>
      <c r="D17" s="11">
        <v>2.1308892735754017</v>
      </c>
      <c r="E17" s="11">
        <v>2.4459613712065815</v>
      </c>
      <c r="F17" s="11">
        <v>1.7342910285587905</v>
      </c>
      <c r="G17" s="11">
        <v>11.959984387086642</v>
      </c>
      <c r="H17" s="11">
        <v>1.5312984595667094</v>
      </c>
      <c r="I17" s="11">
        <v>0.13317475666070058</v>
      </c>
      <c r="J17" s="11">
        <v>1.7763866254156007</v>
      </c>
      <c r="K17" s="11">
        <v>0.96144316110450445</v>
      </c>
      <c r="L17" s="11">
        <v>1.5957227354982011</v>
      </c>
      <c r="M17" s="11">
        <v>2.9327559719026675</v>
      </c>
      <c r="N17" s="10">
        <v>2.2988804455088472</v>
      </c>
      <c r="O17" s="9">
        <v>31.559043854384317</v>
      </c>
      <c r="P17" s="3"/>
      <c r="Q17" s="3"/>
      <c r="R17" s="3"/>
    </row>
    <row r="18" spans="2:18" s="2" customFormat="1" ht="19.5" customHeight="1" x14ac:dyDescent="0.15">
      <c r="B18" s="13" t="s">
        <v>15</v>
      </c>
      <c r="C18" s="12">
        <v>2.7763121260121091</v>
      </c>
      <c r="D18" s="11">
        <v>1.7653475846831217</v>
      </c>
      <c r="E18" s="11">
        <v>3.1663095107804557</v>
      </c>
      <c r="F18" s="11">
        <v>4.7959835740278711</v>
      </c>
      <c r="G18" s="11">
        <v>1.6148079476928761</v>
      </c>
      <c r="H18" s="11">
        <v>1.5239663152696756</v>
      </c>
      <c r="I18" s="11">
        <v>8.4950528360870262E-2</v>
      </c>
      <c r="J18" s="11">
        <v>0.96870142459512387</v>
      </c>
      <c r="K18" s="11">
        <v>0.92483791434008189</v>
      </c>
      <c r="L18" s="11">
        <v>1.1177715441353859</v>
      </c>
      <c r="M18" s="11">
        <v>4.2801433641264506</v>
      </c>
      <c r="N18" s="10">
        <v>2.8654019673369766</v>
      </c>
      <c r="O18" s="9">
        <v>25.710562816055337</v>
      </c>
      <c r="P18" s="3"/>
      <c r="Q18" s="3"/>
      <c r="R18" s="3"/>
    </row>
    <row r="19" spans="2:18" s="2" customFormat="1" ht="19.5" customHeight="1" x14ac:dyDescent="0.15">
      <c r="B19" s="13" t="s">
        <v>14</v>
      </c>
      <c r="C19" s="12">
        <v>2.1186826494151338</v>
      </c>
      <c r="D19" s="11">
        <v>3.6648795852153309</v>
      </c>
      <c r="E19" s="18">
        <v>2.0403572313342666</v>
      </c>
      <c r="F19" s="11">
        <v>4.4651438965965404</v>
      </c>
      <c r="G19" s="11">
        <v>3.3974511202616045</v>
      </c>
      <c r="H19" s="11">
        <v>2.0585390143128852</v>
      </c>
      <c r="I19" s="11">
        <v>0.11813309221852253</v>
      </c>
      <c r="J19" s="18">
        <v>0.54827138774155437</v>
      </c>
      <c r="K19" s="11">
        <v>1.5710962702015157</v>
      </c>
      <c r="L19" s="11">
        <v>1.4114203624953379</v>
      </c>
      <c r="M19" s="11">
        <v>2.2691263217734865</v>
      </c>
      <c r="N19" s="10">
        <v>0.52045234812648444</v>
      </c>
      <c r="O19" s="9">
        <v>24.515763702795915</v>
      </c>
      <c r="P19" s="3"/>
      <c r="Q19" s="3"/>
      <c r="R19" s="3"/>
    </row>
    <row r="20" spans="2:18" s="2" customFormat="1" ht="19.5" customHeight="1" x14ac:dyDescent="0.15">
      <c r="B20" s="13" t="s">
        <v>13</v>
      </c>
      <c r="C20" s="12">
        <v>5.4794777022628622</v>
      </c>
      <c r="D20" s="11">
        <v>3.9159368346260433</v>
      </c>
      <c r="E20" s="11">
        <v>9.0128493558999274</v>
      </c>
      <c r="F20" s="11">
        <v>6.3948260522845093</v>
      </c>
      <c r="G20" s="11">
        <v>4.9010790056218747</v>
      </c>
      <c r="H20" s="11">
        <v>2.6016341796930567</v>
      </c>
      <c r="I20" s="11">
        <v>0.4132586276408538</v>
      </c>
      <c r="J20" s="11">
        <v>2.1350257506849366</v>
      </c>
      <c r="K20" s="11">
        <v>1.4079558306482398</v>
      </c>
      <c r="L20" s="11">
        <v>1.3834251257281771</v>
      </c>
      <c r="M20" s="11">
        <v>4.4367961775306606</v>
      </c>
      <c r="N20" s="17">
        <v>4.9225123464496425</v>
      </c>
      <c r="O20" s="9">
        <v>46.445457447033775</v>
      </c>
      <c r="P20" s="3"/>
      <c r="Q20" s="3"/>
      <c r="R20" s="3"/>
    </row>
    <row r="21" spans="2:18" s="2" customFormat="1" ht="19.5" customHeight="1" x14ac:dyDescent="0.15">
      <c r="B21" s="13" t="s">
        <v>12</v>
      </c>
      <c r="C21" s="12">
        <v>2.8268567535606683</v>
      </c>
      <c r="D21" s="11">
        <v>1.5839160619472907</v>
      </c>
      <c r="E21" s="18">
        <v>8.4952469935776698</v>
      </c>
      <c r="F21" s="18" t="s">
        <v>9</v>
      </c>
      <c r="G21" s="18" t="s">
        <v>9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17" t="s">
        <v>9</v>
      </c>
      <c r="O21" s="16">
        <v>46.079039691590566</v>
      </c>
      <c r="P21" s="3"/>
      <c r="Q21" s="3"/>
      <c r="R21" s="3"/>
    </row>
    <row r="22" spans="2:18" s="2" customFormat="1" ht="19.5" customHeight="1" x14ac:dyDescent="0.15">
      <c r="B22" s="13" t="s">
        <v>11</v>
      </c>
      <c r="C22" s="12">
        <v>1.9530275592112334</v>
      </c>
      <c r="D22" s="18">
        <v>0.70112006301075602</v>
      </c>
      <c r="E22" s="18" t="s">
        <v>9</v>
      </c>
      <c r="F22" s="18" t="s">
        <v>9</v>
      </c>
      <c r="G22" s="18" t="s">
        <v>9</v>
      </c>
      <c r="H22" s="18" t="s">
        <v>9</v>
      </c>
      <c r="I22" s="18" t="s">
        <v>9</v>
      </c>
      <c r="J22" s="18" t="s">
        <v>9</v>
      </c>
      <c r="K22" s="18" t="s">
        <v>9</v>
      </c>
      <c r="L22" s="18" t="s">
        <v>9</v>
      </c>
      <c r="M22" s="18" t="s">
        <v>9</v>
      </c>
      <c r="N22" s="17" t="s">
        <v>9</v>
      </c>
      <c r="O22" s="16">
        <v>25.728604202023767</v>
      </c>
      <c r="P22" s="3"/>
      <c r="Q22" s="3"/>
      <c r="R22" s="3"/>
    </row>
    <row r="23" spans="2:18" s="2" customFormat="1" ht="19.5" customHeight="1" thickBot="1" x14ac:dyDescent="0.2">
      <c r="B23" s="8" t="s">
        <v>10</v>
      </c>
      <c r="C23" s="7">
        <v>0.3704629967286327</v>
      </c>
      <c r="D23" s="6">
        <v>1.6796013975464448</v>
      </c>
      <c r="E23" s="6">
        <v>2.3718010148406949</v>
      </c>
      <c r="F23" s="6">
        <v>0.3014732955223251</v>
      </c>
      <c r="G23" s="6">
        <v>0.87248017176092885</v>
      </c>
      <c r="H23" s="6">
        <v>1.3980913405773518</v>
      </c>
      <c r="I23" s="6">
        <v>0.90452964856764462</v>
      </c>
      <c r="J23" s="6">
        <v>0.22392237408471394</v>
      </c>
      <c r="K23" s="6">
        <v>0.13595180662449058</v>
      </c>
      <c r="L23" s="6">
        <v>0.17669152293359439</v>
      </c>
      <c r="M23" s="6">
        <v>0.47131920719825243</v>
      </c>
      <c r="N23" s="5">
        <v>0.71337764711954976</v>
      </c>
      <c r="O23" s="4">
        <v>9.6196161674168028</v>
      </c>
      <c r="P23" s="3"/>
      <c r="Q23" s="3"/>
      <c r="R23" s="3"/>
    </row>
    <row r="24" spans="2:18" s="2" customFormat="1" ht="19.5" customHeight="1" x14ac:dyDescent="0.15">
      <c r="B24" s="13" t="s">
        <v>8</v>
      </c>
      <c r="C24" s="27">
        <f t="shared" ref="C24:O24" si="0">MAX(C5:C23)</f>
        <v>5.4794777022628622</v>
      </c>
      <c r="D24" s="15">
        <f t="shared" si="0"/>
        <v>6.5506479710943637</v>
      </c>
      <c r="E24" s="15">
        <f t="shared" si="0"/>
        <v>9.0128493558999274</v>
      </c>
      <c r="F24" s="15">
        <f t="shared" si="0"/>
        <v>6.3948260522845093</v>
      </c>
      <c r="G24" s="15">
        <f t="shared" si="0"/>
        <v>14.347730919839224</v>
      </c>
      <c r="H24" s="15">
        <f t="shared" si="0"/>
        <v>7.6430047646707697</v>
      </c>
      <c r="I24" s="15">
        <f t="shared" si="0"/>
        <v>2.3663222818586376</v>
      </c>
      <c r="J24" s="15">
        <f t="shared" si="0"/>
        <v>3.1565071497846211</v>
      </c>
      <c r="K24" s="15">
        <f t="shared" si="0"/>
        <v>3.5932466871429876</v>
      </c>
      <c r="L24" s="15">
        <f t="shared" si="0"/>
        <v>3.5605224910926165</v>
      </c>
      <c r="M24" s="15">
        <f t="shared" si="0"/>
        <v>7.2523603626783864</v>
      </c>
      <c r="N24" s="26">
        <f t="shared" si="0"/>
        <v>4.9225123464496425</v>
      </c>
      <c r="O24" s="30">
        <f t="shared" si="0"/>
        <v>67.278641843600539</v>
      </c>
      <c r="P24" s="3"/>
      <c r="Q24" s="3"/>
      <c r="R24" s="3"/>
    </row>
    <row r="25" spans="2:18" s="2" customFormat="1" ht="19.5" customHeight="1" x14ac:dyDescent="0.15">
      <c r="B25" s="13" t="s">
        <v>7</v>
      </c>
      <c r="C25" s="12">
        <f t="shared" ref="C25:O25" si="1">MIN(C5:C23)</f>
        <v>9.1708770725521471E-2</v>
      </c>
      <c r="D25" s="11">
        <f t="shared" si="1"/>
        <v>9.1871704330678983E-2</v>
      </c>
      <c r="E25" s="11">
        <f t="shared" si="1"/>
        <v>0.40767466220769072</v>
      </c>
      <c r="F25" s="11">
        <f t="shared" si="1"/>
        <v>0.12987706682258507</v>
      </c>
      <c r="G25" s="11">
        <f t="shared" si="1"/>
        <v>9.0190055823939005E-2</v>
      </c>
      <c r="H25" s="11">
        <f t="shared" si="1"/>
        <v>0.36880503632324346</v>
      </c>
      <c r="I25" s="11">
        <f t="shared" si="1"/>
        <v>8.4950528360870262E-2</v>
      </c>
      <c r="J25" s="14">
        <f t="shared" si="1"/>
        <v>0.18406699743042745</v>
      </c>
      <c r="K25" s="11">
        <f t="shared" si="1"/>
        <v>0.13595180662449058</v>
      </c>
      <c r="L25" s="11">
        <f t="shared" si="1"/>
        <v>0.17669152293359439</v>
      </c>
      <c r="M25" s="11">
        <f t="shared" si="1"/>
        <v>0.13314323619133181</v>
      </c>
      <c r="N25" s="10">
        <f t="shared" si="1"/>
        <v>0.13410308041220206</v>
      </c>
      <c r="O25" s="9">
        <f t="shared" si="1"/>
        <v>7.7179794459841276</v>
      </c>
      <c r="P25" s="3"/>
      <c r="Q25" s="3"/>
      <c r="R25" s="3"/>
    </row>
    <row r="26" spans="2:18" s="2" customFormat="1" ht="19.5" customHeight="1" x14ac:dyDescent="0.15">
      <c r="B26" s="13" t="s">
        <v>6</v>
      </c>
      <c r="C26" s="12">
        <f t="shared" ref="C26:O26" si="2">AVERAGE(C5:C23)</f>
        <v>1.6685987854245337</v>
      </c>
      <c r="D26" s="11">
        <f t="shared" si="2"/>
        <v>1.9046014548094206</v>
      </c>
      <c r="E26" s="11">
        <f t="shared" si="2"/>
        <v>2.9918113017415524</v>
      </c>
      <c r="F26" s="11">
        <f t="shared" si="2"/>
        <v>2.2694666922756865</v>
      </c>
      <c r="G26" s="11">
        <f t="shared" si="2"/>
        <v>3.1341872209387573</v>
      </c>
      <c r="H26" s="11">
        <f t="shared" si="2"/>
        <v>2.1921246194434247</v>
      </c>
      <c r="I26" s="11">
        <f t="shared" si="2"/>
        <v>0.95072434255736438</v>
      </c>
      <c r="J26" s="11">
        <f t="shared" si="2"/>
        <v>1.1890206250450739</v>
      </c>
      <c r="K26" s="11">
        <f t="shared" si="2"/>
        <v>1.1317799905999033</v>
      </c>
      <c r="L26" s="11">
        <f t="shared" si="2"/>
        <v>1.2766131169564263</v>
      </c>
      <c r="M26" s="11">
        <f t="shared" si="2"/>
        <v>2.1528351401970842</v>
      </c>
      <c r="N26" s="10">
        <f t="shared" si="2"/>
        <v>1.216779405339345</v>
      </c>
      <c r="O26" s="9">
        <f t="shared" si="2"/>
        <v>22.946804423481463</v>
      </c>
      <c r="P26" s="3"/>
      <c r="Q26" s="3"/>
      <c r="R26" s="3"/>
    </row>
    <row r="27" spans="2:18" s="2" customFormat="1" ht="19.5" customHeight="1" thickBot="1" x14ac:dyDescent="0.2">
      <c r="B27" s="8" t="s">
        <v>5</v>
      </c>
      <c r="C27" s="7">
        <f>STDEV(C5:C23)</f>
        <v>1.4883176140659828</v>
      </c>
      <c r="D27" s="6">
        <f t="shared" ref="D27:O27" si="3">STDEV(D5:D23)</f>
        <v>1.5960720726369793</v>
      </c>
      <c r="E27" s="6">
        <f t="shared" si="3"/>
        <v>2.878402478748336</v>
      </c>
      <c r="F27" s="6">
        <f t="shared" si="3"/>
        <v>2.0091328872748555</v>
      </c>
      <c r="G27" s="6">
        <f t="shared" si="3"/>
        <v>4.3100332739284397</v>
      </c>
      <c r="H27" s="6">
        <f t="shared" si="3"/>
        <v>1.7006168382775959</v>
      </c>
      <c r="I27" s="6">
        <f t="shared" si="3"/>
        <v>0.70322502413383736</v>
      </c>
      <c r="J27" s="6">
        <f t="shared" si="3"/>
        <v>0.88604843307644754</v>
      </c>
      <c r="K27" s="6">
        <f t="shared" si="3"/>
        <v>0.97361896077443288</v>
      </c>
      <c r="L27" s="6">
        <f t="shared" si="3"/>
        <v>1.0107872124459498</v>
      </c>
      <c r="M27" s="6">
        <f t="shared" si="3"/>
        <v>2.1037587229688213</v>
      </c>
      <c r="N27" s="5">
        <f t="shared" si="3"/>
        <v>1.4210691066002519</v>
      </c>
      <c r="O27" s="4">
        <f t="shared" si="3"/>
        <v>16.600359750844721</v>
      </c>
      <c r="P27" s="3"/>
      <c r="Q27" s="3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78740157480314965" right="0.78740157480314965" top="0.78740157480314965" bottom="0.55118110236220474" header="0.51181102362204722" footer="0.51181102362204722"/>
  <pageSetup paperSize="9" scale="86" firstPageNumber="68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SO4</vt:lpstr>
      <vt:lpstr>'SO4'!Print_Area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2021-11-15T00:37:37Z</dcterms:created>
  <dcterms:modified xsi:type="dcterms:W3CDTF">2025-01-23T02:14:32Z</dcterms:modified>
</cp:coreProperties>
</file>