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6年度報告書\環境省Web公開資料\2_作業場所\提出用_Excel\1_Wet\"/>
    </mc:Choice>
  </mc:AlternateContent>
  <xr:revisionPtr revIDLastSave="0" documentId="13_ncr:1_{23268D5E-75B8-496F-A5AB-31245393E89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C" sheetId="5" r:id="rId1"/>
  </sheets>
  <definedNames>
    <definedName name="_xlnm.Print_Area" localSheetId="0">EC!$B$2:$Q$32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7" i="5" l="1"/>
  <c r="N27" i="5"/>
  <c r="M27" i="5"/>
  <c r="L27" i="5"/>
  <c r="K27" i="5"/>
  <c r="J27" i="5"/>
  <c r="I27" i="5"/>
  <c r="H27" i="5"/>
  <c r="G27" i="5"/>
  <c r="F27" i="5"/>
  <c r="E27" i="5"/>
  <c r="D27" i="5"/>
  <c r="C27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</calcChain>
</file>

<file path=xl/sharedStrings.xml><?xml version="1.0" encoding="utf-8"?>
<sst xmlns="http://schemas.openxmlformats.org/spreadsheetml/2006/main" count="100" uniqueCount="46">
  <si>
    <r>
      <rPr>
        <sz val="9"/>
        <rFont val="ＭＳ 明朝"/>
        <family val="1"/>
        <charset val="128"/>
      </rPr>
      <t>年平均値</t>
    </r>
    <rPh sb="0" eb="1">
      <t>ネン</t>
    </rPh>
    <phoneticPr fontId="3"/>
  </si>
  <si>
    <t>*</t>
  </si>
  <si>
    <r>
      <t>4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</si>
  <si>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</si>
  <si>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</si>
  <si>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</si>
  <si>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</si>
  <si>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</si>
  <si>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</si>
  <si>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</si>
  <si>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</si>
  <si>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</si>
  <si>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</si>
  <si>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3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</si>
  <si>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</si>
  <si>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</si>
  <si>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</si>
  <si>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</si>
  <si>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</si>
  <si>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</si>
  <si>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</si>
  <si>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新潟巻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</si>
  <si>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</si>
  <si>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</si>
  <si>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</si>
  <si>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</si>
  <si>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1"/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</si>
  <si>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</si>
  <si>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</si>
  <si>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</si>
  <si>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</si>
  <si>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</si>
  <si>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1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</si>
  <si>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Ph sb="0" eb="3">
      <t>サイダイチ</t>
    </rPh>
    <phoneticPr fontId="3"/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</si>
  <si>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1)</t>
    </r>
    <rPh sb="0" eb="3">
      <t>サイショウチ</t>
    </rPh>
    <phoneticPr fontId="3"/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</si>
  <si>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3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</si>
  <si>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3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</si>
  <si>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1"/>
  </si>
  <si>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6" eb="18">
      <t>ゼンコク</t>
    </rPh>
    <rPh sb="18" eb="20">
      <t>ヘイキン</t>
    </rPh>
    <rPh sb="21" eb="23">
      <t>ヒョウジュン</t>
    </rPh>
    <rPh sb="23" eb="25">
      <t>ヘンサ</t>
    </rPh>
    <rPh sb="26" eb="28">
      <t>サンコウ</t>
    </rPh>
    <rPh sb="28" eb="29">
      <t>チ</t>
    </rPh>
    <rPh sb="30" eb="32">
      <t>カセン</t>
    </rPh>
    <rPh sb="33" eb="34">
      <t>シメ</t>
    </rPh>
    <rPh sb="37" eb="38">
      <t>フク</t>
    </rPh>
    <phoneticPr fontId="3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</si>
  <si>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phoneticPr fontId="3"/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</si>
  <si>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2)</t>
    </r>
    <phoneticPr fontId="3"/>
  </si>
  <si>
    <r>
      <rPr>
        <sz val="10"/>
        <rFont val="ＭＳ 明朝"/>
        <family val="1"/>
        <charset val="128"/>
      </rPr>
      <t>「</t>
    </r>
    <r>
      <rPr>
        <sz val="10"/>
        <rFont val="Times New Roman"/>
        <family val="1"/>
      </rPr>
      <t>*</t>
    </r>
    <r>
      <rPr>
        <sz val="10"/>
        <rFont val="ＭＳ 明朝"/>
        <family val="1"/>
        <charset val="128"/>
      </rPr>
      <t>」：欠測（該当する月間に測定データが１つもない）を表す。</t>
    </r>
    <rPh sb="4" eb="5">
      <t>ケツ</t>
    </rPh>
    <rPh sb="5" eb="6">
      <t>ソク</t>
    </rPh>
    <rPh sb="7" eb="9">
      <t>ガイトウ</t>
    </rPh>
    <rPh sb="11" eb="13">
      <t>ゲッカン</t>
    </rPh>
    <rPh sb="14" eb="16">
      <t>ソクテイ</t>
    </rPh>
    <rPh sb="27" eb="28">
      <t>アラワ</t>
    </rPh>
    <phoneticPr fontId="1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</si>
  <si>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月・年平均値の最大値、最小値</t>
    </r>
    <rPh sb="14" eb="15">
      <t>ツキ</t>
    </rPh>
    <rPh sb="16" eb="17">
      <t>ネン</t>
    </rPh>
    <rPh sb="17" eb="20">
      <t>ヘイキンチ</t>
    </rPh>
    <rPh sb="21" eb="24">
      <t>サイダイチ</t>
    </rPh>
    <rPh sb="25" eb="28">
      <t>サイショウチ</t>
    </rPh>
    <phoneticPr fontId="3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</si>
  <si>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2)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サンプルの最大値、最小値</t>
    </r>
    <rPh sb="19" eb="22">
      <t>サイダイチ</t>
    </rPh>
    <rPh sb="23" eb="26">
      <t>サイショウチ</t>
    </rPh>
    <phoneticPr fontId="3"/>
  </si>
  <si>
    <r>
      <rPr>
        <sz val="10"/>
        <rFont val="ＭＳ 明朝"/>
        <family val="1"/>
        <charset val="128"/>
      </rPr>
      <t>単位：</t>
    </r>
    <r>
      <rPr>
        <sz val="10"/>
        <rFont val="Times New Roman"/>
        <family val="1"/>
      </rPr>
      <t>mS m</t>
    </r>
    <r>
      <rPr>
        <vertAlign val="superscript"/>
        <sz val="10"/>
        <rFont val="Times New Roman"/>
        <family val="1"/>
      </rPr>
      <t>-1</t>
    </r>
    <phoneticPr fontId="1"/>
  </si>
  <si>
    <t>令和5年度　電気伝導率　月・年平均値</t>
    <rPh sb="0" eb="2">
      <t>レイワ</t>
    </rPh>
    <rPh sb="6" eb="8">
      <t>デンキ</t>
    </rPh>
    <rPh sb="8" eb="10">
      <t>デンドウ</t>
    </rPh>
    <rPh sb="10" eb="11">
      <t>リツ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</si>
</sst>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Times New Roman"/>
      <family val="1"/>
    </font>
    <font>
      <vertAlign val="superscript"/>
      <sz val="10"/>
      <name val="Times New Roman"/>
      <family val="1"/>
    </font>
    <font>
      <sz val="9"/>
      <name val="Times New Roman"/>
      <family val="1"/>
    </font>
    <font>
      <u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Continuous" vertical="center"/>
    </xf>
    <xf numFmtId="0" fontId="4" fillId="0" borderId="0" xfId="0" applyFont="1"/>
    <xf numFmtId="2" fontId="4" fillId="0" borderId="0" xfId="0" applyNumberFormat="1" applyFont="1" applyAlignment="1">
      <alignment vertical="center"/>
    </xf>
    <xf numFmtId="0" fontId="0" fillId="0" borderId="0" xfId="0" applyAlignment="1">
      <alignment horizontal="centerContinuous"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shrinkToFit="1"/>
    </xf>
    <xf numFmtId="0" fontId="4" fillId="0" borderId="15" xfId="0" applyFont="1" applyBorder="1" applyAlignment="1">
      <alignment horizontal="center" vertical="center" shrinkToFit="1"/>
    </xf>
    <xf numFmtId="0" fontId="4" fillId="0" borderId="3" xfId="0" applyFont="1" applyBorder="1" applyAlignment="1">
      <alignment vertical="center"/>
    </xf>
    <xf numFmtId="2" fontId="4" fillId="0" borderId="0" xfId="0" applyNumberFormat="1" applyFont="1" applyAlignment="1">
      <alignment horizontal="right" vertical="center"/>
    </xf>
    <xf numFmtId="2" fontId="4" fillId="2" borderId="0" xfId="0" applyNumberFormat="1" applyFont="1" applyFill="1" applyAlignment="1">
      <alignment horizontal="right" vertical="center"/>
    </xf>
    <xf numFmtId="2" fontId="4" fillId="0" borderId="3" xfId="0" applyNumberFormat="1" applyFont="1" applyBorder="1" applyAlignment="1">
      <alignment horizontal="right" vertical="center"/>
    </xf>
    <xf numFmtId="2" fontId="4" fillId="0" borderId="9" xfId="0" applyNumberFormat="1" applyFont="1" applyBorder="1" applyAlignment="1">
      <alignment horizontal="right" vertical="center"/>
    </xf>
    <xf numFmtId="2" fontId="4" fillId="0" borderId="10" xfId="0" applyNumberFormat="1" applyFont="1" applyBorder="1" applyAlignment="1">
      <alignment horizontal="right" vertical="center"/>
    </xf>
    <xf numFmtId="2" fontId="4" fillId="2" borderId="3" xfId="0" applyNumberFormat="1" applyFont="1" applyFill="1" applyBorder="1" applyAlignment="1">
      <alignment horizontal="right" vertical="center"/>
    </xf>
    <xf numFmtId="0" fontId="4" fillId="0" borderId="4" xfId="0" applyFont="1" applyBorder="1" applyAlignment="1">
      <alignment vertical="center"/>
    </xf>
    <xf numFmtId="2" fontId="4" fillId="0" borderId="4" xfId="0" applyNumberFormat="1" applyFont="1" applyBorder="1" applyAlignment="1">
      <alignment horizontal="right" vertical="center"/>
    </xf>
    <xf numFmtId="2" fontId="4" fillId="0" borderId="11" xfId="0" applyNumberFormat="1" applyFont="1" applyBorder="1" applyAlignment="1">
      <alignment horizontal="right" vertical="center"/>
    </xf>
    <xf numFmtId="2" fontId="4" fillId="0" borderId="13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vertical="center"/>
    </xf>
    <xf numFmtId="2" fontId="4" fillId="0" borderId="6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2" fontId="4" fillId="0" borderId="8" xfId="0" applyNumberFormat="1" applyFont="1" applyBorder="1" applyAlignment="1">
      <alignment horizontal="right" vertical="center"/>
    </xf>
    <xf numFmtId="2" fontId="4" fillId="0" borderId="12" xfId="0" applyNumberFormat="1" applyFont="1" applyBorder="1" applyAlignment="1">
      <alignment horizontal="right" vertical="center"/>
    </xf>
    <xf numFmtId="2" fontId="7" fillId="0" borderId="0" xfId="0" applyNumberFormat="1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3"/>
  <dimension ref="B2:R32"/>
  <sheetViews>
    <sheetView tabSelected="1" zoomScaleNormal="100" workbookViewId="0">
      <selection activeCell="B4" sqref="B4:Q27"/>
    </sheetView>
  </sheetViews>
  <sheetFormatPr defaultRowHeight="12.75" x14ac:dyDescent="0.2"/>
  <cols>
    <col min="1" max="1" width="9.140625" style="3"/>
    <col min="2" max="2" width="8.7109375" style="3" customWidth="1"/>
    <col min="3" max="14" width="6.7109375" style="3" customWidth="1"/>
    <col min="15" max="17" width="7.7109375" style="3" customWidth="1"/>
    <col min="18" max="16384" width="9.140625" style="3"/>
  </cols>
  <sheetData>
    <row r="2" spans="2:18" s="1" customFormat="1" ht="19.5" customHeight="1" x14ac:dyDescent="0.15">
      <c r="B2" s="5" t="s">
        <v>45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2:18" s="1" customFormat="1" ht="19.5" customHeight="1" thickBot="1" x14ac:dyDescent="0.2">
      <c r="P3" s="1" t="s">
        <v>44</v>
      </c>
    </row>
    <row r="4" spans="2:18" s="1" customFormat="1" ht="19.5" customHeight="1" thickBot="1" x14ac:dyDescent="0.2">
      <c r="B4" s="6"/>
      <c r="C4" s="7" t="s">
        <v>2</v>
      </c>
      <c r="D4" s="7" t="s">
        <v>3</v>
      </c>
      <c r="E4" s="7" t="s">
        <v>4</v>
      </c>
      <c r="F4" s="7" t="s">
        <v>5</v>
      </c>
      <c r="G4" s="7" t="s">
        <v>6</v>
      </c>
      <c r="H4" s="7" t="s">
        <v>7</v>
      </c>
      <c r="I4" s="7" t="s">
        <v>8</v>
      </c>
      <c r="J4" s="7" t="s">
        <v>9</v>
      </c>
      <c r="K4" s="7" t="s">
        <v>10</v>
      </c>
      <c r="L4" s="7" t="s">
        <v>11</v>
      </c>
      <c r="M4" s="7" t="s">
        <v>12</v>
      </c>
      <c r="N4" s="7" t="s">
        <v>13</v>
      </c>
      <c r="O4" s="8" t="s">
        <v>0</v>
      </c>
      <c r="P4" s="9" t="s">
        <v>39</v>
      </c>
      <c r="Q4" s="10" t="s">
        <v>40</v>
      </c>
    </row>
    <row r="5" spans="2:18" s="1" customFormat="1" ht="19.5" customHeight="1" x14ac:dyDescent="0.15">
      <c r="B5" s="11" t="s">
        <v>14</v>
      </c>
      <c r="C5" s="12">
        <v>1.2929316770186337</v>
      </c>
      <c r="D5" s="12">
        <v>1.203103448275862</v>
      </c>
      <c r="E5" s="12">
        <v>1.4635199999999999</v>
      </c>
      <c r="F5" s="12">
        <v>1.3280668262802775</v>
      </c>
      <c r="G5" s="12">
        <v>1.1220973926706463</v>
      </c>
      <c r="H5" s="12">
        <v>1.1042187248783055</v>
      </c>
      <c r="I5" s="12">
        <v>4.3248999999999995</v>
      </c>
      <c r="J5" s="12">
        <v>4.6436584602902</v>
      </c>
      <c r="K5" s="13" t="s">
        <v>1</v>
      </c>
      <c r="L5" s="13" t="s">
        <v>1</v>
      </c>
      <c r="M5" s="13" t="s">
        <v>1</v>
      </c>
      <c r="N5" s="13" t="s">
        <v>1</v>
      </c>
      <c r="O5" s="17">
        <v>2.1254834782003762</v>
      </c>
      <c r="P5" s="15">
        <v>19.05</v>
      </c>
      <c r="Q5" s="16">
        <v>0.23200000000000001</v>
      </c>
      <c r="R5" s="4"/>
    </row>
    <row r="6" spans="2:18" s="1" customFormat="1" ht="19.5" customHeight="1" x14ac:dyDescent="0.15">
      <c r="B6" s="11" t="s">
        <v>15</v>
      </c>
      <c r="C6" s="12">
        <v>1.9063025210084035</v>
      </c>
      <c r="D6" s="12">
        <v>1.457840909090909</v>
      </c>
      <c r="E6" s="12">
        <v>0.90089915966386558</v>
      </c>
      <c r="F6" s="12">
        <v>0.6594945054945055</v>
      </c>
      <c r="G6" s="12">
        <v>1.1960507614213198</v>
      </c>
      <c r="H6" s="12">
        <v>0.84118165874123996</v>
      </c>
      <c r="I6" s="12">
        <v>1.8723964497041421</v>
      </c>
      <c r="J6" s="12">
        <v>2.0516903765690375</v>
      </c>
      <c r="K6" s="12">
        <v>3.9715632183908047</v>
      </c>
      <c r="L6" s="12">
        <v>4.1921145833333329</v>
      </c>
      <c r="M6" s="12">
        <v>4.9037830188679239</v>
      </c>
      <c r="N6" s="12">
        <v>2.6642347826086956</v>
      </c>
      <c r="O6" s="14">
        <v>2.2931350142437057</v>
      </c>
      <c r="P6" s="15">
        <v>9.5500000000000007</v>
      </c>
      <c r="Q6" s="16">
        <v>0.52700000000000002</v>
      </c>
      <c r="R6" s="4"/>
    </row>
    <row r="7" spans="2:18" s="1" customFormat="1" ht="19.5" customHeight="1" x14ac:dyDescent="0.15">
      <c r="B7" s="11" t="s">
        <v>16</v>
      </c>
      <c r="C7" s="13" t="s">
        <v>1</v>
      </c>
      <c r="D7" s="13" t="s">
        <v>1</v>
      </c>
      <c r="E7" s="13" t="s">
        <v>1</v>
      </c>
      <c r="F7" s="13" t="s">
        <v>1</v>
      </c>
      <c r="G7" s="13" t="s">
        <v>1</v>
      </c>
      <c r="H7" s="13" t="s">
        <v>1</v>
      </c>
      <c r="I7" s="13" t="s">
        <v>1</v>
      </c>
      <c r="J7" s="13" t="s">
        <v>1</v>
      </c>
      <c r="K7" s="13" t="s">
        <v>1</v>
      </c>
      <c r="L7" s="13" t="s">
        <v>1</v>
      </c>
      <c r="M7" s="13" t="s">
        <v>1</v>
      </c>
      <c r="N7" s="13" t="s">
        <v>1</v>
      </c>
      <c r="O7" s="17" t="s">
        <v>1</v>
      </c>
      <c r="P7" s="15" t="s">
        <v>1</v>
      </c>
      <c r="Q7" s="16" t="s">
        <v>1</v>
      </c>
      <c r="R7" s="4"/>
    </row>
    <row r="8" spans="2:18" s="1" customFormat="1" ht="19.5" customHeight="1" x14ac:dyDescent="0.15">
      <c r="B8" s="11" t="s">
        <v>17</v>
      </c>
      <c r="C8" s="12">
        <v>1.3103416666666665</v>
      </c>
      <c r="D8" s="12">
        <v>0.84060360360360353</v>
      </c>
      <c r="E8" s="12">
        <v>0.60986946386946372</v>
      </c>
      <c r="F8" s="12">
        <v>0.65123794212218655</v>
      </c>
      <c r="G8" s="12">
        <v>0.59339423076923081</v>
      </c>
      <c r="H8" s="12">
        <v>0.78163225806451608</v>
      </c>
      <c r="I8" s="12">
        <v>0.88928235294117641</v>
      </c>
      <c r="J8" s="12">
        <v>0.94096666666666651</v>
      </c>
      <c r="K8" s="12">
        <v>0.57164444444444451</v>
      </c>
      <c r="L8" s="12">
        <v>0.84173873873873883</v>
      </c>
      <c r="M8" s="12">
        <v>0.43108333333333337</v>
      </c>
      <c r="N8" s="12">
        <v>2.126084210526316</v>
      </c>
      <c r="O8" s="14">
        <v>0.85709670329670329</v>
      </c>
      <c r="P8" s="15">
        <v>6.26</v>
      </c>
      <c r="Q8" s="16">
        <v>0.33900000000000002</v>
      </c>
      <c r="R8" s="4"/>
    </row>
    <row r="9" spans="2:18" s="1" customFormat="1" ht="19.5" customHeight="1" x14ac:dyDescent="0.15">
      <c r="B9" s="11" t="s">
        <v>18</v>
      </c>
      <c r="C9" s="12">
        <v>0.90784251968503937</v>
      </c>
      <c r="D9" s="12">
        <v>1.031567158409739</v>
      </c>
      <c r="E9" s="12">
        <v>0.69064005602240885</v>
      </c>
      <c r="F9" s="12">
        <v>1.329216</v>
      </c>
      <c r="G9" s="12">
        <v>0.79353949579831928</v>
      </c>
      <c r="H9" s="13">
        <v>1.1709672131147542</v>
      </c>
      <c r="I9" s="12">
        <v>0.68418118476292711</v>
      </c>
      <c r="J9" s="13">
        <v>0.35199999999999998</v>
      </c>
      <c r="K9" s="12">
        <v>0.83333333333333337</v>
      </c>
      <c r="L9" s="12">
        <v>0.71379338842975204</v>
      </c>
      <c r="M9" s="13">
        <v>1.9080000000000001</v>
      </c>
      <c r="N9" s="13" t="s">
        <v>1</v>
      </c>
      <c r="O9" s="14">
        <v>0.85752663754024938</v>
      </c>
      <c r="P9" s="15">
        <v>3.14</v>
      </c>
      <c r="Q9" s="16">
        <v>0.35199999999999998</v>
      </c>
      <c r="R9" s="4"/>
    </row>
    <row r="10" spans="2:18" s="1" customFormat="1" ht="19.5" customHeight="1" x14ac:dyDescent="0.15">
      <c r="B10" s="11" t="s">
        <v>19</v>
      </c>
      <c r="C10" s="12">
        <v>1.6038878378892285</v>
      </c>
      <c r="D10" s="12">
        <v>1.034067099876806</v>
      </c>
      <c r="E10" s="12">
        <v>1.4787739292329569</v>
      </c>
      <c r="F10" s="12">
        <v>1.4731081081081081</v>
      </c>
      <c r="G10" s="12">
        <v>8.1125304669981517</v>
      </c>
      <c r="H10" s="12">
        <v>0.98502291595481972</v>
      </c>
      <c r="I10" s="12">
        <v>1.8112478349009884</v>
      </c>
      <c r="J10" s="12">
        <v>1.9845959595959592</v>
      </c>
      <c r="K10" s="12">
        <v>2.4254128440366971</v>
      </c>
      <c r="L10" s="12">
        <v>2.2192307692307689</v>
      </c>
      <c r="M10" s="12">
        <v>2.0857683728671894</v>
      </c>
      <c r="N10" s="12">
        <v>3.5529166666666665</v>
      </c>
      <c r="O10" s="14">
        <v>2.8137077168531035</v>
      </c>
      <c r="P10" s="15">
        <v>32.299999999999997</v>
      </c>
      <c r="Q10" s="16">
        <v>0.22</v>
      </c>
      <c r="R10" s="4"/>
    </row>
    <row r="11" spans="2:18" s="1" customFormat="1" ht="19.5" customHeight="1" x14ac:dyDescent="0.15">
      <c r="B11" s="11" t="s">
        <v>20</v>
      </c>
      <c r="C11" s="12">
        <v>1.5655813953488371</v>
      </c>
      <c r="D11" s="12">
        <v>0.94020020279677607</v>
      </c>
      <c r="E11" s="12">
        <v>0.71454430430112403</v>
      </c>
      <c r="F11" s="12">
        <v>0.61931635173095823</v>
      </c>
      <c r="G11" s="12">
        <v>1.48</v>
      </c>
      <c r="H11" s="12">
        <v>1.2309485600296672</v>
      </c>
      <c r="I11" s="12">
        <v>3.1173376623376621</v>
      </c>
      <c r="J11" s="12">
        <v>4.3834771504588996</v>
      </c>
      <c r="K11" s="12">
        <v>4.7669419960215551</v>
      </c>
      <c r="L11" s="12">
        <v>4.6913777287131655</v>
      </c>
      <c r="M11" s="12">
        <v>3.5202727272727272</v>
      </c>
      <c r="N11" s="12">
        <v>5.9173182832477815</v>
      </c>
      <c r="O11" s="14">
        <v>2.4989095753131512</v>
      </c>
      <c r="P11" s="15">
        <v>99</v>
      </c>
      <c r="Q11" s="16">
        <v>0.17</v>
      </c>
      <c r="R11" s="4"/>
    </row>
    <row r="12" spans="2:18" s="1" customFormat="1" ht="19.5" customHeight="1" x14ac:dyDescent="0.15">
      <c r="B12" s="11" t="s">
        <v>21</v>
      </c>
      <c r="C12" s="12">
        <v>1.6520547945205479</v>
      </c>
      <c r="D12" s="12">
        <v>0.84700943144553287</v>
      </c>
      <c r="E12" s="13" t="s">
        <v>1</v>
      </c>
      <c r="F12" s="12">
        <v>1.2288897143864173</v>
      </c>
      <c r="G12" s="12">
        <v>0.87</v>
      </c>
      <c r="H12" s="12">
        <v>1.2633153638814016</v>
      </c>
      <c r="I12" s="12">
        <v>2.6848954591141041</v>
      </c>
      <c r="J12" s="12">
        <v>7.5568378279957562</v>
      </c>
      <c r="K12" s="12">
        <v>4.6098023715415035</v>
      </c>
      <c r="L12" s="12">
        <v>4.4470129870129869</v>
      </c>
      <c r="M12" s="12">
        <v>3.099617486338798</v>
      </c>
      <c r="N12" s="13">
        <v>5.2377165354330701</v>
      </c>
      <c r="O12" s="14">
        <v>3.5564585418144832</v>
      </c>
      <c r="P12" s="15">
        <v>45.6</v>
      </c>
      <c r="Q12" s="16">
        <v>0.26</v>
      </c>
      <c r="R12" s="4"/>
    </row>
    <row r="13" spans="2:18" s="1" customFormat="1" ht="19.5" customHeight="1" x14ac:dyDescent="0.15">
      <c r="B13" s="11" t="s">
        <v>22</v>
      </c>
      <c r="C13" s="12">
        <v>0.51372270491740457</v>
      </c>
      <c r="D13" s="12">
        <v>0.29936152857193871</v>
      </c>
      <c r="E13" s="12">
        <v>0.36695315273431423</v>
      </c>
      <c r="F13" s="12">
        <v>0.45014370106823792</v>
      </c>
      <c r="G13" s="12">
        <v>0.44654644021026724</v>
      </c>
      <c r="H13" s="13">
        <v>0.58036386036924037</v>
      </c>
      <c r="I13" s="12">
        <v>0.63133533984580026</v>
      </c>
      <c r="J13" s="13">
        <v>0.70832105455902761</v>
      </c>
      <c r="K13" s="12">
        <v>0.46341477531492725</v>
      </c>
      <c r="L13" s="12">
        <v>0.65305475504322774</v>
      </c>
      <c r="M13" s="12">
        <v>0.37806855807578299</v>
      </c>
      <c r="N13" s="12">
        <v>0.80035265700483094</v>
      </c>
      <c r="O13" s="14">
        <v>0.49722121190349</v>
      </c>
      <c r="P13" s="15">
        <v>5.0200000000000005</v>
      </c>
      <c r="Q13" s="16">
        <v>0.14099999999999999</v>
      </c>
      <c r="R13" s="4"/>
    </row>
    <row r="14" spans="2:18" s="1" customFormat="1" ht="19.5" customHeight="1" x14ac:dyDescent="0.15">
      <c r="B14" s="11" t="s">
        <v>23</v>
      </c>
      <c r="C14" s="13">
        <v>0.87607216494845375</v>
      </c>
      <c r="D14" s="12">
        <v>0.91259449541284399</v>
      </c>
      <c r="E14" s="12">
        <v>0.53894311210262125</v>
      </c>
      <c r="F14" s="12">
        <v>0.98307624633431079</v>
      </c>
      <c r="G14" s="12">
        <v>1.4539313572542902</v>
      </c>
      <c r="H14" s="12">
        <v>0.89418749999999991</v>
      </c>
      <c r="I14" s="12">
        <v>1.1197006802721088</v>
      </c>
      <c r="J14" s="12">
        <v>1.5527857142857142</v>
      </c>
      <c r="K14" s="12">
        <v>1.2356152019002373</v>
      </c>
      <c r="L14" s="12">
        <v>1.2248154205607478</v>
      </c>
      <c r="M14" s="12">
        <v>1.060376275510204</v>
      </c>
      <c r="N14" s="12">
        <v>1.0280097465886939</v>
      </c>
      <c r="O14" s="14">
        <v>0.99705410712337728</v>
      </c>
      <c r="P14" s="15">
        <v>7.7619999999999996</v>
      </c>
      <c r="Q14" s="16">
        <v>0.38400000000000001</v>
      </c>
      <c r="R14" s="4"/>
    </row>
    <row r="15" spans="2:18" s="1" customFormat="1" ht="19.5" customHeight="1" x14ac:dyDescent="0.15">
      <c r="B15" s="11" t="s">
        <v>24</v>
      </c>
      <c r="C15" s="12">
        <v>0.87778421052631572</v>
      </c>
      <c r="D15" s="12">
        <v>0.78645432098765433</v>
      </c>
      <c r="E15" s="12">
        <v>0.44654218750000008</v>
      </c>
      <c r="F15" s="12">
        <v>1.1689752066115702</v>
      </c>
      <c r="G15" s="12">
        <v>0.45094382022471913</v>
      </c>
      <c r="H15" s="12">
        <v>2.4412300884955758</v>
      </c>
      <c r="I15" s="12">
        <v>1.9129420613967079</v>
      </c>
      <c r="J15" s="12">
        <v>0.77006198621677258</v>
      </c>
      <c r="K15" s="12">
        <v>1.5089999999999999</v>
      </c>
      <c r="L15" s="12">
        <v>1.82</v>
      </c>
      <c r="M15" s="12">
        <v>1.012122549019608</v>
      </c>
      <c r="N15" s="12">
        <v>1.0027409388870625</v>
      </c>
      <c r="O15" s="14">
        <v>0.8760521493883755</v>
      </c>
      <c r="P15" s="15">
        <v>7.6</v>
      </c>
      <c r="Q15" s="16">
        <v>0.32</v>
      </c>
      <c r="R15" s="4"/>
    </row>
    <row r="16" spans="2:18" s="1" customFormat="1" ht="19.5" customHeight="1" x14ac:dyDescent="0.15">
      <c r="B16" s="11" t="s">
        <v>25</v>
      </c>
      <c r="C16" s="13" t="s">
        <v>1</v>
      </c>
      <c r="D16" s="13" t="s">
        <v>1</v>
      </c>
      <c r="E16" s="13" t="s">
        <v>1</v>
      </c>
      <c r="F16" s="13" t="s">
        <v>1</v>
      </c>
      <c r="G16" s="13" t="s">
        <v>1</v>
      </c>
      <c r="H16" s="13" t="s">
        <v>1</v>
      </c>
      <c r="I16" s="13" t="s">
        <v>1</v>
      </c>
      <c r="J16" s="13" t="s">
        <v>1</v>
      </c>
      <c r="K16" s="13" t="s">
        <v>1</v>
      </c>
      <c r="L16" s="13" t="s">
        <v>1</v>
      </c>
      <c r="M16" s="13" t="s">
        <v>1</v>
      </c>
      <c r="N16" s="13" t="s">
        <v>1</v>
      </c>
      <c r="O16" s="17" t="s">
        <v>1</v>
      </c>
      <c r="P16" s="15" t="s">
        <v>1</v>
      </c>
      <c r="Q16" s="16" t="s">
        <v>1</v>
      </c>
      <c r="R16" s="4"/>
    </row>
    <row r="17" spans="2:18" s="1" customFormat="1" ht="19.5" customHeight="1" x14ac:dyDescent="0.15">
      <c r="B17" s="11" t="s">
        <v>26</v>
      </c>
      <c r="C17" s="12">
        <v>0.61912444917309706</v>
      </c>
      <c r="D17" s="12">
        <v>0.57326546897477737</v>
      </c>
      <c r="E17" s="12">
        <v>0.37347789954379412</v>
      </c>
      <c r="F17" s="12">
        <v>1.210578947368421</v>
      </c>
      <c r="G17" s="12">
        <v>1.2979604112572727</v>
      </c>
      <c r="H17" s="12">
        <v>0.84795275590551178</v>
      </c>
      <c r="I17" s="12">
        <v>0.27444444444444444</v>
      </c>
      <c r="J17" s="12">
        <v>1.2925301204819279</v>
      </c>
      <c r="K17" s="12">
        <v>1.4880740740740741</v>
      </c>
      <c r="L17" s="12">
        <v>2.7043137254901959</v>
      </c>
      <c r="M17" s="12">
        <v>1.1246726190476193</v>
      </c>
      <c r="N17" s="12">
        <v>1.3858203125000002</v>
      </c>
      <c r="O17" s="14">
        <v>0.99094528402613291</v>
      </c>
      <c r="P17" s="15">
        <v>16.22</v>
      </c>
      <c r="Q17" s="16">
        <v>0.15</v>
      </c>
      <c r="R17" s="4"/>
    </row>
    <row r="18" spans="2:18" s="1" customFormat="1" ht="19.5" customHeight="1" x14ac:dyDescent="0.15">
      <c r="B18" s="11" t="s">
        <v>27</v>
      </c>
      <c r="C18" s="12">
        <v>1.0250333333333335</v>
      </c>
      <c r="D18" s="12">
        <v>0.50939243027888437</v>
      </c>
      <c r="E18" s="12">
        <v>0.50934992343032148</v>
      </c>
      <c r="F18" s="12">
        <v>0.7145941818181818</v>
      </c>
      <c r="G18" s="12">
        <v>0.73614545454545455</v>
      </c>
      <c r="H18" s="12">
        <v>1.4104424778761062</v>
      </c>
      <c r="I18" s="12">
        <v>0.42200000000000004</v>
      </c>
      <c r="J18" s="12">
        <v>2.9752941176470586</v>
      </c>
      <c r="K18" s="12">
        <v>2.8763043478260868</v>
      </c>
      <c r="L18" s="12">
        <v>3.0708260869565214</v>
      </c>
      <c r="M18" s="12">
        <v>1.3557217847769027</v>
      </c>
      <c r="N18" s="12">
        <v>1.4873289817232374</v>
      </c>
      <c r="O18" s="14">
        <v>0.89758756735950729</v>
      </c>
      <c r="P18" s="15">
        <v>16.02</v>
      </c>
      <c r="Q18" s="16">
        <v>0.375</v>
      </c>
      <c r="R18" s="4"/>
    </row>
    <row r="19" spans="2:18" s="1" customFormat="1" ht="19.5" customHeight="1" x14ac:dyDescent="0.15">
      <c r="B19" s="11" t="s">
        <v>28</v>
      </c>
      <c r="C19" s="12">
        <v>1.6841017144432606</v>
      </c>
      <c r="D19" s="12">
        <v>1.243477772456866</v>
      </c>
      <c r="E19" s="13">
        <v>0.79764396731130471</v>
      </c>
      <c r="F19" s="12">
        <v>1.3772457232408493</v>
      </c>
      <c r="G19" s="12">
        <v>1.7851498812800224</v>
      </c>
      <c r="H19" s="12">
        <v>1.4757151386443164</v>
      </c>
      <c r="I19" s="12">
        <v>3.6783333333333328</v>
      </c>
      <c r="J19" s="13">
        <v>1.27</v>
      </c>
      <c r="K19" s="12">
        <v>2.4961481481481478</v>
      </c>
      <c r="L19" s="12">
        <v>3.1055970149253729</v>
      </c>
      <c r="M19" s="12">
        <v>2.4362110129624548</v>
      </c>
      <c r="N19" s="12">
        <v>2.7914285714285718</v>
      </c>
      <c r="O19" s="14">
        <v>1.6625619824688955</v>
      </c>
      <c r="P19" s="15">
        <v>9.5399999999999991</v>
      </c>
      <c r="Q19" s="16">
        <v>0.2</v>
      </c>
      <c r="R19" s="4"/>
    </row>
    <row r="20" spans="2:18" s="1" customFormat="1" ht="19.5" customHeight="1" x14ac:dyDescent="0.15">
      <c r="B20" s="11" t="s">
        <v>29</v>
      </c>
      <c r="C20" s="12">
        <v>1.1168462757527735</v>
      </c>
      <c r="D20" s="12">
        <v>1.0357722635705804</v>
      </c>
      <c r="E20" s="12">
        <v>0.76744135062774776</v>
      </c>
      <c r="F20" s="12">
        <v>1.0925829017801392</v>
      </c>
      <c r="G20" s="12">
        <v>0.68737547892720308</v>
      </c>
      <c r="H20" s="12">
        <v>2.9422680412371136</v>
      </c>
      <c r="I20" s="12">
        <v>0.5344502617801048</v>
      </c>
      <c r="J20" s="12">
        <v>2.5258076457660832</v>
      </c>
      <c r="K20" s="12">
        <v>0.9408695652173914</v>
      </c>
      <c r="L20" s="12">
        <v>3.3785416666666666</v>
      </c>
      <c r="M20" s="12">
        <v>1.0967813733089513</v>
      </c>
      <c r="N20" s="13">
        <v>1.5894527363184077</v>
      </c>
      <c r="O20" s="14">
        <v>1.0208864276545151</v>
      </c>
      <c r="P20" s="15">
        <v>15.62</v>
      </c>
      <c r="Q20" s="16">
        <v>0.17</v>
      </c>
      <c r="R20" s="4"/>
    </row>
    <row r="21" spans="2:18" s="1" customFormat="1" ht="19.5" customHeight="1" x14ac:dyDescent="0.15">
      <c r="B21" s="11" t="s">
        <v>30</v>
      </c>
      <c r="C21" s="12">
        <v>1.8062669245647966</v>
      </c>
      <c r="D21" s="12">
        <v>1.2526666666666666</v>
      </c>
      <c r="E21" s="13">
        <v>0.67722360764754774</v>
      </c>
      <c r="F21" s="13" t="s">
        <v>1</v>
      </c>
      <c r="G21" s="13" t="s">
        <v>1</v>
      </c>
      <c r="H21" s="13" t="s">
        <v>1</v>
      </c>
      <c r="I21" s="13" t="s">
        <v>1</v>
      </c>
      <c r="J21" s="13" t="s">
        <v>1</v>
      </c>
      <c r="K21" s="13" t="s">
        <v>1</v>
      </c>
      <c r="L21" s="13" t="s">
        <v>1</v>
      </c>
      <c r="M21" s="13" t="s">
        <v>1</v>
      </c>
      <c r="N21" s="13" t="s">
        <v>1</v>
      </c>
      <c r="O21" s="17">
        <v>1.0372572944297083</v>
      </c>
      <c r="P21" s="15">
        <v>4.17</v>
      </c>
      <c r="Q21" s="16">
        <v>0.4</v>
      </c>
      <c r="R21" s="4"/>
    </row>
    <row r="22" spans="2:18" s="1" customFormat="1" ht="19.5" customHeight="1" x14ac:dyDescent="0.15">
      <c r="B22" s="11" t="s">
        <v>31</v>
      </c>
      <c r="C22" s="12">
        <v>2.1057809949506012</v>
      </c>
      <c r="D22" s="13">
        <v>0.85524475495134511</v>
      </c>
      <c r="E22" s="13" t="s">
        <v>1</v>
      </c>
      <c r="F22" s="13" t="s">
        <v>1</v>
      </c>
      <c r="G22" s="13" t="s">
        <v>1</v>
      </c>
      <c r="H22" s="13" t="s">
        <v>1</v>
      </c>
      <c r="I22" s="13" t="s">
        <v>1</v>
      </c>
      <c r="J22" s="13" t="s">
        <v>1</v>
      </c>
      <c r="K22" s="13" t="s">
        <v>1</v>
      </c>
      <c r="L22" s="13" t="s">
        <v>1</v>
      </c>
      <c r="M22" s="13" t="s">
        <v>1</v>
      </c>
      <c r="N22" s="13" t="s">
        <v>1</v>
      </c>
      <c r="O22" s="17">
        <v>1.852849924138305</v>
      </c>
      <c r="P22" s="15">
        <v>8.9026953171711085</v>
      </c>
      <c r="Q22" s="16">
        <v>0.85524475495134511</v>
      </c>
      <c r="R22" s="4"/>
    </row>
    <row r="23" spans="2:18" s="1" customFormat="1" ht="19.5" customHeight="1" thickBot="1" x14ac:dyDescent="0.2">
      <c r="B23" s="18" t="s">
        <v>32</v>
      </c>
      <c r="C23" s="12">
        <v>1.4584393063583814</v>
      </c>
      <c r="D23" s="12">
        <v>1.2853007060800439</v>
      </c>
      <c r="E23" s="12">
        <v>0.69554693671211121</v>
      </c>
      <c r="F23" s="12">
        <v>1.0323214285714286</v>
      </c>
      <c r="G23" s="12">
        <v>1.0313699244849588</v>
      </c>
      <c r="H23" s="12">
        <v>0.60230392162485169</v>
      </c>
      <c r="I23" s="12">
        <v>0.73483784545967279</v>
      </c>
      <c r="J23" s="12">
        <v>1.517027027027027</v>
      </c>
      <c r="K23" s="12">
        <v>1.2602941176470586</v>
      </c>
      <c r="L23" s="12">
        <v>0.77470588235294113</v>
      </c>
      <c r="M23" s="12">
        <v>0.93862275449101817</v>
      </c>
      <c r="N23" s="12">
        <v>0.72915441171265882</v>
      </c>
      <c r="O23" s="19">
        <v>0.88270160546345577</v>
      </c>
      <c r="P23" s="20">
        <v>11.61</v>
      </c>
      <c r="Q23" s="21">
        <v>0.28000000000000003</v>
      </c>
      <c r="R23" s="4"/>
    </row>
    <row r="24" spans="2:18" s="1" customFormat="1" ht="19.5" customHeight="1" x14ac:dyDescent="0.15">
      <c r="B24" s="22" t="s">
        <v>33</v>
      </c>
      <c r="C24" s="23">
        <f t="shared" ref="C24:Q24" si="0">MAX(C5:C23)</f>
        <v>2.1057809949506012</v>
      </c>
      <c r="D24" s="24">
        <f t="shared" si="0"/>
        <v>1.457840909090909</v>
      </c>
      <c r="E24" s="24">
        <f t="shared" si="0"/>
        <v>1.4787739292329569</v>
      </c>
      <c r="F24" s="24">
        <f t="shared" si="0"/>
        <v>1.4731081081081081</v>
      </c>
      <c r="G24" s="24">
        <f t="shared" si="0"/>
        <v>8.1125304669981517</v>
      </c>
      <c r="H24" s="24">
        <f t="shared" si="0"/>
        <v>2.9422680412371136</v>
      </c>
      <c r="I24" s="24">
        <f t="shared" si="0"/>
        <v>4.3248999999999995</v>
      </c>
      <c r="J24" s="24">
        <f t="shared" si="0"/>
        <v>7.5568378279957562</v>
      </c>
      <c r="K24" s="24">
        <f t="shared" si="0"/>
        <v>4.7669419960215551</v>
      </c>
      <c r="L24" s="24">
        <f t="shared" si="0"/>
        <v>4.6913777287131655</v>
      </c>
      <c r="M24" s="24">
        <f t="shared" si="0"/>
        <v>4.9037830188679239</v>
      </c>
      <c r="N24" s="25">
        <f t="shared" si="0"/>
        <v>5.9173182832477815</v>
      </c>
      <c r="O24" s="23">
        <f t="shared" si="0"/>
        <v>3.5564585418144832</v>
      </c>
      <c r="P24" s="23">
        <f t="shared" si="0"/>
        <v>99</v>
      </c>
      <c r="Q24" s="25">
        <f t="shared" si="0"/>
        <v>0.85524475495134511</v>
      </c>
      <c r="R24" s="4"/>
    </row>
    <row r="25" spans="2:18" s="1" customFormat="1" ht="19.5" customHeight="1" x14ac:dyDescent="0.15">
      <c r="B25" s="11" t="s">
        <v>34</v>
      </c>
      <c r="C25" s="15">
        <f t="shared" ref="C25:Q25" si="1">MIN(C5:C23)</f>
        <v>0.51372270491740457</v>
      </c>
      <c r="D25" s="12">
        <f t="shared" si="1"/>
        <v>0.29936152857193871</v>
      </c>
      <c r="E25" s="12">
        <f t="shared" si="1"/>
        <v>0.36695315273431423</v>
      </c>
      <c r="F25" s="12">
        <f t="shared" si="1"/>
        <v>0.45014370106823792</v>
      </c>
      <c r="G25" s="12">
        <f t="shared" si="1"/>
        <v>0.44654644021026724</v>
      </c>
      <c r="H25" s="27">
        <f t="shared" si="1"/>
        <v>0.58036386036924037</v>
      </c>
      <c r="I25" s="12">
        <f t="shared" si="1"/>
        <v>0.27444444444444444</v>
      </c>
      <c r="J25" s="27">
        <f t="shared" si="1"/>
        <v>0.35199999999999998</v>
      </c>
      <c r="K25" s="12">
        <f t="shared" si="1"/>
        <v>0.46341477531492725</v>
      </c>
      <c r="L25" s="12">
        <f t="shared" si="1"/>
        <v>0.65305475504322774</v>
      </c>
      <c r="M25" s="12">
        <f t="shared" si="1"/>
        <v>0.37806855807578299</v>
      </c>
      <c r="N25" s="16">
        <f t="shared" si="1"/>
        <v>0.72915441171265882</v>
      </c>
      <c r="O25" s="15">
        <f t="shared" si="1"/>
        <v>0.49722121190349</v>
      </c>
      <c r="P25" s="15">
        <f t="shared" si="1"/>
        <v>3.14</v>
      </c>
      <c r="Q25" s="16">
        <f t="shared" si="1"/>
        <v>0.14099999999999999</v>
      </c>
      <c r="R25" s="4"/>
    </row>
    <row r="26" spans="2:18" s="1" customFormat="1" ht="19.5" customHeight="1" x14ac:dyDescent="0.15">
      <c r="B26" s="11" t="s">
        <v>35</v>
      </c>
      <c r="C26" s="15">
        <f t="shared" ref="C26:O26" si="2">AVERAGE(C5:C23)</f>
        <v>1.3130655583003397</v>
      </c>
      <c r="D26" s="12">
        <f t="shared" si="2"/>
        <v>0.94752483890887218</v>
      </c>
      <c r="E26" s="12">
        <f t="shared" si="2"/>
        <v>0.73542460337997206</v>
      </c>
      <c r="F26" s="12">
        <f t="shared" si="2"/>
        <v>1.0212565189943728</v>
      </c>
      <c r="G26" s="12">
        <f t="shared" si="2"/>
        <v>1.4704690077227907</v>
      </c>
      <c r="H26" s="12">
        <f t="shared" si="2"/>
        <v>1.238116698587828</v>
      </c>
      <c r="I26" s="12">
        <f t="shared" si="2"/>
        <v>1.6461523273528782</v>
      </c>
      <c r="J26" s="12">
        <f t="shared" si="2"/>
        <v>2.3016702738373427</v>
      </c>
      <c r="K26" s="12">
        <f t="shared" si="2"/>
        <v>2.1034584598497328</v>
      </c>
      <c r="L26" s="12">
        <f t="shared" si="2"/>
        <v>2.4169373391038866</v>
      </c>
      <c r="M26" s="12">
        <f t="shared" si="2"/>
        <v>1.8107929904194653</v>
      </c>
      <c r="N26" s="16">
        <f t="shared" si="2"/>
        <v>2.3317352949727685</v>
      </c>
      <c r="O26" s="14">
        <f t="shared" si="2"/>
        <v>1.5127903071304429</v>
      </c>
      <c r="P26" s="15"/>
      <c r="Q26" s="16"/>
      <c r="R26" s="4"/>
    </row>
    <row r="27" spans="2:18" s="1" customFormat="1" ht="19.5" customHeight="1" thickBot="1" x14ac:dyDescent="0.2">
      <c r="B27" s="18" t="s">
        <v>36</v>
      </c>
      <c r="C27" s="20">
        <f>STDEV(C5:C23)</f>
        <v>0.46318542186372624</v>
      </c>
      <c r="D27" s="26">
        <f t="shared" ref="D27:O27" si="3">STDEV(D5:D23)</f>
        <v>0.30127746479022549</v>
      </c>
      <c r="E27" s="26">
        <f t="shared" si="3"/>
        <v>0.33573980259800612</v>
      </c>
      <c r="F27" s="26">
        <f t="shared" si="3"/>
        <v>0.32479287608495988</v>
      </c>
      <c r="G27" s="26">
        <f t="shared" si="3"/>
        <v>1.8796651779547193</v>
      </c>
      <c r="H27" s="26">
        <f t="shared" si="3"/>
        <v>0.6545604145809325</v>
      </c>
      <c r="I27" s="26">
        <f t="shared" si="3"/>
        <v>1.2803513609951593</v>
      </c>
      <c r="J27" s="26">
        <f t="shared" si="3"/>
        <v>1.9253786631171619</v>
      </c>
      <c r="K27" s="26">
        <f t="shared" si="3"/>
        <v>1.4654496656802547</v>
      </c>
      <c r="L27" s="26">
        <f t="shared" si="3"/>
        <v>1.4507654160933816</v>
      </c>
      <c r="M27" s="26">
        <f t="shared" si="3"/>
        <v>1.2929342736450189</v>
      </c>
      <c r="N27" s="21">
        <f t="shared" si="3"/>
        <v>1.6756756749790864</v>
      </c>
      <c r="O27" s="20">
        <f t="shared" si="3"/>
        <v>0.86753292489904665</v>
      </c>
      <c r="P27" s="20"/>
      <c r="Q27" s="21"/>
      <c r="R27" s="4"/>
    </row>
    <row r="28" spans="2:18" s="1" customFormat="1" ht="19.5" customHeight="1" x14ac:dyDescent="0.15">
      <c r="B28" s="1" t="s">
        <v>37</v>
      </c>
    </row>
    <row r="29" spans="2:18" s="1" customFormat="1" ht="19.5" customHeight="1" x14ac:dyDescent="0.15">
      <c r="B29" s="1" t="s">
        <v>41</v>
      </c>
    </row>
    <row r="30" spans="2:18" s="1" customFormat="1" ht="19.5" customHeight="1" x14ac:dyDescent="0.15">
      <c r="B30" s="1" t="s">
        <v>42</v>
      </c>
    </row>
    <row r="31" spans="2:18" s="1" customFormat="1" ht="19.5" customHeight="1" x14ac:dyDescent="0.15">
      <c r="B31" s="1" t="s">
        <v>43</v>
      </c>
    </row>
    <row r="32" spans="2:18" s="1" customFormat="1" ht="19.5" customHeight="1" x14ac:dyDescent="0.15">
      <c r="B32" s="1" t="s">
        <v>38</v>
      </c>
    </row>
  </sheetData>
  <phoneticPr fontId="1"/>
  <printOptions horizontalCentered="1"/>
  <pageMargins left="0.48" right="0.41" top="0.8" bottom="0.19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EC</vt:lpstr>
      <vt:lpstr>EC!Print_Area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2015-04-07T09:37:48Z</cp:lastPrinted>
  <dcterms:created xsi:type="dcterms:W3CDTF">2001-01-25T13:45:25Z</dcterms:created>
  <dcterms:modified xsi:type="dcterms:W3CDTF">2025-01-23T02:13:58Z</dcterms:modified>
</cp:coreProperties>
</file>