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A641FBE7-EB98-4A5A-9C57-4C2DE5217FAC}" xr6:coauthVersionLast="47" xr6:coauthVersionMax="47" xr10:uidLastSave="{00000000-0000-0000-0000-000000000000}"/>
  <bookViews>
    <workbookView xWindow="-120" yWindow="-120" windowWidth="29040" windowHeight="15840" xr2:uid="{9699EFF0-84BC-4E3B-A3FF-B16F9CA30E85}"/>
  </bookViews>
  <sheets>
    <sheet name="nssSO4" sheetId="1" r:id="rId1"/>
  </sheets>
  <definedNames>
    <definedName name="_xlnm.Print_Area" localSheetId="0">nssSO4!$B$2:$Q$32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<sst xmlns="http://schemas.openxmlformats.org/spreadsheetml/2006/main" count="100" uniqueCount="46">
  <si>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</si>
  <si>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</si>
  <si>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</si>
  <si>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</si>
  <si>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</si>
  <si>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</si>
  <si>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</si>
  <si>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</si>
  <si>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</si>
  <si>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</si>
  <si>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</si>
  <si>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</si>
  <si>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</si>
  <si>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</si>
  <si>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</si>
  <si>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</si>
  <si>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</si>
  <si>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</si>
  <si>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</si>
  <si>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</si>
  <si>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</si>
  <si>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</si>
  <si>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</si>
  <si>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</si>
  <si>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</si>
  <si>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</si>
  <si>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</si>
  <si>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</si>
  <si>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</si>
  <si>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</si>
  <si>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</si>
  <si>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</si>
  <si>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</si>
  <si>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</si>
  <si>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</si>
  <si>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</si>
  <si>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</si>
  <si>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</si>
  <si>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</si>
  <si>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</si>
  <si>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</si>
  <si>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</si>
  <si>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</si>
  <si>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</si>
  <si>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</si>
  <si>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nss-SO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>2-</t>
    </r>
    <r>
      <rPr>
        <sz val="10"/>
        <rFont val="Times New Roman"/>
        <family val="1"/>
      </rPr>
      <t xml:space="preserve">  </t>
    </r>
    <r>
      <rPr>
        <sz val="10"/>
        <rFont val="ＭＳ 明朝"/>
        <family val="1"/>
        <charset val="128"/>
      </rPr>
      <t>濃度　月・年平均値</t>
    </r>
    <rPh sb="0" eb="1">
      <t>ワ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</si>
</sst>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10"/>
      <name val="Times New Roman"/>
      <family val="1"/>
    </font>
    <font>
      <sz val="6"/>
      <name val="ＭＳ 明朝"/>
      <family val="1"/>
      <charset val="128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17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176" fontId="1" fillId="0" borderId="5" xfId="0" applyNumberFormat="1" applyFont="1" applyBorder="1" applyAlignment="1">
      <alignment horizontal="right" vertical="center"/>
    </xf>
    <xf numFmtId="176" fontId="1" fillId="0" borderId="6" xfId="0" applyNumberFormat="1" applyFont="1" applyBorder="1" applyAlignment="1">
      <alignment horizontal="right" vertical="center"/>
    </xf>
    <xf numFmtId="176" fontId="1" fillId="0" borderId="7" xfId="0" applyNumberFormat="1" applyFont="1" applyBorder="1" applyAlignment="1">
      <alignment horizontal="right" vertical="center"/>
    </xf>
    <xf numFmtId="176" fontId="1" fillId="0" borderId="0" xfId="0" applyNumberFormat="1" applyFont="1" applyAlignment="1">
      <alignment horizontal="right" vertical="center"/>
    </xf>
    <xf numFmtId="0" fontId="1" fillId="0" borderId="7" xfId="0" applyFont="1" applyBorder="1" applyAlignment="1">
      <alignment vertical="center"/>
    </xf>
    <xf numFmtId="176" fontId="6" fillId="0" borderId="0" xfId="0" applyNumberFormat="1" applyFont="1" applyAlignment="1">
      <alignment horizontal="right" vertical="center"/>
    </xf>
    <xf numFmtId="176" fontId="1" fillId="0" borderId="8" xfId="0" applyNumberFormat="1" applyFont="1" applyBorder="1" applyAlignment="1">
      <alignment horizontal="right" vertical="center"/>
    </xf>
    <xf numFmtId="176" fontId="1" fillId="0" borderId="9" xfId="0" applyNumberFormat="1" applyFont="1" applyBorder="1" applyAlignment="1">
      <alignment horizontal="right" vertical="center"/>
    </xf>
    <xf numFmtId="176" fontId="1" fillId="0" borderId="10" xfId="0" applyNumberFormat="1" applyFont="1" applyBorder="1" applyAlignment="1">
      <alignment horizontal="right" vertical="center"/>
    </xf>
    <xf numFmtId="0" fontId="1" fillId="0" borderId="11" xfId="0" applyFont="1" applyBorder="1" applyAlignment="1">
      <alignment vertical="center"/>
    </xf>
    <xf numFmtId="176" fontId="1" fillId="0" borderId="4" xfId="0" applyNumberFormat="1" applyFont="1" applyBorder="1" applyAlignment="1">
      <alignment horizontal="right" vertical="center"/>
    </xf>
    <xf numFmtId="176" fontId="1" fillId="2" borderId="0" xfId="0" applyNumberFormat="1" applyFont="1" applyFill="1" applyAlignment="1">
      <alignment horizontal="right" vertical="center"/>
    </xf>
    <xf numFmtId="176" fontId="1" fillId="2" borderId="7" xfId="0" applyNumberFormat="1" applyFont="1" applyFill="1" applyBorder="1" applyAlignment="1">
      <alignment horizontal="right" vertical="center"/>
    </xf>
    <xf numFmtId="0" fontId="1" fillId="0" borderId="12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FD801-E12F-4B93-9588-DBD7930557DB}">
  <dimension ref="B2:R32"/>
  <sheetViews>
    <sheetView tabSelected="1" zoomScaleNormal="100" workbookViewId="0">
      <selection activeCell="W14" sqref="W14"/>
    </sheetView>
  </sheetViews>
  <sheetFormatPr defaultRowHeight="12.75" x14ac:dyDescent="0.2"/>
  <cols>
    <col min="1" max="1" width="9.140625" style="1"/>
    <col min="2" max="2" width="8.7109375" style="1" customWidth="1"/>
    <col min="3" max="14" width="6.7109375" style="1" customWidth="1"/>
    <col min="15" max="17" width="7.7109375" style="1" customWidth="1"/>
    <col min="18" max="16384" width="9.140625" style="1"/>
  </cols>
  <sheetData>
    <row r="2" spans="2:18" s="2" customFormat="1" ht="19.5" customHeight="1" x14ac:dyDescent="0.15">
      <c r="B2" s="27" t="s">
        <v>45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2:18" s="2" customFormat="1" ht="19.5" customHeight="1" thickBot="1" x14ac:dyDescent="0.2">
      <c r="P3" s="2" t="s">
        <v>44</v>
      </c>
    </row>
    <row r="4" spans="2:18" s="2" customFormat="1" ht="19.5" customHeight="1" thickBot="1" x14ac:dyDescent="0.2">
      <c r="B4" s="25"/>
      <c r="C4" s="24" t="s">
        <v>43</v>
      </c>
      <c r="D4" s="24" t="s">
        <v>42</v>
      </c>
      <c r="E4" s="24" t="s">
        <v>41</v>
      </c>
      <c r="F4" s="24" t="s">
        <v>40</v>
      </c>
      <c r="G4" s="24" t="s">
        <v>39</v>
      </c>
      <c r="H4" s="24" t="s">
        <v>38</v>
      </c>
      <c r="I4" s="24" t="s">
        <v>37</v>
      </c>
      <c r="J4" s="24" t="s">
        <v>36</v>
      </c>
      <c r="K4" s="24" t="s">
        <v>35</v>
      </c>
      <c r="L4" s="24" t="s">
        <v>34</v>
      </c>
      <c r="M4" s="24" t="s">
        <v>33</v>
      </c>
      <c r="N4" s="24" t="s">
        <v>32</v>
      </c>
      <c r="O4" s="23" t="s">
        <v>31</v>
      </c>
      <c r="P4" s="22" t="s">
        <v>30</v>
      </c>
      <c r="Q4" s="21" t="s">
        <v>29</v>
      </c>
    </row>
    <row r="5" spans="2:18" s="2" customFormat="1" ht="19.5" customHeight="1" x14ac:dyDescent="0.15">
      <c r="B5" s="17" t="s">
        <v>28</v>
      </c>
      <c r="C5" s="11">
        <v>9.2007239413936794</v>
      </c>
      <c r="D5" s="11">
        <v>9.8625269175997268</v>
      </c>
      <c r="E5" s="11">
        <v>10.955119567490904</v>
      </c>
      <c r="F5" s="11">
        <v>10.285038452236476</v>
      </c>
      <c r="G5" s="11">
        <v>3.8645627356377306</v>
      </c>
      <c r="H5" s="11">
        <v>2.5019238547617531</v>
      </c>
      <c r="I5" s="11">
        <v>8.7028092301531323</v>
      </c>
      <c r="J5" s="11">
        <v>6.0377013203348699</v>
      </c>
      <c r="K5" s="19" t="s">
        <v>9</v>
      </c>
      <c r="L5" s="19" t="s">
        <v>9</v>
      </c>
      <c r="M5" s="19" t="s">
        <v>9</v>
      </c>
      <c r="N5" s="19" t="s">
        <v>9</v>
      </c>
      <c r="O5" s="20">
        <v>6.4453999177426953</v>
      </c>
      <c r="P5" s="9">
        <v>101.47978535589557</v>
      </c>
      <c r="Q5" s="8">
        <v>4.8714883454973545E-2</v>
      </c>
      <c r="R5" s="3"/>
    </row>
    <row r="6" spans="2:18" s="2" customFormat="1" ht="19.5" customHeight="1" x14ac:dyDescent="0.15">
      <c r="B6" s="12" t="s">
        <v>27</v>
      </c>
      <c r="C6" s="11">
        <v>13.339116965332927</v>
      </c>
      <c r="D6" s="11">
        <v>14.569982208591263</v>
      </c>
      <c r="E6" s="11">
        <v>8.4656952178599489</v>
      </c>
      <c r="F6" s="11">
        <v>6.6010711152885726</v>
      </c>
      <c r="G6" s="11">
        <v>9.436690041326532</v>
      </c>
      <c r="H6" s="11">
        <v>4.4155074175669418</v>
      </c>
      <c r="I6" s="11">
        <v>3.9214996614298476</v>
      </c>
      <c r="J6" s="11">
        <v>6.7647880260245472</v>
      </c>
      <c r="K6" s="11">
        <v>13.023655504093012</v>
      </c>
      <c r="L6" s="11">
        <v>8.5666485250483184</v>
      </c>
      <c r="M6" s="11">
        <v>14.637331047380028</v>
      </c>
      <c r="N6" s="11">
        <v>15.626780457986118</v>
      </c>
      <c r="O6" s="10">
        <v>9.0453300504305556</v>
      </c>
      <c r="P6" s="9">
        <v>64.831472001352154</v>
      </c>
      <c r="Q6" s="8">
        <v>3.0578791872870288</v>
      </c>
      <c r="R6" s="3"/>
    </row>
    <row r="7" spans="2:18" s="2" customFormat="1" ht="19.5" customHeight="1" x14ac:dyDescent="0.15">
      <c r="B7" s="12" t="s">
        <v>26</v>
      </c>
      <c r="C7" s="19" t="s">
        <v>9</v>
      </c>
      <c r="D7" s="19" t="s">
        <v>9</v>
      </c>
      <c r="E7" s="19" t="s">
        <v>9</v>
      </c>
      <c r="F7" s="19" t="s">
        <v>9</v>
      </c>
      <c r="G7" s="19" t="s">
        <v>9</v>
      </c>
      <c r="H7" s="19" t="s">
        <v>9</v>
      </c>
      <c r="I7" s="19" t="s">
        <v>9</v>
      </c>
      <c r="J7" s="19" t="s">
        <v>9</v>
      </c>
      <c r="K7" s="19" t="s">
        <v>9</v>
      </c>
      <c r="L7" s="19" t="s">
        <v>9</v>
      </c>
      <c r="M7" s="19" t="s">
        <v>9</v>
      </c>
      <c r="N7" s="19" t="s">
        <v>9</v>
      </c>
      <c r="O7" s="20" t="s">
        <v>9</v>
      </c>
      <c r="P7" s="9" t="s">
        <v>9</v>
      </c>
      <c r="Q7" s="8" t="s">
        <v>9</v>
      </c>
      <c r="R7" s="3"/>
    </row>
    <row r="8" spans="2:18" s="2" customFormat="1" ht="19.5" customHeight="1" x14ac:dyDescent="0.15">
      <c r="B8" s="12" t="s">
        <v>25</v>
      </c>
      <c r="C8" s="11">
        <v>9.8859581943168173</v>
      </c>
      <c r="D8" s="11">
        <v>6.6037014039282473</v>
      </c>
      <c r="E8" s="11">
        <v>4.0717228753754711</v>
      </c>
      <c r="F8" s="11">
        <v>4.4218810209580584</v>
      </c>
      <c r="G8" s="11">
        <v>2.6575885901541874</v>
      </c>
      <c r="H8" s="11">
        <v>5.6826100934734356</v>
      </c>
      <c r="I8" s="11">
        <v>5.1577853496036337</v>
      </c>
      <c r="J8" s="11">
        <v>2.5673760892286372</v>
      </c>
      <c r="K8" s="11">
        <v>2.4792044243892173</v>
      </c>
      <c r="L8" s="11">
        <v>1.5411349645173722</v>
      </c>
      <c r="M8" s="11">
        <v>1.8517615381224402</v>
      </c>
      <c r="N8" s="11">
        <v>7.3824595504779449</v>
      </c>
      <c r="O8" s="10">
        <v>4.7192585955091255</v>
      </c>
      <c r="P8" s="9">
        <v>52.965000000000003</v>
      </c>
      <c r="Q8" s="8">
        <v>0.43238406666707685</v>
      </c>
      <c r="R8" s="3"/>
    </row>
    <row r="9" spans="2:18" s="2" customFormat="1" ht="19.5" customHeight="1" x14ac:dyDescent="0.15">
      <c r="B9" s="12" t="s">
        <v>24</v>
      </c>
      <c r="C9" s="11">
        <v>7.2618295847003136</v>
      </c>
      <c r="D9" s="11">
        <v>9.752802616963141</v>
      </c>
      <c r="E9" s="11">
        <v>5.0862586364906868</v>
      </c>
      <c r="F9" s="11">
        <v>9.5117074280863338</v>
      </c>
      <c r="G9" s="11">
        <v>6.8768785055597759</v>
      </c>
      <c r="H9" s="19">
        <v>7.6741537249889911</v>
      </c>
      <c r="I9" s="11">
        <v>4.3329835614032035</v>
      </c>
      <c r="J9" s="19">
        <v>2.2437523589527015</v>
      </c>
      <c r="K9" s="11">
        <v>6.8452235915789927</v>
      </c>
      <c r="L9" s="11">
        <v>3.8756036969789101</v>
      </c>
      <c r="M9" s="19">
        <v>10.122402344478322</v>
      </c>
      <c r="N9" s="19" t="s">
        <v>9</v>
      </c>
      <c r="O9" s="10">
        <v>6.7361377738290544</v>
      </c>
      <c r="P9" s="9">
        <v>20.496125170457344</v>
      </c>
      <c r="Q9" s="8">
        <v>0</v>
      </c>
      <c r="R9" s="3"/>
    </row>
    <row r="10" spans="2:18" s="2" customFormat="1" ht="19.5" customHeight="1" x14ac:dyDescent="0.15">
      <c r="B10" s="12" t="s">
        <v>23</v>
      </c>
      <c r="C10" s="11">
        <v>7.0395595084278995</v>
      </c>
      <c r="D10" s="11">
        <v>2.7936193830584855</v>
      </c>
      <c r="E10" s="11">
        <v>2.0759243014150082</v>
      </c>
      <c r="F10" s="11">
        <v>4.1552031578947375</v>
      </c>
      <c r="G10" s="19">
        <v>5.3780802268256949</v>
      </c>
      <c r="H10" s="11">
        <v>1.0973186407243005</v>
      </c>
      <c r="I10" s="11">
        <v>3.2449822330646323</v>
      </c>
      <c r="J10" s="11">
        <v>3.5858262110552768</v>
      </c>
      <c r="K10" s="11">
        <v>4.4833159298245615</v>
      </c>
      <c r="L10" s="11">
        <v>3.9211510877192968</v>
      </c>
      <c r="M10" s="11">
        <v>3.7584777955731501</v>
      </c>
      <c r="N10" s="11">
        <v>5.1043315294117644</v>
      </c>
      <c r="O10" s="10">
        <v>4.1449704202957101</v>
      </c>
      <c r="P10" s="9">
        <v>109.72152</v>
      </c>
      <c r="Q10" s="8">
        <v>0</v>
      </c>
      <c r="R10" s="3"/>
    </row>
    <row r="11" spans="2:18" s="2" customFormat="1" ht="19.5" customHeight="1" x14ac:dyDescent="0.15">
      <c r="B11" s="12" t="s">
        <v>22</v>
      </c>
      <c r="C11" s="11">
        <v>6.8513428773355791</v>
      </c>
      <c r="D11" s="11">
        <v>4.8554492103290761</v>
      </c>
      <c r="E11" s="11">
        <v>2.7754722161798631</v>
      </c>
      <c r="F11" s="11">
        <v>2.8969744655492766</v>
      </c>
      <c r="G11" s="11">
        <v>5.472528449855357</v>
      </c>
      <c r="H11" s="11">
        <v>4.8115916369013476</v>
      </c>
      <c r="I11" s="11">
        <v>7.3301686792452836</v>
      </c>
      <c r="J11" s="11">
        <v>7.4762614639522793</v>
      </c>
      <c r="K11" s="11">
        <v>6.1515279299696859</v>
      </c>
      <c r="L11" s="11">
        <v>8.2364299456645362</v>
      </c>
      <c r="M11" s="11">
        <v>6.7070885338691655</v>
      </c>
      <c r="N11" s="11">
        <v>11.671845641755752</v>
      </c>
      <c r="O11" s="10">
        <v>5.7360589068263765</v>
      </c>
      <c r="P11" s="9">
        <v>94.471896000000001</v>
      </c>
      <c r="Q11" s="8">
        <v>0.22744399999999976</v>
      </c>
      <c r="R11" s="3"/>
    </row>
    <row r="12" spans="2:18" s="2" customFormat="1" ht="19.5" customHeight="1" x14ac:dyDescent="0.15">
      <c r="B12" s="12" t="s">
        <v>21</v>
      </c>
      <c r="C12" s="11">
        <v>10.198156870748299</v>
      </c>
      <c r="D12" s="11">
        <v>4.6151646977295968</v>
      </c>
      <c r="E12" s="19" t="s">
        <v>9</v>
      </c>
      <c r="F12" s="11">
        <v>7.0684455976024001</v>
      </c>
      <c r="G12" s="11">
        <v>3.5511279999999994</v>
      </c>
      <c r="H12" s="11">
        <v>4.99586590319426</v>
      </c>
      <c r="I12" s="11">
        <v>5.7083019854454609</v>
      </c>
      <c r="J12" s="19">
        <v>7.0910951968843019</v>
      </c>
      <c r="K12" s="11">
        <v>5.3258527430830034</v>
      </c>
      <c r="L12" s="11">
        <v>12.809333279846555</v>
      </c>
      <c r="M12" s="11">
        <v>6.7310640503396613</v>
      </c>
      <c r="N12" s="19">
        <v>11.444025330268667</v>
      </c>
      <c r="O12" s="10">
        <v>6.9926439567258845</v>
      </c>
      <c r="P12" s="9">
        <v>77.062615999999991</v>
      </c>
      <c r="Q12" s="8">
        <v>0</v>
      </c>
      <c r="R12" s="3"/>
    </row>
    <row r="13" spans="2:18" s="2" customFormat="1" ht="19.5" customHeight="1" x14ac:dyDescent="0.15">
      <c r="B13" s="12" t="s">
        <v>20</v>
      </c>
      <c r="C13" s="11">
        <v>5.4530393647672604</v>
      </c>
      <c r="D13" s="11">
        <v>2.4070543046370578</v>
      </c>
      <c r="E13" s="11">
        <v>2.7511478810870411</v>
      </c>
      <c r="F13" s="11">
        <v>3.1155678915222866</v>
      </c>
      <c r="G13" s="11">
        <v>3.0528824214522667</v>
      </c>
      <c r="H13" s="19">
        <v>4.6024911448226744</v>
      </c>
      <c r="I13" s="11">
        <v>2.6155772779026063</v>
      </c>
      <c r="J13" s="19">
        <v>4.8410234325807036</v>
      </c>
      <c r="K13" s="11">
        <v>2.6635549977813002</v>
      </c>
      <c r="L13" s="11">
        <v>4.5383073852021791</v>
      </c>
      <c r="M13" s="11">
        <v>2.8168221761024288</v>
      </c>
      <c r="N13" s="11">
        <v>7.9174508661089495</v>
      </c>
      <c r="O13" s="10">
        <v>3.5833652683476109</v>
      </c>
      <c r="P13" s="9">
        <v>36.859964638667023</v>
      </c>
      <c r="Q13" s="8">
        <v>0.33132888490396445</v>
      </c>
      <c r="R13" s="3"/>
    </row>
    <row r="14" spans="2:18" s="2" customFormat="1" ht="19.5" customHeight="1" x14ac:dyDescent="0.15">
      <c r="B14" s="12" t="s">
        <v>19</v>
      </c>
      <c r="C14" s="19">
        <v>7.3775110397643582</v>
      </c>
      <c r="D14" s="11">
        <v>7.7998730678899086</v>
      </c>
      <c r="E14" s="11">
        <v>3.5685411020635809</v>
      </c>
      <c r="F14" s="11">
        <v>8.2279588973607023</v>
      </c>
      <c r="G14" s="11">
        <v>12.278919223088923</v>
      </c>
      <c r="H14" s="11">
        <v>7.3282327758620687</v>
      </c>
      <c r="I14" s="11">
        <v>6.6680794285714295</v>
      </c>
      <c r="J14" s="11">
        <v>6.6226952180621197</v>
      </c>
      <c r="K14" s="11">
        <v>7.0581596389548693</v>
      </c>
      <c r="L14" s="11">
        <v>4.5627973457943929</v>
      </c>
      <c r="M14" s="11">
        <v>7.3754363877551024</v>
      </c>
      <c r="N14" s="11">
        <v>6.8198612553606246</v>
      </c>
      <c r="O14" s="10">
        <v>7.2029667735752207</v>
      </c>
      <c r="P14" s="9">
        <v>38.797176</v>
      </c>
      <c r="Q14" s="8">
        <v>1.707104</v>
      </c>
      <c r="R14" s="3"/>
    </row>
    <row r="15" spans="2:18" s="2" customFormat="1" ht="19.5" customHeight="1" x14ac:dyDescent="0.15">
      <c r="B15" s="12" t="s">
        <v>18</v>
      </c>
      <c r="C15" s="11">
        <v>6.7576681442105251</v>
      </c>
      <c r="D15" s="11">
        <v>5.1939093728395065</v>
      </c>
      <c r="E15" s="11">
        <v>2.7972824162500003</v>
      </c>
      <c r="F15" s="11">
        <v>8.6145965752066118</v>
      </c>
      <c r="G15" s="11">
        <v>2.3711566014925372</v>
      </c>
      <c r="H15" s="11">
        <v>17.463241246017699</v>
      </c>
      <c r="I15" s="11">
        <v>11.603608172664066</v>
      </c>
      <c r="J15" s="11">
        <v>3.0016230056990225</v>
      </c>
      <c r="K15" s="11">
        <v>10.423421033233764</v>
      </c>
      <c r="L15" s="11">
        <v>15.981680233938066</v>
      </c>
      <c r="M15" s="11">
        <v>7.3377080764705882</v>
      </c>
      <c r="N15" s="11">
        <v>12.010828174059283</v>
      </c>
      <c r="O15" s="10">
        <v>6.2116819691065865</v>
      </c>
      <c r="P15" s="9">
        <v>79.4609892</v>
      </c>
      <c r="Q15" s="8">
        <v>1.7847344000000001</v>
      </c>
      <c r="R15" s="3"/>
    </row>
    <row r="16" spans="2:18" s="2" customFormat="1" ht="19.5" customHeight="1" x14ac:dyDescent="0.15">
      <c r="B16" s="12" t="s">
        <v>17</v>
      </c>
      <c r="C16" s="19" t="s">
        <v>9</v>
      </c>
      <c r="D16" s="19" t="s">
        <v>9</v>
      </c>
      <c r="E16" s="19" t="s">
        <v>9</v>
      </c>
      <c r="F16" s="19" t="s">
        <v>9</v>
      </c>
      <c r="G16" s="19" t="s">
        <v>9</v>
      </c>
      <c r="H16" s="19" t="s">
        <v>9</v>
      </c>
      <c r="I16" s="19" t="s">
        <v>9</v>
      </c>
      <c r="J16" s="19" t="s">
        <v>9</v>
      </c>
      <c r="K16" s="19" t="s">
        <v>9</v>
      </c>
      <c r="L16" s="19" t="s">
        <v>9</v>
      </c>
      <c r="M16" s="19" t="s">
        <v>9</v>
      </c>
      <c r="N16" s="19" t="s">
        <v>9</v>
      </c>
      <c r="O16" s="20" t="s">
        <v>9</v>
      </c>
      <c r="P16" s="9" t="s">
        <v>9</v>
      </c>
      <c r="Q16" s="8" t="s">
        <v>9</v>
      </c>
      <c r="R16" s="3"/>
    </row>
    <row r="17" spans="2:18" s="2" customFormat="1" ht="19.5" customHeight="1" x14ac:dyDescent="0.15">
      <c r="B17" s="12" t="s">
        <v>16</v>
      </c>
      <c r="C17" s="11">
        <v>4.5796395602337832</v>
      </c>
      <c r="D17" s="11">
        <v>4.3760657500042077</v>
      </c>
      <c r="E17" s="11">
        <v>1.8792343722013976</v>
      </c>
      <c r="F17" s="11">
        <v>8.9286054489795941</v>
      </c>
      <c r="G17" s="11">
        <v>6.7759074026590991</v>
      </c>
      <c r="H17" s="11">
        <v>4.4787927003891062</v>
      </c>
      <c r="I17" s="11">
        <v>1.0790817454545454</v>
      </c>
      <c r="J17" s="11">
        <v>8.5750855636793268</v>
      </c>
      <c r="K17" s="11">
        <v>7.5897916216216217</v>
      </c>
      <c r="L17" s="11">
        <v>12.517297379124479</v>
      </c>
      <c r="M17" s="11">
        <v>8.8855262380952365</v>
      </c>
      <c r="N17" s="11">
        <v>13.944586899224804</v>
      </c>
      <c r="O17" s="10">
        <v>6.0917970343228056</v>
      </c>
      <c r="P17" s="9">
        <v>171.64839600000002</v>
      </c>
      <c r="Q17" s="8">
        <v>0.32163600000000003</v>
      </c>
      <c r="R17" s="3"/>
    </row>
    <row r="18" spans="2:18" s="2" customFormat="1" ht="19.5" customHeight="1" x14ac:dyDescent="0.15">
      <c r="B18" s="12" t="s">
        <v>15</v>
      </c>
      <c r="C18" s="11">
        <v>10.243114559999999</v>
      </c>
      <c r="D18" s="11">
        <v>4.5051914996015938</v>
      </c>
      <c r="E18" s="11">
        <v>2.9968836168453294</v>
      </c>
      <c r="F18" s="11">
        <v>4.8753449524363628</v>
      </c>
      <c r="G18" s="11">
        <v>4.8134712623376625</v>
      </c>
      <c r="H18" s="11">
        <v>12.869104042105263</v>
      </c>
      <c r="I18" s="11">
        <v>3.5634548000000001</v>
      </c>
      <c r="J18" s="11">
        <v>13.514078637681163</v>
      </c>
      <c r="K18" s="11">
        <v>12.994328495652173</v>
      </c>
      <c r="L18" s="11">
        <v>13.920492108695651</v>
      </c>
      <c r="M18" s="11">
        <v>12.714440929133858</v>
      </c>
      <c r="N18" s="11">
        <v>11.858355390078328</v>
      </c>
      <c r="O18" s="10">
        <v>6.4982681050403981</v>
      </c>
      <c r="P18" s="9">
        <v>26.190373199999996</v>
      </c>
      <c r="Q18" s="8">
        <v>2.132920000000027E-2</v>
      </c>
      <c r="R18" s="3"/>
    </row>
    <row r="19" spans="2:18" s="2" customFormat="1" ht="19.5" customHeight="1" x14ac:dyDescent="0.15">
      <c r="B19" s="12" t="s">
        <v>14</v>
      </c>
      <c r="C19" s="11">
        <v>11.092518359106503</v>
      </c>
      <c r="D19" s="11">
        <v>8.4565796986369097</v>
      </c>
      <c r="E19" s="19">
        <v>8.019087983363308</v>
      </c>
      <c r="F19" s="11">
        <v>8.5769017699825021</v>
      </c>
      <c r="G19" s="11">
        <v>7.026465356015418</v>
      </c>
      <c r="H19" s="11">
        <v>6.7404900247486461</v>
      </c>
      <c r="I19" s="11">
        <v>8.0063666666666666</v>
      </c>
      <c r="J19" s="19">
        <v>4.0552380000000001</v>
      </c>
      <c r="K19" s="11">
        <v>12.728773333333335</v>
      </c>
      <c r="L19" s="11">
        <v>11.142915194244603</v>
      </c>
      <c r="M19" s="11">
        <v>11.005321864892354</v>
      </c>
      <c r="N19" s="11">
        <v>17.364713814814813</v>
      </c>
      <c r="O19" s="10">
        <v>8.9487008605563787</v>
      </c>
      <c r="P19" s="9">
        <v>73.048211999999992</v>
      </c>
      <c r="Q19" s="8">
        <v>0.95780399999999999</v>
      </c>
      <c r="R19" s="3"/>
    </row>
    <row r="20" spans="2:18" s="2" customFormat="1" ht="19.5" customHeight="1" x14ac:dyDescent="0.15">
      <c r="B20" s="12" t="s">
        <v>13</v>
      </c>
      <c r="C20" s="11">
        <v>13.6609225312516</v>
      </c>
      <c r="D20" s="11">
        <v>12.534053570091853</v>
      </c>
      <c r="E20" s="11">
        <v>7.6036691398930172</v>
      </c>
      <c r="F20" s="11">
        <v>8.436767379387943</v>
      </c>
      <c r="G20" s="11">
        <v>6.7103385118934353</v>
      </c>
      <c r="H20" s="11">
        <v>19.129248649804349</v>
      </c>
      <c r="I20" s="11">
        <v>5.3163200521430918</v>
      </c>
      <c r="J20" s="11">
        <v>14.257820329694098</v>
      </c>
      <c r="K20" s="11">
        <v>7.1806164292291337</v>
      </c>
      <c r="L20" s="11">
        <v>22.595509219625605</v>
      </c>
      <c r="M20" s="11">
        <v>9.2208743553051065</v>
      </c>
      <c r="N20" s="19">
        <v>14.386509114427861</v>
      </c>
      <c r="O20" s="10">
        <v>9.5314884240740554</v>
      </c>
      <c r="P20" s="9">
        <v>125.30570399999999</v>
      </c>
      <c r="Q20" s="8">
        <v>1.9</v>
      </c>
      <c r="R20" s="3"/>
    </row>
    <row r="21" spans="2:18" s="2" customFormat="1" ht="19.5" customHeight="1" x14ac:dyDescent="0.15">
      <c r="B21" s="12" t="s">
        <v>12</v>
      </c>
      <c r="C21" s="11">
        <v>8.4936319690522257</v>
      </c>
      <c r="D21" s="11">
        <v>8.8489403878787876</v>
      </c>
      <c r="E21" s="19">
        <v>4.1033220083125519</v>
      </c>
      <c r="F21" s="19" t="s">
        <v>9</v>
      </c>
      <c r="G21" s="19" t="s">
        <v>9</v>
      </c>
      <c r="H21" s="19" t="s">
        <v>9</v>
      </c>
      <c r="I21" s="19" t="s">
        <v>9</v>
      </c>
      <c r="J21" s="19" t="s">
        <v>9</v>
      </c>
      <c r="K21" s="19" t="s">
        <v>9</v>
      </c>
      <c r="L21" s="19" t="s">
        <v>9</v>
      </c>
      <c r="M21" s="19" t="s">
        <v>9</v>
      </c>
      <c r="N21" s="19" t="s">
        <v>9</v>
      </c>
      <c r="O21" s="20">
        <v>5.7228537230769234</v>
      </c>
      <c r="P21" s="9">
        <v>33.111408000000004</v>
      </c>
      <c r="Q21" s="8">
        <v>1.090096</v>
      </c>
      <c r="R21" s="3"/>
    </row>
    <row r="22" spans="2:18" s="2" customFormat="1" ht="19.5" customHeight="1" x14ac:dyDescent="0.15">
      <c r="B22" s="12" t="s">
        <v>11</v>
      </c>
      <c r="C22" s="11">
        <v>9.4659034470101062</v>
      </c>
      <c r="D22" s="19">
        <v>2.0661220693588249</v>
      </c>
      <c r="E22" s="19" t="s">
        <v>9</v>
      </c>
      <c r="F22" s="19" t="s">
        <v>9</v>
      </c>
      <c r="G22" s="19" t="s">
        <v>9</v>
      </c>
      <c r="H22" s="19" t="s">
        <v>9</v>
      </c>
      <c r="I22" s="19" t="s">
        <v>9</v>
      </c>
      <c r="J22" s="19" t="s">
        <v>9</v>
      </c>
      <c r="K22" s="19" t="s">
        <v>9</v>
      </c>
      <c r="L22" s="19" t="s">
        <v>9</v>
      </c>
      <c r="M22" s="19" t="s">
        <v>9</v>
      </c>
      <c r="N22" s="19" t="s">
        <v>9</v>
      </c>
      <c r="O22" s="20">
        <v>7.9692378024964059</v>
      </c>
      <c r="P22" s="9">
        <v>36.121299049688147</v>
      </c>
      <c r="Q22" s="8">
        <v>2.0661220693588249</v>
      </c>
      <c r="R22" s="3"/>
    </row>
    <row r="23" spans="2:18" s="2" customFormat="1" ht="19.5" customHeight="1" thickBot="1" x14ac:dyDescent="0.2">
      <c r="B23" s="7" t="s">
        <v>10</v>
      </c>
      <c r="C23" s="11">
        <v>10.254640508670521</v>
      </c>
      <c r="D23" s="11">
        <v>9.3151436202131315</v>
      </c>
      <c r="E23" s="11">
        <v>4.0875109084119918</v>
      </c>
      <c r="F23" s="11">
        <v>10.201155379310345</v>
      </c>
      <c r="G23" s="11">
        <v>7.3450249492674455</v>
      </c>
      <c r="H23" s="11">
        <v>3.0588426320623578</v>
      </c>
      <c r="I23" s="11">
        <v>3.9296022243977111</v>
      </c>
      <c r="J23" s="11">
        <v>4.8935733625905993</v>
      </c>
      <c r="K23" s="11">
        <v>7.2213068235294111</v>
      </c>
      <c r="L23" s="11">
        <v>4.9652773529411762</v>
      </c>
      <c r="M23" s="11">
        <v>6.3207154082840225</v>
      </c>
      <c r="N23" s="11">
        <v>5.4882120352533583</v>
      </c>
      <c r="O23" s="18">
        <v>5.6392862148700464</v>
      </c>
      <c r="P23" s="5">
        <v>64.115284000000003</v>
      </c>
      <c r="Q23" s="4">
        <v>0.48299199999999998</v>
      </c>
      <c r="R23" s="3"/>
    </row>
    <row r="24" spans="2:18" s="2" customFormat="1" ht="19.5" customHeight="1" x14ac:dyDescent="0.15">
      <c r="B24" s="17" t="s">
        <v>8</v>
      </c>
      <c r="C24" s="15">
        <f t="shared" ref="C24:Q24" si="0">MAX(C5:C23)</f>
        <v>13.6609225312516</v>
      </c>
      <c r="D24" s="16">
        <f t="shared" si="0"/>
        <v>14.569982208591263</v>
      </c>
      <c r="E24" s="16">
        <f t="shared" si="0"/>
        <v>10.955119567490904</v>
      </c>
      <c r="F24" s="16">
        <f t="shared" si="0"/>
        <v>10.285038452236476</v>
      </c>
      <c r="G24" s="16">
        <f t="shared" si="0"/>
        <v>12.278919223088923</v>
      </c>
      <c r="H24" s="16">
        <f t="shared" si="0"/>
        <v>19.129248649804349</v>
      </c>
      <c r="I24" s="16">
        <f t="shared" si="0"/>
        <v>11.603608172664066</v>
      </c>
      <c r="J24" s="16">
        <f t="shared" si="0"/>
        <v>14.257820329694098</v>
      </c>
      <c r="K24" s="16">
        <f t="shared" si="0"/>
        <v>13.023655504093012</v>
      </c>
      <c r="L24" s="16">
        <f t="shared" si="0"/>
        <v>22.595509219625605</v>
      </c>
      <c r="M24" s="16">
        <f t="shared" si="0"/>
        <v>14.637331047380028</v>
      </c>
      <c r="N24" s="14">
        <f t="shared" si="0"/>
        <v>17.364713814814813</v>
      </c>
      <c r="O24" s="15">
        <f t="shared" si="0"/>
        <v>9.5314884240740554</v>
      </c>
      <c r="P24" s="15">
        <f t="shared" si="0"/>
        <v>171.64839600000002</v>
      </c>
      <c r="Q24" s="14">
        <f t="shared" si="0"/>
        <v>3.0578791872870288</v>
      </c>
      <c r="R24" s="3"/>
    </row>
    <row r="25" spans="2:18" s="2" customFormat="1" ht="19.5" customHeight="1" x14ac:dyDescent="0.15">
      <c r="B25" s="12" t="s">
        <v>7</v>
      </c>
      <c r="C25" s="9">
        <f t="shared" ref="C25:Q25" si="1">MIN(C5:C23)</f>
        <v>4.5796395602337832</v>
      </c>
      <c r="D25" s="13">
        <f t="shared" si="1"/>
        <v>2.0661220693588249</v>
      </c>
      <c r="E25" s="11">
        <f t="shared" si="1"/>
        <v>1.8792343722013976</v>
      </c>
      <c r="F25" s="11">
        <f t="shared" si="1"/>
        <v>2.8969744655492766</v>
      </c>
      <c r="G25" s="11">
        <f t="shared" si="1"/>
        <v>2.3711566014925372</v>
      </c>
      <c r="H25" s="11">
        <f t="shared" si="1"/>
        <v>1.0973186407243005</v>
      </c>
      <c r="I25" s="11">
        <f t="shared" si="1"/>
        <v>1.0790817454545454</v>
      </c>
      <c r="J25" s="13">
        <f t="shared" si="1"/>
        <v>2.2437523589527015</v>
      </c>
      <c r="K25" s="11">
        <f t="shared" si="1"/>
        <v>2.4792044243892173</v>
      </c>
      <c r="L25" s="11">
        <f t="shared" si="1"/>
        <v>1.5411349645173722</v>
      </c>
      <c r="M25" s="11">
        <f t="shared" si="1"/>
        <v>1.8517615381224402</v>
      </c>
      <c r="N25" s="8">
        <f t="shared" si="1"/>
        <v>5.1043315294117644</v>
      </c>
      <c r="O25" s="9">
        <f t="shared" si="1"/>
        <v>3.5833652683476109</v>
      </c>
      <c r="P25" s="9">
        <f t="shared" si="1"/>
        <v>20.496125170457344</v>
      </c>
      <c r="Q25" s="8">
        <f t="shared" si="1"/>
        <v>0</v>
      </c>
      <c r="R25" s="3"/>
    </row>
    <row r="26" spans="2:18" s="2" customFormat="1" ht="19.5" customHeight="1" x14ac:dyDescent="0.15">
      <c r="B26" s="12" t="s">
        <v>6</v>
      </c>
      <c r="C26" s="9">
        <f t="shared" ref="C26:O26" si="2">AVERAGE(C5:C23)</f>
        <v>8.8914869074307283</v>
      </c>
      <c r="D26" s="11">
        <f t="shared" si="2"/>
        <v>6.9738929281971371</v>
      </c>
      <c r="E26" s="11">
        <f t="shared" si="2"/>
        <v>4.749124816216006</v>
      </c>
      <c r="F26" s="11">
        <f t="shared" si="2"/>
        <v>7.0611479687868135</v>
      </c>
      <c r="G26" s="11">
        <f t="shared" si="2"/>
        <v>5.8407748185044044</v>
      </c>
      <c r="H26" s="11">
        <f t="shared" si="2"/>
        <v>7.1232942991615467</v>
      </c>
      <c r="I26" s="11">
        <f t="shared" si="2"/>
        <v>5.4120414045430216</v>
      </c>
      <c r="J26" s="11">
        <f t="shared" si="2"/>
        <v>6.3685292144279773</v>
      </c>
      <c r="K26" s="11">
        <f t="shared" si="2"/>
        <v>7.5834808925910062</v>
      </c>
      <c r="L26" s="11">
        <f t="shared" si="2"/>
        <v>9.2267555513815118</v>
      </c>
      <c r="M26" s="11">
        <f t="shared" si="2"/>
        <v>7.8203550532715322</v>
      </c>
      <c r="N26" s="8">
        <f t="shared" si="2"/>
        <v>10.847689235325252</v>
      </c>
      <c r="O26" s="10">
        <f t="shared" si="2"/>
        <v>6.5423203409897548</v>
      </c>
      <c r="P26" s="9"/>
      <c r="Q26" s="8"/>
      <c r="R26" s="3"/>
    </row>
    <row r="27" spans="2:18" s="2" customFormat="1" ht="19.5" customHeight="1" thickBot="1" x14ac:dyDescent="0.2">
      <c r="B27" s="7" t="s">
        <v>5</v>
      </c>
      <c r="C27" s="5">
        <f>STDEV(C5:C23)</f>
        <v>2.522977457661697</v>
      </c>
      <c r="D27" s="6">
        <f t="shared" ref="D27:O27" si="3">STDEV(D5:D23)</f>
        <v>3.5810024829362579</v>
      </c>
      <c r="E27" s="6">
        <f t="shared" si="3"/>
        <v>2.7273611015909789</v>
      </c>
      <c r="F27" s="6">
        <f t="shared" si="3"/>
        <v>2.5497603714525976</v>
      </c>
      <c r="G27" s="6">
        <f t="shared" si="3"/>
        <v>2.6892547448950705</v>
      </c>
      <c r="H27" s="6">
        <f t="shared" si="3"/>
        <v>5.2873056256956747</v>
      </c>
      <c r="I27" s="6">
        <f t="shared" si="3"/>
        <v>2.6939810377937889</v>
      </c>
      <c r="J27" s="6">
        <f t="shared" si="3"/>
        <v>3.5921645896862699</v>
      </c>
      <c r="K27" s="6">
        <f t="shared" si="3"/>
        <v>3.5251215781441942</v>
      </c>
      <c r="L27" s="6">
        <f t="shared" si="3"/>
        <v>5.9022922863325782</v>
      </c>
      <c r="M27" s="6">
        <f t="shared" si="3"/>
        <v>3.6292269915850288</v>
      </c>
      <c r="N27" s="4">
        <f t="shared" si="3"/>
        <v>3.9724278664592654</v>
      </c>
      <c r="O27" s="5">
        <f t="shared" si="3"/>
        <v>1.6581369639638861</v>
      </c>
      <c r="P27" s="5"/>
      <c r="Q27" s="4"/>
      <c r="R27" s="3"/>
    </row>
    <row r="28" spans="2:18" s="2" customFormat="1" ht="19.5" customHeight="1" x14ac:dyDescent="0.15">
      <c r="B28" s="2" t="s">
        <v>4</v>
      </c>
    </row>
    <row r="29" spans="2:18" s="2" customFormat="1" ht="19.5" customHeight="1" x14ac:dyDescent="0.15">
      <c r="B29" s="2" t="s">
        <v>3</v>
      </c>
    </row>
    <row r="30" spans="2:18" s="2" customFormat="1" ht="19.5" customHeight="1" x14ac:dyDescent="0.15">
      <c r="B30" s="2" t="s">
        <v>2</v>
      </c>
    </row>
    <row r="31" spans="2:18" s="2" customFormat="1" ht="19.5" customHeight="1" x14ac:dyDescent="0.15">
      <c r="B31" s="2" t="s">
        <v>1</v>
      </c>
    </row>
    <row r="32" spans="2:18" s="2" customFormat="1" ht="19.5" customHeight="1" x14ac:dyDescent="0.15">
      <c r="B32" s="2" t="s">
        <v>0</v>
      </c>
    </row>
  </sheetData>
  <phoneticPr fontId="2"/>
  <printOptions horizontalCentered="1"/>
  <pageMargins left="0.48" right="0.4" top="0.78" bottom="0.67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nssSO4</vt:lpstr>
      <vt:lpstr>nssSO4!Print_Area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2021-11-15T00:30:40Z</dcterms:created>
  <dcterms:modified xsi:type="dcterms:W3CDTF">2025-01-23T02:06:26Z</dcterms:modified>
</cp:coreProperties>
</file>