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06B13C86-D584-4DED-A0A8-6FA87ECB9CE6}" xr6:coauthVersionLast="47" xr6:coauthVersionMax="47" xr10:uidLastSave="{00000000-0000-0000-0000-000000000000}"/>
  <bookViews>
    <workbookView xWindow="-120" yWindow="-120" windowWidth="29040" windowHeight="15840" xr2:uid="{B66E7036-BCE5-4AB6-9515-66FE91A0BA9D}"/>
  </bookViews>
  <sheets>
    <sheet name="pH" sheetId="1" r:id="rId1"/>
  </sheets>
  <definedNames>
    <definedName name="_xlnm.Print_Area" localSheetId="0">pH!$B$2:$Q$32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<sst xmlns="http://schemas.openxmlformats.org/spreadsheetml/2006/main" count="99" uniqueCount="45">
  <si>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</si>
  <si>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</si>
  <si>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</si>
  <si>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</si>
  <si>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</si>
  <si>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</si>
  <si>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</si>
  <si>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</si>
  <si>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</si>
  <si>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</si>
  <si>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</si>
  <si>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</si>
  <si>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</si>
  <si>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</si>
  <si>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</si>
  <si>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</si>
  <si>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</si>
  <si>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</si>
  <si>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</si>
  <si>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</si>
  <si>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</si>
  <si>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</si>
  <si>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</si>
  <si>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</si>
  <si>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</si>
  <si>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</si>
  <si>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</si>
  <si>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</si>
  <si>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</si>
  <si>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</si>
  <si>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</si>
  <si>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</si>
  <si>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</si>
  <si>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</si>
  <si>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</si>
  <si>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</si>
  <si>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</si>
  <si>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</si>
  <si>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</si>
  <si>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</si>
  <si>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</si>
  <si>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</si>
  <si>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</si>
  <si>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</si>
  <si>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pH</t>
    </r>
    <r>
      <rPr>
        <sz val="10"/>
        <rFont val="ＭＳ 明朝"/>
        <family val="1"/>
        <charset val="128"/>
      </rPr>
      <t>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</si>
</sst>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2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2" fontId="1" fillId="0" borderId="5" xfId="0" applyNumberFormat="1" applyFont="1" applyBorder="1" applyAlignment="1">
      <alignment horizontal="right" vertical="center"/>
    </xf>
    <xf numFmtId="2" fontId="1" fillId="0" borderId="6" xfId="0" applyNumberFormat="1" applyFont="1" applyBorder="1" applyAlignment="1">
      <alignment horizontal="right" vertical="center"/>
    </xf>
    <xf numFmtId="2" fontId="1" fillId="0" borderId="7" xfId="0" applyNumberFormat="1" applyFont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2" fontId="6" fillId="0" borderId="0" xfId="0" applyNumberFormat="1" applyFont="1" applyAlignment="1">
      <alignment horizontal="right" vertical="center"/>
    </xf>
    <xf numFmtId="2" fontId="1" fillId="0" borderId="8" xfId="0" applyNumberFormat="1" applyFont="1" applyBorder="1" applyAlignment="1">
      <alignment horizontal="right" vertical="center"/>
    </xf>
    <xf numFmtId="2" fontId="1" fillId="0" borderId="9" xfId="0" applyNumberFormat="1" applyFont="1" applyBorder="1" applyAlignment="1">
      <alignment horizontal="right" vertical="center"/>
    </xf>
    <xf numFmtId="2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2" fontId="1" fillId="0" borderId="4" xfId="0" applyNumberFormat="1" applyFont="1" applyBorder="1" applyAlignment="1">
      <alignment horizontal="right" vertical="center"/>
    </xf>
    <xf numFmtId="2" fontId="1" fillId="2" borderId="0" xfId="0" applyNumberFormat="1" applyFont="1" applyFill="1" applyAlignment="1">
      <alignment horizontal="right" vertical="center"/>
    </xf>
    <xf numFmtId="2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2" fontId="6" fillId="0" borderId="10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7F0BE-9074-4DCF-BCA5-89BD3E911AB0}">
  <dimension ref="B2:Q32"/>
  <sheetViews>
    <sheetView tabSelected="1" topLeftCell="A7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7" s="2" customFormat="1" ht="19.5" customHeight="1" x14ac:dyDescent="0.15">
      <c r="B2" s="26" t="s">
        <v>44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7" s="2" customFormat="1" ht="19.5" customHeight="1" thickBot="1" x14ac:dyDescent="0.2"/>
    <row r="4" spans="2:17" s="2" customFormat="1" ht="19.5" customHeight="1" thickBot="1" x14ac:dyDescent="0.2">
      <c r="B4" s="24"/>
      <c r="C4" s="23" t="s">
        <v>43</v>
      </c>
      <c r="D4" s="23" t="s">
        <v>42</v>
      </c>
      <c r="E4" s="23" t="s">
        <v>41</v>
      </c>
      <c r="F4" s="23" t="s">
        <v>40</v>
      </c>
      <c r="G4" s="23" t="s">
        <v>39</v>
      </c>
      <c r="H4" s="23" t="s">
        <v>38</v>
      </c>
      <c r="I4" s="23" t="s">
        <v>37</v>
      </c>
      <c r="J4" s="23" t="s">
        <v>36</v>
      </c>
      <c r="K4" s="23" t="s">
        <v>35</v>
      </c>
      <c r="L4" s="23" t="s">
        <v>34</v>
      </c>
      <c r="M4" s="23" t="s">
        <v>33</v>
      </c>
      <c r="N4" s="23" t="s">
        <v>32</v>
      </c>
      <c r="O4" s="22" t="s">
        <v>31</v>
      </c>
      <c r="P4" s="21" t="s">
        <v>30</v>
      </c>
      <c r="Q4" s="20" t="s">
        <v>29</v>
      </c>
    </row>
    <row r="5" spans="2:17" s="2" customFormat="1" ht="19.5" customHeight="1" x14ac:dyDescent="0.15">
      <c r="B5" s="11" t="s">
        <v>28</v>
      </c>
      <c r="C5" s="10">
        <v>5.2364349206333376</v>
      </c>
      <c r="D5" s="10">
        <v>5.5037213362526858</v>
      </c>
      <c r="E5" s="10">
        <v>5.3354395301560888</v>
      </c>
      <c r="F5" s="10">
        <v>4.8805596922363259</v>
      </c>
      <c r="G5" s="10">
        <v>5.097597364034149</v>
      </c>
      <c r="H5" s="10">
        <v>5.2726798915038158</v>
      </c>
      <c r="I5" s="10">
        <v>5.1506982500745906</v>
      </c>
      <c r="J5" s="10">
        <v>5.2835686540779561</v>
      </c>
      <c r="K5" s="18" t="s">
        <v>9</v>
      </c>
      <c r="L5" s="18" t="s">
        <v>9</v>
      </c>
      <c r="M5" s="18" t="s">
        <v>9</v>
      </c>
      <c r="N5" s="18" t="s">
        <v>9</v>
      </c>
      <c r="O5" s="19">
        <v>5.1451037789990286</v>
      </c>
      <c r="P5" s="8">
        <v>6.5</v>
      </c>
      <c r="Q5" s="7">
        <v>4.24</v>
      </c>
    </row>
    <row r="6" spans="2:17" s="2" customFormat="1" ht="19.5" customHeight="1" x14ac:dyDescent="0.15">
      <c r="B6" s="11" t="s">
        <v>27</v>
      </c>
      <c r="C6" s="10">
        <v>5.8121060935749229</v>
      </c>
      <c r="D6" s="10">
        <v>5.135275371496391</v>
      </c>
      <c r="E6" s="10">
        <v>5.3559311983262674</v>
      </c>
      <c r="F6" s="10">
        <v>5.5444789248117896</v>
      </c>
      <c r="G6" s="10">
        <v>4.8947412087627171</v>
      </c>
      <c r="H6" s="10">
        <v>5.1356083054425108</v>
      </c>
      <c r="I6" s="10">
        <v>5.3198100238317023</v>
      </c>
      <c r="J6" s="10">
        <v>5.1913077709359952</v>
      </c>
      <c r="K6" s="10">
        <v>5.0603041060358915</v>
      </c>
      <c r="L6" s="10">
        <v>4.9792263672211146</v>
      </c>
      <c r="M6" s="10">
        <v>5.0287212749517192</v>
      </c>
      <c r="N6" s="10">
        <v>5.0305881663284318</v>
      </c>
      <c r="O6" s="9">
        <v>5.1258879487231797</v>
      </c>
      <c r="P6" s="8">
        <v>6.36</v>
      </c>
      <c r="Q6" s="7">
        <v>4.5</v>
      </c>
    </row>
    <row r="7" spans="2:17" s="2" customFormat="1" ht="19.5" customHeight="1" x14ac:dyDescent="0.15">
      <c r="B7" s="11" t="s">
        <v>26</v>
      </c>
      <c r="C7" s="18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8" t="s">
        <v>9</v>
      </c>
      <c r="O7" s="19" t="s">
        <v>9</v>
      </c>
      <c r="P7" s="8" t="s">
        <v>9</v>
      </c>
      <c r="Q7" s="7" t="s">
        <v>9</v>
      </c>
    </row>
    <row r="8" spans="2:17" s="2" customFormat="1" ht="19.5" customHeight="1" x14ac:dyDescent="0.15">
      <c r="B8" s="11" t="s">
        <v>25</v>
      </c>
      <c r="C8" s="10">
        <v>4.9712895900279204</v>
      </c>
      <c r="D8" s="10">
        <v>5.2872141466568179</v>
      </c>
      <c r="E8" s="10">
        <v>5.1453359915893104</v>
      </c>
      <c r="F8" s="10">
        <v>5.098895113466849</v>
      </c>
      <c r="G8" s="10">
        <v>5.3157121530867375</v>
      </c>
      <c r="H8" s="10">
        <v>4.9999942084649138</v>
      </c>
      <c r="I8" s="10">
        <v>5.0395810195932293</v>
      </c>
      <c r="J8" s="10">
        <v>5.2897165464359901</v>
      </c>
      <c r="K8" s="10">
        <v>5.1679826214177575</v>
      </c>
      <c r="L8" s="10">
        <v>5.4325305473706704</v>
      </c>
      <c r="M8" s="10">
        <v>5.616043580750028</v>
      </c>
      <c r="N8" s="10">
        <v>5.3856583366006925</v>
      </c>
      <c r="O8" s="9">
        <v>5.1668418414670247</v>
      </c>
      <c r="P8" s="8">
        <v>6.05</v>
      </c>
      <c r="Q8" s="7">
        <v>4.33</v>
      </c>
    </row>
    <row r="9" spans="2:17" s="2" customFormat="1" ht="19.5" customHeight="1" x14ac:dyDescent="0.15">
      <c r="B9" s="11" t="s">
        <v>24</v>
      </c>
      <c r="C9" s="10">
        <v>5.3694386691842766</v>
      </c>
      <c r="D9" s="10">
        <v>4.9849128208027711</v>
      </c>
      <c r="E9" s="10">
        <v>5.0250795337452399</v>
      </c>
      <c r="F9" s="10">
        <v>4.7168307387010024</v>
      </c>
      <c r="G9" s="10">
        <v>5.3646245879744194</v>
      </c>
      <c r="H9" s="18">
        <v>4.9311827964351505</v>
      </c>
      <c r="I9" s="10">
        <v>4.9967010717324465</v>
      </c>
      <c r="J9" s="18">
        <v>5.4450000000000003</v>
      </c>
      <c r="K9" s="10">
        <v>4.978006829666338</v>
      </c>
      <c r="L9" s="10">
        <v>5.143773353965285</v>
      </c>
      <c r="M9" s="18">
        <v>4.2930000000000001</v>
      </c>
      <c r="N9" s="18" t="s">
        <v>9</v>
      </c>
      <c r="O9" s="9">
        <v>5.0533951954756358</v>
      </c>
      <c r="P9" s="8">
        <v>6.6</v>
      </c>
      <c r="Q9" s="7">
        <v>4.2930000000000001</v>
      </c>
    </row>
    <row r="10" spans="2:17" s="2" customFormat="1" ht="19.5" customHeight="1" x14ac:dyDescent="0.15">
      <c r="B10" s="11" t="s">
        <v>23</v>
      </c>
      <c r="C10" s="10">
        <v>4.8628871610938988</v>
      </c>
      <c r="D10" s="10">
        <v>5.1841584348957372</v>
      </c>
      <c r="E10" s="10">
        <v>5.1752932406386023</v>
      </c>
      <c r="F10" s="10">
        <v>4.7568857296555223</v>
      </c>
      <c r="G10" s="10">
        <v>4.9667334640318366</v>
      </c>
      <c r="H10" s="10">
        <v>5.2444263039508137</v>
      </c>
      <c r="I10" s="10">
        <v>5.041733834469122</v>
      </c>
      <c r="J10" s="10">
        <v>5.0092618018584094</v>
      </c>
      <c r="K10" s="10">
        <v>4.9427476603484024</v>
      </c>
      <c r="L10" s="10">
        <v>5.0221821540982079</v>
      </c>
      <c r="M10" s="10">
        <v>5.135860603163672</v>
      </c>
      <c r="N10" s="10">
        <v>5.0334197789160822</v>
      </c>
      <c r="O10" s="9">
        <v>5.0137878921038155</v>
      </c>
      <c r="P10" s="8">
        <v>5.59</v>
      </c>
      <c r="Q10" s="7">
        <v>3.58</v>
      </c>
    </row>
    <row r="11" spans="2:17" s="2" customFormat="1" ht="19.5" customHeight="1" x14ac:dyDescent="0.15">
      <c r="B11" s="11" t="s">
        <v>22</v>
      </c>
      <c r="C11" s="10">
        <v>5.2929066621366383</v>
      </c>
      <c r="D11" s="10">
        <v>5.1975133050378428</v>
      </c>
      <c r="E11" s="10">
        <v>5.1825577202081217</v>
      </c>
      <c r="F11" s="10">
        <v>5.3472945190090471</v>
      </c>
      <c r="G11" s="10">
        <v>4.79</v>
      </c>
      <c r="H11" s="10">
        <v>5.014101433495842</v>
      </c>
      <c r="I11" s="10">
        <v>4.9705428583641469</v>
      </c>
      <c r="J11" s="10">
        <v>5.0579507719394554</v>
      </c>
      <c r="K11" s="10">
        <v>5.0684204799492747</v>
      </c>
      <c r="L11" s="10">
        <v>4.8851548657151493</v>
      </c>
      <c r="M11" s="10">
        <v>5.2520367791861506</v>
      </c>
      <c r="N11" s="10">
        <v>5.2360875869047643</v>
      </c>
      <c r="O11" s="9">
        <v>5.1095956171141577</v>
      </c>
      <c r="P11" s="8">
        <v>6.54</v>
      </c>
      <c r="Q11" s="7">
        <v>4.12</v>
      </c>
    </row>
    <row r="12" spans="2:17" s="2" customFormat="1" ht="19.5" customHeight="1" x14ac:dyDescent="0.15">
      <c r="B12" s="11" t="s">
        <v>21</v>
      </c>
      <c r="C12" s="10">
        <v>5.165457157271395</v>
      </c>
      <c r="D12" s="10">
        <v>5.1563742697754522</v>
      </c>
      <c r="E12" s="18" t="s">
        <v>9</v>
      </c>
      <c r="F12" s="10">
        <v>4.9618405850775105</v>
      </c>
      <c r="G12" s="10">
        <v>4.95</v>
      </c>
      <c r="H12" s="10">
        <v>4.9224521778285588</v>
      </c>
      <c r="I12" s="10">
        <v>4.9183582221051996</v>
      </c>
      <c r="J12" s="10">
        <v>5.0212019657453251</v>
      </c>
      <c r="K12" s="10">
        <v>5.0149320584124988</v>
      </c>
      <c r="L12" s="10">
        <v>4.7189901793701221</v>
      </c>
      <c r="M12" s="10">
        <v>5.1798559216605904</v>
      </c>
      <c r="N12" s="18">
        <v>5.1754016726879319</v>
      </c>
      <c r="O12" s="9">
        <v>4.9806371931133864</v>
      </c>
      <c r="P12" s="8">
        <v>6.84</v>
      </c>
      <c r="Q12" s="7">
        <v>4.0199999999999996</v>
      </c>
    </row>
    <row r="13" spans="2:17" s="2" customFormat="1" ht="19.5" customHeight="1" x14ac:dyDescent="0.15">
      <c r="B13" s="11" t="s">
        <v>20</v>
      </c>
      <c r="C13" s="10">
        <v>5.6318234260211266</v>
      </c>
      <c r="D13" s="10">
        <v>5.4641177894966617</v>
      </c>
      <c r="E13" s="10">
        <v>5.2257706779810693</v>
      </c>
      <c r="F13" s="10">
        <v>5.1699369801315056</v>
      </c>
      <c r="G13" s="10">
        <v>5.2103966621757429</v>
      </c>
      <c r="H13" s="18">
        <v>5.0139000987464222</v>
      </c>
      <c r="I13" s="10">
        <v>5.2355103958567666</v>
      </c>
      <c r="J13" s="18">
        <v>5.2143103011834269</v>
      </c>
      <c r="K13" s="10">
        <v>5.2936733857587841</v>
      </c>
      <c r="L13" s="10">
        <v>5.0583064900069887</v>
      </c>
      <c r="M13" s="10">
        <v>5.2201144060542912</v>
      </c>
      <c r="N13" s="10">
        <v>5.5192171729144235</v>
      </c>
      <c r="O13" s="9">
        <v>5.2349691861284926</v>
      </c>
      <c r="P13" s="8">
        <v>6.57</v>
      </c>
      <c r="Q13" s="7">
        <v>4.43</v>
      </c>
    </row>
    <row r="14" spans="2:17" s="2" customFormat="1" ht="19.5" customHeight="1" x14ac:dyDescent="0.15">
      <c r="B14" s="11" t="s">
        <v>19</v>
      </c>
      <c r="C14" s="18">
        <v>5.243542124931535</v>
      </c>
      <c r="D14" s="10">
        <v>4.9201122410097273</v>
      </c>
      <c r="E14" s="10">
        <v>5.0969768842759233</v>
      </c>
      <c r="F14" s="10">
        <v>4.8049441557953951</v>
      </c>
      <c r="G14" s="10">
        <v>4.6500748062824391</v>
      </c>
      <c r="H14" s="10">
        <v>4.7832538502294151</v>
      </c>
      <c r="I14" s="10">
        <v>4.7283623340820728</v>
      </c>
      <c r="J14" s="10">
        <v>4.8241958200729949</v>
      </c>
      <c r="K14" s="10">
        <v>4.7677650663270974</v>
      </c>
      <c r="L14" s="10">
        <v>4.7789000398852597</v>
      </c>
      <c r="M14" s="10">
        <v>4.7328066913936784</v>
      </c>
      <c r="N14" s="10">
        <v>5.1120708411864362</v>
      </c>
      <c r="O14" s="9">
        <v>4.8556773997886582</v>
      </c>
      <c r="P14" s="8">
        <v>6.681</v>
      </c>
      <c r="Q14" s="7">
        <v>4.1559999999999997</v>
      </c>
    </row>
    <row r="15" spans="2:17" s="2" customFormat="1" ht="19.5" customHeight="1" x14ac:dyDescent="0.15">
      <c r="B15" s="11" t="s">
        <v>18</v>
      </c>
      <c r="C15" s="10">
        <v>5.1869997207091245</v>
      </c>
      <c r="D15" s="10">
        <v>5.0286697253587658</v>
      </c>
      <c r="E15" s="10">
        <v>5.4337851274759199</v>
      </c>
      <c r="F15" s="10">
        <v>4.8192340515353331</v>
      </c>
      <c r="G15" s="10">
        <v>5.7593259914875246</v>
      </c>
      <c r="H15" s="10">
        <v>4.458936994182805</v>
      </c>
      <c r="I15" s="10">
        <v>4.5848535811454791</v>
      </c>
      <c r="J15" s="10">
        <v>5.3159496136171462</v>
      </c>
      <c r="K15" s="10">
        <v>4.8600000000000003</v>
      </c>
      <c r="L15" s="10">
        <v>4.63</v>
      </c>
      <c r="M15" s="10">
        <v>4.9386599596971141</v>
      </c>
      <c r="N15" s="10">
        <v>5.7808308521231417</v>
      </c>
      <c r="O15" s="9">
        <v>5.0664875812185199</v>
      </c>
      <c r="P15" s="8">
        <v>6.38</v>
      </c>
      <c r="Q15" s="7">
        <v>3.84</v>
      </c>
    </row>
    <row r="16" spans="2:17" s="2" customFormat="1" ht="19.5" customHeight="1" x14ac:dyDescent="0.15">
      <c r="B16" s="11" t="s">
        <v>17</v>
      </c>
      <c r="C16" s="18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8" t="s">
        <v>9</v>
      </c>
      <c r="O16" s="19" t="s">
        <v>9</v>
      </c>
      <c r="P16" s="8" t="s">
        <v>9</v>
      </c>
      <c r="Q16" s="7" t="s">
        <v>9</v>
      </c>
    </row>
    <row r="17" spans="2:17" s="2" customFormat="1" ht="19.5" customHeight="1" x14ac:dyDescent="0.15">
      <c r="B17" s="11" t="s">
        <v>16</v>
      </c>
      <c r="C17" s="10">
        <v>5.1457436055081898</v>
      </c>
      <c r="D17" s="10">
        <v>5.0532085224805945</v>
      </c>
      <c r="E17" s="10">
        <v>5.2525284633679163</v>
      </c>
      <c r="F17" s="10">
        <v>4.7521040981856713</v>
      </c>
      <c r="G17" s="10">
        <v>4.8986193662912276</v>
      </c>
      <c r="H17" s="10">
        <v>4.9238432820309299</v>
      </c>
      <c r="I17" s="10">
        <v>5.3149107819233219</v>
      </c>
      <c r="J17" s="10">
        <v>4.7065443174316135</v>
      </c>
      <c r="K17" s="10">
        <v>4.897889977703505</v>
      </c>
      <c r="L17" s="10">
        <v>4.553228733372948</v>
      </c>
      <c r="M17" s="10">
        <v>4.7580333539192488</v>
      </c>
      <c r="N17" s="10">
        <v>4.7490733241564955</v>
      </c>
      <c r="O17" s="9">
        <v>4.9340079866524658</v>
      </c>
      <c r="P17" s="8">
        <v>5.67</v>
      </c>
      <c r="Q17" s="7">
        <v>3.97</v>
      </c>
    </row>
    <row r="18" spans="2:17" s="2" customFormat="1" ht="19.5" customHeight="1" x14ac:dyDescent="0.15">
      <c r="B18" s="11" t="s">
        <v>15</v>
      </c>
      <c r="C18" s="10">
        <v>4.908714228164067</v>
      </c>
      <c r="D18" s="10">
        <v>5.1528434937696668</v>
      </c>
      <c r="E18" s="10">
        <v>5.314359815835906</v>
      </c>
      <c r="F18" s="10">
        <v>5.1563950155069467</v>
      </c>
      <c r="G18" s="10">
        <v>5.076309855608927</v>
      </c>
      <c r="H18" s="10">
        <v>4.6652137492359662</v>
      </c>
      <c r="I18" s="10">
        <v>5.46</v>
      </c>
      <c r="J18" s="10">
        <v>4.5516291566522895</v>
      </c>
      <c r="K18" s="10">
        <v>4.6966922060515293</v>
      </c>
      <c r="L18" s="10">
        <v>4.6144047823887018</v>
      </c>
      <c r="M18" s="10">
        <v>4.6484366639876562</v>
      </c>
      <c r="N18" s="10">
        <v>4.8249832235715573</v>
      </c>
      <c r="O18" s="9">
        <v>5.0069447154660658</v>
      </c>
      <c r="P18" s="8">
        <v>5.83</v>
      </c>
      <c r="Q18" s="7">
        <v>4.38</v>
      </c>
    </row>
    <row r="19" spans="2:17" s="2" customFormat="1" ht="19.5" customHeight="1" x14ac:dyDescent="0.15">
      <c r="B19" s="11" t="s">
        <v>14</v>
      </c>
      <c r="C19" s="10">
        <v>5.0290022963248875</v>
      </c>
      <c r="D19" s="10">
        <v>4.9354928314465614</v>
      </c>
      <c r="E19" s="18">
        <v>5.0422826992145557</v>
      </c>
      <c r="F19" s="10">
        <v>4.8512238029146078</v>
      </c>
      <c r="G19" s="10">
        <v>4.9867022017531255</v>
      </c>
      <c r="H19" s="10">
        <v>4.8809552395359734</v>
      </c>
      <c r="I19" s="10">
        <v>4.8818709373571121</v>
      </c>
      <c r="J19" s="18">
        <v>5.1613715464063823</v>
      </c>
      <c r="K19" s="10">
        <v>4.6426462931343888</v>
      </c>
      <c r="L19" s="10">
        <v>4.7282905729397653</v>
      </c>
      <c r="M19" s="10">
        <v>4.8274111700446314</v>
      </c>
      <c r="N19" s="10">
        <v>5.0200155299922216</v>
      </c>
      <c r="O19" s="9">
        <v>4.9138158431328236</v>
      </c>
      <c r="P19" s="8">
        <v>6.32</v>
      </c>
      <c r="Q19" s="7">
        <v>3.9350000000000001</v>
      </c>
    </row>
    <row r="20" spans="2:17" s="2" customFormat="1" ht="19.5" customHeight="1" x14ac:dyDescent="0.15">
      <c r="B20" s="11" t="s">
        <v>13</v>
      </c>
      <c r="C20" s="10">
        <v>4.7975335431945947</v>
      </c>
      <c r="D20" s="10">
        <v>4.8522128326255176</v>
      </c>
      <c r="E20" s="10">
        <v>4.9557622927207756</v>
      </c>
      <c r="F20" s="10">
        <v>4.8169032295729428</v>
      </c>
      <c r="G20" s="10">
        <v>5.0311066721051692</v>
      </c>
      <c r="H20" s="10">
        <v>4.2868093684730955</v>
      </c>
      <c r="I20" s="10">
        <v>5.3709344271386819</v>
      </c>
      <c r="J20" s="10">
        <v>4.428761117655128</v>
      </c>
      <c r="K20" s="10">
        <v>4.8834490951645613</v>
      </c>
      <c r="L20" s="10">
        <v>4.3142654927965607</v>
      </c>
      <c r="M20" s="10">
        <v>4.8079063266188884</v>
      </c>
      <c r="N20" s="18">
        <v>4.7565195058134151</v>
      </c>
      <c r="O20" s="9">
        <v>4.8501770510821238</v>
      </c>
      <c r="P20" s="8">
        <v>6.67</v>
      </c>
      <c r="Q20" s="7">
        <v>3.51</v>
      </c>
    </row>
    <row r="21" spans="2:17" s="2" customFormat="1" ht="19.5" customHeight="1" x14ac:dyDescent="0.15">
      <c r="B21" s="11" t="s">
        <v>12</v>
      </c>
      <c r="C21" s="10">
        <v>4.9611567455603041</v>
      </c>
      <c r="D21" s="10">
        <v>4.7640556644853973</v>
      </c>
      <c r="E21" s="18">
        <v>4.9575966328466121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8" t="s">
        <v>9</v>
      </c>
      <c r="O21" s="19">
        <v>4.9376871130028892</v>
      </c>
      <c r="P21" s="8">
        <v>5.36</v>
      </c>
      <c r="Q21" s="7">
        <v>4.2300000000000004</v>
      </c>
    </row>
    <row r="22" spans="2:17" s="2" customFormat="1" ht="19.5" customHeight="1" x14ac:dyDescent="0.15">
      <c r="B22" s="11" t="s">
        <v>11</v>
      </c>
      <c r="C22" s="10">
        <v>4.8262159843825927</v>
      </c>
      <c r="D22" s="18">
        <v>5.38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8" t="s">
        <v>9</v>
      </c>
      <c r="O22" s="19">
        <v>4.8946302520334886</v>
      </c>
      <c r="P22" s="8">
        <v>6.3559999999999999</v>
      </c>
      <c r="Q22" s="7">
        <v>4.4539999999999997</v>
      </c>
    </row>
    <row r="23" spans="2:17" s="2" customFormat="1" ht="19.5" customHeight="1" thickBot="1" x14ac:dyDescent="0.2">
      <c r="B23" s="6" t="s">
        <v>10</v>
      </c>
      <c r="C23" s="10">
        <v>5.3688621863770658</v>
      </c>
      <c r="D23" s="10">
        <v>4.9530454129961523</v>
      </c>
      <c r="E23" s="10">
        <v>5.148668216259999</v>
      </c>
      <c r="F23" s="10">
        <v>4.9831491494856008</v>
      </c>
      <c r="G23" s="10">
        <v>5.1153107937628963</v>
      </c>
      <c r="H23" s="10">
        <v>5.1895358616626677</v>
      </c>
      <c r="I23" s="10">
        <v>5.144561705253393</v>
      </c>
      <c r="J23" s="10">
        <v>5.2344229332744732</v>
      </c>
      <c r="K23" s="10">
        <v>5.1096530655098595</v>
      </c>
      <c r="L23" s="10">
        <v>5.2842632030277112</v>
      </c>
      <c r="M23" s="10">
        <v>5.2786500319891037</v>
      </c>
      <c r="N23" s="10">
        <v>5.2666667289784286</v>
      </c>
      <c r="O23" s="17">
        <v>5.1528963220918005</v>
      </c>
      <c r="P23" s="4">
        <v>6.22</v>
      </c>
      <c r="Q23" s="3">
        <v>4.0599999999999996</v>
      </c>
    </row>
    <row r="24" spans="2:17" s="2" customFormat="1" ht="19.5" customHeight="1" x14ac:dyDescent="0.15">
      <c r="B24" s="16" t="s">
        <v>8</v>
      </c>
      <c r="C24" s="14">
        <f t="shared" ref="C24:Q24" si="0">MAX(C5:C23)</f>
        <v>5.8121060935749229</v>
      </c>
      <c r="D24" s="15">
        <f t="shared" si="0"/>
        <v>5.5037213362526858</v>
      </c>
      <c r="E24" s="15">
        <f t="shared" si="0"/>
        <v>5.4337851274759199</v>
      </c>
      <c r="F24" s="15">
        <f t="shared" si="0"/>
        <v>5.5444789248117896</v>
      </c>
      <c r="G24" s="15">
        <f t="shared" si="0"/>
        <v>5.7593259914875246</v>
      </c>
      <c r="H24" s="15">
        <f t="shared" si="0"/>
        <v>5.2726798915038158</v>
      </c>
      <c r="I24" s="15">
        <f t="shared" si="0"/>
        <v>5.46</v>
      </c>
      <c r="J24" s="27">
        <f t="shared" si="0"/>
        <v>5.4450000000000003</v>
      </c>
      <c r="K24" s="15">
        <f t="shared" si="0"/>
        <v>5.2936733857587841</v>
      </c>
      <c r="L24" s="15">
        <f t="shared" si="0"/>
        <v>5.4325305473706704</v>
      </c>
      <c r="M24" s="15">
        <f t="shared" si="0"/>
        <v>5.616043580750028</v>
      </c>
      <c r="N24" s="13">
        <f t="shared" si="0"/>
        <v>5.7808308521231417</v>
      </c>
      <c r="O24" s="14">
        <f t="shared" si="0"/>
        <v>5.2349691861284926</v>
      </c>
      <c r="P24" s="14">
        <f t="shared" si="0"/>
        <v>6.84</v>
      </c>
      <c r="Q24" s="13">
        <f t="shared" si="0"/>
        <v>4.5</v>
      </c>
    </row>
    <row r="25" spans="2:17" s="2" customFormat="1" ht="19.5" customHeight="1" x14ac:dyDescent="0.15">
      <c r="B25" s="11" t="s">
        <v>7</v>
      </c>
      <c r="C25" s="8">
        <f t="shared" ref="C25:Q25" si="1">MIN(C5:C23)</f>
        <v>4.7975335431945947</v>
      </c>
      <c r="D25" s="10">
        <f t="shared" si="1"/>
        <v>4.7640556644853973</v>
      </c>
      <c r="E25" s="10">
        <f t="shared" si="1"/>
        <v>4.9557622927207756</v>
      </c>
      <c r="F25" s="10">
        <f t="shared" si="1"/>
        <v>4.7168307387010024</v>
      </c>
      <c r="G25" s="10">
        <f t="shared" si="1"/>
        <v>4.6500748062824391</v>
      </c>
      <c r="H25" s="10">
        <f t="shared" si="1"/>
        <v>4.2868093684730955</v>
      </c>
      <c r="I25" s="10">
        <f t="shared" si="1"/>
        <v>4.5848535811454791</v>
      </c>
      <c r="J25" s="10">
        <f t="shared" si="1"/>
        <v>4.428761117655128</v>
      </c>
      <c r="K25" s="10">
        <f t="shared" si="1"/>
        <v>4.6426462931343888</v>
      </c>
      <c r="L25" s="10">
        <f t="shared" si="1"/>
        <v>4.3142654927965607</v>
      </c>
      <c r="M25" s="12">
        <f t="shared" si="1"/>
        <v>4.2930000000000001</v>
      </c>
      <c r="N25" s="7">
        <f t="shared" si="1"/>
        <v>4.7490733241564955</v>
      </c>
      <c r="O25" s="8">
        <f t="shared" si="1"/>
        <v>4.8501770510821238</v>
      </c>
      <c r="P25" s="8">
        <f t="shared" si="1"/>
        <v>5.36</v>
      </c>
      <c r="Q25" s="7">
        <f t="shared" si="1"/>
        <v>3.51</v>
      </c>
    </row>
    <row r="26" spans="2:17" s="2" customFormat="1" ht="19.5" customHeight="1" x14ac:dyDescent="0.15">
      <c r="B26" s="11" t="s">
        <v>6</v>
      </c>
      <c r="C26" s="8">
        <f t="shared" ref="C26:O26" si="2">AVERAGE(C5:C23)</f>
        <v>5.1653008302997572</v>
      </c>
      <c r="D26" s="10">
        <f t="shared" si="2"/>
        <v>5.1148781293286314</v>
      </c>
      <c r="E26" s="10">
        <f t="shared" si="2"/>
        <v>5.1764912016428202</v>
      </c>
      <c r="F26" s="10">
        <f t="shared" si="2"/>
        <v>4.9773783857390699</v>
      </c>
      <c r="G26" s="10">
        <f t="shared" si="2"/>
        <v>5.0738170084904617</v>
      </c>
      <c r="H26" s="10">
        <f t="shared" si="2"/>
        <v>4.9148595707479252</v>
      </c>
      <c r="I26" s="10">
        <f t="shared" si="2"/>
        <v>5.0772286295284834</v>
      </c>
      <c r="J26" s="10">
        <f t="shared" si="2"/>
        <v>5.0490128211524397</v>
      </c>
      <c r="K26" s="10">
        <f t="shared" si="2"/>
        <v>4.956011631819992</v>
      </c>
      <c r="L26" s="10">
        <f t="shared" si="2"/>
        <v>4.8673940558684636</v>
      </c>
      <c r="M26" s="10">
        <f t="shared" si="2"/>
        <v>4.979824054529769</v>
      </c>
      <c r="N26" s="7">
        <f t="shared" si="2"/>
        <v>5.1454255938595406</v>
      </c>
      <c r="O26" s="9">
        <f t="shared" si="2"/>
        <v>5.0260319363290344</v>
      </c>
      <c r="P26" s="8"/>
      <c r="Q26" s="7"/>
    </row>
    <row r="27" spans="2:17" s="2" customFormat="1" ht="19.5" customHeight="1" thickBot="1" x14ac:dyDescent="0.2">
      <c r="B27" s="6" t="s">
        <v>5</v>
      </c>
      <c r="C27" s="4">
        <f>STDEV(C5:C23)</f>
        <v>0.27982614060690658</v>
      </c>
      <c r="D27" s="5">
        <f t="shared" ref="D27:O27" si="3">STDEV(D5:D23)</f>
        <v>0.20989022475191191</v>
      </c>
      <c r="E27" s="5">
        <f t="shared" si="3"/>
        <v>0.14554340623806919</v>
      </c>
      <c r="F27" s="5">
        <f t="shared" si="3"/>
        <v>0.24137147919728466</v>
      </c>
      <c r="G27" s="5">
        <f t="shared" si="3"/>
        <v>0.26632886950442425</v>
      </c>
      <c r="H27" s="5">
        <f t="shared" si="3"/>
        <v>0.27661763484226304</v>
      </c>
      <c r="I27" s="5">
        <f t="shared" si="3"/>
        <v>0.24366095894135481</v>
      </c>
      <c r="J27" s="5">
        <f t="shared" si="3"/>
        <v>0.2973636351530089</v>
      </c>
      <c r="K27" s="5">
        <f t="shared" si="3"/>
        <v>0.18164625589350375</v>
      </c>
      <c r="L27" s="5">
        <f t="shared" si="3"/>
        <v>0.30596489607319083</v>
      </c>
      <c r="M27" s="5">
        <f t="shared" si="3"/>
        <v>0.33269251380921699</v>
      </c>
      <c r="N27" s="3">
        <f t="shared" si="3"/>
        <v>0.29980394611842648</v>
      </c>
      <c r="O27" s="4">
        <f t="shared" si="3"/>
        <v>0.11772505000773652</v>
      </c>
      <c r="P27" s="4"/>
      <c r="Q27" s="3"/>
    </row>
    <row r="28" spans="2:17" s="2" customFormat="1" ht="19.5" customHeight="1" x14ac:dyDescent="0.15">
      <c r="B28" s="2" t="s">
        <v>4</v>
      </c>
    </row>
    <row r="29" spans="2:17" s="2" customFormat="1" ht="19.5" customHeight="1" x14ac:dyDescent="0.15">
      <c r="B29" s="2" t="s">
        <v>3</v>
      </c>
    </row>
    <row r="30" spans="2:17" s="2" customFormat="1" ht="19.5" customHeight="1" x14ac:dyDescent="0.15">
      <c r="B30" s="2" t="s">
        <v>2</v>
      </c>
    </row>
    <row r="31" spans="2:17" s="2" customFormat="1" ht="19.5" customHeight="1" x14ac:dyDescent="0.15">
      <c r="B31" s="2" t="s">
        <v>1</v>
      </c>
    </row>
    <row r="32" spans="2:17" s="2" customFormat="1" ht="19.5" customHeight="1" x14ac:dyDescent="0.15">
      <c r="B32" s="2" t="s">
        <v>0</v>
      </c>
    </row>
  </sheetData>
  <phoneticPr fontId="2"/>
  <printOptions horizontalCentered="1"/>
  <pageMargins left="0.48" right="0.4" top="0.78" bottom="0.19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pH</vt:lpstr>
      <vt:lpstr>pH!Print_Area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2021-11-15T00:33:56Z</dcterms:created>
  <dcterms:modified xsi:type="dcterms:W3CDTF">2025-01-23T02:13:29Z</dcterms:modified>
</cp:coreProperties>
</file>