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\\ML310E\Doc\Contract_rep\国内酸性雨モニタリング推進業務\令和6年度報告書\環境省Web公開資料\2_作業場所\提出用_Excel\1_Wet\"/>
    </mc:Choice>
  </mc:AlternateContent>
  <xr:revisionPtr revIDLastSave="0" documentId="13_ncr:1_{0F3C83D2-784B-448B-B385-025D4D8CBB87}" xr6:coauthVersionLast="47" xr6:coauthVersionMax="47" xr10:uidLastSave="{00000000-0000-0000-0000-000000000000}"/>
  <bookViews>
    <workbookView xWindow="-120" yWindow="-120" windowWidth="29040" windowHeight="15840" xr2:uid="{B9D75E03-0449-4DAF-AEB8-4638C0B1AC85}"/>
  </bookViews>
  <sheets>
    <sheet name="NO3" sheetId="1" r:id="rId1"/>
  </sheets>
  <definedNames>
    <definedName name="_xlnm.Print_Area" localSheetId="0">'NO3'!$B$2:$Q$32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27" i="1" l="1"/>
  <c r="N27" i="1"/>
  <c r="M27" i="1"/>
  <c r="L27" i="1"/>
  <c r="K27" i="1"/>
  <c r="J27" i="1"/>
  <c r="I27" i="1"/>
  <c r="H27" i="1"/>
  <c r="G27" i="1"/>
  <c r="F27" i="1"/>
  <c r="E27" i="1"/>
  <c r="D27" i="1"/>
  <c r="C27" i="1"/>
  <c r="O26" i="1"/>
  <c r="N26" i="1"/>
  <c r="M26" i="1"/>
  <c r="L26" i="1"/>
  <c r="K26" i="1"/>
  <c r="J26" i="1"/>
  <c r="I26" i="1"/>
  <c r="H26" i="1"/>
  <c r="G26" i="1"/>
  <c r="F26" i="1"/>
  <c r="E26" i="1"/>
  <c r="D26" i="1"/>
  <c r="C26" i="1"/>
  <c r="Q25" i="1"/>
  <c r="P25" i="1"/>
  <c r="O25" i="1"/>
  <c r="N25" i="1"/>
  <c r="M25" i="1"/>
  <c r="L25" i="1"/>
  <c r="K25" i="1"/>
  <c r="J25" i="1"/>
  <c r="I25" i="1"/>
  <c r="H25" i="1"/>
  <c r="G25" i="1"/>
  <c r="F25" i="1"/>
  <c r="E25" i="1"/>
  <c r="D25" i="1"/>
  <c r="C25" i="1"/>
  <c r="Q24" i="1"/>
  <c r="P24" i="1"/>
  <c r="O24" i="1"/>
  <c r="N24" i="1"/>
  <c r="M24" i="1"/>
  <c r="L24" i="1"/>
  <c r="K24" i="1"/>
  <c r="J24" i="1"/>
  <c r="I24" i="1"/>
  <c r="H24" i="1"/>
  <c r="G24" i="1"/>
  <c r="F24" i="1"/>
  <c r="E24" i="1"/>
  <c r="D24" i="1"/>
  <c r="C24" i="1"/>
</calcChain>
</file>

<file path=xl/sharedStrings.xml><?xml version="1.0" encoding="utf-8"?>
<sst xmlns="http://schemas.openxmlformats.org/spreadsheetml/2006/main" count="100" uniqueCount="46">
  <si>
    <r>
      <t>(</t>
    </r>
    <r>
      <rPr>
        <sz val="10"/>
        <rFont val="ＭＳ 明朝"/>
        <family val="1"/>
        <charset val="128"/>
      </rPr>
      <t>注</t>
    </r>
    <r>
      <rPr>
        <sz val="10"/>
        <rFont val="Times New Roman"/>
        <family val="1"/>
      </rPr>
      <t xml:space="preserve">) </t>
    </r>
    <r>
      <rPr>
        <sz val="10"/>
        <rFont val="ＭＳ 明朝"/>
        <family val="1"/>
        <charset val="128"/>
      </rPr>
      <t>最大値</t>
    </r>
    <r>
      <rPr>
        <vertAlign val="superscript"/>
        <sz val="10"/>
        <rFont val="Times New Roman"/>
        <family val="1"/>
      </rPr>
      <t>1)</t>
    </r>
    <r>
      <rPr>
        <sz val="10"/>
        <rFont val="ＭＳ 明朝"/>
        <family val="1"/>
        <charset val="128"/>
      </rPr>
      <t>、最小値</t>
    </r>
    <r>
      <rPr>
        <vertAlign val="superscript"/>
        <sz val="10"/>
        <rFont val="Times New Roman"/>
        <family val="1"/>
      </rPr>
      <t>1)</t>
    </r>
    <r>
      <rPr>
        <sz val="10"/>
        <rFont val="ＭＳ 明朝"/>
        <family val="1"/>
        <charset val="128"/>
      </rPr>
      <t>、全国平均、標準偏差は参考値</t>
    </r>
    <r>
      <rPr>
        <sz val="10"/>
        <rFont val="Times New Roman"/>
        <family val="1"/>
      </rPr>
      <t>(</t>
    </r>
    <r>
      <rPr>
        <sz val="10"/>
        <rFont val="ＭＳ 明朝"/>
        <family val="1"/>
        <charset val="128"/>
      </rPr>
      <t>下線で示す</t>
    </r>
    <r>
      <rPr>
        <sz val="10"/>
        <rFont val="Times New Roman"/>
        <family val="1"/>
      </rPr>
      <t>)</t>
    </r>
    <r>
      <rPr>
        <sz val="10"/>
        <rFont val="ＭＳ 明朝"/>
        <family val="1"/>
        <charset val="128"/>
      </rPr>
      <t>を含む。</t>
    </r>
    <rPh sb="1" eb="2">
      <t>チュウ</t>
    </rPh>
    <rPh sb="16" eb="18">
      <t>ゼンコク</t>
    </rPh>
    <rPh sb="18" eb="20">
      <t>ヘイキン</t>
    </rPh>
    <rPh sb="21" eb="23">
      <t>ヒョウジュン</t>
    </rPh>
    <rPh sb="23" eb="25">
      <t>ヘンサ</t>
    </rPh>
    <rPh sb="26" eb="28">
      <t>サンコウ</t>
    </rPh>
    <rPh sb="28" eb="29">
      <t>チ</t>
    </rPh>
    <rPh sb="30" eb="32">
      <t>カセン</t>
    </rPh>
    <rPh sb="33" eb="34">
      <t>シメ</t>
    </rPh>
    <rPh sb="37" eb="38">
      <t>フク</t>
    </rPh>
    <phoneticPr fontId="4"/>
  </si>
  <si>
    <r>
      <rPr>
        <sz val="10"/>
        <rFont val="ＭＳ 明朝"/>
        <family val="1"/>
        <charset val="128"/>
      </rPr>
      <t>最大値</t>
    </r>
    <r>
      <rPr>
        <vertAlign val="superscript"/>
        <sz val="10"/>
        <rFont val="Times New Roman"/>
        <family val="1"/>
      </rPr>
      <t>2)</t>
    </r>
    <r>
      <rPr>
        <sz val="10"/>
        <rFont val="ＭＳ 明朝"/>
        <family val="1"/>
        <charset val="128"/>
      </rPr>
      <t>、最小値</t>
    </r>
    <r>
      <rPr>
        <vertAlign val="superscript"/>
        <sz val="10"/>
        <rFont val="Times New Roman"/>
        <family val="1"/>
      </rPr>
      <t>2)</t>
    </r>
    <r>
      <rPr>
        <sz val="10"/>
        <rFont val="Times New Roman"/>
        <family val="1"/>
      </rPr>
      <t xml:space="preserve"> : </t>
    </r>
    <r>
      <rPr>
        <sz val="10"/>
        <rFont val="ＭＳ 明朝"/>
        <family val="1"/>
        <charset val="128"/>
      </rPr>
      <t>サンプルの最大値、最小値</t>
    </r>
    <rPh sb="19" eb="22">
      <t>サイダイチ</t>
    </rPh>
    <rPh sb="23" eb="26">
      <t>サイショウチ</t>
    </rPh>
    <phoneticPr fontId="4"/>
  </si>
  <si>
    <r>
      <rPr>
        <sz val="10"/>
        <rFont val="ＭＳ 明朝"/>
        <family val="1"/>
        <charset val="128"/>
      </rPr>
      <t>最大値</t>
    </r>
    <r>
      <rPr>
        <vertAlign val="superscript"/>
        <sz val="10"/>
        <rFont val="Times New Roman"/>
        <family val="1"/>
      </rPr>
      <t>1)</t>
    </r>
    <r>
      <rPr>
        <sz val="10"/>
        <rFont val="ＭＳ 明朝"/>
        <family val="1"/>
        <charset val="128"/>
      </rPr>
      <t>、最小値</t>
    </r>
    <r>
      <rPr>
        <vertAlign val="superscript"/>
        <sz val="10"/>
        <rFont val="Times New Roman"/>
        <family val="1"/>
      </rPr>
      <t>1)</t>
    </r>
    <r>
      <rPr>
        <sz val="10"/>
        <rFont val="Times New Roman"/>
        <family val="1"/>
      </rPr>
      <t xml:space="preserve"> : </t>
    </r>
    <r>
      <rPr>
        <sz val="10"/>
        <rFont val="ＭＳ 明朝"/>
        <family val="1"/>
        <charset val="128"/>
      </rPr>
      <t>月・年平均値の最大値、最小値</t>
    </r>
    <rPh sb="14" eb="15">
      <t>ツキ</t>
    </rPh>
    <rPh sb="16" eb="17">
      <t>ネン</t>
    </rPh>
    <rPh sb="17" eb="20">
      <t>ヘイキンチ</t>
    </rPh>
    <rPh sb="21" eb="24">
      <t>サイダイチ</t>
    </rPh>
    <rPh sb="25" eb="28">
      <t>サイショウチ</t>
    </rPh>
    <phoneticPr fontId="4"/>
  </si>
  <si>
    <r>
      <rPr>
        <sz val="10"/>
        <rFont val="ＭＳ 明朝"/>
        <family val="1"/>
        <charset val="128"/>
      </rPr>
      <t>「</t>
    </r>
    <r>
      <rPr>
        <sz val="10"/>
        <rFont val="Times New Roman"/>
        <family val="1"/>
      </rPr>
      <t>*</t>
    </r>
    <r>
      <rPr>
        <sz val="10"/>
        <rFont val="ＭＳ 明朝"/>
        <family val="1"/>
        <charset val="128"/>
      </rPr>
      <t>」：欠測（該当する月間に測定データが１つもない）を表す。</t>
    </r>
    <rPh sb="4" eb="5">
      <t>ケツ</t>
    </rPh>
    <rPh sb="5" eb="6">
      <t>ソク</t>
    </rPh>
    <rPh sb="7" eb="9">
      <t>ガイトウ</t>
    </rPh>
    <rPh sb="11" eb="13">
      <t>ゲッカン</t>
    </rPh>
    <rPh sb="14" eb="16">
      <t>ソクテイ</t>
    </rPh>
    <rPh sb="27" eb="28">
      <t>アラワ</t>
    </rPh>
    <phoneticPr fontId="5"/>
  </si>
  <si>
    <r>
      <rPr>
        <sz val="10"/>
        <rFont val="ＭＳ 明朝"/>
        <family val="1"/>
        <charset val="128"/>
      </rPr>
      <t>網掛けの数値：参考値（月間値または年間値が有効判定基準で棄却されたもの）を表す。</t>
    </r>
    <rPh sb="0" eb="2">
      <t>アミカ</t>
    </rPh>
    <rPh sb="4" eb="6">
      <t>スウチ</t>
    </rPh>
    <rPh sb="7" eb="10">
      <t>サンコウチ</t>
    </rPh>
    <rPh sb="11" eb="13">
      <t>ゲッカン</t>
    </rPh>
    <rPh sb="13" eb="14">
      <t>チ</t>
    </rPh>
    <rPh sb="17" eb="19">
      <t>ネンカン</t>
    </rPh>
    <rPh sb="19" eb="20">
      <t>チ</t>
    </rPh>
    <rPh sb="21" eb="23">
      <t>ユウコウ</t>
    </rPh>
    <rPh sb="23" eb="25">
      <t>ハンテイ</t>
    </rPh>
    <rPh sb="25" eb="27">
      <t>キジュン</t>
    </rPh>
    <rPh sb="28" eb="30">
      <t>キキャク</t>
    </rPh>
    <rPh sb="37" eb="38">
      <t>アラワ</t>
    </rPh>
    <phoneticPr fontId="5"/>
  </si>
  <si>
    <r>
      <rPr>
        <sz val="10"/>
        <rFont val="ＭＳ 明朝"/>
        <family val="1"/>
        <charset val="128"/>
      </rPr>
      <t>標準偏差</t>
    </r>
    <rPh sb="0" eb="2">
      <t>ヒョウジュン</t>
    </rPh>
    <rPh sb="2" eb="4">
      <t>ヘンサ</t>
    </rPh>
    <phoneticPr fontId="4"/>
  </si>
  <si>
    <r>
      <rPr>
        <sz val="10"/>
        <rFont val="ＭＳ 明朝"/>
        <family val="1"/>
        <charset val="128"/>
      </rPr>
      <t>全国平均</t>
    </r>
    <rPh sb="0" eb="2">
      <t>ゼンコク</t>
    </rPh>
    <rPh sb="2" eb="4">
      <t>ヘイキン</t>
    </rPh>
    <phoneticPr fontId="4"/>
  </si>
  <si>
    <r>
      <rPr>
        <sz val="10"/>
        <rFont val="ＭＳ 明朝"/>
        <family val="1"/>
        <charset val="128"/>
      </rPr>
      <t>最小値</t>
    </r>
    <r>
      <rPr>
        <vertAlign val="superscript"/>
        <sz val="10"/>
        <rFont val="Times New Roman"/>
        <family val="1"/>
      </rPr>
      <t>1)</t>
    </r>
    <rPh sb="0" eb="3">
      <t>サイショウチ</t>
    </rPh>
    <phoneticPr fontId="4"/>
  </si>
  <si>
    <r>
      <rPr>
        <sz val="10"/>
        <rFont val="ＭＳ 明朝"/>
        <family val="1"/>
        <charset val="128"/>
      </rPr>
      <t>最大値</t>
    </r>
    <r>
      <rPr>
        <vertAlign val="superscript"/>
        <sz val="10"/>
        <rFont val="Times New Roman"/>
        <family val="1"/>
      </rPr>
      <t>1)</t>
    </r>
    <rPh sb="0" eb="3">
      <t>サイダイチ</t>
    </rPh>
    <phoneticPr fontId="4"/>
  </si>
  <si>
    <t>*</t>
  </si>
  <si>
    <r>
      <rPr>
        <sz val="10"/>
        <rFont val="ＭＳ 明朝"/>
        <family val="1"/>
        <charset val="128"/>
      </rPr>
      <t>東京</t>
    </r>
    <rPh sb="0" eb="2">
      <t>トウキョウ</t>
    </rPh>
    <phoneticPr fontId="5"/>
  </si>
  <si>
    <r>
      <rPr>
        <sz val="10"/>
        <rFont val="ＭＳ 明朝"/>
        <family val="1"/>
        <charset val="128"/>
      </rPr>
      <t>辺戸岬</t>
    </r>
  </si>
  <si>
    <r>
      <rPr>
        <sz val="10"/>
        <rFont val="ＭＳ 明朝"/>
        <family val="1"/>
        <charset val="128"/>
      </rPr>
      <t>屋久島</t>
    </r>
  </si>
  <si>
    <r>
      <rPr>
        <sz val="10"/>
        <rFont val="ＭＳ 明朝"/>
        <family val="1"/>
        <charset val="128"/>
      </rPr>
      <t>えびの</t>
    </r>
  </si>
  <si>
    <r>
      <rPr>
        <sz val="10"/>
        <rFont val="ＭＳ 明朝"/>
        <family val="1"/>
        <charset val="128"/>
      </rPr>
      <t>対馬</t>
    </r>
  </si>
  <si>
    <r>
      <rPr>
        <sz val="10"/>
        <rFont val="ＭＳ 明朝"/>
        <family val="1"/>
        <charset val="128"/>
      </rPr>
      <t>筑後小郡</t>
    </r>
  </si>
  <si>
    <r>
      <rPr>
        <sz val="10"/>
        <rFont val="ＭＳ 明朝"/>
        <family val="1"/>
        <charset val="128"/>
      </rPr>
      <t>檮原</t>
    </r>
    <rPh sb="0" eb="2">
      <t>ユスハラ</t>
    </rPh>
    <phoneticPr fontId="5"/>
  </si>
  <si>
    <r>
      <rPr>
        <sz val="10"/>
        <rFont val="ＭＳ 明朝"/>
        <family val="1"/>
        <charset val="128"/>
      </rPr>
      <t>隠岐</t>
    </r>
  </si>
  <si>
    <r>
      <rPr>
        <sz val="10"/>
        <rFont val="ＭＳ 明朝"/>
        <family val="1"/>
        <charset val="128"/>
      </rPr>
      <t>尼崎</t>
    </r>
  </si>
  <si>
    <r>
      <rPr>
        <sz val="10"/>
        <rFont val="ＭＳ 明朝"/>
        <family val="1"/>
        <charset val="128"/>
      </rPr>
      <t>伊自良湖</t>
    </r>
  </si>
  <si>
    <r>
      <rPr>
        <sz val="10"/>
        <rFont val="ＭＳ 明朝"/>
        <family val="1"/>
        <charset val="128"/>
      </rPr>
      <t>八方尾根</t>
    </r>
  </si>
  <si>
    <r>
      <rPr>
        <sz val="10"/>
        <rFont val="ＭＳ 明朝"/>
        <family val="1"/>
        <charset val="128"/>
      </rPr>
      <t>新潟巻</t>
    </r>
  </si>
  <si>
    <r>
      <rPr>
        <sz val="10"/>
        <rFont val="ＭＳ 明朝"/>
        <family val="1"/>
        <charset val="128"/>
      </rPr>
      <t>佐渡関岬</t>
    </r>
  </si>
  <si>
    <r>
      <rPr>
        <sz val="10"/>
        <rFont val="ＭＳ 明朝"/>
        <family val="1"/>
        <charset val="128"/>
      </rPr>
      <t>小笠原</t>
    </r>
  </si>
  <si>
    <r>
      <rPr>
        <sz val="10"/>
        <rFont val="ＭＳ 明朝"/>
        <family val="1"/>
        <charset val="128"/>
      </rPr>
      <t>赤城</t>
    </r>
  </si>
  <si>
    <r>
      <rPr>
        <sz val="10"/>
        <rFont val="ＭＳ 明朝"/>
        <family val="1"/>
        <charset val="128"/>
      </rPr>
      <t>箟岳</t>
    </r>
  </si>
  <si>
    <r>
      <rPr>
        <sz val="10"/>
        <rFont val="ＭＳ 明朝"/>
        <family val="1"/>
        <charset val="128"/>
      </rPr>
      <t>落石岬</t>
    </r>
  </si>
  <si>
    <r>
      <rPr>
        <sz val="10"/>
        <rFont val="ＭＳ 明朝"/>
        <family val="1"/>
        <charset val="128"/>
      </rPr>
      <t>札幌</t>
    </r>
  </si>
  <si>
    <r>
      <rPr>
        <sz val="10"/>
        <rFont val="ＭＳ 明朝"/>
        <family val="1"/>
        <charset val="128"/>
      </rPr>
      <t>利尻</t>
    </r>
  </si>
  <si>
    <r>
      <rPr>
        <sz val="10"/>
        <rFont val="ＭＳ 明朝"/>
        <family val="1"/>
        <charset val="128"/>
      </rPr>
      <t>最小値</t>
    </r>
    <r>
      <rPr>
        <vertAlign val="superscript"/>
        <sz val="10"/>
        <rFont val="Times New Roman"/>
        <family val="1"/>
      </rPr>
      <t>2)</t>
    </r>
    <phoneticPr fontId="4"/>
  </si>
  <si>
    <r>
      <rPr>
        <sz val="10"/>
        <rFont val="ＭＳ 明朝"/>
        <family val="1"/>
        <charset val="128"/>
      </rPr>
      <t>最大値</t>
    </r>
    <r>
      <rPr>
        <vertAlign val="superscript"/>
        <sz val="10"/>
        <rFont val="Times New Roman"/>
        <family val="1"/>
      </rPr>
      <t>2)</t>
    </r>
    <phoneticPr fontId="4"/>
  </si>
  <si>
    <r>
      <rPr>
        <sz val="9"/>
        <rFont val="ＭＳ 明朝"/>
        <family val="1"/>
        <charset val="128"/>
      </rPr>
      <t>年平均値</t>
    </r>
    <rPh sb="0" eb="1">
      <t>ネン</t>
    </rPh>
    <phoneticPr fontId="4"/>
  </si>
  <si>
    <r>
      <t>3</t>
    </r>
    <r>
      <rPr>
        <sz val="10"/>
        <rFont val="ＭＳ 明朝"/>
        <family val="1"/>
        <charset val="128"/>
      </rPr>
      <t>月</t>
    </r>
  </si>
  <si>
    <r>
      <t>2</t>
    </r>
    <r>
      <rPr>
        <sz val="10"/>
        <rFont val="ＭＳ 明朝"/>
        <family val="1"/>
        <charset val="128"/>
      </rPr>
      <t>月</t>
    </r>
  </si>
  <si>
    <r>
      <t>1</t>
    </r>
    <r>
      <rPr>
        <sz val="10"/>
        <rFont val="ＭＳ 明朝"/>
        <family val="1"/>
        <charset val="128"/>
      </rPr>
      <t>月</t>
    </r>
  </si>
  <si>
    <r>
      <t>12</t>
    </r>
    <r>
      <rPr>
        <sz val="10"/>
        <rFont val="ＭＳ 明朝"/>
        <family val="1"/>
        <charset val="128"/>
      </rPr>
      <t>月</t>
    </r>
  </si>
  <si>
    <r>
      <t>11</t>
    </r>
    <r>
      <rPr>
        <sz val="10"/>
        <rFont val="ＭＳ 明朝"/>
        <family val="1"/>
        <charset val="128"/>
      </rPr>
      <t>月</t>
    </r>
  </si>
  <si>
    <r>
      <t>10</t>
    </r>
    <r>
      <rPr>
        <sz val="10"/>
        <rFont val="ＭＳ 明朝"/>
        <family val="1"/>
        <charset val="128"/>
      </rPr>
      <t>月</t>
    </r>
  </si>
  <si>
    <r>
      <t>9</t>
    </r>
    <r>
      <rPr>
        <sz val="10"/>
        <rFont val="ＭＳ 明朝"/>
        <family val="1"/>
        <charset val="128"/>
      </rPr>
      <t>月</t>
    </r>
  </si>
  <si>
    <r>
      <t>8</t>
    </r>
    <r>
      <rPr>
        <sz val="10"/>
        <rFont val="ＭＳ 明朝"/>
        <family val="1"/>
        <charset val="128"/>
      </rPr>
      <t>月</t>
    </r>
  </si>
  <si>
    <r>
      <t>7</t>
    </r>
    <r>
      <rPr>
        <sz val="10"/>
        <rFont val="ＭＳ 明朝"/>
        <family val="1"/>
        <charset val="128"/>
      </rPr>
      <t>月</t>
    </r>
  </si>
  <si>
    <r>
      <t>6</t>
    </r>
    <r>
      <rPr>
        <sz val="10"/>
        <rFont val="ＭＳ 明朝"/>
        <family val="1"/>
        <charset val="128"/>
      </rPr>
      <t>月</t>
    </r>
  </si>
  <si>
    <r>
      <t>5</t>
    </r>
    <r>
      <rPr>
        <sz val="10"/>
        <rFont val="ＭＳ 明朝"/>
        <family val="1"/>
        <charset val="128"/>
      </rPr>
      <t>月</t>
    </r>
  </si>
  <si>
    <r>
      <t>4</t>
    </r>
    <r>
      <rPr>
        <sz val="10"/>
        <rFont val="ＭＳ 明朝"/>
        <family val="1"/>
        <charset val="128"/>
      </rPr>
      <t>月</t>
    </r>
  </si>
  <si>
    <r>
      <rPr>
        <sz val="10"/>
        <rFont val="ＭＳ 明朝"/>
        <family val="1"/>
        <charset val="128"/>
      </rPr>
      <t>単位：</t>
    </r>
    <r>
      <rPr>
        <sz val="10"/>
        <rFont val="Times New Roman"/>
        <family val="1"/>
      </rPr>
      <t>μmol L</t>
    </r>
    <r>
      <rPr>
        <vertAlign val="superscript"/>
        <sz val="10"/>
        <rFont val="Times New Roman"/>
        <family val="1"/>
      </rPr>
      <t>-1</t>
    </r>
    <phoneticPr fontId="5"/>
  </si>
  <si>
    <r>
      <rPr>
        <sz val="10"/>
        <rFont val="ＭＳ 明朝"/>
        <family val="1"/>
        <charset val="128"/>
      </rPr>
      <t>令和5年度　</t>
    </r>
    <r>
      <rPr>
        <sz val="10"/>
        <rFont val="Times New Roman"/>
        <family val="1"/>
      </rPr>
      <t>NO</t>
    </r>
    <r>
      <rPr>
        <vertAlign val="subscript"/>
        <sz val="10"/>
        <rFont val="Times New Roman"/>
        <family val="1"/>
      </rPr>
      <t>3</t>
    </r>
    <r>
      <rPr>
        <vertAlign val="superscript"/>
        <sz val="10"/>
        <rFont val="Times New Roman"/>
        <family val="1"/>
      </rPr>
      <t>-</t>
    </r>
    <r>
      <rPr>
        <sz val="10"/>
        <rFont val="Times New Roman"/>
        <family val="1"/>
      </rPr>
      <t xml:space="preserve">  </t>
    </r>
    <r>
      <rPr>
        <sz val="10"/>
        <rFont val="ＭＳ 明朝"/>
        <family val="1"/>
        <charset val="128"/>
      </rPr>
      <t>濃度　月・年平均値</t>
    </r>
    <rPh sb="0" eb="2">
      <t>レイワ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</si>
</sst>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"/>
  </numFmts>
  <fonts count="11" x14ac:knownFonts="1">
    <font>
      <sz val="10"/>
      <name val="ＭＳ 明朝"/>
      <family val="1"/>
      <charset val="128"/>
    </font>
    <font>
      <sz val="10"/>
      <name val="Times New Roman"/>
      <family val="1"/>
    </font>
    <font>
      <sz val="6"/>
      <name val="ＭＳ 明朝"/>
      <family val="1"/>
      <charset val="128"/>
    </font>
    <font>
      <vertAlign val="superscript"/>
      <sz val="10"/>
      <name val="Times New Roman"/>
      <family val="1"/>
    </font>
    <font>
      <sz val="6"/>
      <name val="ＭＳ Ｐ明朝"/>
      <family val="1"/>
      <charset val="128"/>
    </font>
    <font>
      <sz val="6"/>
      <name val="ＭＳ Ｐゴシック"/>
      <family val="3"/>
      <charset val="128"/>
    </font>
    <font>
      <u/>
      <sz val="10"/>
      <name val="Times New Roman"/>
      <family val="1"/>
    </font>
    <font>
      <sz val="9"/>
      <name val="Times New Roman"/>
      <family val="1"/>
    </font>
    <font>
      <sz val="9"/>
      <name val="ＭＳ 明朝"/>
      <family val="1"/>
      <charset val="128"/>
    </font>
    <font>
      <sz val="10"/>
      <name val="Times New Roman"/>
      <family val="1"/>
      <charset val="128"/>
    </font>
    <font>
      <vertAlign val="subscript"/>
      <sz val="1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</fills>
  <borders count="16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/>
    </xf>
    <xf numFmtId="176" fontId="1" fillId="0" borderId="0" xfId="0" applyNumberFormat="1" applyFont="1" applyAlignment="1">
      <alignment vertical="center"/>
    </xf>
    <xf numFmtId="176" fontId="1" fillId="0" borderId="1" xfId="0" applyNumberFormat="1" applyFont="1" applyBorder="1" applyAlignment="1">
      <alignment horizontal="right" vertical="center"/>
    </xf>
    <xf numFmtId="176" fontId="1" fillId="0" borderId="2" xfId="0" applyNumberFormat="1" applyFont="1" applyBorder="1" applyAlignment="1">
      <alignment horizontal="right" vertical="center"/>
    </xf>
    <xf numFmtId="176" fontId="1" fillId="0" borderId="3" xfId="0" applyNumberFormat="1" applyFont="1" applyBorder="1" applyAlignment="1">
      <alignment horizontal="right" vertical="center"/>
    </xf>
    <xf numFmtId="0" fontId="1" fillId="0" borderId="4" xfId="0" applyFont="1" applyBorder="1" applyAlignment="1">
      <alignment vertical="center"/>
    </xf>
    <xf numFmtId="176" fontId="1" fillId="0" borderId="5" xfId="0" applyNumberFormat="1" applyFont="1" applyBorder="1" applyAlignment="1">
      <alignment horizontal="right" vertical="center"/>
    </xf>
    <xf numFmtId="176" fontId="1" fillId="0" borderId="6" xfId="0" applyNumberFormat="1" applyFont="1" applyBorder="1" applyAlignment="1">
      <alignment horizontal="right" vertical="center"/>
    </xf>
    <xf numFmtId="176" fontId="1" fillId="0" borderId="7" xfId="0" applyNumberFormat="1" applyFont="1" applyBorder="1" applyAlignment="1">
      <alignment horizontal="right" vertical="center"/>
    </xf>
    <xf numFmtId="176" fontId="1" fillId="0" borderId="0" xfId="0" applyNumberFormat="1" applyFont="1" applyAlignment="1">
      <alignment horizontal="right" vertical="center"/>
    </xf>
    <xf numFmtId="0" fontId="1" fillId="0" borderId="7" xfId="0" applyFont="1" applyBorder="1" applyAlignment="1">
      <alignment vertical="center"/>
    </xf>
    <xf numFmtId="176" fontId="1" fillId="0" borderId="8" xfId="0" applyNumberFormat="1" applyFont="1" applyBorder="1" applyAlignment="1">
      <alignment horizontal="right" vertical="center"/>
    </xf>
    <xf numFmtId="176" fontId="1" fillId="0" borderId="9" xfId="0" applyNumberFormat="1" applyFont="1" applyBorder="1" applyAlignment="1">
      <alignment horizontal="right" vertical="center"/>
    </xf>
    <xf numFmtId="176" fontId="1" fillId="0" borderId="10" xfId="0" applyNumberFormat="1" applyFont="1" applyBorder="1" applyAlignment="1">
      <alignment horizontal="right" vertical="center"/>
    </xf>
    <xf numFmtId="0" fontId="1" fillId="0" borderId="11" xfId="0" applyFont="1" applyBorder="1" applyAlignment="1">
      <alignment vertical="center"/>
    </xf>
    <xf numFmtId="176" fontId="1" fillId="0" borderId="4" xfId="0" applyNumberFormat="1" applyFont="1" applyBorder="1" applyAlignment="1">
      <alignment horizontal="right" vertical="center"/>
    </xf>
    <xf numFmtId="176" fontId="1" fillId="2" borderId="0" xfId="0" applyNumberFormat="1" applyFont="1" applyFill="1" applyAlignment="1">
      <alignment horizontal="right" vertical="center"/>
    </xf>
    <xf numFmtId="176" fontId="1" fillId="2" borderId="7" xfId="0" applyNumberFormat="1" applyFont="1" applyFill="1" applyBorder="1" applyAlignment="1">
      <alignment horizontal="right" vertical="center"/>
    </xf>
    <xf numFmtId="0" fontId="1" fillId="0" borderId="12" xfId="0" applyFont="1" applyBorder="1" applyAlignment="1">
      <alignment horizontal="center" vertical="center" shrinkToFit="1"/>
    </xf>
    <xf numFmtId="0" fontId="1" fillId="0" borderId="13" xfId="0" applyFont="1" applyBorder="1" applyAlignment="1">
      <alignment horizontal="center" vertical="center" shrinkToFit="1"/>
    </xf>
    <xf numFmtId="0" fontId="7" fillId="0" borderId="14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14" xfId="0" applyFont="1" applyBorder="1" applyAlignment="1">
      <alignment vertical="center"/>
    </xf>
    <xf numFmtId="0" fontId="1" fillId="0" borderId="0" xfId="0" applyFont="1" applyAlignment="1">
      <alignment horizontal="centerContinuous" vertical="center"/>
    </xf>
    <xf numFmtId="0" fontId="9" fillId="0" borderId="0" xfId="0" applyFont="1" applyAlignment="1">
      <alignment horizontal="centerContinuous" vertical="center"/>
    </xf>
    <xf numFmtId="176" fontId="6" fillId="0" borderId="0" xfId="0" applyNumberFormat="1" applyFont="1" applyAlignment="1">
      <alignment horizontal="righ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F78065-9A67-4C1D-9FC2-AE1F6C999F97}">
  <dimension ref="B2:R32"/>
  <sheetViews>
    <sheetView tabSelected="1" zoomScaleNormal="100" workbookViewId="0">
      <selection activeCell="B4" sqref="B4:Q27"/>
    </sheetView>
  </sheetViews>
  <sheetFormatPr defaultRowHeight="12.75" x14ac:dyDescent="0.2"/>
  <cols>
    <col min="1" max="1" width="9.140625" style="1"/>
    <col min="2" max="2" width="8.7109375" style="1" customWidth="1"/>
    <col min="3" max="14" width="6.7109375" style="1" customWidth="1"/>
    <col min="15" max="17" width="7.7109375" style="1" customWidth="1"/>
    <col min="18" max="16384" width="9.140625" style="1"/>
  </cols>
  <sheetData>
    <row r="2" spans="2:18" s="2" customFormat="1" ht="19.5" customHeight="1" x14ac:dyDescent="0.15">
      <c r="B2" s="26" t="s">
        <v>45</v>
      </c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  <c r="O2" s="25"/>
      <c r="P2" s="25"/>
      <c r="Q2" s="25"/>
    </row>
    <row r="3" spans="2:18" s="2" customFormat="1" ht="19.5" customHeight="1" thickBot="1" x14ac:dyDescent="0.2">
      <c r="P3" s="2" t="s">
        <v>44</v>
      </c>
    </row>
    <row r="4" spans="2:18" s="2" customFormat="1" ht="19.5" customHeight="1" thickBot="1" x14ac:dyDescent="0.2">
      <c r="B4" s="24"/>
      <c r="C4" s="23" t="s">
        <v>43</v>
      </c>
      <c r="D4" s="23" t="s">
        <v>42</v>
      </c>
      <c r="E4" s="23" t="s">
        <v>41</v>
      </c>
      <c r="F4" s="23" t="s">
        <v>40</v>
      </c>
      <c r="G4" s="23" t="s">
        <v>39</v>
      </c>
      <c r="H4" s="23" t="s">
        <v>38</v>
      </c>
      <c r="I4" s="23" t="s">
        <v>37</v>
      </c>
      <c r="J4" s="23" t="s">
        <v>36</v>
      </c>
      <c r="K4" s="23" t="s">
        <v>35</v>
      </c>
      <c r="L4" s="23" t="s">
        <v>34</v>
      </c>
      <c r="M4" s="23" t="s">
        <v>33</v>
      </c>
      <c r="N4" s="23" t="s">
        <v>32</v>
      </c>
      <c r="O4" s="22" t="s">
        <v>31</v>
      </c>
      <c r="P4" s="21" t="s">
        <v>30</v>
      </c>
      <c r="Q4" s="20" t="s">
        <v>29</v>
      </c>
    </row>
    <row r="5" spans="2:18" s="2" customFormat="1" ht="19.5" customHeight="1" x14ac:dyDescent="0.15">
      <c r="B5" s="12" t="s">
        <v>28</v>
      </c>
      <c r="C5" s="11">
        <v>14.301218156154491</v>
      </c>
      <c r="D5" s="11">
        <v>16.687361716130326</v>
      </c>
      <c r="E5" s="11">
        <v>22.955451661252795</v>
      </c>
      <c r="F5" s="11">
        <v>12.645550815635113</v>
      </c>
      <c r="G5" s="11">
        <v>5.6327424166942057</v>
      </c>
      <c r="H5" s="11">
        <v>5.9846615223195858</v>
      </c>
      <c r="I5" s="11">
        <v>22.205082943392231</v>
      </c>
      <c r="J5" s="11">
        <v>11.562012888520957</v>
      </c>
      <c r="K5" s="18" t="s">
        <v>9</v>
      </c>
      <c r="L5" s="18" t="s">
        <v>9</v>
      </c>
      <c r="M5" s="18" t="s">
        <v>9</v>
      </c>
      <c r="N5" s="18" t="s">
        <v>9</v>
      </c>
      <c r="O5" s="19">
        <v>11.744691153918867</v>
      </c>
      <c r="P5" s="9">
        <v>144.88947914852443</v>
      </c>
      <c r="Q5" s="8">
        <v>0.76588551581473718</v>
      </c>
      <c r="R5" s="3"/>
    </row>
    <row r="6" spans="2:18" s="2" customFormat="1" ht="19.5" customHeight="1" x14ac:dyDescent="0.15">
      <c r="B6" s="12" t="s">
        <v>27</v>
      </c>
      <c r="C6" s="11">
        <v>17.794360250650815</v>
      </c>
      <c r="D6" s="11">
        <v>18.279194059381105</v>
      </c>
      <c r="E6" s="11">
        <v>20.33594790749391</v>
      </c>
      <c r="F6" s="11">
        <v>15.396586628884741</v>
      </c>
      <c r="G6" s="11">
        <v>15.627284573390408</v>
      </c>
      <c r="H6" s="11">
        <v>9.9445991116184782</v>
      </c>
      <c r="I6" s="11">
        <v>6.7292251704964565</v>
      </c>
      <c r="J6" s="11">
        <v>9.8456159539661225</v>
      </c>
      <c r="K6" s="11">
        <v>25.888448559650186</v>
      </c>
      <c r="L6" s="11">
        <v>12.1417534457368</v>
      </c>
      <c r="M6" s="11">
        <v>15.524553765445622</v>
      </c>
      <c r="N6" s="11">
        <v>22.026939636804723</v>
      </c>
      <c r="O6" s="10">
        <v>14.513132467079426</v>
      </c>
      <c r="P6" s="9">
        <v>88.550219980648279</v>
      </c>
      <c r="Q6" s="8">
        <v>3.6585602160941786</v>
      </c>
      <c r="R6" s="3"/>
    </row>
    <row r="7" spans="2:18" s="2" customFormat="1" ht="19.5" customHeight="1" x14ac:dyDescent="0.15">
      <c r="B7" s="12" t="s">
        <v>26</v>
      </c>
      <c r="C7" s="18" t="s">
        <v>9</v>
      </c>
      <c r="D7" s="18" t="s">
        <v>9</v>
      </c>
      <c r="E7" s="18" t="s">
        <v>9</v>
      </c>
      <c r="F7" s="18" t="s">
        <v>9</v>
      </c>
      <c r="G7" s="18" t="s">
        <v>9</v>
      </c>
      <c r="H7" s="18" t="s">
        <v>9</v>
      </c>
      <c r="I7" s="18" t="s">
        <v>9</v>
      </c>
      <c r="J7" s="18" t="s">
        <v>9</v>
      </c>
      <c r="K7" s="18" t="s">
        <v>9</v>
      </c>
      <c r="L7" s="18" t="s">
        <v>9</v>
      </c>
      <c r="M7" s="18" t="s">
        <v>9</v>
      </c>
      <c r="N7" s="18" t="s">
        <v>9</v>
      </c>
      <c r="O7" s="19" t="s">
        <v>9</v>
      </c>
      <c r="P7" s="9" t="s">
        <v>9</v>
      </c>
      <c r="Q7" s="8" t="s">
        <v>9</v>
      </c>
      <c r="R7" s="3"/>
    </row>
    <row r="8" spans="2:18" s="2" customFormat="1" ht="19.5" customHeight="1" x14ac:dyDescent="0.15">
      <c r="B8" s="12" t="s">
        <v>25</v>
      </c>
      <c r="C8" s="11">
        <v>13.582181641130363</v>
      </c>
      <c r="D8" s="11">
        <v>12.032084026125572</v>
      </c>
      <c r="E8" s="11">
        <v>10.218596911555707</v>
      </c>
      <c r="F8" s="11">
        <v>8.9635628033519872</v>
      </c>
      <c r="G8" s="11">
        <v>5.5324867097378281</v>
      </c>
      <c r="H8" s="11">
        <v>5.815282967705337</v>
      </c>
      <c r="I8" s="11">
        <v>9.9385134076372879</v>
      </c>
      <c r="J8" s="11">
        <v>5.7326232260960399</v>
      </c>
      <c r="K8" s="11">
        <v>6.7743659853619462</v>
      </c>
      <c r="L8" s="11">
        <v>3.3440607053101141</v>
      </c>
      <c r="M8" s="11">
        <v>4.433241512323006</v>
      </c>
      <c r="N8" s="11">
        <v>16.819676805072479</v>
      </c>
      <c r="O8" s="10">
        <v>9.0108385698666105</v>
      </c>
      <c r="P8" s="9">
        <v>146.80000000000001</v>
      </c>
      <c r="Q8" s="8">
        <v>1.9169695934562279</v>
      </c>
      <c r="R8" s="3"/>
    </row>
    <row r="9" spans="2:18" s="2" customFormat="1" ht="19.5" customHeight="1" x14ac:dyDescent="0.15">
      <c r="B9" s="12" t="s">
        <v>24</v>
      </c>
      <c r="C9" s="11">
        <v>14.901533057709313</v>
      </c>
      <c r="D9" s="11">
        <v>10.408021459899965</v>
      </c>
      <c r="E9" s="11">
        <v>8.6453635618320934</v>
      </c>
      <c r="F9" s="11">
        <v>19.346392145072606</v>
      </c>
      <c r="G9" s="11">
        <v>9.8551583669254033</v>
      </c>
      <c r="H9" s="18">
        <v>17.937193001185978</v>
      </c>
      <c r="I9" s="11">
        <v>5.2873455743691498</v>
      </c>
      <c r="J9" s="18">
        <v>4.1137758533249027</v>
      </c>
      <c r="K9" s="11">
        <v>8.3467824075129577</v>
      </c>
      <c r="L9" s="11">
        <v>4.0909981928377022</v>
      </c>
      <c r="M9" s="18">
        <v>2.5037271339686598</v>
      </c>
      <c r="N9" s="18" t="s">
        <v>9</v>
      </c>
      <c r="O9" s="10">
        <v>10.287834971927184</v>
      </c>
      <c r="P9" s="9">
        <v>63.175009104659566</v>
      </c>
      <c r="Q9" s="8">
        <v>1.2690441108006336</v>
      </c>
      <c r="R9" s="3"/>
    </row>
    <row r="10" spans="2:18" s="2" customFormat="1" ht="19.5" customHeight="1" x14ac:dyDescent="0.15">
      <c r="B10" s="12" t="s">
        <v>23</v>
      </c>
      <c r="C10" s="11">
        <v>4.0309432440836677</v>
      </c>
      <c r="D10" s="11">
        <v>2.5814746333345213</v>
      </c>
      <c r="E10" s="11">
        <v>2.4560693641618498</v>
      </c>
      <c r="F10" s="11">
        <v>2.3407894736842101</v>
      </c>
      <c r="G10" s="11">
        <v>0.74952919020715614</v>
      </c>
      <c r="H10" s="11">
        <v>1.7324483187386917</v>
      </c>
      <c r="I10" s="11">
        <v>2.2623921927172028</v>
      </c>
      <c r="J10" s="11">
        <v>3.8854271356783916</v>
      </c>
      <c r="K10" s="11">
        <v>6.0017543859649125</v>
      </c>
      <c r="L10" s="11">
        <v>5.8526315789473689</v>
      </c>
      <c r="M10" s="11">
        <v>3.5863849647308346</v>
      </c>
      <c r="N10" s="11">
        <v>7.4745098039215669</v>
      </c>
      <c r="O10" s="10">
        <v>2.77605595155201</v>
      </c>
      <c r="P10" s="9">
        <v>59.5</v>
      </c>
      <c r="Q10" s="8">
        <v>0.1</v>
      </c>
      <c r="R10" s="3"/>
    </row>
    <row r="11" spans="2:18" s="2" customFormat="1" ht="19.5" customHeight="1" x14ac:dyDescent="0.15">
      <c r="B11" s="12" t="s">
        <v>22</v>
      </c>
      <c r="C11" s="11">
        <v>9.4663874456940285</v>
      </c>
      <c r="D11" s="11">
        <v>8.6253101139557717</v>
      </c>
      <c r="E11" s="11">
        <v>8.8858375225366135</v>
      </c>
      <c r="F11" s="11">
        <v>5.6018577397833207</v>
      </c>
      <c r="G11" s="11">
        <v>11.860833563494682</v>
      </c>
      <c r="H11" s="11">
        <v>8.2080959448110651</v>
      </c>
      <c r="I11" s="11">
        <v>12.836477987421382</v>
      </c>
      <c r="J11" s="11">
        <v>15.618843036434836</v>
      </c>
      <c r="K11" s="11">
        <v>10.738866106428791</v>
      </c>
      <c r="L11" s="11">
        <v>19.884408530228143</v>
      </c>
      <c r="M11" s="11">
        <v>8.1072714459148933</v>
      </c>
      <c r="N11" s="11">
        <v>19.66313680820479</v>
      </c>
      <c r="O11" s="10">
        <v>10.793309994953526</v>
      </c>
      <c r="P11" s="9">
        <v>243</v>
      </c>
      <c r="Q11" s="8">
        <v>0.5</v>
      </c>
      <c r="R11" s="3"/>
    </row>
    <row r="12" spans="2:18" s="2" customFormat="1" ht="19.5" customHeight="1" x14ac:dyDescent="0.15">
      <c r="B12" s="12" t="s">
        <v>21</v>
      </c>
      <c r="C12" s="11">
        <v>15.891156462585034</v>
      </c>
      <c r="D12" s="11">
        <v>9.9422026481848516</v>
      </c>
      <c r="E12" s="18" t="s">
        <v>9</v>
      </c>
      <c r="F12" s="11">
        <v>15.203205464935072</v>
      </c>
      <c r="G12" s="11">
        <v>6.3</v>
      </c>
      <c r="H12" s="11">
        <v>10.713245436698175</v>
      </c>
      <c r="I12" s="11">
        <v>12.350411652297465</v>
      </c>
      <c r="J12" s="11">
        <v>16.192275342120894</v>
      </c>
      <c r="K12" s="11">
        <v>9.3167984189723327</v>
      </c>
      <c r="L12" s="11">
        <v>28.443550483741554</v>
      </c>
      <c r="M12" s="11">
        <v>8.2370636277405413</v>
      </c>
      <c r="N12" s="18">
        <v>21.75844576234682</v>
      </c>
      <c r="O12" s="10">
        <v>14.132899789990383</v>
      </c>
      <c r="P12" s="9">
        <v>124.3</v>
      </c>
      <c r="Q12" s="8">
        <v>1.5</v>
      </c>
      <c r="R12" s="3"/>
    </row>
    <row r="13" spans="2:18" s="2" customFormat="1" ht="19.5" customHeight="1" x14ac:dyDescent="0.15">
      <c r="B13" s="12" t="s">
        <v>20</v>
      </c>
      <c r="C13" s="11">
        <v>7.1277030168363709</v>
      </c>
      <c r="D13" s="11">
        <v>3.9999533045797904</v>
      </c>
      <c r="E13" s="11">
        <v>4.8146668172272395</v>
      </c>
      <c r="F13" s="11">
        <v>6.0074738459151629</v>
      </c>
      <c r="G13" s="11">
        <v>5.4275310031723789</v>
      </c>
      <c r="H13" s="18">
        <v>5.4147894451773038</v>
      </c>
      <c r="I13" s="11">
        <v>4.1557982192000056</v>
      </c>
      <c r="J13" s="18">
        <v>8.6783249900556125</v>
      </c>
      <c r="K13" s="11">
        <v>3.9067307202370665</v>
      </c>
      <c r="L13" s="11">
        <v>5.2100276001473143</v>
      </c>
      <c r="M13" s="11">
        <v>2.9793085226259723</v>
      </c>
      <c r="N13" s="11">
        <v>13.011572015657265</v>
      </c>
      <c r="O13" s="10">
        <v>5.5009050836712072</v>
      </c>
      <c r="P13" s="9">
        <v>79.6432888052327</v>
      </c>
      <c r="Q13" s="8">
        <v>0</v>
      </c>
      <c r="R13" s="3"/>
    </row>
    <row r="14" spans="2:18" s="2" customFormat="1" ht="19.5" customHeight="1" x14ac:dyDescent="0.15">
      <c r="B14" s="12" t="s">
        <v>19</v>
      </c>
      <c r="C14" s="18">
        <v>13.603240058910163</v>
      </c>
      <c r="D14" s="11">
        <v>8.3531192660550477</v>
      </c>
      <c r="E14" s="11">
        <v>8.5498047964305623</v>
      </c>
      <c r="F14" s="11">
        <v>12.429032258064517</v>
      </c>
      <c r="G14" s="11">
        <v>10.235491419656785</v>
      </c>
      <c r="H14" s="11">
        <v>8.8317887931034473</v>
      </c>
      <c r="I14" s="11">
        <v>16.668027210884354</v>
      </c>
      <c r="J14" s="11">
        <v>1.7195659401297325</v>
      </c>
      <c r="K14" s="11">
        <v>13.707125890736341</v>
      </c>
      <c r="L14" s="11">
        <v>10.435747663551401</v>
      </c>
      <c r="M14" s="11">
        <v>12.393622448979592</v>
      </c>
      <c r="N14" s="11">
        <v>12.80916179337232</v>
      </c>
      <c r="O14" s="10">
        <v>10.161813416805295</v>
      </c>
      <c r="P14" s="9">
        <v>149.9</v>
      </c>
      <c r="Q14" s="8">
        <v>0.1</v>
      </c>
      <c r="R14" s="3"/>
    </row>
    <row r="15" spans="2:18" s="2" customFormat="1" ht="19.5" customHeight="1" x14ac:dyDescent="0.15">
      <c r="B15" s="12" t="s">
        <v>18</v>
      </c>
      <c r="C15" s="11">
        <v>10.98421052631579</v>
      </c>
      <c r="D15" s="11">
        <v>9.3539506172839495</v>
      </c>
      <c r="E15" s="11">
        <v>6.8469999999999995</v>
      </c>
      <c r="F15" s="11">
        <v>11.976528925619833</v>
      </c>
      <c r="G15" s="11">
        <v>4.2980597014925381</v>
      </c>
      <c r="H15" s="11">
        <v>20.834867256637171</v>
      </c>
      <c r="I15" s="11">
        <v>20.999092180831571</v>
      </c>
      <c r="J15" s="11">
        <v>7.865593842292661</v>
      </c>
      <c r="K15" s="11">
        <v>22.181749696161379</v>
      </c>
      <c r="L15" s="11">
        <v>27.668664753261552</v>
      </c>
      <c r="M15" s="11">
        <v>14.175490196078432</v>
      </c>
      <c r="N15" s="11">
        <v>17.3613038229545</v>
      </c>
      <c r="O15" s="10">
        <v>10.835363700536915</v>
      </c>
      <c r="P15" s="9">
        <v>212.86</v>
      </c>
      <c r="Q15" s="8">
        <v>2.9</v>
      </c>
      <c r="R15" s="3"/>
    </row>
    <row r="16" spans="2:18" s="2" customFormat="1" ht="19.5" customHeight="1" x14ac:dyDescent="0.15">
      <c r="B16" s="12" t="s">
        <v>17</v>
      </c>
      <c r="C16" s="18" t="s">
        <v>9</v>
      </c>
      <c r="D16" s="18" t="s">
        <v>9</v>
      </c>
      <c r="E16" s="18" t="s">
        <v>9</v>
      </c>
      <c r="F16" s="18" t="s">
        <v>9</v>
      </c>
      <c r="G16" s="18" t="s">
        <v>9</v>
      </c>
      <c r="H16" s="18" t="s">
        <v>9</v>
      </c>
      <c r="I16" s="18" t="s">
        <v>9</v>
      </c>
      <c r="J16" s="18" t="s">
        <v>9</v>
      </c>
      <c r="K16" s="18" t="s">
        <v>9</v>
      </c>
      <c r="L16" s="18" t="s">
        <v>9</v>
      </c>
      <c r="M16" s="18" t="s">
        <v>9</v>
      </c>
      <c r="N16" s="18" t="s">
        <v>9</v>
      </c>
      <c r="O16" s="19" t="s">
        <v>9</v>
      </c>
      <c r="P16" s="9" t="s">
        <v>9</v>
      </c>
      <c r="Q16" s="8" t="s">
        <v>9</v>
      </c>
      <c r="R16" s="3"/>
    </row>
    <row r="17" spans="2:18" s="2" customFormat="1" ht="19.5" customHeight="1" x14ac:dyDescent="0.15">
      <c r="B17" s="12" t="s">
        <v>16</v>
      </c>
      <c r="C17" s="11">
        <v>5.6405492725533231</v>
      </c>
      <c r="D17" s="11">
        <v>4.9464911573639503</v>
      </c>
      <c r="E17" s="11">
        <v>3.3857663984235717</v>
      </c>
      <c r="F17" s="11">
        <v>11.068877551020408</v>
      </c>
      <c r="G17" s="11">
        <v>7.6460253187025113</v>
      </c>
      <c r="H17" s="11">
        <v>6.8081712062256816</v>
      </c>
      <c r="I17" s="11">
        <v>2.8327272727272725</v>
      </c>
      <c r="J17" s="11">
        <v>10.174216179594772</v>
      </c>
      <c r="K17" s="11">
        <v>14.172972972972973</v>
      </c>
      <c r="L17" s="11">
        <v>21.435064939699984</v>
      </c>
      <c r="M17" s="11">
        <v>7.7684523809523807</v>
      </c>
      <c r="N17" s="11">
        <v>9.0523255813953512</v>
      </c>
      <c r="O17" s="10">
        <v>7.1345877360765169</v>
      </c>
      <c r="P17" s="9">
        <v>309.2</v>
      </c>
      <c r="Q17" s="8">
        <v>0.2</v>
      </c>
      <c r="R17" s="3"/>
    </row>
    <row r="18" spans="2:18" s="2" customFormat="1" ht="19.5" customHeight="1" x14ac:dyDescent="0.15">
      <c r="B18" s="12" t="s">
        <v>15</v>
      </c>
      <c r="C18" s="11">
        <v>7.1021555555555551</v>
      </c>
      <c r="D18" s="11">
        <v>3.5409362549800796</v>
      </c>
      <c r="E18" s="11">
        <v>5.5838897396630927</v>
      </c>
      <c r="F18" s="11">
        <v>6.5692581818181814</v>
      </c>
      <c r="G18" s="11">
        <v>9.0358181818181809</v>
      </c>
      <c r="H18" s="11">
        <v>7.6431578947368415</v>
      </c>
      <c r="I18" s="11">
        <v>4.82</v>
      </c>
      <c r="J18" s="11">
        <v>20.4063768115942</v>
      </c>
      <c r="K18" s="11">
        <v>27.751739130434782</v>
      </c>
      <c r="L18" s="11">
        <v>26.740217391304348</v>
      </c>
      <c r="M18" s="11">
        <v>7.2607086614173237</v>
      </c>
      <c r="N18" s="11">
        <v>15.232428198433421</v>
      </c>
      <c r="O18" s="10">
        <v>7.869709503655252</v>
      </c>
      <c r="P18" s="9">
        <v>107.22</v>
      </c>
      <c r="Q18" s="8">
        <v>2.88</v>
      </c>
      <c r="R18" s="3"/>
    </row>
    <row r="19" spans="2:18" s="2" customFormat="1" ht="19.5" customHeight="1" x14ac:dyDescent="0.15">
      <c r="B19" s="12" t="s">
        <v>14</v>
      </c>
      <c r="C19" s="11">
        <v>14.393405145067568</v>
      </c>
      <c r="D19" s="11">
        <v>7.8034590129004942</v>
      </c>
      <c r="E19" s="18">
        <v>7.8060324078569643</v>
      </c>
      <c r="F19" s="11">
        <v>17.37293464329505</v>
      </c>
      <c r="G19" s="11">
        <v>7.7146687085600947</v>
      </c>
      <c r="H19" s="11">
        <v>10.684178118864894</v>
      </c>
      <c r="I19" s="11">
        <v>32.283333333333331</v>
      </c>
      <c r="J19" s="18">
        <v>10.327049180327869</v>
      </c>
      <c r="K19" s="11">
        <v>24.984444444444442</v>
      </c>
      <c r="L19" s="11">
        <v>26.798561151079138</v>
      </c>
      <c r="M19" s="11">
        <v>10.809702019999909</v>
      </c>
      <c r="N19" s="11">
        <v>42.566666666666656</v>
      </c>
      <c r="O19" s="10">
        <v>13.193239189242256</v>
      </c>
      <c r="P19" s="9">
        <v>212.9</v>
      </c>
      <c r="Q19" s="8">
        <v>1.2</v>
      </c>
      <c r="R19" s="3"/>
    </row>
    <row r="20" spans="2:18" s="2" customFormat="1" ht="19.5" customHeight="1" x14ac:dyDescent="0.15">
      <c r="B20" s="12" t="s">
        <v>13</v>
      </c>
      <c r="C20" s="11">
        <v>7.5173417546749084</v>
      </c>
      <c r="D20" s="11">
        <v>5.5843670971661137</v>
      </c>
      <c r="E20" s="11">
        <v>4.3009932211867818</v>
      </c>
      <c r="F20" s="11">
        <v>8.2344138343006517</v>
      </c>
      <c r="G20" s="11">
        <v>3.4896289248334922</v>
      </c>
      <c r="H20" s="11">
        <v>17.034451488691253</v>
      </c>
      <c r="I20" s="11">
        <v>11.920326901586579</v>
      </c>
      <c r="J20" s="11">
        <v>12.670004101873968</v>
      </c>
      <c r="K20" s="11">
        <v>8.6996141688632562</v>
      </c>
      <c r="L20" s="11">
        <v>21.50582662893131</v>
      </c>
      <c r="M20" s="11">
        <v>5.5326470048263197</v>
      </c>
      <c r="N20" s="18">
        <v>11.298009950248757</v>
      </c>
      <c r="O20" s="10">
        <v>6.5570504759874373</v>
      </c>
      <c r="P20" s="9">
        <v>186.4</v>
      </c>
      <c r="Q20" s="8">
        <v>2</v>
      </c>
      <c r="R20" s="3"/>
    </row>
    <row r="21" spans="2:18" s="2" customFormat="1" ht="19.5" customHeight="1" x14ac:dyDescent="0.15">
      <c r="B21" s="12" t="s">
        <v>12</v>
      </c>
      <c r="C21" s="11">
        <v>12.801547388781431</v>
      </c>
      <c r="D21" s="11">
        <v>6.043636363636363</v>
      </c>
      <c r="E21" s="18">
        <v>3.2761429758935994</v>
      </c>
      <c r="F21" s="18" t="s">
        <v>9</v>
      </c>
      <c r="G21" s="18" t="s">
        <v>9</v>
      </c>
      <c r="H21" s="18" t="s">
        <v>9</v>
      </c>
      <c r="I21" s="18" t="s">
        <v>9</v>
      </c>
      <c r="J21" s="18" t="s">
        <v>9</v>
      </c>
      <c r="K21" s="18" t="s">
        <v>9</v>
      </c>
      <c r="L21" s="18" t="s">
        <v>9</v>
      </c>
      <c r="M21" s="18" t="s">
        <v>9</v>
      </c>
      <c r="N21" s="18" t="s">
        <v>9</v>
      </c>
      <c r="O21" s="19">
        <v>6.1309283819628639</v>
      </c>
      <c r="P21" s="9">
        <v>24.1</v>
      </c>
      <c r="Q21" s="8">
        <v>1.8</v>
      </c>
      <c r="R21" s="3"/>
    </row>
    <row r="22" spans="2:18" s="2" customFormat="1" ht="19.5" customHeight="1" x14ac:dyDescent="0.15">
      <c r="B22" s="12" t="s">
        <v>11</v>
      </c>
      <c r="C22" s="11">
        <v>13.465188497008217</v>
      </c>
      <c r="D22" s="18">
        <v>3.5478148685695858</v>
      </c>
      <c r="E22" s="18" t="s">
        <v>9</v>
      </c>
      <c r="F22" s="18" t="s">
        <v>9</v>
      </c>
      <c r="G22" s="18" t="s">
        <v>9</v>
      </c>
      <c r="H22" s="18" t="s">
        <v>9</v>
      </c>
      <c r="I22" s="18" t="s">
        <v>9</v>
      </c>
      <c r="J22" s="18" t="s">
        <v>9</v>
      </c>
      <c r="K22" s="18" t="s">
        <v>9</v>
      </c>
      <c r="L22" s="18" t="s">
        <v>9</v>
      </c>
      <c r="M22" s="18" t="s">
        <v>9</v>
      </c>
      <c r="N22" s="18" t="s">
        <v>9</v>
      </c>
      <c r="O22" s="19">
        <v>11.459319453590409</v>
      </c>
      <c r="P22" s="9">
        <v>106.75697468150298</v>
      </c>
      <c r="Q22" s="8">
        <v>3.5478148685695858</v>
      </c>
      <c r="R22" s="3"/>
    </row>
    <row r="23" spans="2:18" s="2" customFormat="1" ht="19.5" customHeight="1" thickBot="1" x14ac:dyDescent="0.2">
      <c r="B23" s="7" t="s">
        <v>10</v>
      </c>
      <c r="C23" s="11">
        <v>14.479190751445087</v>
      </c>
      <c r="D23" s="11">
        <v>17.351904809931888</v>
      </c>
      <c r="E23" s="11">
        <v>10.053985774448966</v>
      </c>
      <c r="F23" s="11">
        <v>17.156896551724138</v>
      </c>
      <c r="G23" s="11">
        <v>8.8130727407117941</v>
      </c>
      <c r="H23" s="11">
        <v>8.7884146237332903</v>
      </c>
      <c r="I23" s="11">
        <v>9.8137519136250084</v>
      </c>
      <c r="J23" s="11">
        <v>10.690581282479217</v>
      </c>
      <c r="K23" s="11">
        <v>20.661764705882351</v>
      </c>
      <c r="L23" s="11">
        <v>9.7676470588235276</v>
      </c>
      <c r="M23" s="11">
        <v>17.633727810650885</v>
      </c>
      <c r="N23" s="11">
        <v>13.593300457913982</v>
      </c>
      <c r="O23" s="17">
        <v>11.922888230703323</v>
      </c>
      <c r="P23" s="5">
        <v>123.4</v>
      </c>
      <c r="Q23" s="4">
        <v>1.4</v>
      </c>
      <c r="R23" s="3"/>
    </row>
    <row r="24" spans="2:18" s="2" customFormat="1" ht="19.5" customHeight="1" x14ac:dyDescent="0.15">
      <c r="B24" s="16" t="s">
        <v>8</v>
      </c>
      <c r="C24" s="14">
        <f t="shared" ref="C24:Q24" si="0">MAX(C5:C23)</f>
        <v>17.794360250650815</v>
      </c>
      <c r="D24" s="15">
        <f t="shared" si="0"/>
        <v>18.279194059381105</v>
      </c>
      <c r="E24" s="15">
        <f t="shared" si="0"/>
        <v>22.955451661252795</v>
      </c>
      <c r="F24" s="15">
        <f t="shared" si="0"/>
        <v>19.346392145072606</v>
      </c>
      <c r="G24" s="15">
        <f t="shared" si="0"/>
        <v>15.627284573390408</v>
      </c>
      <c r="H24" s="15">
        <f t="shared" si="0"/>
        <v>20.834867256637171</v>
      </c>
      <c r="I24" s="15">
        <f t="shared" si="0"/>
        <v>32.283333333333331</v>
      </c>
      <c r="J24" s="15">
        <f t="shared" si="0"/>
        <v>20.4063768115942</v>
      </c>
      <c r="K24" s="15">
        <f t="shared" si="0"/>
        <v>27.751739130434782</v>
      </c>
      <c r="L24" s="15">
        <f t="shared" si="0"/>
        <v>28.443550483741554</v>
      </c>
      <c r="M24" s="15">
        <f t="shared" si="0"/>
        <v>17.633727810650885</v>
      </c>
      <c r="N24" s="13">
        <f t="shared" si="0"/>
        <v>42.566666666666656</v>
      </c>
      <c r="O24" s="14">
        <f t="shared" si="0"/>
        <v>14.513132467079426</v>
      </c>
      <c r="P24" s="14">
        <f t="shared" si="0"/>
        <v>309.2</v>
      </c>
      <c r="Q24" s="13">
        <f t="shared" si="0"/>
        <v>3.6585602160941786</v>
      </c>
      <c r="R24" s="3"/>
    </row>
    <row r="25" spans="2:18" s="2" customFormat="1" ht="19.5" customHeight="1" x14ac:dyDescent="0.15">
      <c r="B25" s="12" t="s">
        <v>7</v>
      </c>
      <c r="C25" s="9">
        <f t="shared" ref="C25:Q25" si="1">MIN(C5:C23)</f>
        <v>4.0309432440836677</v>
      </c>
      <c r="D25" s="11">
        <f t="shared" si="1"/>
        <v>2.5814746333345213</v>
      </c>
      <c r="E25" s="11">
        <f t="shared" si="1"/>
        <v>2.4560693641618498</v>
      </c>
      <c r="F25" s="11">
        <f t="shared" si="1"/>
        <v>2.3407894736842101</v>
      </c>
      <c r="G25" s="11">
        <f t="shared" si="1"/>
        <v>0.74952919020715614</v>
      </c>
      <c r="H25" s="11">
        <f t="shared" si="1"/>
        <v>1.7324483187386917</v>
      </c>
      <c r="I25" s="11">
        <f t="shared" si="1"/>
        <v>2.2623921927172028</v>
      </c>
      <c r="J25" s="11">
        <f t="shared" si="1"/>
        <v>1.7195659401297325</v>
      </c>
      <c r="K25" s="11">
        <f t="shared" si="1"/>
        <v>3.9067307202370665</v>
      </c>
      <c r="L25" s="11">
        <f t="shared" si="1"/>
        <v>3.3440607053101141</v>
      </c>
      <c r="M25" s="27">
        <f t="shared" si="1"/>
        <v>2.5037271339686598</v>
      </c>
      <c r="N25" s="8">
        <f t="shared" si="1"/>
        <v>7.4745098039215669</v>
      </c>
      <c r="O25" s="9">
        <f t="shared" si="1"/>
        <v>2.77605595155201</v>
      </c>
      <c r="P25" s="9">
        <f t="shared" si="1"/>
        <v>24.1</v>
      </c>
      <c r="Q25" s="8">
        <f t="shared" si="1"/>
        <v>0</v>
      </c>
      <c r="R25" s="3"/>
    </row>
    <row r="26" spans="2:18" s="2" customFormat="1" ht="19.5" customHeight="1" x14ac:dyDescent="0.15">
      <c r="B26" s="12" t="s">
        <v>6</v>
      </c>
      <c r="C26" s="9">
        <f t="shared" ref="C26:O26" si="2">AVERAGE(C5:C23)</f>
        <v>11.593077189715066</v>
      </c>
      <c r="D26" s="11">
        <f t="shared" si="2"/>
        <v>8.7694871417340803</v>
      </c>
      <c r="E26" s="11">
        <f t="shared" si="2"/>
        <v>8.5410366039975827</v>
      </c>
      <c r="F26" s="11">
        <f t="shared" si="2"/>
        <v>11.354224057540334</v>
      </c>
      <c r="G26" s="11">
        <f t="shared" si="2"/>
        <v>7.4812220546264969</v>
      </c>
      <c r="H26" s="11">
        <f t="shared" si="2"/>
        <v>9.7583563420164783</v>
      </c>
      <c r="I26" s="11">
        <f t="shared" si="2"/>
        <v>11.673500397367951</v>
      </c>
      <c r="J26" s="11">
        <f t="shared" si="2"/>
        <v>9.9654857176326779</v>
      </c>
      <c r="K26" s="11">
        <f t="shared" si="2"/>
        <v>14.509511256687407</v>
      </c>
      <c r="L26" s="11">
        <f t="shared" si="2"/>
        <v>15.951368580257158</v>
      </c>
      <c r="M26" s="11">
        <f t="shared" si="2"/>
        <v>8.638992963975312</v>
      </c>
      <c r="N26" s="8">
        <f t="shared" si="2"/>
        <v>17.128267484845587</v>
      </c>
      <c r="O26" s="10">
        <f t="shared" si="2"/>
        <v>9.6485040042070285</v>
      </c>
      <c r="P26" s="9"/>
      <c r="Q26" s="8"/>
      <c r="R26" s="3"/>
    </row>
    <row r="27" spans="2:18" s="2" customFormat="1" ht="19.5" customHeight="1" thickBot="1" x14ac:dyDescent="0.2">
      <c r="B27" s="7" t="s">
        <v>5</v>
      </c>
      <c r="C27" s="5">
        <f>STDEV(C5:C23)</f>
        <v>4.0200655655496176</v>
      </c>
      <c r="D27" s="6">
        <f t="shared" ref="D27:O27" si="3">STDEV(D5:D23)</f>
        <v>4.9421200940345908</v>
      </c>
      <c r="E27" s="6">
        <f t="shared" si="3"/>
        <v>5.9007845549888973</v>
      </c>
      <c r="F27" s="6">
        <f t="shared" si="3"/>
        <v>4.9962932472366042</v>
      </c>
      <c r="G27" s="6">
        <f t="shared" si="3"/>
        <v>3.6571023238304665</v>
      </c>
      <c r="H27" s="6">
        <f t="shared" si="3"/>
        <v>5.1739617379153762</v>
      </c>
      <c r="I27" s="6">
        <f t="shared" si="3"/>
        <v>8.4150174851576249</v>
      </c>
      <c r="J27" s="6">
        <f t="shared" si="3"/>
        <v>5.0250201107592298</v>
      </c>
      <c r="K27" s="6">
        <f t="shared" si="3"/>
        <v>8.1786828961627851</v>
      </c>
      <c r="L27" s="6">
        <f t="shared" si="3"/>
        <v>9.6234863463323652</v>
      </c>
      <c r="M27" s="6">
        <f t="shared" si="3"/>
        <v>4.8311497345104746</v>
      </c>
      <c r="N27" s="4">
        <f t="shared" si="3"/>
        <v>8.8657704179600429</v>
      </c>
      <c r="O27" s="5">
        <f t="shared" si="3"/>
        <v>3.248373935351629</v>
      </c>
      <c r="P27" s="5"/>
      <c r="Q27" s="4"/>
      <c r="R27" s="3"/>
    </row>
    <row r="28" spans="2:18" s="2" customFormat="1" ht="19.5" customHeight="1" x14ac:dyDescent="0.15">
      <c r="B28" s="2" t="s">
        <v>4</v>
      </c>
    </row>
    <row r="29" spans="2:18" s="2" customFormat="1" ht="19.5" customHeight="1" x14ac:dyDescent="0.15">
      <c r="B29" s="2" t="s">
        <v>3</v>
      </c>
    </row>
    <row r="30" spans="2:18" s="2" customFormat="1" ht="19.5" customHeight="1" x14ac:dyDescent="0.15">
      <c r="B30" s="2" t="s">
        <v>2</v>
      </c>
    </row>
    <row r="31" spans="2:18" s="2" customFormat="1" ht="19.5" customHeight="1" x14ac:dyDescent="0.15">
      <c r="B31" s="2" t="s">
        <v>1</v>
      </c>
    </row>
    <row r="32" spans="2:18" s="2" customFormat="1" ht="19.5" customHeight="1" x14ac:dyDescent="0.15">
      <c r="B32" s="2" t="s">
        <v>0</v>
      </c>
    </row>
  </sheetData>
  <phoneticPr fontId="2"/>
  <printOptions horizontalCentered="1"/>
  <pageMargins left="0.48" right="0.4" top="0.8" bottom="0.41" header="0.51181102362204722" footer="0.51181102362204722"/>
  <pageSetup paperSize="9" scale="9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NO3</vt:lpstr>
      <vt:lpstr>'NO3'!Print_Area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2021-11-15T00:31:27Z</dcterms:created>
  <dcterms:modified xsi:type="dcterms:W3CDTF">2025-01-23T02:07:02Z</dcterms:modified>
</cp:coreProperties>
</file>