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ML310E\Doc\Contract_rep\国内酸性雨モニタリング推進業務\令和6年度報告書\環境省Web公開資料\2_作業場所\提出用_Excel\1_Wet\"/>
    </mc:Choice>
  </mc:AlternateContent>
  <xr:revisionPtr revIDLastSave="0" documentId="13_ncr:1_{D7F6C775-6186-4D82-9761-F3C484DEA9D3}" xr6:coauthVersionLast="47" xr6:coauthVersionMax="47" xr10:uidLastSave="{00000000-0000-0000-0000-000000000000}"/>
  <bookViews>
    <workbookView xWindow="-120" yWindow="-120" windowWidth="29040" windowHeight="15840" xr2:uid="{4D7E96E0-9CA2-4E80-AEB2-F598C050F213}"/>
  </bookViews>
  <sheets>
    <sheet name="nssSO4" sheetId="1" r:id="rId1"/>
  </sheets>
  <definedNames>
    <definedName name="_xlnm.Print_Area" localSheetId="0">nssSO4!$B$2:$O$32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7" i="1" l="1"/>
  <c r="N27" i="1"/>
  <c r="M27" i="1"/>
  <c r="L27" i="1"/>
  <c r="K27" i="1"/>
  <c r="J27" i="1"/>
  <c r="I27" i="1"/>
  <c r="H27" i="1"/>
  <c r="G27" i="1"/>
  <c r="F27" i="1"/>
  <c r="E27" i="1"/>
  <c r="D27" i="1"/>
  <c r="C27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</calcChain>
</file>

<file path=xl/sharedStrings.xml><?xml version="1.0" encoding="utf-8"?>
<sst xmlns="http://schemas.openxmlformats.org/spreadsheetml/2006/main" count="94" uniqueCount="44">
  <si>
    <r>
      <t>(</t>
    </r>
    <r>
      <rPr>
        <sz val="10"/>
        <rFont val="ＭＳ 明朝"/>
        <family val="1"/>
        <charset val="128"/>
      </rPr>
      <t>注</t>
    </r>
    <r>
      <rPr>
        <sz val="10"/>
        <rFont val="Times New Roman"/>
        <family val="1"/>
      </rPr>
      <t xml:space="preserve">) </t>
    </r>
    <r>
      <rPr>
        <sz val="10"/>
        <rFont val="ＭＳ 明朝"/>
        <family val="1"/>
        <charset val="128"/>
      </rPr>
      <t>最大値、最小値、全国平均、標準偏差は参考値</t>
    </r>
    <r>
      <rPr>
        <sz val="10"/>
        <rFont val="Times New Roman"/>
        <family val="1"/>
      </rPr>
      <t>(</t>
    </r>
    <r>
      <rPr>
        <sz val="10"/>
        <rFont val="ＭＳ 明朝"/>
        <family val="1"/>
        <charset val="128"/>
      </rPr>
      <t>下線で示す</t>
    </r>
    <r>
      <rPr>
        <sz val="10"/>
        <rFont val="Times New Roman"/>
        <family val="1"/>
      </rPr>
      <t>)</t>
    </r>
    <r>
      <rPr>
        <sz val="10"/>
        <rFont val="ＭＳ 明朝"/>
        <family val="1"/>
        <charset val="128"/>
      </rPr>
      <t>を含む。</t>
    </r>
    <rPh sb="1" eb="2">
      <t>チュウ</t>
    </rPh>
    <rPh sb="12" eb="14">
      <t>ゼンコク</t>
    </rPh>
    <rPh sb="14" eb="16">
      <t>ヘイキン</t>
    </rPh>
    <rPh sb="17" eb="19">
      <t>ヒョウジュン</t>
    </rPh>
    <rPh sb="19" eb="21">
      <t>ヘンサ</t>
    </rPh>
    <rPh sb="22" eb="24">
      <t>サンコウ</t>
    </rPh>
    <rPh sb="24" eb="25">
      <t>チ</t>
    </rPh>
    <rPh sb="26" eb="28">
      <t>カセン</t>
    </rPh>
    <rPh sb="29" eb="30">
      <t>シメ</t>
    </rPh>
    <rPh sb="33" eb="34">
      <t>フク</t>
    </rPh>
    <phoneticPr fontId="3"/>
  </si>
  <si>
    <r>
      <rPr>
        <sz val="10"/>
        <rFont val="ＭＳ 明朝"/>
        <family val="1"/>
        <charset val="128"/>
      </rPr>
      <t>最大値、最小値</t>
    </r>
    <r>
      <rPr>
        <sz val="10"/>
        <rFont val="Times New Roman"/>
        <family val="1"/>
      </rPr>
      <t xml:space="preserve"> : </t>
    </r>
    <r>
      <rPr>
        <sz val="10"/>
        <rFont val="ＭＳ 明朝"/>
        <family val="1"/>
        <charset val="128"/>
      </rPr>
      <t>月間・年間沈着量の最大値、最小値</t>
    </r>
    <rPh sb="10" eb="11">
      <t>ツキ</t>
    </rPh>
    <rPh sb="11" eb="12">
      <t>カン</t>
    </rPh>
    <rPh sb="13" eb="15">
      <t>ネンカン</t>
    </rPh>
    <rPh sb="15" eb="18">
      <t>チンチャクリョウ</t>
    </rPh>
    <rPh sb="19" eb="22">
      <t>サイダイチ</t>
    </rPh>
    <rPh sb="23" eb="26">
      <t>サイショウチ</t>
    </rPh>
    <phoneticPr fontId="3"/>
  </si>
  <si>
    <r>
      <rPr>
        <sz val="10"/>
        <rFont val="ＭＳ 明朝"/>
        <family val="1"/>
        <charset val="128"/>
      </rPr>
      <t>「</t>
    </r>
    <r>
      <rPr>
        <sz val="10"/>
        <rFont val="Times New Roman"/>
        <family val="1"/>
      </rPr>
      <t>*</t>
    </r>
    <r>
      <rPr>
        <sz val="10"/>
        <rFont val="ＭＳ 明朝"/>
        <family val="1"/>
        <charset val="128"/>
      </rPr>
      <t>」：欠測（該当する月間に測定データが１つもない）を表す。</t>
    </r>
    <rPh sb="4" eb="5">
      <t>ケツ</t>
    </rPh>
    <rPh sb="5" eb="6">
      <t>ソク</t>
    </rPh>
    <rPh sb="7" eb="9">
      <t>ガイトウ</t>
    </rPh>
    <rPh sb="11" eb="13">
      <t>ゲッカン</t>
    </rPh>
    <rPh sb="14" eb="16">
      <t>ソクテイ</t>
    </rPh>
    <rPh sb="27" eb="28">
      <t>アラワ</t>
    </rPh>
    <phoneticPr fontId="4"/>
  </si>
  <si>
    <r>
      <rPr>
        <sz val="10"/>
        <rFont val="ＭＳ 明朝"/>
        <family val="1"/>
        <charset val="128"/>
      </rPr>
      <t>網掛けの数値：参考値（月間値または年間値が有効判定基準で棄却されたもの）を表す。</t>
    </r>
    <rPh sb="0" eb="2">
      <t>アミカ</t>
    </rPh>
    <rPh sb="4" eb="6">
      <t>スウチ</t>
    </rPh>
    <rPh sb="7" eb="10">
      <t>サンコウチ</t>
    </rPh>
    <rPh sb="11" eb="13">
      <t>ゲッカン</t>
    </rPh>
    <rPh sb="13" eb="14">
      <t>チ</t>
    </rPh>
    <rPh sb="17" eb="19">
      <t>ネンカン</t>
    </rPh>
    <rPh sb="19" eb="20">
      <t>チ</t>
    </rPh>
    <rPh sb="21" eb="23">
      <t>ユウコウ</t>
    </rPh>
    <rPh sb="23" eb="25">
      <t>ハンテイ</t>
    </rPh>
    <rPh sb="25" eb="27">
      <t>キジュン</t>
    </rPh>
    <rPh sb="28" eb="30">
      <t>キキャク</t>
    </rPh>
    <rPh sb="37" eb="38">
      <t>アラワ</t>
    </rPh>
    <phoneticPr fontId="4"/>
  </si>
  <si>
    <r>
      <rPr>
        <sz val="10"/>
        <rFont val="ＭＳ 明朝"/>
        <family val="1"/>
        <charset val="128"/>
      </rPr>
      <t>月間・年間沈着量は個別に算出しているため、月間沈着量の総和＝年間沈着量とはならない場合がある。</t>
    </r>
    <rPh sb="0" eb="2">
      <t>ゲッカン</t>
    </rPh>
    <rPh sb="3" eb="5">
      <t>ネンカン</t>
    </rPh>
    <rPh sb="5" eb="8">
      <t>チンチャクリョウ</t>
    </rPh>
    <rPh sb="9" eb="11">
      <t>コベツ</t>
    </rPh>
    <rPh sb="12" eb="14">
      <t>サンシュツ</t>
    </rPh>
    <rPh sb="21" eb="23">
      <t>ゲッカン</t>
    </rPh>
    <rPh sb="23" eb="26">
      <t>チンチャクリョウ</t>
    </rPh>
    <rPh sb="27" eb="29">
      <t>ソウワ</t>
    </rPh>
    <rPh sb="30" eb="32">
      <t>ネンカン</t>
    </rPh>
    <rPh sb="32" eb="35">
      <t>チンチャクリョウ</t>
    </rPh>
    <rPh sb="41" eb="43">
      <t>バアイ</t>
    </rPh>
    <phoneticPr fontId="4"/>
  </si>
  <si>
    <r>
      <rPr>
        <sz val="10"/>
        <rFont val="ＭＳ 明朝"/>
        <family val="1"/>
        <charset val="128"/>
      </rPr>
      <t>標準偏差</t>
    </r>
    <rPh sb="0" eb="2">
      <t>ヒョウジュン</t>
    </rPh>
    <rPh sb="2" eb="4">
      <t>ヘンサ</t>
    </rPh>
    <phoneticPr fontId="3"/>
  </si>
  <si>
    <r>
      <rPr>
        <sz val="10"/>
        <rFont val="ＭＳ 明朝"/>
        <family val="1"/>
        <charset val="128"/>
      </rPr>
      <t>全国平均</t>
    </r>
    <rPh sb="0" eb="2">
      <t>ゼンコク</t>
    </rPh>
    <rPh sb="2" eb="4">
      <t>ヘイキン</t>
    </rPh>
    <phoneticPr fontId="3"/>
  </si>
  <si>
    <r>
      <rPr>
        <sz val="10"/>
        <rFont val="ＭＳ 明朝"/>
        <family val="1"/>
        <charset val="128"/>
      </rPr>
      <t>最小値</t>
    </r>
  </si>
  <si>
    <r>
      <rPr>
        <sz val="10"/>
        <rFont val="ＭＳ 明朝"/>
        <family val="1"/>
        <charset val="128"/>
      </rPr>
      <t>最大値</t>
    </r>
  </si>
  <si>
    <t>*</t>
  </si>
  <si>
    <r>
      <rPr>
        <sz val="10"/>
        <rFont val="ＭＳ 明朝"/>
        <family val="1"/>
        <charset val="128"/>
      </rPr>
      <t>東京</t>
    </r>
    <rPh sb="0" eb="2">
      <t>トウキョウ</t>
    </rPh>
    <phoneticPr fontId="4"/>
  </si>
  <si>
    <r>
      <rPr>
        <sz val="10"/>
        <rFont val="ＭＳ 明朝"/>
        <family val="1"/>
        <charset val="128"/>
      </rPr>
      <t>辺戸岬</t>
    </r>
  </si>
  <si>
    <r>
      <rPr>
        <sz val="10"/>
        <rFont val="ＭＳ 明朝"/>
        <family val="1"/>
        <charset val="128"/>
      </rPr>
      <t>屋久島</t>
    </r>
  </si>
  <si>
    <r>
      <rPr>
        <sz val="10"/>
        <rFont val="ＭＳ 明朝"/>
        <family val="1"/>
        <charset val="128"/>
      </rPr>
      <t>えびの</t>
    </r>
  </si>
  <si>
    <r>
      <rPr>
        <sz val="10"/>
        <rFont val="ＭＳ 明朝"/>
        <family val="1"/>
        <charset val="128"/>
      </rPr>
      <t>対馬</t>
    </r>
  </si>
  <si>
    <r>
      <rPr>
        <sz val="10"/>
        <rFont val="ＭＳ 明朝"/>
        <family val="1"/>
        <charset val="128"/>
      </rPr>
      <t>筑後小郡</t>
    </r>
  </si>
  <si>
    <r>
      <rPr>
        <sz val="10"/>
        <rFont val="ＭＳ 明朝"/>
        <family val="1"/>
        <charset val="128"/>
      </rPr>
      <t>檮原</t>
    </r>
    <rPh sb="0" eb="2">
      <t>ユスハラ</t>
    </rPh>
    <phoneticPr fontId="4"/>
  </si>
  <si>
    <r>
      <rPr>
        <sz val="10"/>
        <rFont val="ＭＳ 明朝"/>
        <family val="1"/>
        <charset val="128"/>
      </rPr>
      <t>隠岐</t>
    </r>
  </si>
  <si>
    <r>
      <rPr>
        <sz val="10"/>
        <rFont val="ＭＳ 明朝"/>
        <family val="1"/>
        <charset val="128"/>
      </rPr>
      <t>尼崎</t>
    </r>
  </si>
  <si>
    <r>
      <rPr>
        <sz val="10"/>
        <rFont val="ＭＳ 明朝"/>
        <family val="1"/>
        <charset val="128"/>
      </rPr>
      <t>伊自良湖</t>
    </r>
  </si>
  <si>
    <r>
      <rPr>
        <sz val="10"/>
        <rFont val="ＭＳ 明朝"/>
        <family val="1"/>
        <charset val="128"/>
      </rPr>
      <t>八方尾根</t>
    </r>
  </si>
  <si>
    <r>
      <rPr>
        <sz val="10"/>
        <rFont val="ＭＳ 明朝"/>
        <family val="1"/>
        <charset val="128"/>
      </rPr>
      <t>新潟巻</t>
    </r>
  </si>
  <si>
    <r>
      <rPr>
        <sz val="10"/>
        <rFont val="ＭＳ 明朝"/>
        <family val="1"/>
        <charset val="128"/>
      </rPr>
      <t>佐渡関岬</t>
    </r>
  </si>
  <si>
    <r>
      <rPr>
        <sz val="10"/>
        <rFont val="ＭＳ 明朝"/>
        <family val="1"/>
        <charset val="128"/>
      </rPr>
      <t>小笠原</t>
    </r>
  </si>
  <si>
    <r>
      <rPr>
        <sz val="10"/>
        <rFont val="ＭＳ 明朝"/>
        <family val="1"/>
        <charset val="128"/>
      </rPr>
      <t>赤城</t>
    </r>
  </si>
  <si>
    <r>
      <rPr>
        <sz val="10"/>
        <rFont val="ＭＳ 明朝"/>
        <family val="1"/>
        <charset val="128"/>
      </rPr>
      <t>箟岳</t>
    </r>
  </si>
  <si>
    <r>
      <rPr>
        <sz val="10"/>
        <rFont val="ＭＳ 明朝"/>
        <family val="1"/>
        <charset val="128"/>
      </rPr>
      <t>落石岬</t>
    </r>
  </si>
  <si>
    <r>
      <rPr>
        <sz val="10"/>
        <rFont val="ＭＳ 明朝"/>
        <family val="1"/>
        <charset val="128"/>
      </rPr>
      <t>札幌</t>
    </r>
  </si>
  <si>
    <r>
      <rPr>
        <sz val="10"/>
        <rFont val="ＭＳ 明朝"/>
        <family val="1"/>
        <charset val="128"/>
      </rPr>
      <t>利尻</t>
    </r>
  </si>
  <si>
    <r>
      <rPr>
        <sz val="10"/>
        <rFont val="ＭＳ 明朝"/>
        <family val="1"/>
        <charset val="128"/>
      </rPr>
      <t>年間値</t>
    </r>
  </si>
  <si>
    <r>
      <t>3</t>
    </r>
    <r>
      <rPr>
        <sz val="10"/>
        <rFont val="ＭＳ 明朝"/>
        <family val="1"/>
        <charset val="128"/>
      </rPr>
      <t>月</t>
    </r>
  </si>
  <si>
    <r>
      <t>2</t>
    </r>
    <r>
      <rPr>
        <sz val="10"/>
        <rFont val="ＭＳ 明朝"/>
        <family val="1"/>
        <charset val="128"/>
      </rPr>
      <t>月</t>
    </r>
  </si>
  <si>
    <r>
      <t>1</t>
    </r>
    <r>
      <rPr>
        <sz val="10"/>
        <rFont val="ＭＳ 明朝"/>
        <family val="1"/>
        <charset val="128"/>
      </rPr>
      <t>月</t>
    </r>
  </si>
  <si>
    <r>
      <t>12</t>
    </r>
    <r>
      <rPr>
        <sz val="10"/>
        <rFont val="ＭＳ 明朝"/>
        <family val="1"/>
        <charset val="128"/>
      </rPr>
      <t>月</t>
    </r>
  </si>
  <si>
    <r>
      <t>11</t>
    </r>
    <r>
      <rPr>
        <sz val="10"/>
        <rFont val="ＭＳ 明朝"/>
        <family val="1"/>
        <charset val="128"/>
      </rPr>
      <t>月</t>
    </r>
  </si>
  <si>
    <r>
      <t>10</t>
    </r>
    <r>
      <rPr>
        <sz val="10"/>
        <rFont val="ＭＳ 明朝"/>
        <family val="1"/>
        <charset val="128"/>
      </rPr>
      <t>月</t>
    </r>
  </si>
  <si>
    <r>
      <t>9</t>
    </r>
    <r>
      <rPr>
        <sz val="10"/>
        <rFont val="ＭＳ 明朝"/>
        <family val="1"/>
        <charset val="128"/>
      </rPr>
      <t>月</t>
    </r>
  </si>
  <si>
    <r>
      <t>8</t>
    </r>
    <r>
      <rPr>
        <sz val="10"/>
        <rFont val="ＭＳ 明朝"/>
        <family val="1"/>
        <charset val="128"/>
      </rPr>
      <t>月</t>
    </r>
  </si>
  <si>
    <r>
      <t>7</t>
    </r>
    <r>
      <rPr>
        <sz val="10"/>
        <rFont val="ＭＳ 明朝"/>
        <family val="1"/>
        <charset val="128"/>
      </rPr>
      <t>月</t>
    </r>
  </si>
  <si>
    <r>
      <t>6</t>
    </r>
    <r>
      <rPr>
        <sz val="10"/>
        <rFont val="ＭＳ 明朝"/>
        <family val="1"/>
        <charset val="128"/>
      </rPr>
      <t>月</t>
    </r>
  </si>
  <si>
    <r>
      <t>5</t>
    </r>
    <r>
      <rPr>
        <sz val="10"/>
        <rFont val="ＭＳ 明朝"/>
        <family val="1"/>
        <charset val="128"/>
      </rPr>
      <t>月</t>
    </r>
  </si>
  <si>
    <r>
      <t>4</t>
    </r>
    <r>
      <rPr>
        <sz val="10"/>
        <rFont val="ＭＳ 明朝"/>
        <family val="1"/>
        <charset val="128"/>
      </rPr>
      <t>月</t>
    </r>
  </si>
  <si>
    <r>
      <rPr>
        <sz val="10"/>
        <rFont val="ＭＳ 明朝"/>
        <family val="1"/>
        <charset val="128"/>
      </rPr>
      <t>単位：月間沈着量　</t>
    </r>
    <r>
      <rPr>
        <sz val="10"/>
        <rFont val="Times New Roman"/>
        <family val="1"/>
      </rPr>
      <t>mmol m</t>
    </r>
    <r>
      <rPr>
        <vertAlign val="superscript"/>
        <sz val="10"/>
        <rFont val="Times New Roman"/>
        <family val="1"/>
      </rPr>
      <t xml:space="preserve">-2 </t>
    </r>
    <r>
      <rPr>
        <sz val="10"/>
        <rFont val="Times New Roman"/>
        <family val="1"/>
      </rPr>
      <t>month</t>
    </r>
    <r>
      <rPr>
        <vertAlign val="superscript"/>
        <sz val="10"/>
        <rFont val="Times New Roman"/>
        <family val="1"/>
      </rPr>
      <t>-1</t>
    </r>
    <r>
      <rPr>
        <sz val="10"/>
        <rFont val="ＭＳ 明朝"/>
        <family val="1"/>
        <charset val="128"/>
      </rPr>
      <t>　年間沈着量　</t>
    </r>
    <r>
      <rPr>
        <sz val="10"/>
        <rFont val="Times New Roman"/>
        <family val="1"/>
      </rPr>
      <t>mmol m</t>
    </r>
    <r>
      <rPr>
        <vertAlign val="superscript"/>
        <sz val="10"/>
        <rFont val="Times New Roman"/>
        <family val="1"/>
      </rPr>
      <t>-2</t>
    </r>
    <r>
      <rPr>
        <sz val="10"/>
        <rFont val="Times New Roman"/>
        <family val="1"/>
      </rPr>
      <t xml:space="preserve"> y</t>
    </r>
    <r>
      <rPr>
        <vertAlign val="superscript"/>
        <sz val="10"/>
        <rFont val="Times New Roman"/>
        <family val="1"/>
      </rPr>
      <t>-1</t>
    </r>
    <rPh sb="3" eb="5">
      <t>ゲッカン</t>
    </rPh>
    <rPh sb="5" eb="8">
      <t>チンチャクリョウ</t>
    </rPh>
    <rPh sb="26" eb="28">
      <t>ネンカン</t>
    </rPh>
    <rPh sb="28" eb="31">
      <t>チンチャクリョウ</t>
    </rPh>
    <phoneticPr fontId="4"/>
  </si>
  <si>
    <r>
      <rPr>
        <sz val="10"/>
        <rFont val="ＭＳ 明朝"/>
        <family val="1"/>
        <charset val="128"/>
      </rPr>
      <t>令和5年度　</t>
    </r>
    <r>
      <rPr>
        <sz val="10"/>
        <rFont val="Times New Roman"/>
        <family val="1"/>
      </rPr>
      <t>nss-SO</t>
    </r>
    <r>
      <rPr>
        <vertAlign val="subscript"/>
        <sz val="10"/>
        <rFont val="Times New Roman"/>
        <family val="1"/>
      </rPr>
      <t>4</t>
    </r>
    <r>
      <rPr>
        <vertAlign val="superscript"/>
        <sz val="10"/>
        <rFont val="Times New Roman"/>
        <family val="1"/>
      </rPr>
      <t>2-</t>
    </r>
    <r>
      <rPr>
        <sz val="10"/>
        <rFont val="Times New Roman"/>
        <family val="1"/>
      </rPr>
      <t xml:space="preserve">  </t>
    </r>
    <r>
      <rPr>
        <sz val="10"/>
        <rFont val="ＭＳ 明朝"/>
        <family val="1"/>
        <charset val="128"/>
      </rPr>
      <t>湿性沈着量　月間・年間沈着量</t>
    </r>
    <rPh sb="0" eb="2">
      <t>レイワ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</si>
</sst>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ＭＳ 明朝"/>
      <family val="1"/>
      <charset val="128"/>
    </font>
    <font>
      <sz val="10"/>
      <name val="Times New Roman"/>
      <family val="1"/>
    </font>
    <font>
      <sz val="6"/>
      <name val="ＭＳ 明朝"/>
      <family val="1"/>
      <charset val="128"/>
    </font>
    <font>
      <sz val="6"/>
      <name val="ＭＳ Ｐ明朝"/>
      <family val="1"/>
      <charset val="128"/>
    </font>
    <font>
      <sz val="6"/>
      <name val="ＭＳ Ｐゴシック"/>
      <family val="3"/>
      <charset val="128"/>
    </font>
    <font>
      <u/>
      <sz val="10"/>
      <name val="Times New Roman"/>
      <family val="1"/>
    </font>
    <font>
      <vertAlign val="superscript"/>
      <sz val="10"/>
      <name val="Times New Roman"/>
      <family val="1"/>
    </font>
    <font>
      <sz val="10"/>
      <name val="Times New Roman"/>
      <family val="1"/>
      <charset val="128"/>
    </font>
    <font>
      <vertAlign val="subscript"/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2" fontId="1" fillId="0" borderId="1" xfId="0" applyNumberFormat="1" applyFont="1" applyBorder="1" applyAlignment="1">
      <alignment horizontal="right" vertical="center"/>
    </xf>
    <xf numFmtId="2" fontId="1" fillId="0" borderId="2" xfId="0" applyNumberFormat="1" applyFont="1" applyBorder="1" applyAlignment="1">
      <alignment horizontal="right" vertical="center"/>
    </xf>
    <xf numFmtId="2" fontId="1" fillId="0" borderId="3" xfId="0" applyNumberFormat="1" applyFont="1" applyBorder="1" applyAlignment="1">
      <alignment horizontal="right" vertical="center"/>
    </xf>
    <xf numFmtId="2" fontId="1" fillId="0" borderId="4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vertical="center"/>
    </xf>
    <xf numFmtId="2" fontId="1" fillId="0" borderId="5" xfId="0" applyNumberFormat="1" applyFont="1" applyBorder="1" applyAlignment="1">
      <alignment horizontal="right" vertical="center"/>
    </xf>
    <xf numFmtId="2" fontId="1" fillId="0" borderId="6" xfId="0" applyNumberFormat="1" applyFont="1" applyBorder="1" applyAlignment="1">
      <alignment horizontal="right" vertical="center"/>
    </xf>
    <xf numFmtId="2" fontId="1" fillId="0" borderId="0" xfId="0" applyNumberFormat="1" applyFont="1" applyAlignment="1">
      <alignment horizontal="right" vertical="center"/>
    </xf>
    <xf numFmtId="2" fontId="1" fillId="0" borderId="7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2" fontId="5" fillId="0" borderId="0" xfId="0" applyNumberFormat="1" applyFont="1" applyAlignment="1">
      <alignment horizontal="right" vertical="center"/>
    </xf>
    <xf numFmtId="2" fontId="1" fillId="0" borderId="10" xfId="0" applyNumberFormat="1" applyFont="1" applyBorder="1" applyAlignment="1">
      <alignment horizontal="right" vertical="center"/>
    </xf>
    <xf numFmtId="2" fontId="5" fillId="0" borderId="10" xfId="0" applyNumberFormat="1" applyFont="1" applyBorder="1" applyAlignment="1">
      <alignment horizontal="right" vertical="center"/>
    </xf>
    <xf numFmtId="2" fontId="1" fillId="2" borderId="5" xfId="0" applyNumberFormat="1" applyFont="1" applyFill="1" applyBorder="1" applyAlignment="1">
      <alignment horizontal="right" vertical="center"/>
    </xf>
    <xf numFmtId="2" fontId="1" fillId="2" borderId="6" xfId="0" applyNumberFormat="1" applyFont="1" applyFill="1" applyBorder="1" applyAlignment="1">
      <alignment horizontal="right" vertical="center"/>
    </xf>
    <xf numFmtId="2" fontId="1" fillId="2" borderId="0" xfId="0" applyNumberFormat="1" applyFont="1" applyFill="1" applyAlignment="1">
      <alignment horizontal="right" vertical="center"/>
    </xf>
    <xf numFmtId="2" fontId="1" fillId="2" borderId="7" xfId="0" applyNumberFormat="1" applyFont="1" applyFill="1" applyBorder="1" applyAlignment="1">
      <alignment horizontal="right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2" xfId="0" applyFont="1" applyBorder="1" applyAlignment="1">
      <alignment vertical="center"/>
    </xf>
    <xf numFmtId="0" fontId="1" fillId="0" borderId="0" xfId="0" applyFont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2" fontId="5" fillId="0" borderId="9" xfId="0" applyNumberFormat="1" applyFont="1" applyBorder="1" applyAlignment="1">
      <alignment horizontal="right" vertical="center"/>
    </xf>
    <xf numFmtId="2" fontId="1" fillId="0" borderId="11" xfId="0" applyNumberFormat="1" applyFont="1" applyBorder="1" applyAlignment="1">
      <alignment horizontal="right" vertical="center"/>
    </xf>
    <xf numFmtId="2" fontId="1" fillId="0" borderId="8" xfId="0" applyNumberFormat="1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5586DB-10F4-49CB-8931-5A7DF6C1DC3D}">
  <dimension ref="B2:R32"/>
  <sheetViews>
    <sheetView tabSelected="1" zoomScaleNormal="100" workbookViewId="0">
      <selection activeCell="B4" sqref="B4:O27"/>
    </sheetView>
  </sheetViews>
  <sheetFormatPr defaultRowHeight="12.75" x14ac:dyDescent="0.2"/>
  <cols>
    <col min="1" max="1" width="9.140625" style="1"/>
    <col min="2" max="2" width="8.7109375" style="1" customWidth="1"/>
    <col min="3" max="15" width="7.7109375" style="1" customWidth="1"/>
    <col min="16" max="16384" width="9.140625" style="1"/>
  </cols>
  <sheetData>
    <row r="2" spans="2:18" s="2" customFormat="1" ht="19.5" customHeight="1" x14ac:dyDescent="0.15">
      <c r="B2" s="27" t="s">
        <v>43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</row>
    <row r="3" spans="2:18" s="2" customFormat="1" ht="19.5" customHeight="1" thickBot="1" x14ac:dyDescent="0.2">
      <c r="G3" s="2" t="s">
        <v>42</v>
      </c>
    </row>
    <row r="4" spans="2:18" s="2" customFormat="1" ht="19.5" customHeight="1" thickBot="1" x14ac:dyDescent="0.2">
      <c r="B4" s="25"/>
      <c r="C4" s="24" t="s">
        <v>41</v>
      </c>
      <c r="D4" s="23" t="s">
        <v>40</v>
      </c>
      <c r="E4" s="23" t="s">
        <v>39</v>
      </c>
      <c r="F4" s="23" t="s">
        <v>38</v>
      </c>
      <c r="G4" s="23" t="s">
        <v>37</v>
      </c>
      <c r="H4" s="23" t="s">
        <v>36</v>
      </c>
      <c r="I4" s="23" t="s">
        <v>35</v>
      </c>
      <c r="J4" s="23" t="s">
        <v>34</v>
      </c>
      <c r="K4" s="23" t="s">
        <v>33</v>
      </c>
      <c r="L4" s="23" t="s">
        <v>32</v>
      </c>
      <c r="M4" s="23" t="s">
        <v>31</v>
      </c>
      <c r="N4" s="22" t="s">
        <v>30</v>
      </c>
      <c r="O4" s="21" t="s">
        <v>29</v>
      </c>
    </row>
    <row r="5" spans="2:18" s="2" customFormat="1" ht="19.5" customHeight="1" x14ac:dyDescent="0.15">
      <c r="B5" s="13" t="s">
        <v>28</v>
      </c>
      <c r="C5" s="12">
        <v>0.74065827728219125</v>
      </c>
      <c r="D5" s="11">
        <v>0.28899565343998657</v>
      </c>
      <c r="E5" s="11">
        <v>0.96687509145795236</v>
      </c>
      <c r="F5" s="11">
        <v>1.5221856909309983</v>
      </c>
      <c r="G5" s="11">
        <v>1.2579151704500815</v>
      </c>
      <c r="H5" s="11">
        <v>0.45265385275752357</v>
      </c>
      <c r="I5" s="11">
        <v>1.312847700277284</v>
      </c>
      <c r="J5" s="11">
        <v>1.1267808216502875</v>
      </c>
      <c r="K5" s="19" t="s">
        <v>9</v>
      </c>
      <c r="L5" s="19" t="s">
        <v>9</v>
      </c>
      <c r="M5" s="19" t="s">
        <v>9</v>
      </c>
      <c r="N5" s="18" t="s">
        <v>9</v>
      </c>
      <c r="O5" s="17">
        <v>9.5518248880729484</v>
      </c>
      <c r="P5" s="3"/>
      <c r="Q5" s="3"/>
      <c r="R5" s="3"/>
    </row>
    <row r="6" spans="2:18" s="2" customFormat="1" ht="19.5" customHeight="1" x14ac:dyDescent="0.15">
      <c r="B6" s="13" t="s">
        <v>27</v>
      </c>
      <c r="C6" s="12">
        <v>0.79367745943730916</v>
      </c>
      <c r="D6" s="11">
        <v>0.32782459969330341</v>
      </c>
      <c r="E6" s="11">
        <v>1.0074177309253338</v>
      </c>
      <c r="F6" s="11">
        <v>0.30034873574563004</v>
      </c>
      <c r="G6" s="11">
        <v>0.92951396907066342</v>
      </c>
      <c r="H6" s="11">
        <v>0.57982478882454702</v>
      </c>
      <c r="I6" s="11">
        <v>0.33136672139082213</v>
      </c>
      <c r="J6" s="11">
        <v>0.80839216910993339</v>
      </c>
      <c r="K6" s="11">
        <v>0.56652901442804604</v>
      </c>
      <c r="L6" s="11">
        <v>1.2335973876069579</v>
      </c>
      <c r="M6" s="11">
        <v>1.5515570910222829</v>
      </c>
      <c r="N6" s="10">
        <v>0.89853987633420185</v>
      </c>
      <c r="O6" s="9">
        <v>9.3285895435890307</v>
      </c>
      <c r="P6" s="3"/>
      <c r="Q6" s="3"/>
      <c r="R6" s="3"/>
    </row>
    <row r="7" spans="2:18" s="2" customFormat="1" ht="19.5" customHeight="1" x14ac:dyDescent="0.15">
      <c r="B7" s="13" t="s">
        <v>26</v>
      </c>
      <c r="C7" s="20" t="s">
        <v>9</v>
      </c>
      <c r="D7" s="19" t="s">
        <v>9</v>
      </c>
      <c r="E7" s="19" t="s">
        <v>9</v>
      </c>
      <c r="F7" s="19" t="s">
        <v>9</v>
      </c>
      <c r="G7" s="19" t="s">
        <v>9</v>
      </c>
      <c r="H7" s="19" t="s">
        <v>9</v>
      </c>
      <c r="I7" s="19" t="s">
        <v>9</v>
      </c>
      <c r="J7" s="19" t="s">
        <v>9</v>
      </c>
      <c r="K7" s="19" t="s">
        <v>9</v>
      </c>
      <c r="L7" s="19" t="s">
        <v>9</v>
      </c>
      <c r="M7" s="19" t="s">
        <v>9</v>
      </c>
      <c r="N7" s="18" t="s">
        <v>9</v>
      </c>
      <c r="O7" s="17" t="s">
        <v>9</v>
      </c>
      <c r="P7" s="3"/>
      <c r="Q7" s="3"/>
      <c r="R7" s="3"/>
    </row>
    <row r="8" spans="2:18" s="2" customFormat="1" ht="19.5" customHeight="1" x14ac:dyDescent="0.15">
      <c r="B8" s="13" t="s">
        <v>25</v>
      </c>
      <c r="C8" s="12">
        <v>0.59810047075616735</v>
      </c>
      <c r="D8" s="11">
        <v>0.73301085583603554</v>
      </c>
      <c r="E8" s="11">
        <v>0.87338455676803861</v>
      </c>
      <c r="F8" s="11">
        <v>0.68760249875897805</v>
      </c>
      <c r="G8" s="11">
        <v>0.14193668615533406</v>
      </c>
      <c r="H8" s="11">
        <v>0.88080456448838251</v>
      </c>
      <c r="I8" s="11">
        <v>0.22084765142574719</v>
      </c>
      <c r="J8" s="11">
        <v>0.19383689473676211</v>
      </c>
      <c r="K8" s="11">
        <v>0.16858590085846678</v>
      </c>
      <c r="L8" s="11">
        <v>8.6303558012972847E-2</v>
      </c>
      <c r="M8" s="11">
        <v>0.10184688459673422</v>
      </c>
      <c r="N8" s="10">
        <v>0.70133365729540476</v>
      </c>
      <c r="O8" s="9">
        <v>5.3904616767464102</v>
      </c>
      <c r="P8" s="3"/>
      <c r="Q8" s="3"/>
      <c r="R8" s="3"/>
    </row>
    <row r="9" spans="2:18" s="2" customFormat="1" ht="19.5" customHeight="1" x14ac:dyDescent="0.15">
      <c r="B9" s="13" t="s">
        <v>24</v>
      </c>
      <c r="C9" s="12">
        <v>0.46112617862846994</v>
      </c>
      <c r="D9" s="11">
        <v>2.417057981475637</v>
      </c>
      <c r="E9" s="11">
        <v>1.8157943332271753</v>
      </c>
      <c r="F9" s="11">
        <v>0.59448171425539587</v>
      </c>
      <c r="G9" s="11">
        <v>2.0458713554040333</v>
      </c>
      <c r="H9" s="19">
        <v>2.2024821190718402</v>
      </c>
      <c r="I9" s="11">
        <v>0.50530841294308881</v>
      </c>
      <c r="J9" s="19">
        <v>0.11506701592321032</v>
      </c>
      <c r="K9" s="11">
        <v>0.11294618926105338</v>
      </c>
      <c r="L9" s="11">
        <v>0.23744808561192374</v>
      </c>
      <c r="M9" s="19">
        <v>0.73387416997467836</v>
      </c>
      <c r="N9" s="18" t="s">
        <v>9</v>
      </c>
      <c r="O9" s="9">
        <v>11.185369348733072</v>
      </c>
      <c r="P9" s="3"/>
      <c r="Q9" s="3"/>
      <c r="R9" s="3"/>
    </row>
    <row r="10" spans="2:18" s="2" customFormat="1" ht="19.5" customHeight="1" x14ac:dyDescent="0.15">
      <c r="B10" s="13" t="s">
        <v>23</v>
      </c>
      <c r="C10" s="12">
        <v>1.5979800084131333</v>
      </c>
      <c r="D10" s="11">
        <v>0.69700803607309214</v>
      </c>
      <c r="E10" s="11">
        <v>0.18071774805188434</v>
      </c>
      <c r="F10" s="11">
        <v>0.16401043367939958</v>
      </c>
      <c r="G10" s="19">
        <v>1.430569340335635</v>
      </c>
      <c r="H10" s="11">
        <v>7.1048662035914242E-2</v>
      </c>
      <c r="I10" s="11">
        <v>0.84531787171333672</v>
      </c>
      <c r="J10" s="11">
        <v>0.35858262110552769</v>
      </c>
      <c r="K10" s="11">
        <v>0.26107409509166896</v>
      </c>
      <c r="L10" s="11">
        <v>0.11280124457141071</v>
      </c>
      <c r="M10" s="11">
        <v>0.24857301688870764</v>
      </c>
      <c r="N10" s="10">
        <v>0.13271261976470586</v>
      </c>
      <c r="O10" s="9">
        <v>6.1072371318564196</v>
      </c>
      <c r="P10" s="3"/>
      <c r="Q10" s="3"/>
      <c r="R10" s="3"/>
    </row>
    <row r="11" spans="2:18" s="2" customFormat="1" ht="19.5" customHeight="1" x14ac:dyDescent="0.15">
      <c r="B11" s="13" t="s">
        <v>22</v>
      </c>
      <c r="C11" s="12">
        <v>0.6063185628036295</v>
      </c>
      <c r="D11" s="11">
        <v>0.98894572303511652</v>
      </c>
      <c r="E11" s="11">
        <v>0.34676265196056005</v>
      </c>
      <c r="F11" s="11">
        <v>0.58209601613290918</v>
      </c>
      <c r="G11" s="11">
        <v>8.3652916326339505E-2</v>
      </c>
      <c r="H11" s="11">
        <v>0.85434729557943523</v>
      </c>
      <c r="I11" s="11">
        <v>0.59096521943928482</v>
      </c>
      <c r="J11" s="11">
        <v>1.2515535598774905</v>
      </c>
      <c r="K11" s="11">
        <v>1.0396388958670326</v>
      </c>
      <c r="L11" s="11">
        <v>0.73174717519822274</v>
      </c>
      <c r="M11" s="11">
        <v>0.38486596553595104</v>
      </c>
      <c r="N11" s="10">
        <v>0.65328382176249933</v>
      </c>
      <c r="O11" s="9">
        <v>8.2032290422655354</v>
      </c>
      <c r="P11" s="3"/>
      <c r="Q11" s="3"/>
      <c r="R11" s="3"/>
    </row>
    <row r="12" spans="2:18" s="2" customFormat="1" ht="19.5" customHeight="1" x14ac:dyDescent="0.15">
      <c r="B12" s="13" t="s">
        <v>21</v>
      </c>
      <c r="C12" s="12">
        <v>0.74956453000000001</v>
      </c>
      <c r="D12" s="11">
        <v>0.81151860015417709</v>
      </c>
      <c r="E12" s="19" t="s">
        <v>9</v>
      </c>
      <c r="F12" s="11">
        <v>0.73789932922989621</v>
      </c>
      <c r="G12" s="11">
        <v>2.8544667097940481E-2</v>
      </c>
      <c r="H12" s="11">
        <v>0.92827565154435943</v>
      </c>
      <c r="I12" s="11">
        <v>0.93957750244900051</v>
      </c>
      <c r="J12" s="19">
        <v>1.8844012207086116</v>
      </c>
      <c r="K12" s="11">
        <v>1.3793958604584979</v>
      </c>
      <c r="L12" s="11">
        <v>2.0351313563835727</v>
      </c>
      <c r="M12" s="11">
        <v>0.70723138323534396</v>
      </c>
      <c r="N12" s="18">
        <v>0.97350422900034717</v>
      </c>
      <c r="O12" s="9">
        <v>12.575803720796227</v>
      </c>
      <c r="P12" s="3"/>
      <c r="Q12" s="3"/>
      <c r="R12" s="3"/>
    </row>
    <row r="13" spans="2:18" s="2" customFormat="1" ht="19.5" customHeight="1" x14ac:dyDescent="0.15">
      <c r="B13" s="13" t="s">
        <v>20</v>
      </c>
      <c r="C13" s="12">
        <v>1.2214808177078662</v>
      </c>
      <c r="D13" s="11">
        <v>0.66073640662287236</v>
      </c>
      <c r="E13" s="11">
        <v>0.81269307777876942</v>
      </c>
      <c r="F13" s="11">
        <v>1.3078621701518207</v>
      </c>
      <c r="G13" s="11">
        <v>0.53428357663382986</v>
      </c>
      <c r="H13" s="19">
        <v>1.4318570354891342</v>
      </c>
      <c r="I13" s="11">
        <v>0.66566441722621328</v>
      </c>
      <c r="J13" s="19">
        <v>1.0819687371817872</v>
      </c>
      <c r="K13" s="11">
        <v>0.71250096190649781</v>
      </c>
      <c r="L13" s="11">
        <v>0.78966548502517908</v>
      </c>
      <c r="M13" s="11">
        <v>0.47002986600607305</v>
      </c>
      <c r="N13" s="10">
        <v>0.84073269769897196</v>
      </c>
      <c r="O13" s="9">
        <v>10.36435117846308</v>
      </c>
      <c r="P13" s="3"/>
      <c r="Q13" s="3"/>
      <c r="R13" s="3"/>
    </row>
    <row r="14" spans="2:18" s="2" customFormat="1" ht="19.5" customHeight="1" x14ac:dyDescent="0.15">
      <c r="B14" s="13" t="s">
        <v>19</v>
      </c>
      <c r="C14" s="20">
        <v>4.2863339141030918</v>
      </c>
      <c r="D14" s="11">
        <v>4.2509308219999999</v>
      </c>
      <c r="E14" s="11">
        <v>3.199197098</v>
      </c>
      <c r="F14" s="11">
        <v>2.806257792132028</v>
      </c>
      <c r="G14" s="11">
        <v>7.8707872219999997</v>
      </c>
      <c r="H14" s="11">
        <v>3.4003000079999999</v>
      </c>
      <c r="I14" s="11">
        <v>0.49010383800000007</v>
      </c>
      <c r="J14" s="11">
        <v>1.3945605206430096</v>
      </c>
      <c r="K14" s="11">
        <v>1.4857426040000001</v>
      </c>
      <c r="L14" s="11">
        <v>0.97643863200000014</v>
      </c>
      <c r="M14" s="11">
        <v>2.8911710639999999</v>
      </c>
      <c r="N14" s="10">
        <v>1.7492944120000002</v>
      </c>
      <c r="O14" s="9">
        <v>34.758900233568198</v>
      </c>
      <c r="P14" s="3"/>
      <c r="Q14" s="3"/>
      <c r="R14" s="3"/>
    </row>
    <row r="15" spans="2:18" s="2" customFormat="1" ht="19.5" customHeight="1" x14ac:dyDescent="0.15">
      <c r="B15" s="13" t="s">
        <v>18</v>
      </c>
      <c r="C15" s="12">
        <v>1.2839569473999997</v>
      </c>
      <c r="D15" s="11">
        <v>1.0517666480000001</v>
      </c>
      <c r="E15" s="11">
        <v>0.89513037320000011</v>
      </c>
      <c r="F15" s="11">
        <v>0.52118309280000008</v>
      </c>
      <c r="G15" s="11">
        <v>0.31773498459999994</v>
      </c>
      <c r="H15" s="11">
        <v>0.98667313040000004</v>
      </c>
      <c r="I15" s="11">
        <v>0.66959814815939567</v>
      </c>
      <c r="J15" s="11">
        <v>0.23312829189319192</v>
      </c>
      <c r="K15" s="11">
        <v>0.20043387176461025</v>
      </c>
      <c r="L15" s="11">
        <v>0.32935001689787635</v>
      </c>
      <c r="M15" s="11">
        <v>0.74844622380000003</v>
      </c>
      <c r="N15" s="10">
        <v>0.97239464850836821</v>
      </c>
      <c r="O15" s="9">
        <v>8.2097963774234426</v>
      </c>
      <c r="P15" s="3"/>
      <c r="Q15" s="3"/>
      <c r="R15" s="3"/>
    </row>
    <row r="16" spans="2:18" s="2" customFormat="1" ht="19.5" customHeight="1" x14ac:dyDescent="0.15">
      <c r="B16" s="13" t="s">
        <v>17</v>
      </c>
      <c r="C16" s="20" t="s">
        <v>9</v>
      </c>
      <c r="D16" s="19" t="s">
        <v>9</v>
      </c>
      <c r="E16" s="19" t="s">
        <v>9</v>
      </c>
      <c r="F16" s="19" t="s">
        <v>9</v>
      </c>
      <c r="G16" s="19" t="s">
        <v>9</v>
      </c>
      <c r="H16" s="19" t="s">
        <v>9</v>
      </c>
      <c r="I16" s="19" t="s">
        <v>9</v>
      </c>
      <c r="J16" s="19" t="s">
        <v>9</v>
      </c>
      <c r="K16" s="19" t="s">
        <v>9</v>
      </c>
      <c r="L16" s="19" t="s">
        <v>9</v>
      </c>
      <c r="M16" s="19" t="s">
        <v>9</v>
      </c>
      <c r="N16" s="18" t="s">
        <v>9</v>
      </c>
      <c r="O16" s="17" t="s">
        <v>9</v>
      </c>
      <c r="P16" s="3"/>
      <c r="Q16" s="3"/>
      <c r="R16" s="3"/>
    </row>
    <row r="17" spans="2:18" s="2" customFormat="1" ht="19.5" customHeight="1" x14ac:dyDescent="0.15">
      <c r="B17" s="13" t="s">
        <v>16</v>
      </c>
      <c r="C17" s="12">
        <v>1.4253163184656337</v>
      </c>
      <c r="D17" s="11">
        <v>1.054030660926123</v>
      </c>
      <c r="E17" s="11">
        <v>0.82216503783811146</v>
      </c>
      <c r="F17" s="11">
        <v>0.87500333400000019</v>
      </c>
      <c r="G17" s="11">
        <v>6.4167843103181665</v>
      </c>
      <c r="H17" s="11">
        <v>0.57552486200000008</v>
      </c>
      <c r="I17" s="11">
        <v>2.9674747999999997E-2</v>
      </c>
      <c r="J17" s="11">
        <v>0.77503314214288865</v>
      </c>
      <c r="K17" s="11">
        <v>0.57682416324324326</v>
      </c>
      <c r="L17" s="11">
        <v>0.71399757420930521</v>
      </c>
      <c r="M17" s="11">
        <v>1.4927684079999997</v>
      </c>
      <c r="N17" s="10">
        <v>1.7988517099999997</v>
      </c>
      <c r="O17" s="9">
        <v>16.514949449165712</v>
      </c>
      <c r="P17" s="3"/>
      <c r="Q17" s="3"/>
      <c r="R17" s="3"/>
    </row>
    <row r="18" spans="2:18" s="2" customFormat="1" ht="19.5" customHeight="1" x14ac:dyDescent="0.15">
      <c r="B18" s="13" t="s">
        <v>15</v>
      </c>
      <c r="C18" s="12">
        <v>2.3047007759999998</v>
      </c>
      <c r="D18" s="11">
        <v>1.1308030663999999</v>
      </c>
      <c r="E18" s="11">
        <v>1.9569650018000002</v>
      </c>
      <c r="F18" s="11">
        <v>3.3517996547999998</v>
      </c>
      <c r="G18" s="11">
        <v>0.92659321800000005</v>
      </c>
      <c r="H18" s="11">
        <v>0.90727183496842112</v>
      </c>
      <c r="I18" s="11">
        <v>8.730464260000001E-2</v>
      </c>
      <c r="J18" s="11">
        <v>0.46623571300000011</v>
      </c>
      <c r="K18" s="11">
        <v>0.59773911079999997</v>
      </c>
      <c r="L18" s="11">
        <v>0.64034263699999994</v>
      </c>
      <c r="M18" s="11">
        <v>2.4221009969999998</v>
      </c>
      <c r="N18" s="10">
        <v>2.2708750572</v>
      </c>
      <c r="O18" s="9">
        <v>16.976725424418042</v>
      </c>
      <c r="P18" s="3"/>
      <c r="Q18" s="3"/>
      <c r="R18" s="3"/>
    </row>
    <row r="19" spans="2:18" s="2" customFormat="1" ht="19.5" customHeight="1" x14ac:dyDescent="0.15">
      <c r="B19" s="13" t="s">
        <v>14</v>
      </c>
      <c r="C19" s="12">
        <v>2.5124554083376229</v>
      </c>
      <c r="D19" s="11">
        <v>2.6714514600498194</v>
      </c>
      <c r="E19" s="19">
        <v>1.8034906256101617</v>
      </c>
      <c r="F19" s="11">
        <v>2.7188778610844535</v>
      </c>
      <c r="G19" s="11">
        <v>2.3152203348070803</v>
      </c>
      <c r="H19" s="11">
        <v>1.0548866888731632</v>
      </c>
      <c r="I19" s="11">
        <v>7.2057300000000005E-2</v>
      </c>
      <c r="J19" s="19">
        <v>0.32239142100000001</v>
      </c>
      <c r="K19" s="11">
        <v>0.87828536000000013</v>
      </c>
      <c r="L19" s="11">
        <v>0.84129009716546754</v>
      </c>
      <c r="M19" s="11">
        <v>1.6783115843960839</v>
      </c>
      <c r="N19" s="10">
        <v>0.94637690290740728</v>
      </c>
      <c r="O19" s="9">
        <v>17.989589792779249</v>
      </c>
      <c r="P19" s="3"/>
      <c r="Q19" s="3"/>
      <c r="R19" s="3"/>
    </row>
    <row r="20" spans="2:18" s="2" customFormat="1" ht="19.5" customHeight="1" x14ac:dyDescent="0.15">
      <c r="B20" s="13" t="s">
        <v>13</v>
      </c>
      <c r="C20" s="12">
        <v>4.6962665192435606</v>
      </c>
      <c r="D20" s="11">
        <v>3.4925292901949736</v>
      </c>
      <c r="E20" s="11">
        <v>6.189386679872916</v>
      </c>
      <c r="F20" s="11">
        <v>3.5392239156532419</v>
      </c>
      <c r="G20" s="11">
        <v>3.5329932265118935</v>
      </c>
      <c r="H20" s="11">
        <v>0.96328214492597819</v>
      </c>
      <c r="I20" s="11">
        <v>0.5161399491101728</v>
      </c>
      <c r="J20" s="11">
        <v>0.81699118884040101</v>
      </c>
      <c r="K20" s="11">
        <v>0.77303624012930738</v>
      </c>
      <c r="L20" s="11">
        <v>0.64453022023643802</v>
      </c>
      <c r="M20" s="11">
        <v>2.6287416670379242</v>
      </c>
      <c r="N20" s="18">
        <v>4.0426090611542289</v>
      </c>
      <c r="O20" s="9">
        <v>31.353138469250656</v>
      </c>
      <c r="P20" s="3"/>
      <c r="Q20" s="3"/>
      <c r="R20" s="3"/>
    </row>
    <row r="21" spans="2:18" s="2" customFormat="1" ht="19.5" customHeight="1" x14ac:dyDescent="0.15">
      <c r="B21" s="13" t="s">
        <v>12</v>
      </c>
      <c r="C21" s="12">
        <v>2.1956038640000002</v>
      </c>
      <c r="D21" s="11">
        <v>0.81410251568484837</v>
      </c>
      <c r="E21" s="19">
        <v>3.1616096074048214</v>
      </c>
      <c r="F21" s="19" t="s">
        <v>9</v>
      </c>
      <c r="G21" s="19" t="s">
        <v>9</v>
      </c>
      <c r="H21" s="19" t="s">
        <v>9</v>
      </c>
      <c r="I21" s="19" t="s">
        <v>9</v>
      </c>
      <c r="J21" s="19" t="s">
        <v>9</v>
      </c>
      <c r="K21" s="19" t="s">
        <v>9</v>
      </c>
      <c r="L21" s="19" t="s">
        <v>9</v>
      </c>
      <c r="M21" s="19" t="s">
        <v>9</v>
      </c>
      <c r="N21" s="18" t="s">
        <v>9</v>
      </c>
      <c r="O21" s="17">
        <v>22.84563206252308</v>
      </c>
      <c r="P21" s="3"/>
      <c r="Q21" s="3"/>
      <c r="R21" s="3"/>
    </row>
    <row r="22" spans="2:18" s="2" customFormat="1" ht="19.5" customHeight="1" x14ac:dyDescent="0.15">
      <c r="B22" s="13" t="s">
        <v>11</v>
      </c>
      <c r="C22" s="12">
        <v>1.2390431366178511</v>
      </c>
      <c r="D22" s="19">
        <v>0.34749484920133389</v>
      </c>
      <c r="E22" s="19" t="s">
        <v>9</v>
      </c>
      <c r="F22" s="19" t="s">
        <v>9</v>
      </c>
      <c r="G22" s="19" t="s">
        <v>9</v>
      </c>
      <c r="H22" s="19" t="s">
        <v>9</v>
      </c>
      <c r="I22" s="19" t="s">
        <v>9</v>
      </c>
      <c r="J22" s="19" t="s">
        <v>9</v>
      </c>
      <c r="K22" s="19" t="s">
        <v>9</v>
      </c>
      <c r="L22" s="19" t="s">
        <v>9</v>
      </c>
      <c r="M22" s="19" t="s">
        <v>9</v>
      </c>
      <c r="N22" s="18" t="s">
        <v>9</v>
      </c>
      <c r="O22" s="17">
        <v>16.086563011185326</v>
      </c>
      <c r="P22" s="3"/>
      <c r="Q22" s="3"/>
      <c r="R22" s="3"/>
    </row>
    <row r="23" spans="2:18" s="2" customFormat="1" ht="19.5" customHeight="1" thickBot="1" x14ac:dyDescent="0.2">
      <c r="B23" s="8" t="s">
        <v>10</v>
      </c>
      <c r="C23" s="7">
        <v>0.88823414077767326</v>
      </c>
      <c r="D23" s="6">
        <v>1.4042395334499786</v>
      </c>
      <c r="E23" s="6">
        <v>1.3652286434096053</v>
      </c>
      <c r="F23" s="6">
        <v>0.29583350600000002</v>
      </c>
      <c r="G23" s="6">
        <v>0.83571776651079932</v>
      </c>
      <c r="H23" s="6">
        <v>0.66165034293931624</v>
      </c>
      <c r="I23" s="6">
        <v>0.4958303457667172</v>
      </c>
      <c r="J23" s="6">
        <v>0.18799509870377287</v>
      </c>
      <c r="K23" s="6">
        <v>0.1263728694117647</v>
      </c>
      <c r="L23" s="6">
        <v>0.16881942999999999</v>
      </c>
      <c r="M23" s="6">
        <v>0.56588920199493398</v>
      </c>
      <c r="N23" s="5">
        <v>0.7234643043055935</v>
      </c>
      <c r="O23" s="4">
        <v>7.7139745711534866</v>
      </c>
      <c r="P23" s="3"/>
      <c r="Q23" s="3"/>
      <c r="R23" s="3"/>
    </row>
    <row r="24" spans="2:18" s="2" customFormat="1" ht="19.5" customHeight="1" x14ac:dyDescent="0.15">
      <c r="B24" s="13" t="s">
        <v>8</v>
      </c>
      <c r="C24" s="29">
        <f t="shared" ref="C24:O24" si="0">MAX(C5:C23)</f>
        <v>4.6962665192435606</v>
      </c>
      <c r="D24" s="15">
        <f t="shared" si="0"/>
        <v>4.2509308219999999</v>
      </c>
      <c r="E24" s="15">
        <f t="shared" si="0"/>
        <v>6.189386679872916</v>
      </c>
      <c r="F24" s="15">
        <f t="shared" si="0"/>
        <v>3.5392239156532419</v>
      </c>
      <c r="G24" s="15">
        <f t="shared" si="0"/>
        <v>7.8707872219999997</v>
      </c>
      <c r="H24" s="15">
        <f t="shared" si="0"/>
        <v>3.4003000079999999</v>
      </c>
      <c r="I24" s="15">
        <f t="shared" si="0"/>
        <v>1.312847700277284</v>
      </c>
      <c r="J24" s="16">
        <f t="shared" si="0"/>
        <v>1.8844012207086116</v>
      </c>
      <c r="K24" s="15">
        <f t="shared" si="0"/>
        <v>1.4857426040000001</v>
      </c>
      <c r="L24" s="15">
        <f t="shared" si="0"/>
        <v>2.0351313563835727</v>
      </c>
      <c r="M24" s="15">
        <f t="shared" si="0"/>
        <v>2.8911710639999999</v>
      </c>
      <c r="N24" s="28">
        <f t="shared" si="0"/>
        <v>4.0426090611542289</v>
      </c>
      <c r="O24" s="30">
        <f t="shared" si="0"/>
        <v>34.758900233568198</v>
      </c>
      <c r="P24" s="3"/>
      <c r="Q24" s="3"/>
      <c r="R24" s="3"/>
    </row>
    <row r="25" spans="2:18" s="2" customFormat="1" ht="19.5" customHeight="1" x14ac:dyDescent="0.15">
      <c r="B25" s="13" t="s">
        <v>7</v>
      </c>
      <c r="C25" s="12">
        <f t="shared" ref="C25:O25" si="1">MIN(C5:C23)</f>
        <v>0.46112617862846994</v>
      </c>
      <c r="D25" s="11">
        <f t="shared" si="1"/>
        <v>0.28899565343998657</v>
      </c>
      <c r="E25" s="11">
        <f t="shared" si="1"/>
        <v>0.18071774805188434</v>
      </c>
      <c r="F25" s="11">
        <f t="shared" si="1"/>
        <v>0.16401043367939958</v>
      </c>
      <c r="G25" s="11">
        <f t="shared" si="1"/>
        <v>2.8544667097940481E-2</v>
      </c>
      <c r="H25" s="11">
        <f t="shared" si="1"/>
        <v>7.1048662035914242E-2</v>
      </c>
      <c r="I25" s="11">
        <f t="shared" si="1"/>
        <v>2.9674747999999997E-2</v>
      </c>
      <c r="J25" s="14">
        <f t="shared" si="1"/>
        <v>0.11506701592321032</v>
      </c>
      <c r="K25" s="11">
        <f t="shared" si="1"/>
        <v>0.11294618926105338</v>
      </c>
      <c r="L25" s="11">
        <f t="shared" si="1"/>
        <v>8.6303558012972847E-2</v>
      </c>
      <c r="M25" s="11">
        <f t="shared" si="1"/>
        <v>0.10184688459673422</v>
      </c>
      <c r="N25" s="10">
        <f t="shared" si="1"/>
        <v>0.13271261976470586</v>
      </c>
      <c r="O25" s="9">
        <f t="shared" si="1"/>
        <v>5.3904616767464102</v>
      </c>
      <c r="P25" s="3"/>
      <c r="Q25" s="3"/>
      <c r="R25" s="3"/>
    </row>
    <row r="26" spans="2:18" s="2" customFormat="1" ht="19.5" customHeight="1" x14ac:dyDescent="0.15">
      <c r="B26" s="13" t="s">
        <v>6</v>
      </c>
      <c r="C26" s="12">
        <f t="shared" ref="C26:O26" si="2">AVERAGE(C5:C23)</f>
        <v>1.6235774899984823</v>
      </c>
      <c r="D26" s="11">
        <f t="shared" si="2"/>
        <v>1.3613203942492527</v>
      </c>
      <c r="E26" s="11">
        <f t="shared" si="2"/>
        <v>1.6931212171536885</v>
      </c>
      <c r="F26" s="11">
        <f t="shared" si="2"/>
        <v>1.3336443830236502</v>
      </c>
      <c r="G26" s="11">
        <f t="shared" si="2"/>
        <v>1.9112079162814533</v>
      </c>
      <c r="H26" s="11">
        <f t="shared" si="2"/>
        <v>1.0633921987932009</v>
      </c>
      <c r="I26" s="11">
        <f t="shared" si="2"/>
        <v>0.51817363123340421</v>
      </c>
      <c r="J26" s="11">
        <f t="shared" si="2"/>
        <v>0.73446122776779155</v>
      </c>
      <c r="K26" s="11">
        <f t="shared" si="2"/>
        <v>0.63422179551572777</v>
      </c>
      <c r="L26" s="11">
        <f t="shared" si="2"/>
        <v>0.68153306427995186</v>
      </c>
      <c r="M26" s="11">
        <f t="shared" si="2"/>
        <v>1.1875291088206226</v>
      </c>
      <c r="N26" s="10">
        <f t="shared" si="2"/>
        <v>1.2849209998409021</v>
      </c>
      <c r="O26" s="9">
        <f t="shared" si="2"/>
        <v>14.420949171881761</v>
      </c>
      <c r="P26" s="3"/>
      <c r="Q26" s="3"/>
      <c r="R26" s="3"/>
    </row>
    <row r="27" spans="2:18" s="2" customFormat="1" ht="19.5" customHeight="1" thickBot="1" x14ac:dyDescent="0.2">
      <c r="B27" s="8" t="s">
        <v>5</v>
      </c>
      <c r="C27" s="7">
        <f>STDEV(C5:C23)</f>
        <v>1.2446990280324643</v>
      </c>
      <c r="D27" s="6">
        <f t="shared" ref="D27:O27" si="3">STDEV(D5:D23)</f>
        <v>1.1532911060590745</v>
      </c>
      <c r="E27" s="6">
        <f t="shared" si="3"/>
        <v>1.5303040618637456</v>
      </c>
      <c r="F27" s="6">
        <f t="shared" si="3"/>
        <v>1.1749746165969617</v>
      </c>
      <c r="G27" s="6">
        <f t="shared" si="3"/>
        <v>2.342553559863402</v>
      </c>
      <c r="H27" s="6">
        <f t="shared" si="3"/>
        <v>0.80272188999747085</v>
      </c>
      <c r="I27" s="6">
        <f t="shared" si="3"/>
        <v>0.34991308664470977</v>
      </c>
      <c r="J27" s="6">
        <f t="shared" si="3"/>
        <v>0.52935214559838295</v>
      </c>
      <c r="K27" s="6">
        <f t="shared" si="3"/>
        <v>0.44831082392771315</v>
      </c>
      <c r="L27" s="6">
        <f t="shared" si="3"/>
        <v>0.52107156796404452</v>
      </c>
      <c r="M27" s="6">
        <f t="shared" si="3"/>
        <v>0.9284125624059606</v>
      </c>
      <c r="N27" s="5">
        <f t="shared" si="3"/>
        <v>1.0039477336186287</v>
      </c>
      <c r="O27" s="4">
        <f t="shared" si="3"/>
        <v>8.4800957072382825</v>
      </c>
      <c r="P27" s="3"/>
      <c r="Q27" s="3"/>
      <c r="R27" s="3"/>
    </row>
    <row r="28" spans="2:18" s="2" customFormat="1" ht="19.5" customHeight="1" x14ac:dyDescent="0.15">
      <c r="B28" s="2" t="s">
        <v>4</v>
      </c>
    </row>
    <row r="29" spans="2:18" s="2" customFormat="1" ht="19.5" customHeight="1" x14ac:dyDescent="0.15">
      <c r="B29" s="2" t="s">
        <v>3</v>
      </c>
    </row>
    <row r="30" spans="2:18" s="2" customFormat="1" ht="19.5" customHeight="1" x14ac:dyDescent="0.15">
      <c r="B30" s="2" t="s">
        <v>2</v>
      </c>
    </row>
    <row r="31" spans="2:18" s="2" customFormat="1" ht="19.5" customHeight="1" x14ac:dyDescent="0.15">
      <c r="B31" s="2" t="s">
        <v>1</v>
      </c>
    </row>
    <row r="32" spans="2:18" s="2" customFormat="1" ht="19.5" customHeight="1" x14ac:dyDescent="0.15">
      <c r="B32" s="2" t="s">
        <v>0</v>
      </c>
    </row>
  </sheetData>
  <phoneticPr fontId="2"/>
  <printOptions horizontalCentered="1"/>
  <pageMargins left="0.78740157480314965" right="0.78740157480314965" top="0.78740157480314965" bottom="0.6692913385826772" header="0.51181102362204722" footer="0.51181102362204722"/>
  <pageSetup paperSize="9" scale="8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nssSO4</vt:lpstr>
      <vt:lpstr>nssSO4!Print_Area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2021-11-15T00:37:49Z</dcterms:created>
  <dcterms:modified xsi:type="dcterms:W3CDTF">2025-01-23T02:14:59Z</dcterms:modified>
</cp:coreProperties>
</file>