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5環境省へ提供\020メール\20240404_施行状況のExcelファイル\"/>
    </mc:Choice>
  </mc:AlternateContent>
  <bookViews>
    <workbookView xWindow="0" yWindow="0" windowWidth="19050" windowHeight="10260"/>
  </bookViews>
  <sheets>
    <sheet name="表Ⅰ－１" sheetId="2" r:id="rId1"/>
    <sheet name="表Ⅰ－２" sheetId="3" r:id="rId2"/>
    <sheet name="表Ⅰ－３" sheetId="4" r:id="rId3"/>
    <sheet name="表Ⅰ－４" sheetId="5" r:id="rId4"/>
    <sheet name="表Ⅰ－５" sheetId="7" r:id="rId5"/>
    <sheet name="表Ⅰ－６" sheetId="8" r:id="rId6"/>
    <sheet name="表Ⅰ－７" sheetId="9" r:id="rId7"/>
    <sheet name="表Ⅰ－８" sheetId="10" r:id="rId8"/>
    <sheet name="表Ⅰ－９" sheetId="11" r:id="rId9"/>
    <sheet name="表Ⅰ－１０" sheetId="12" r:id="rId10"/>
    <sheet name="表Ⅰ－１１" sheetId="13" r:id="rId11"/>
    <sheet name="表Ⅰ－１２" sheetId="14" r:id="rId12"/>
  </sheets>
  <externalReferences>
    <externalReference r:id="rId13"/>
  </externalReferences>
  <definedNames>
    <definedName name="KenName">#REF!</definedName>
    <definedName name="_xlnm.Print_Area" localSheetId="0">'表Ⅰ－１'!$A$1:$G$28</definedName>
    <definedName name="_xlnm.Print_Area" localSheetId="9">'表Ⅰ－１０'!$A$1:$BC$146</definedName>
    <definedName name="_xlnm.Print_Area" localSheetId="1">'表Ⅰ－２'!$A$1:$E$59</definedName>
    <definedName name="_xlnm.Print_Area" localSheetId="2">'表Ⅰ－３'!$A$1:$L$39</definedName>
    <definedName name="_xlnm.Print_Area" localSheetId="3">'表Ⅰ－４'!$A$1:$N$37</definedName>
    <definedName name="_xlnm.Print_Area" localSheetId="6">'表Ⅰ－７'!$A$1:$V$152</definedName>
    <definedName name="_xlnm.Print_Area" localSheetId="7">'表Ⅰ－８'!$A$1:$BB$156</definedName>
    <definedName name="RyuName">#REF!</definedName>
    <definedName name="クエリ1">#REF!</definedName>
    <definedName name="さいたま市">#REF!</definedName>
    <definedName name="テスト">#REF!</definedName>
    <definedName name="自治体名称" localSheetId="3">#REF!</definedName>
    <definedName name="自治体名称">#REF!</definedName>
    <definedName name="自治体名称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3" l="1"/>
  <c r="C7" i="13"/>
  <c r="B7" i="13"/>
  <c r="C6" i="13"/>
  <c r="B6" i="13"/>
  <c r="B5" i="13"/>
  <c r="AR146" i="12"/>
  <c r="AG146" i="12"/>
  <c r="W146" i="12"/>
  <c r="L146" i="12"/>
  <c r="AR145" i="12"/>
  <c r="AG145" i="12"/>
  <c r="W145" i="12"/>
  <c r="L145" i="12"/>
  <c r="AR144" i="12"/>
  <c r="AG144" i="12"/>
  <c r="W144" i="12"/>
  <c r="L144" i="12"/>
  <c r="AR143" i="12"/>
  <c r="AG143" i="12"/>
  <c r="L143" i="12"/>
  <c r="AR142" i="12"/>
  <c r="AG142" i="12"/>
  <c r="W142" i="12"/>
  <c r="L142" i="12"/>
  <c r="AR141" i="12"/>
  <c r="AG141" i="12"/>
  <c r="W141" i="12"/>
  <c r="L141" i="12"/>
  <c r="AR140" i="12"/>
  <c r="AG140" i="12"/>
  <c r="W140" i="12"/>
  <c r="L140" i="12"/>
  <c r="L139" i="12"/>
  <c r="W138" i="12"/>
  <c r="L138" i="12"/>
  <c r="W137" i="12"/>
  <c r="L137" i="12"/>
  <c r="AG137" i="12"/>
  <c r="L136" i="12"/>
  <c r="W136" i="12"/>
  <c r="L134" i="12"/>
  <c r="AR133" i="12"/>
  <c r="L133" i="12"/>
  <c r="W133" i="12"/>
  <c r="AR132" i="12"/>
  <c r="AG132" i="12"/>
  <c r="L132" i="12"/>
  <c r="AG131" i="12"/>
  <c r="AR131" i="12"/>
  <c r="AR130" i="12"/>
  <c r="AG130" i="12"/>
  <c r="AR129" i="12"/>
  <c r="AG129" i="12"/>
  <c r="W129" i="12"/>
  <c r="L129" i="12"/>
  <c r="AR128" i="12"/>
  <c r="AG128" i="12"/>
  <c r="L128" i="12"/>
  <c r="W128" i="12"/>
  <c r="L127" i="12"/>
  <c r="W126" i="12"/>
  <c r="L126" i="12"/>
  <c r="W125" i="12"/>
  <c r="L125" i="12"/>
  <c r="AG125" i="12"/>
  <c r="L124" i="12"/>
  <c r="W124" i="12"/>
  <c r="L122" i="12"/>
  <c r="AR121" i="12"/>
  <c r="L121" i="12"/>
  <c r="AG120" i="12"/>
  <c r="AR120" i="12"/>
  <c r="AG119" i="12"/>
  <c r="AR118" i="12"/>
  <c r="AG118" i="12"/>
  <c r="AR117" i="12"/>
  <c r="AG117" i="12"/>
  <c r="W117" i="12"/>
  <c r="L117" i="12"/>
  <c r="AR116" i="12"/>
  <c r="AG116" i="12"/>
  <c r="L116" i="12"/>
  <c r="W116" i="12"/>
  <c r="L115" i="12"/>
  <c r="W114" i="12"/>
  <c r="L114" i="12"/>
  <c r="W113" i="12"/>
  <c r="L113" i="12"/>
  <c r="AG113" i="12"/>
  <c r="L112" i="12"/>
  <c r="W112" i="12"/>
  <c r="L110" i="12"/>
  <c r="AR109" i="12"/>
  <c r="L109" i="12"/>
  <c r="AG108" i="12"/>
  <c r="AR108" i="12"/>
  <c r="AG107" i="12"/>
  <c r="AR106" i="12"/>
  <c r="AG106" i="12"/>
  <c r="AR105" i="12"/>
  <c r="AG105" i="12"/>
  <c r="W105" i="12"/>
  <c r="L105" i="12"/>
  <c r="AR104" i="12"/>
  <c r="AG104" i="12"/>
  <c r="L104" i="12"/>
  <c r="W104" i="12"/>
  <c r="L103" i="12"/>
  <c r="W102" i="12"/>
  <c r="L102" i="12"/>
  <c r="W101" i="12"/>
  <c r="L101" i="12"/>
  <c r="AG101" i="12"/>
  <c r="L100" i="12"/>
  <c r="W100" i="12"/>
  <c r="L98" i="12"/>
  <c r="AR97" i="12"/>
  <c r="L97" i="12"/>
  <c r="AG96" i="12"/>
  <c r="W96" i="12"/>
  <c r="L96" i="12"/>
  <c r="AR96" i="12"/>
  <c r="AG95" i="12"/>
  <c r="AR94" i="12"/>
  <c r="AG94" i="12"/>
  <c r="AR93" i="12"/>
  <c r="AG93" i="12"/>
  <c r="W93" i="12"/>
  <c r="L93" i="12"/>
  <c r="AR92" i="12"/>
  <c r="AG92" i="12"/>
  <c r="L92" i="12"/>
  <c r="W92" i="12"/>
  <c r="L91" i="12"/>
  <c r="W90" i="12"/>
  <c r="L90" i="12"/>
  <c r="W89" i="12"/>
  <c r="L89" i="12"/>
  <c r="AG89" i="12"/>
  <c r="L88" i="12"/>
  <c r="W88" i="12"/>
  <c r="L86" i="12"/>
  <c r="AR85" i="12"/>
  <c r="W85" i="12"/>
  <c r="L85" i="12"/>
  <c r="AG84" i="12"/>
  <c r="W84" i="12"/>
  <c r="L84" i="12"/>
  <c r="AR84" i="12"/>
  <c r="AG83" i="12"/>
  <c r="AR82" i="12"/>
  <c r="AG82" i="12"/>
  <c r="AR81" i="12"/>
  <c r="AG81" i="12"/>
  <c r="W81" i="12"/>
  <c r="L81" i="12"/>
  <c r="AR80" i="12"/>
  <c r="AG80" i="12"/>
  <c r="L80" i="12"/>
  <c r="W80" i="12"/>
  <c r="L79" i="12"/>
  <c r="AG78" i="12"/>
  <c r="W78" i="12"/>
  <c r="L78" i="12"/>
  <c r="AR78" i="12"/>
  <c r="W77" i="12"/>
  <c r="L77" i="12"/>
  <c r="AG77" i="12"/>
  <c r="L76" i="12"/>
  <c r="W76" i="12"/>
  <c r="L74" i="12"/>
  <c r="AR73" i="12"/>
  <c r="L73" i="12"/>
  <c r="AG72" i="12"/>
  <c r="L72" i="12"/>
  <c r="AR72" i="12"/>
  <c r="AG71" i="12"/>
  <c r="AR70" i="12"/>
  <c r="W70" i="12"/>
  <c r="L70" i="12"/>
  <c r="AG70" i="12"/>
  <c r="AR69" i="12"/>
  <c r="AG69" i="12"/>
  <c r="W69" i="12"/>
  <c r="L69" i="12"/>
  <c r="AG68" i="12"/>
  <c r="L68" i="12"/>
  <c r="W68" i="12"/>
  <c r="L67" i="12"/>
  <c r="AG66" i="12"/>
  <c r="W66" i="12"/>
  <c r="L66" i="12"/>
  <c r="AR66" i="12"/>
  <c r="AR65" i="12"/>
  <c r="W65" i="12"/>
  <c r="L65" i="12"/>
  <c r="AG65" i="12"/>
  <c r="L64" i="12"/>
  <c r="W64" i="12"/>
  <c r="L62" i="12"/>
  <c r="AR54" i="12"/>
  <c r="AG54" i="12"/>
  <c r="W54" i="12"/>
  <c r="L54" i="12"/>
  <c r="AG53" i="12"/>
  <c r="AR52" i="12"/>
  <c r="AG52" i="12"/>
  <c r="W52" i="12"/>
  <c r="L52" i="12"/>
  <c r="AR51" i="12"/>
  <c r="AG51" i="12"/>
  <c r="W51" i="12"/>
  <c r="L51" i="12"/>
  <c r="AG50" i="12"/>
  <c r="L50" i="12"/>
  <c r="W50" i="12"/>
  <c r="L49" i="12"/>
  <c r="AG48" i="12"/>
  <c r="W48" i="12"/>
  <c r="L48" i="12"/>
  <c r="AR48" i="12"/>
  <c r="AR47" i="12"/>
  <c r="W47" i="12"/>
  <c r="L47" i="12"/>
  <c r="AG47" i="12"/>
  <c r="L46" i="12"/>
  <c r="W46" i="12"/>
  <c r="L44" i="12"/>
  <c r="L43" i="12"/>
  <c r="AG42" i="12"/>
  <c r="L42" i="12"/>
  <c r="AR42" i="12"/>
  <c r="AG41" i="12"/>
  <c r="AR40" i="12"/>
  <c r="AG40" i="12"/>
  <c r="AR39" i="12"/>
  <c r="AG39" i="12"/>
  <c r="W39" i="12"/>
  <c r="L39" i="12"/>
  <c r="AG38" i="12"/>
  <c r="L38" i="12"/>
  <c r="W38" i="12"/>
  <c r="L37" i="12"/>
  <c r="AG36" i="12"/>
  <c r="W36" i="12"/>
  <c r="L36" i="12"/>
  <c r="AR35" i="12"/>
  <c r="W35" i="12"/>
  <c r="L35" i="12"/>
  <c r="AG35" i="12"/>
  <c r="L34" i="12"/>
  <c r="W34" i="12"/>
  <c r="AG32" i="12"/>
  <c r="L32" i="12"/>
  <c r="AR31" i="12"/>
  <c r="W31" i="12"/>
  <c r="L31" i="12"/>
  <c r="AG30" i="12"/>
  <c r="W30" i="12"/>
  <c r="L30" i="12"/>
  <c r="AR30" i="12"/>
  <c r="AG29" i="12"/>
  <c r="AR28" i="12"/>
  <c r="AG28" i="12"/>
  <c r="AR27" i="12"/>
  <c r="AG27" i="12"/>
  <c r="W27" i="12"/>
  <c r="L27" i="12"/>
  <c r="AG26" i="12"/>
  <c r="L26" i="12"/>
  <c r="W26" i="12"/>
  <c r="L25" i="12"/>
  <c r="AG24" i="12"/>
  <c r="W24" i="12"/>
  <c r="L24" i="12"/>
  <c r="AR24" i="12"/>
  <c r="AR23" i="12"/>
  <c r="W23" i="12"/>
  <c r="L23" i="12"/>
  <c r="AG23" i="12"/>
  <c r="L22" i="12"/>
  <c r="W22" i="12"/>
  <c r="L20" i="12"/>
  <c r="AR19" i="12"/>
  <c r="W19" i="12"/>
  <c r="L19" i="12"/>
  <c r="AG18" i="12"/>
  <c r="W18" i="12"/>
  <c r="L18" i="12"/>
  <c r="AR18" i="12"/>
  <c r="AG17" i="12"/>
  <c r="AR16" i="12"/>
  <c r="AG16" i="12"/>
  <c r="L16" i="12"/>
  <c r="AR15" i="12"/>
  <c r="AG15" i="12"/>
  <c r="W15" i="12"/>
  <c r="L15" i="12"/>
  <c r="AG14" i="12"/>
  <c r="L14" i="12"/>
  <c r="W14" i="12"/>
  <c r="L13" i="12"/>
  <c r="AG12" i="12"/>
  <c r="W12" i="12"/>
  <c r="L12" i="12"/>
  <c r="AR12" i="12"/>
  <c r="W11" i="12"/>
  <c r="L11" i="12"/>
  <c r="AG11" i="12"/>
  <c r="L10" i="12"/>
  <c r="W10" i="12"/>
  <c r="L8" i="12"/>
  <c r="AR7" i="12"/>
  <c r="L7" i="12"/>
  <c r="N143" i="11"/>
  <c r="N142" i="11"/>
  <c r="N141" i="11"/>
  <c r="N140" i="11"/>
  <c r="N139" i="11"/>
  <c r="N138" i="11"/>
  <c r="N137" i="11"/>
  <c r="N136" i="11"/>
  <c r="N135" i="11"/>
  <c r="N134" i="11"/>
  <c r="N133" i="11"/>
  <c r="N132" i="11"/>
  <c r="N131" i="11"/>
  <c r="N130" i="11"/>
  <c r="N129" i="11"/>
  <c r="N128" i="11"/>
  <c r="N127" i="11"/>
  <c r="N126" i="11"/>
  <c r="N125" i="11"/>
  <c r="N124" i="11"/>
  <c r="N123" i="11"/>
  <c r="N122" i="11"/>
  <c r="N121" i="11"/>
  <c r="N120" i="11"/>
  <c r="N119" i="11"/>
  <c r="N118" i="11"/>
  <c r="N117" i="11"/>
  <c r="N116" i="11"/>
  <c r="N115" i="11"/>
  <c r="N114" i="11"/>
  <c r="N113" i="11"/>
  <c r="N112" i="11"/>
  <c r="N111" i="11"/>
  <c r="N110" i="11"/>
  <c r="N109" i="11"/>
  <c r="N108" i="11"/>
  <c r="N107" i="11"/>
  <c r="N106" i="11"/>
  <c r="N105" i="11"/>
  <c r="N104" i="11"/>
  <c r="N103" i="11"/>
  <c r="N102" i="11"/>
  <c r="N101" i="11"/>
  <c r="N100" i="11"/>
  <c r="N99" i="11"/>
  <c r="N98" i="11"/>
  <c r="N97" i="11"/>
  <c r="N96" i="11"/>
  <c r="N95" i="11"/>
  <c r="N94" i="11"/>
  <c r="N93" i="11"/>
  <c r="N92" i="11"/>
  <c r="N91" i="11"/>
  <c r="N90" i="11"/>
  <c r="N89" i="11"/>
  <c r="N88" i="11"/>
  <c r="N87" i="11"/>
  <c r="N86" i="11"/>
  <c r="N85" i="11"/>
  <c r="N84" i="11"/>
  <c r="N83" i="11"/>
  <c r="N82" i="11"/>
  <c r="N81" i="11"/>
  <c r="N80" i="11"/>
  <c r="N79" i="11"/>
  <c r="N78" i="11"/>
  <c r="N77" i="11"/>
  <c r="N76" i="11"/>
  <c r="N75" i="11"/>
  <c r="N74" i="11"/>
  <c r="N73" i="11"/>
  <c r="N72" i="11"/>
  <c r="N71" i="11"/>
  <c r="N70" i="11"/>
  <c r="N69" i="11"/>
  <c r="N68" i="11"/>
  <c r="N67" i="11"/>
  <c r="N66" i="11"/>
  <c r="N65" i="11"/>
  <c r="N64" i="11"/>
  <c r="N63" i="11"/>
  <c r="N62" i="11"/>
  <c r="N61" i="11"/>
  <c r="N60" i="11"/>
  <c r="N59"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N7" i="11"/>
  <c r="N6" i="11"/>
  <c r="AR156" i="10"/>
  <c r="AG156" i="10"/>
  <c r="W156" i="10"/>
  <c r="L156" i="10"/>
  <c r="A155" i="10"/>
  <c r="AR155" i="10" s="1"/>
  <c r="A153" i="10"/>
  <c r="AR153" i="10" s="1"/>
  <c r="AR151" i="10"/>
  <c r="AG151" i="10"/>
  <c r="W151" i="10"/>
  <c r="L151" i="10"/>
  <c r="A151" i="10"/>
  <c r="AG150" i="10"/>
  <c r="L150" i="10"/>
  <c r="A150" i="10"/>
  <c r="AR150" i="10" s="1"/>
  <c r="AR149" i="10"/>
  <c r="AG149" i="10"/>
  <c r="W149" i="10"/>
  <c r="L149" i="10"/>
  <c r="AG148" i="10"/>
  <c r="W148" i="10"/>
  <c r="L148" i="10"/>
  <c r="AR148" i="10"/>
  <c r="W147" i="10"/>
  <c r="L147" i="10"/>
  <c r="L146" i="10"/>
  <c r="W146" i="10"/>
  <c r="L144" i="10"/>
  <c r="L143" i="10"/>
  <c r="AR142" i="10"/>
  <c r="AG141" i="10"/>
  <c r="AG140" i="10"/>
  <c r="AR139" i="10"/>
  <c r="AG139" i="10"/>
  <c r="AG138" i="10"/>
  <c r="W138" i="10"/>
  <c r="L137" i="10"/>
  <c r="L136" i="10"/>
  <c r="W135" i="10"/>
  <c r="L135" i="10"/>
  <c r="L134" i="10"/>
  <c r="W134" i="10"/>
  <c r="L132" i="10"/>
  <c r="L131" i="10"/>
  <c r="AR130" i="10"/>
  <c r="AG129" i="10"/>
  <c r="AG128" i="10"/>
  <c r="AR127" i="10"/>
  <c r="AG127" i="10"/>
  <c r="AG126" i="10"/>
  <c r="W126" i="10"/>
  <c r="L125" i="10"/>
  <c r="L124" i="10"/>
  <c r="W123" i="10"/>
  <c r="L123" i="10"/>
  <c r="L122" i="10"/>
  <c r="W122" i="10"/>
  <c r="L120" i="10"/>
  <c r="L119" i="10"/>
  <c r="AR118" i="10"/>
  <c r="AG117" i="10"/>
  <c r="AG116" i="10"/>
  <c r="AR115" i="10"/>
  <c r="AG115" i="10"/>
  <c r="AG114" i="10"/>
  <c r="W114" i="10"/>
  <c r="L113" i="10"/>
  <c r="L112" i="10"/>
  <c r="W111" i="10"/>
  <c r="L111" i="10"/>
  <c r="AG111" i="10"/>
  <c r="L110" i="10"/>
  <c r="W110" i="10"/>
  <c r="L108" i="10"/>
  <c r="L107" i="10"/>
  <c r="AR106" i="10"/>
  <c r="AG105" i="10"/>
  <c r="AG104" i="10"/>
  <c r="AR103" i="10"/>
  <c r="AG103" i="10"/>
  <c r="AG102" i="10"/>
  <c r="W102" i="10"/>
  <c r="L101" i="10"/>
  <c r="L100" i="10"/>
  <c r="W99" i="10"/>
  <c r="L99" i="10"/>
  <c r="L98" i="10"/>
  <c r="W98" i="10"/>
  <c r="L96" i="10"/>
  <c r="L95" i="10"/>
  <c r="AR94" i="10"/>
  <c r="AG93" i="10"/>
  <c r="AG92" i="10"/>
  <c r="AR91" i="10"/>
  <c r="AG91" i="10"/>
  <c r="AG90" i="10"/>
  <c r="W90" i="10"/>
  <c r="L89" i="10"/>
  <c r="L88" i="10"/>
  <c r="W87" i="10"/>
  <c r="L87" i="10"/>
  <c r="L86" i="10"/>
  <c r="W86" i="10"/>
  <c r="L84" i="10"/>
  <c r="L83" i="10"/>
  <c r="AR82" i="10"/>
  <c r="AG81" i="10"/>
  <c r="AG80" i="10"/>
  <c r="AR79" i="10"/>
  <c r="AG79" i="10"/>
  <c r="AG78" i="10"/>
  <c r="W78" i="10"/>
  <c r="L77" i="10"/>
  <c r="L76" i="10"/>
  <c r="W75" i="10"/>
  <c r="L75" i="10"/>
  <c r="L74" i="10"/>
  <c r="W74" i="10"/>
  <c r="L72" i="10"/>
  <c r="L71" i="10"/>
  <c r="AR70" i="10"/>
  <c r="AG68" i="10"/>
  <c r="W68" i="10"/>
  <c r="L68" i="10"/>
  <c r="AG67" i="10"/>
  <c r="W67" i="10"/>
  <c r="L67" i="10"/>
  <c r="AR67" i="10"/>
  <c r="AR59" i="10"/>
  <c r="AG59" i="10"/>
  <c r="W59" i="10"/>
  <c r="L59" i="10"/>
  <c r="AR58" i="10"/>
  <c r="AG58" i="10"/>
  <c r="W58" i="10"/>
  <c r="A154" i="10"/>
  <c r="AR57" i="10"/>
  <c r="AG57" i="10"/>
  <c r="W57" i="10"/>
  <c r="L57" i="10"/>
  <c r="A152" i="10"/>
  <c r="AR55" i="10"/>
  <c r="AG55" i="10"/>
  <c r="W55" i="10"/>
  <c r="L55" i="10"/>
  <c r="AR54" i="10"/>
  <c r="AG54" i="10"/>
  <c r="W54" i="10"/>
  <c r="L54" i="10"/>
  <c r="L53" i="10"/>
  <c r="W53" i="10"/>
  <c r="L52" i="10"/>
  <c r="L51" i="10"/>
  <c r="W51" i="10"/>
  <c r="AR50" i="10"/>
  <c r="L50" i="10"/>
  <c r="AG49" i="10"/>
  <c r="AR49" i="10"/>
  <c r="AG48" i="10"/>
  <c r="W48" i="10"/>
  <c r="AR48" i="10"/>
  <c r="AR47" i="10"/>
  <c r="L47" i="10"/>
  <c r="AG47" i="10"/>
  <c r="AR46" i="10"/>
  <c r="AG46" i="10"/>
  <c r="W46" i="10"/>
  <c r="L46" i="10"/>
  <c r="AR45" i="10"/>
  <c r="AG45" i="10"/>
  <c r="W45" i="10"/>
  <c r="L45" i="10"/>
  <c r="L44" i="10"/>
  <c r="AG43" i="10"/>
  <c r="W43" i="10"/>
  <c r="L43" i="10"/>
  <c r="AG42" i="10"/>
  <c r="W42" i="10"/>
  <c r="L42" i="10"/>
  <c r="AR42" i="10"/>
  <c r="L41" i="10"/>
  <c r="W41" i="10"/>
  <c r="L40" i="10"/>
  <c r="L39" i="10"/>
  <c r="W39" i="10"/>
  <c r="AR38" i="10"/>
  <c r="L38" i="10"/>
  <c r="AG37" i="10"/>
  <c r="AR37" i="10"/>
  <c r="W36" i="10"/>
  <c r="AG36" i="10"/>
  <c r="AR35" i="10"/>
  <c r="L35" i="10"/>
  <c r="AG35" i="10"/>
  <c r="AR34" i="10"/>
  <c r="AG34" i="10"/>
  <c r="W34" i="10"/>
  <c r="L34" i="10"/>
  <c r="AR33" i="10"/>
  <c r="AG33" i="10"/>
  <c r="L33" i="10"/>
  <c r="W33" i="10"/>
  <c r="L32" i="10"/>
  <c r="AG31" i="10"/>
  <c r="W31" i="10"/>
  <c r="L31" i="10"/>
  <c r="W30" i="10"/>
  <c r="L30" i="10"/>
  <c r="AG30" i="10"/>
  <c r="L29" i="10"/>
  <c r="W29" i="10"/>
  <c r="L28" i="10"/>
  <c r="L27" i="10"/>
  <c r="W27" i="10"/>
  <c r="AR26" i="10"/>
  <c r="L26" i="10"/>
  <c r="AG25" i="10"/>
  <c r="AR25" i="10"/>
  <c r="AG24" i="10"/>
  <c r="AR23" i="10"/>
  <c r="L23" i="10"/>
  <c r="AG23" i="10"/>
  <c r="AR22" i="10"/>
  <c r="AG22" i="10"/>
  <c r="W22" i="10"/>
  <c r="L22" i="10"/>
  <c r="AR21" i="10"/>
  <c r="AG21" i="10"/>
  <c r="L21" i="10"/>
  <c r="W21" i="10"/>
  <c r="L20" i="10"/>
  <c r="AG19" i="10"/>
  <c r="W19" i="10"/>
  <c r="L19" i="10"/>
  <c r="W18" i="10"/>
  <c r="L18" i="10"/>
  <c r="AG18" i="10"/>
  <c r="L17" i="10"/>
  <c r="W17" i="10"/>
  <c r="L16" i="10"/>
  <c r="L15" i="10"/>
  <c r="W15" i="10"/>
  <c r="AR14" i="10"/>
  <c r="L14" i="10"/>
  <c r="AG13" i="10"/>
  <c r="AR13" i="10"/>
  <c r="AG12" i="10"/>
  <c r="AR11" i="10"/>
  <c r="AG11" i="10"/>
  <c r="AR10" i="10"/>
  <c r="W10" i="10"/>
  <c r="AG10" i="10"/>
  <c r="AG9" i="10"/>
  <c r="L9" i="10"/>
  <c r="W9" i="10"/>
  <c r="AG7" i="10"/>
  <c r="L7" i="10"/>
  <c r="AX2" i="10"/>
  <c r="AQ2" i="10"/>
  <c r="AE2" i="10"/>
  <c r="V2" i="10"/>
  <c r="N152" i="9"/>
  <c r="N149" i="9"/>
  <c r="A149" i="9"/>
  <c r="N147" i="9"/>
  <c r="N146" i="9"/>
  <c r="N145" i="9"/>
  <c r="N144" i="9"/>
  <c r="N143" i="9"/>
  <c r="N142" i="9"/>
  <c r="N141" i="9"/>
  <c r="N140" i="9"/>
  <c r="N139" i="9"/>
  <c r="N138" i="9"/>
  <c r="N137" i="9"/>
  <c r="N136" i="9"/>
  <c r="N135" i="9"/>
  <c r="N134" i="9"/>
  <c r="N133" i="9"/>
  <c r="N132" i="9"/>
  <c r="N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151" i="9"/>
  <c r="N55" i="9"/>
  <c r="N150" i="9"/>
  <c r="N54"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N15" i="9"/>
  <c r="N14" i="9"/>
  <c r="N13" i="9"/>
  <c r="N12" i="9"/>
  <c r="N11" i="9"/>
  <c r="N10" i="9"/>
  <c r="N9" i="9"/>
  <c r="N8" i="9"/>
  <c r="N7" i="9"/>
  <c r="N6" i="9"/>
  <c r="G28" i="8"/>
  <c r="J29" i="5"/>
  <c r="I29" i="5"/>
  <c r="J28" i="5"/>
  <c r="I28" i="5"/>
  <c r="F28" i="5"/>
  <c r="E28" i="5"/>
  <c r="J27" i="5"/>
  <c r="I27" i="5"/>
  <c r="F27" i="5"/>
  <c r="E27" i="5"/>
  <c r="J26" i="5"/>
  <c r="I26" i="5"/>
  <c r="F26" i="5"/>
  <c r="E26" i="5"/>
  <c r="J25" i="5"/>
  <c r="I25" i="5"/>
  <c r="F25" i="5"/>
  <c r="E25" i="5"/>
  <c r="J24" i="5"/>
  <c r="I24" i="5"/>
  <c r="F24" i="5"/>
  <c r="J23" i="5"/>
  <c r="I23" i="5"/>
  <c r="F23" i="5"/>
  <c r="E23" i="5"/>
  <c r="J22" i="5"/>
  <c r="I22" i="5"/>
  <c r="F22" i="5"/>
  <c r="E22" i="5"/>
  <c r="J21" i="5"/>
  <c r="I21" i="5"/>
  <c r="F21" i="5"/>
  <c r="E21" i="5"/>
  <c r="J20" i="5"/>
  <c r="I20" i="5"/>
  <c r="F20" i="5"/>
  <c r="E20" i="5"/>
  <c r="J19" i="5"/>
  <c r="I19" i="5"/>
  <c r="F19" i="5"/>
  <c r="E19" i="5"/>
  <c r="J18" i="5"/>
  <c r="I18" i="5"/>
  <c r="F18" i="5"/>
  <c r="E18" i="5"/>
  <c r="J17" i="5"/>
  <c r="I17" i="5"/>
  <c r="F17" i="5"/>
  <c r="E17" i="5"/>
  <c r="J16" i="5"/>
  <c r="I16" i="5"/>
  <c r="F16" i="5"/>
  <c r="E16" i="5"/>
  <c r="J15" i="5"/>
  <c r="I15" i="5"/>
  <c r="F15" i="5"/>
  <c r="E15" i="5"/>
  <c r="J14" i="5"/>
  <c r="I14" i="5"/>
  <c r="F14" i="5"/>
  <c r="E14" i="5"/>
  <c r="J13" i="5"/>
  <c r="I13" i="5"/>
  <c r="F13" i="5"/>
  <c r="E13" i="5"/>
  <c r="J12" i="5"/>
  <c r="I12" i="5"/>
  <c r="F12" i="5"/>
  <c r="E12" i="5"/>
  <c r="J11" i="5"/>
  <c r="I11" i="5"/>
  <c r="F11" i="5"/>
  <c r="E11" i="5"/>
  <c r="J10" i="5"/>
  <c r="I10" i="5"/>
  <c r="F10" i="5"/>
  <c r="E10" i="5"/>
  <c r="J9" i="5"/>
  <c r="I9" i="5"/>
  <c r="F9" i="5"/>
  <c r="E9" i="5"/>
  <c r="J8" i="5"/>
  <c r="I8" i="5"/>
  <c r="F8" i="5"/>
  <c r="F29" i="5" s="1"/>
  <c r="E8" i="5"/>
  <c r="I30" i="4"/>
  <c r="I29" i="4"/>
  <c r="I28" i="4"/>
  <c r="I27" i="4"/>
  <c r="I26" i="4"/>
  <c r="I25" i="4"/>
  <c r="I24" i="4" s="1"/>
  <c r="F24" i="4"/>
  <c r="I23" i="4"/>
  <c r="I22" i="4"/>
  <c r="I21" i="4"/>
  <c r="I20" i="4"/>
  <c r="I19" i="4"/>
  <c r="I18" i="4"/>
  <c r="I17" i="4"/>
  <c r="I16" i="4"/>
  <c r="I15" i="4"/>
  <c r="I14" i="4"/>
  <c r="I13" i="4"/>
  <c r="I12" i="4"/>
  <c r="I11" i="4"/>
  <c r="I10" i="4"/>
  <c r="D50" i="3"/>
  <c r="C50" i="3"/>
  <c r="D48" i="3"/>
  <c r="C48" i="3"/>
  <c r="D46" i="3"/>
  <c r="C46" i="3"/>
  <c r="D44" i="3"/>
  <c r="C44" i="3"/>
  <c r="D40" i="3"/>
  <c r="C40" i="3"/>
  <c r="D38" i="3"/>
  <c r="C38" i="3"/>
  <c r="D36" i="3"/>
  <c r="C36" i="3"/>
  <c r="D30" i="3"/>
  <c r="C30" i="3"/>
  <c r="D28" i="3"/>
  <c r="C28" i="3"/>
  <c r="D26" i="3"/>
  <c r="C26" i="3"/>
  <c r="D24" i="3"/>
  <c r="C24" i="3"/>
  <c r="D22" i="3"/>
  <c r="C22" i="3"/>
  <c r="D20" i="3"/>
  <c r="C20" i="3"/>
  <c r="D18" i="3"/>
  <c r="C18" i="3"/>
  <c r="D16" i="3"/>
  <c r="C16" i="3"/>
  <c r="D14" i="3"/>
  <c r="C14" i="3"/>
  <c r="D12" i="3"/>
  <c r="C12" i="3"/>
  <c r="D10" i="3"/>
  <c r="C10" i="3"/>
  <c r="D8" i="3"/>
  <c r="C8" i="3"/>
  <c r="D6" i="3"/>
  <c r="C6" i="3"/>
  <c r="F19" i="2"/>
  <c r="C18" i="2"/>
  <c r="C16" i="2"/>
  <c r="C14" i="2"/>
  <c r="C20" i="2" s="1"/>
  <c r="C12" i="2"/>
  <c r="F11" i="2"/>
  <c r="C10" i="2"/>
  <c r="F9" i="2"/>
  <c r="C8" i="2"/>
  <c r="F7" i="2"/>
  <c r="C6" i="2"/>
  <c r="F5" i="2"/>
  <c r="D41" i="3" l="1"/>
  <c r="C41" i="3"/>
  <c r="C51" i="3" s="1"/>
  <c r="C42" i="3"/>
  <c r="C52" i="3" s="1"/>
  <c r="L8" i="10"/>
  <c r="W8" i="10"/>
  <c r="AG8" i="10"/>
  <c r="AR8" i="10"/>
  <c r="E29" i="5"/>
  <c r="D42" i="3"/>
  <c r="D52" i="3"/>
  <c r="D51" i="3"/>
  <c r="C19" i="2"/>
  <c r="C21" i="2" s="1"/>
  <c r="E24" i="5"/>
  <c r="AG154" i="10"/>
  <c r="W154" i="10"/>
  <c r="L154" i="10"/>
  <c r="AR154" i="10"/>
  <c r="C22" i="2"/>
  <c r="AG69" i="10"/>
  <c r="AR69" i="10"/>
  <c r="W69" i="10"/>
  <c r="L123" i="12"/>
  <c r="W123" i="12"/>
  <c r="AG123" i="12"/>
  <c r="AR123" i="12"/>
  <c r="L10" i="10"/>
  <c r="W11" i="10"/>
  <c r="AG14" i="10"/>
  <c r="AR15" i="10"/>
  <c r="W23" i="10"/>
  <c r="AG26" i="10"/>
  <c r="AR27" i="10"/>
  <c r="W35" i="10"/>
  <c r="AG38" i="10"/>
  <c r="AR39" i="10"/>
  <c r="W47" i="10"/>
  <c r="AG50" i="10"/>
  <c r="AR51" i="10"/>
  <c r="L73" i="10"/>
  <c r="W73" i="10"/>
  <c r="AG73" i="10"/>
  <c r="AR73" i="10"/>
  <c r="L109" i="10"/>
  <c r="W109" i="10"/>
  <c r="AG109" i="10"/>
  <c r="AR109" i="10"/>
  <c r="L75" i="12"/>
  <c r="W75" i="12"/>
  <c r="AG75" i="12"/>
  <c r="AR75" i="12"/>
  <c r="L11" i="10"/>
  <c r="W12" i="10"/>
  <c r="AG15" i="10"/>
  <c r="AR16" i="10"/>
  <c r="W24" i="10"/>
  <c r="AG27" i="10"/>
  <c r="AR28" i="10"/>
  <c r="AG39" i="10"/>
  <c r="AR40" i="10"/>
  <c r="AG51" i="10"/>
  <c r="AR52" i="10"/>
  <c r="L145" i="10"/>
  <c r="W145" i="10"/>
  <c r="AG145" i="10"/>
  <c r="AR145" i="10"/>
  <c r="L12" i="10"/>
  <c r="W13" i="10"/>
  <c r="AG16" i="10"/>
  <c r="AR17" i="10"/>
  <c r="L24" i="10"/>
  <c r="W25" i="10"/>
  <c r="AG28" i="10"/>
  <c r="AR29" i="10"/>
  <c r="L36" i="10"/>
  <c r="W37" i="10"/>
  <c r="AG40" i="10"/>
  <c r="AR41" i="10"/>
  <c r="L48" i="10"/>
  <c r="W49" i="10"/>
  <c r="AG52" i="10"/>
  <c r="AR53" i="10"/>
  <c r="N56" i="9"/>
  <c r="A150" i="9"/>
  <c r="L13" i="10"/>
  <c r="W14" i="10"/>
  <c r="AG17" i="10"/>
  <c r="AR18" i="10"/>
  <c r="L25" i="10"/>
  <c r="W26" i="10"/>
  <c r="AG29" i="10"/>
  <c r="AR30" i="10"/>
  <c r="L37" i="10"/>
  <c r="W38" i="10"/>
  <c r="AG41" i="10"/>
  <c r="L49" i="10"/>
  <c r="W50" i="10"/>
  <c r="AG53" i="10"/>
  <c r="L58" i="10"/>
  <c r="L9" i="12"/>
  <c r="W9" i="12"/>
  <c r="AG9" i="12"/>
  <c r="AR9" i="12"/>
  <c r="L135" i="12"/>
  <c r="W135" i="12"/>
  <c r="AG135" i="12"/>
  <c r="AR135" i="12"/>
  <c r="AR7" i="10"/>
  <c r="AR19" i="10"/>
  <c r="AR31" i="10"/>
  <c r="AR43" i="10"/>
  <c r="AR68" i="10"/>
  <c r="L85" i="10"/>
  <c r="W85" i="10"/>
  <c r="AG85" i="10"/>
  <c r="AR85" i="10"/>
  <c r="L33" i="12"/>
  <c r="W33" i="12"/>
  <c r="AG33" i="12"/>
  <c r="AR33" i="12"/>
  <c r="A151" i="9"/>
  <c r="W16" i="10"/>
  <c r="AR20" i="10"/>
  <c r="W28" i="10"/>
  <c r="AR32" i="10"/>
  <c r="W40" i="10"/>
  <c r="AR44" i="10"/>
  <c r="W52" i="10"/>
  <c r="L152" i="10"/>
  <c r="AR152" i="10"/>
  <c r="AG152" i="10"/>
  <c r="W152" i="10"/>
  <c r="L121" i="10"/>
  <c r="W121" i="10"/>
  <c r="AG121" i="10"/>
  <c r="AR121" i="10"/>
  <c r="AR9" i="10"/>
  <c r="AG20" i="10"/>
  <c r="AG32" i="10"/>
  <c r="AG44" i="10"/>
  <c r="L56" i="10"/>
  <c r="L45" i="12"/>
  <c r="W45" i="12"/>
  <c r="AG45" i="12"/>
  <c r="AR45" i="12"/>
  <c r="L63" i="12"/>
  <c r="W63" i="12"/>
  <c r="AG63" i="12"/>
  <c r="AR63" i="12"/>
  <c r="L87" i="12"/>
  <c r="W87" i="12"/>
  <c r="AG87" i="12"/>
  <c r="AR87" i="12"/>
  <c r="W56" i="10"/>
  <c r="W7" i="10"/>
  <c r="AG56" i="10"/>
  <c r="L97" i="10"/>
  <c r="W97" i="10"/>
  <c r="AG97" i="10"/>
  <c r="AR97" i="10"/>
  <c r="AR12" i="10"/>
  <c r="W20" i="10"/>
  <c r="AR24" i="10"/>
  <c r="W32" i="10"/>
  <c r="AR36" i="10"/>
  <c r="W44" i="10"/>
  <c r="AR56" i="10"/>
  <c r="L133" i="10"/>
  <c r="W133" i="10"/>
  <c r="AG133" i="10"/>
  <c r="AR133" i="10"/>
  <c r="L21" i="12"/>
  <c r="W21" i="12"/>
  <c r="AG21" i="12"/>
  <c r="AR21" i="12"/>
  <c r="L99" i="12"/>
  <c r="W99" i="12"/>
  <c r="AG99" i="12"/>
  <c r="AR99" i="12"/>
  <c r="L69" i="10"/>
  <c r="L111" i="12"/>
  <c r="W111" i="12"/>
  <c r="AG111" i="12"/>
  <c r="AR111" i="12"/>
  <c r="AG70" i="10"/>
  <c r="AR71" i="10"/>
  <c r="L78" i="10"/>
  <c r="W79" i="10"/>
  <c r="AG82" i="10"/>
  <c r="AR83" i="10"/>
  <c r="L90" i="10"/>
  <c r="W91" i="10"/>
  <c r="AG94" i="10"/>
  <c r="AR95" i="10"/>
  <c r="L102" i="10"/>
  <c r="W103" i="10"/>
  <c r="AG106" i="10"/>
  <c r="AR107" i="10"/>
  <c r="L114" i="10"/>
  <c r="W115" i="10"/>
  <c r="AG118" i="10"/>
  <c r="AR119" i="10"/>
  <c r="L126" i="10"/>
  <c r="W127" i="10"/>
  <c r="AG130" i="10"/>
  <c r="AR131" i="10"/>
  <c r="L138" i="10"/>
  <c r="W139" i="10"/>
  <c r="AG142" i="10"/>
  <c r="AR143" i="10"/>
  <c r="AR43" i="12"/>
  <c r="AG71" i="10"/>
  <c r="AR72" i="10"/>
  <c r="L79" i="10"/>
  <c r="W80" i="10"/>
  <c r="AG83" i="10"/>
  <c r="AR84" i="10"/>
  <c r="L91" i="10"/>
  <c r="W92" i="10"/>
  <c r="AG95" i="10"/>
  <c r="AR96" i="10"/>
  <c r="L103" i="10"/>
  <c r="W104" i="10"/>
  <c r="AG107" i="10"/>
  <c r="AR108" i="10"/>
  <c r="L115" i="10"/>
  <c r="W116" i="10"/>
  <c r="AG119" i="10"/>
  <c r="AR120" i="10"/>
  <c r="L127" i="10"/>
  <c r="W128" i="10"/>
  <c r="AG131" i="10"/>
  <c r="AR132" i="10"/>
  <c r="L139" i="10"/>
  <c r="W140" i="10"/>
  <c r="AG143" i="10"/>
  <c r="AR144" i="10"/>
  <c r="AG7" i="12"/>
  <c r="AR8" i="12"/>
  <c r="W16" i="12"/>
  <c r="AG19" i="12"/>
  <c r="AR20" i="12"/>
  <c r="W28" i="12"/>
  <c r="AG31" i="12"/>
  <c r="AR32" i="12"/>
  <c r="W40" i="12"/>
  <c r="AG43" i="12"/>
  <c r="AR44" i="12"/>
  <c r="AR62" i="12"/>
  <c r="AG73" i="12"/>
  <c r="AR74" i="12"/>
  <c r="W82" i="12"/>
  <c r="AG85" i="12"/>
  <c r="AR86" i="12"/>
  <c r="W94" i="12"/>
  <c r="AG97" i="12"/>
  <c r="AR98" i="12"/>
  <c r="W106" i="12"/>
  <c r="AG109" i="12"/>
  <c r="AR110" i="12"/>
  <c r="W118" i="12"/>
  <c r="AG121" i="12"/>
  <c r="AR122" i="12"/>
  <c r="W130" i="12"/>
  <c r="AG133" i="12"/>
  <c r="AR134" i="12"/>
  <c r="AG72" i="10"/>
  <c r="L80" i="10"/>
  <c r="W81" i="10"/>
  <c r="AG84" i="10"/>
  <c r="L92" i="10"/>
  <c r="W93" i="10"/>
  <c r="AG96" i="10"/>
  <c r="L104" i="10"/>
  <c r="W105" i="10"/>
  <c r="AG108" i="10"/>
  <c r="L116" i="10"/>
  <c r="W117" i="10"/>
  <c r="AG120" i="10"/>
  <c r="L128" i="10"/>
  <c r="W129" i="10"/>
  <c r="AG132" i="10"/>
  <c r="L140" i="10"/>
  <c r="W141" i="10"/>
  <c r="AG144" i="10"/>
  <c r="W150" i="10"/>
  <c r="L155" i="10"/>
  <c r="AG8" i="12"/>
  <c r="W17" i="12"/>
  <c r="AG20" i="12"/>
  <c r="L28" i="12"/>
  <c r="W29" i="12"/>
  <c r="L40" i="12"/>
  <c r="W41" i="12"/>
  <c r="AG44" i="12"/>
  <c r="W53" i="12"/>
  <c r="AG62" i="12"/>
  <c r="W71" i="12"/>
  <c r="AG74" i="12"/>
  <c r="L82" i="12"/>
  <c r="W83" i="12"/>
  <c r="AG86" i="12"/>
  <c r="L94" i="12"/>
  <c r="W95" i="12"/>
  <c r="AG98" i="12"/>
  <c r="L106" i="12"/>
  <c r="W107" i="12"/>
  <c r="AG110" i="12"/>
  <c r="L118" i="12"/>
  <c r="W119" i="12"/>
  <c r="AG122" i="12"/>
  <c r="L130" i="12"/>
  <c r="W131" i="12"/>
  <c r="AG134" i="12"/>
  <c r="W143" i="12"/>
  <c r="W70" i="10"/>
  <c r="AR74" i="10"/>
  <c r="L81" i="10"/>
  <c r="W82" i="10"/>
  <c r="AR86" i="10"/>
  <c r="L93" i="10"/>
  <c r="W94" i="10"/>
  <c r="AR98" i="10"/>
  <c r="L105" i="10"/>
  <c r="W106" i="10"/>
  <c r="AR110" i="10"/>
  <c r="L117" i="10"/>
  <c r="W118" i="10"/>
  <c r="AR122" i="10"/>
  <c r="L129" i="10"/>
  <c r="W130" i="10"/>
  <c r="AR134" i="10"/>
  <c r="L141" i="10"/>
  <c r="W142" i="10"/>
  <c r="AR146" i="10"/>
  <c r="W155" i="10"/>
  <c r="AR10" i="12"/>
  <c r="L17" i="12"/>
  <c r="AR22" i="12"/>
  <c r="L29" i="12"/>
  <c r="AR34" i="12"/>
  <c r="L41" i="12"/>
  <c r="W42" i="12"/>
  <c r="AR46" i="12"/>
  <c r="L53" i="12"/>
  <c r="AR64" i="12"/>
  <c r="L71" i="12"/>
  <c r="W72" i="12"/>
  <c r="AR76" i="12"/>
  <c r="L83" i="12"/>
  <c r="AR88" i="12"/>
  <c r="L95" i="12"/>
  <c r="AR100" i="12"/>
  <c r="L107" i="12"/>
  <c r="W108" i="12"/>
  <c r="AR112" i="12"/>
  <c r="L119" i="12"/>
  <c r="W120" i="12"/>
  <c r="AR124" i="12"/>
  <c r="L131" i="12"/>
  <c r="W132" i="12"/>
  <c r="AR136" i="12"/>
  <c r="L70" i="10"/>
  <c r="W71" i="10"/>
  <c r="AG74" i="10"/>
  <c r="AR75" i="10"/>
  <c r="L82" i="10"/>
  <c r="W83" i="10"/>
  <c r="AG86" i="10"/>
  <c r="AR87" i="10"/>
  <c r="L94" i="10"/>
  <c r="W95" i="10"/>
  <c r="AG98" i="10"/>
  <c r="AR99" i="10"/>
  <c r="L106" i="10"/>
  <c r="W107" i="10"/>
  <c r="AG110" i="10"/>
  <c r="AR111" i="10"/>
  <c r="L118" i="10"/>
  <c r="W119" i="10"/>
  <c r="AG122" i="10"/>
  <c r="AR123" i="10"/>
  <c r="L130" i="10"/>
  <c r="W131" i="10"/>
  <c r="AG134" i="10"/>
  <c r="AR135" i="10"/>
  <c r="L142" i="10"/>
  <c r="W143" i="10"/>
  <c r="AG146" i="10"/>
  <c r="AR147" i="10"/>
  <c r="L153" i="10"/>
  <c r="AG155" i="10"/>
  <c r="W7" i="12"/>
  <c r="AG10" i="12"/>
  <c r="AR11" i="12"/>
  <c r="AG22" i="12"/>
  <c r="AG34" i="12"/>
  <c r="W43" i="12"/>
  <c r="AG46" i="12"/>
  <c r="AG64" i="12"/>
  <c r="W73" i="12"/>
  <c r="AG76" i="12"/>
  <c r="AR77" i="12"/>
  <c r="AG88" i="12"/>
  <c r="AR89" i="12"/>
  <c r="W97" i="12"/>
  <c r="AG100" i="12"/>
  <c r="AR101" i="12"/>
  <c r="L108" i="12"/>
  <c r="W109" i="12"/>
  <c r="AG112" i="12"/>
  <c r="AR113" i="12"/>
  <c r="L120" i="12"/>
  <c r="W121" i="12"/>
  <c r="AG124" i="12"/>
  <c r="AR125" i="12"/>
  <c r="AG136" i="12"/>
  <c r="AR137" i="12"/>
  <c r="W72" i="10"/>
  <c r="AG75" i="10"/>
  <c r="AR76" i="10"/>
  <c r="W84" i="10"/>
  <c r="AG87" i="10"/>
  <c r="AR88" i="10"/>
  <c r="W96" i="10"/>
  <c r="AG99" i="10"/>
  <c r="AR100" i="10"/>
  <c r="W108" i="10"/>
  <c r="AR112" i="10"/>
  <c r="W120" i="10"/>
  <c r="AG123" i="10"/>
  <c r="AR124" i="10"/>
  <c r="W132" i="10"/>
  <c r="AG135" i="10"/>
  <c r="AR136" i="10"/>
  <c r="W144" i="10"/>
  <c r="AG147" i="10"/>
  <c r="W153" i="10"/>
  <c r="W8" i="12"/>
  <c r="W20" i="12"/>
  <c r="W32" i="12"/>
  <c r="AR36" i="12"/>
  <c r="W44" i="12"/>
  <c r="W62" i="12"/>
  <c r="W74" i="12"/>
  <c r="W86" i="12"/>
  <c r="AR90" i="12"/>
  <c r="W98" i="12"/>
  <c r="AR102" i="12"/>
  <c r="W110" i="12"/>
  <c r="AR114" i="12"/>
  <c r="W122" i="12"/>
  <c r="AR126" i="12"/>
  <c r="W134" i="12"/>
  <c r="AR138" i="12"/>
  <c r="AG76" i="10"/>
  <c r="AR77" i="10"/>
  <c r="AG88" i="10"/>
  <c r="AR89" i="10"/>
  <c r="AG100" i="10"/>
  <c r="AR101" i="10"/>
  <c r="AG112" i="10"/>
  <c r="AR113" i="10"/>
  <c r="AG124" i="10"/>
  <c r="AR125" i="10"/>
  <c r="AG136" i="10"/>
  <c r="AR137" i="10"/>
  <c r="AG153" i="10"/>
  <c r="AR13" i="12"/>
  <c r="AR25" i="12"/>
  <c r="AR37" i="12"/>
  <c r="AR49" i="12"/>
  <c r="AR67" i="12"/>
  <c r="AR79" i="12"/>
  <c r="AG90" i="12"/>
  <c r="AR91" i="12"/>
  <c r="AG102" i="12"/>
  <c r="AR103" i="12"/>
  <c r="AG114" i="12"/>
  <c r="AR115" i="12"/>
  <c r="AG126" i="12"/>
  <c r="AR127" i="12"/>
  <c r="AG138" i="12"/>
  <c r="AR139" i="12"/>
  <c r="AG77" i="10"/>
  <c r="AR78" i="10"/>
  <c r="AG89" i="10"/>
  <c r="AR90" i="10"/>
  <c r="AG101" i="10"/>
  <c r="AR102" i="10"/>
  <c r="AG113" i="10"/>
  <c r="AR114" i="10"/>
  <c r="AG125" i="10"/>
  <c r="AR126" i="10"/>
  <c r="AG137" i="10"/>
  <c r="AR138" i="10"/>
  <c r="AG13" i="12"/>
  <c r="AR14" i="12"/>
  <c r="AG25" i="12"/>
  <c r="AR26" i="12"/>
  <c r="AG37" i="12"/>
  <c r="AR38" i="12"/>
  <c r="AG49" i="12"/>
  <c r="AR50" i="12"/>
  <c r="AG67" i="12"/>
  <c r="AR68" i="12"/>
  <c r="AG79" i="12"/>
  <c r="AG91" i="12"/>
  <c r="AG103" i="12"/>
  <c r="AG115" i="12"/>
  <c r="AG127" i="12"/>
  <c r="AG139" i="12"/>
  <c r="W76" i="10"/>
  <c r="AR80" i="10"/>
  <c r="W88" i="10"/>
  <c r="AR92" i="10"/>
  <c r="W100" i="10"/>
  <c r="AR104" i="10"/>
  <c r="W112" i="10"/>
  <c r="AR116" i="10"/>
  <c r="W124" i="10"/>
  <c r="AR128" i="10"/>
  <c r="W136" i="10"/>
  <c r="AR140" i="10"/>
  <c r="W77" i="10"/>
  <c r="AR81" i="10"/>
  <c r="W89" i="10"/>
  <c r="AR93" i="10"/>
  <c r="W101" i="10"/>
  <c r="AR105" i="10"/>
  <c r="W113" i="10"/>
  <c r="AR117" i="10"/>
  <c r="W125" i="10"/>
  <c r="AR129" i="10"/>
  <c r="W137" i="10"/>
  <c r="AR141" i="10"/>
  <c r="W13" i="12"/>
  <c r="AR17" i="12"/>
  <c r="W25" i="12"/>
  <c r="AR29" i="12"/>
  <c r="W37" i="12"/>
  <c r="AR41" i="12"/>
  <c r="W49" i="12"/>
  <c r="AR53" i="12"/>
  <c r="W67" i="12"/>
  <c r="AR71" i="12"/>
  <c r="W79" i="12"/>
  <c r="AR83" i="12"/>
  <c r="W91" i="12"/>
  <c r="AR95" i="12"/>
  <c r="W103" i="12"/>
  <c r="AR107" i="12"/>
  <c r="W115" i="12"/>
  <c r="AR119" i="12"/>
  <c r="W127" i="12"/>
  <c r="W139" i="12"/>
</calcChain>
</file>

<file path=xl/sharedStrings.xml><?xml version="1.0" encoding="utf-8"?>
<sst xmlns="http://schemas.openxmlformats.org/spreadsheetml/2006/main" count="3772" uniqueCount="408">
  <si>
    <r>
      <t>表Ⅰ－１　　大気基準適用施設の届出等施設数（全国）</t>
    </r>
    <r>
      <rPr>
        <vertAlign val="superscript"/>
        <sz val="11"/>
        <rFont val="ＭＳ 明朝"/>
        <family val="1"/>
        <charset val="128"/>
      </rPr>
      <t>注１）注２）</t>
    </r>
    <rPh sb="0" eb="1">
      <t>ヒョウ</t>
    </rPh>
    <rPh sb="6" eb="8">
      <t>タイキ</t>
    </rPh>
    <rPh sb="8" eb="10">
      <t>キジュン</t>
    </rPh>
    <rPh sb="10" eb="12">
      <t>テキヨウ</t>
    </rPh>
    <rPh sb="12" eb="14">
      <t>シセツ</t>
    </rPh>
    <rPh sb="15" eb="17">
      <t>トドケデ</t>
    </rPh>
    <rPh sb="17" eb="18">
      <t>トウ</t>
    </rPh>
    <rPh sb="18" eb="21">
      <t>シセツスウ</t>
    </rPh>
    <rPh sb="22" eb="24">
      <t>ゼンコク</t>
    </rPh>
    <rPh sb="25" eb="26">
      <t>チュウ</t>
    </rPh>
    <rPh sb="28" eb="29">
      <t>チュウ</t>
    </rPh>
    <phoneticPr fontId="5"/>
  </si>
  <si>
    <t>大気基準適用施設</t>
    <rPh sb="0" eb="2">
      <t>タイキ</t>
    </rPh>
    <rPh sb="2" eb="4">
      <t>キジュン</t>
    </rPh>
    <rPh sb="4" eb="6">
      <t>テキヨウ</t>
    </rPh>
    <rPh sb="6" eb="8">
      <t>シセツ</t>
    </rPh>
    <phoneticPr fontId="5"/>
  </si>
  <si>
    <t>特定事業場数
（重複分）</t>
    <rPh sb="0" eb="2">
      <t>トクテイ</t>
    </rPh>
    <rPh sb="2" eb="5">
      <t>ジギョウジョウ</t>
    </rPh>
    <rPh sb="5" eb="6">
      <t>スウ</t>
    </rPh>
    <rPh sb="8" eb="10">
      <t>ジュウフク</t>
    </rPh>
    <rPh sb="10" eb="11">
      <t>ブン</t>
    </rPh>
    <phoneticPr fontId="5"/>
  </si>
  <si>
    <t>焼結鉱の製造の用に
供する焼結炉</t>
    <phoneticPr fontId="5"/>
  </si>
  <si>
    <t>製鋼用電気炉</t>
  </si>
  <si>
    <t>亜鉛回収施設
（焙焼炉、焼結炉、溶鉱炉、
溶解炉、乾燥炉）</t>
    <rPh sb="8" eb="11">
      <t>バイショウロ</t>
    </rPh>
    <rPh sb="12" eb="14">
      <t>ショウケツ</t>
    </rPh>
    <rPh sb="14" eb="15">
      <t>ロ</t>
    </rPh>
    <rPh sb="16" eb="17">
      <t>ヨウ</t>
    </rPh>
    <rPh sb="17" eb="18">
      <t>コウ</t>
    </rPh>
    <rPh sb="18" eb="19">
      <t>ロ</t>
    </rPh>
    <rPh sb="21" eb="24">
      <t>ヨウカイロ</t>
    </rPh>
    <rPh sb="25" eb="27">
      <t>カンソウ</t>
    </rPh>
    <rPh sb="27" eb="28">
      <t>ロ</t>
    </rPh>
    <phoneticPr fontId="5"/>
  </si>
  <si>
    <t>アルミニウム合金製造施設
（焙焼炉、溶解炉、乾燥炉）</t>
    <rPh sb="14" eb="17">
      <t>バイショウロ</t>
    </rPh>
    <rPh sb="18" eb="21">
      <t>ヨウカイロ</t>
    </rPh>
    <rPh sb="22" eb="23">
      <t>イヌイ</t>
    </rPh>
    <rPh sb="23" eb="24">
      <t>ソウ</t>
    </rPh>
    <rPh sb="24" eb="25">
      <t>ロ</t>
    </rPh>
    <phoneticPr fontId="5"/>
  </si>
  <si>
    <t>廃棄物焼却炉</t>
  </si>
  <si>
    <t>４t/h以上</t>
    <rPh sb="4" eb="6">
      <t>イジョウ</t>
    </rPh>
    <phoneticPr fontId="5"/>
  </si>
  <si>
    <r>
      <t>２t/h以上
～４</t>
    </r>
    <r>
      <rPr>
        <sz val="11"/>
        <color theme="1"/>
        <rFont val="游ゴシック"/>
        <family val="2"/>
        <charset val="128"/>
        <scheme val="minor"/>
      </rPr>
      <t>t/h</t>
    </r>
    <r>
      <rPr>
        <sz val="11"/>
        <color theme="1"/>
        <rFont val="游ゴシック"/>
        <family val="2"/>
        <charset val="128"/>
        <scheme val="minor"/>
      </rPr>
      <t>未満</t>
    </r>
    <rPh sb="4" eb="6">
      <t>イジョウ</t>
    </rPh>
    <phoneticPr fontId="5"/>
  </si>
  <si>
    <r>
      <t>２t/h未満</t>
    </r>
    <r>
      <rPr>
        <vertAlign val="superscript"/>
        <sz val="10.5"/>
        <rFont val="ＭＳ 明朝"/>
        <family val="1"/>
        <charset val="128"/>
      </rPr>
      <t>注３）</t>
    </r>
    <rPh sb="4" eb="6">
      <t>ミマン</t>
    </rPh>
    <rPh sb="6" eb="7">
      <t>チュウ</t>
    </rPh>
    <phoneticPr fontId="5"/>
  </si>
  <si>
    <t>小計</t>
    <rPh sb="0" eb="2">
      <t>ショウケイ</t>
    </rPh>
    <phoneticPr fontId="5"/>
  </si>
  <si>
    <t>合計</t>
    <rPh sb="0" eb="2">
      <t>ゴウケイ</t>
    </rPh>
    <phoneticPr fontId="5"/>
  </si>
  <si>
    <t>注１）鉱山保安法等関係法令施設及び事業場を含めた数である。うち、法に基づく届出がなされ</t>
    <phoneticPr fontId="5"/>
  </si>
  <si>
    <t>　　　た施設及び事業場の数を（　　）に再掲した。</t>
    <phoneticPr fontId="5"/>
  </si>
  <si>
    <t>注２）１つの特定事業場に複数の特定施設を有する場合、最もその事業場を代表する特定施設の</t>
    <phoneticPr fontId="5"/>
  </si>
  <si>
    <t>　　　欄に計上した。</t>
    <phoneticPr fontId="5"/>
  </si>
  <si>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5"/>
  </si>
  <si>
    <r>
      <t>表Ⅰ－２（１）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5"/>
  </si>
  <si>
    <t>水質基準対象施設</t>
    <rPh sb="0" eb="2">
      <t>スイシツ</t>
    </rPh>
    <rPh sb="2" eb="4">
      <t>キジュン</t>
    </rPh>
    <rPh sb="4" eb="6">
      <t>タイショウ</t>
    </rPh>
    <rPh sb="6" eb="8">
      <t>シセツ</t>
    </rPh>
    <phoneticPr fontId="5"/>
  </si>
  <si>
    <t>特定事業場数</t>
    <rPh sb="0" eb="2">
      <t>トクテイ</t>
    </rPh>
    <rPh sb="2" eb="5">
      <t>ジギョウジョウ</t>
    </rPh>
    <rPh sb="5" eb="6">
      <t>スウ</t>
    </rPh>
    <phoneticPr fontId="5"/>
  </si>
  <si>
    <t>届出施設数</t>
    <rPh sb="0" eb="2">
      <t>トドケデ</t>
    </rPh>
    <rPh sb="2" eb="5">
      <t>シセツスウ</t>
    </rPh>
    <phoneticPr fontId="5"/>
  </si>
  <si>
    <t>硫酸塩ﾊﾟﾙﾌﾟ(ｸﾗﾌﾄﾊﾟﾙﾌﾟ)又は亜硫酸ﾊﾟﾙﾌﾟ(ｻﾙﾌｧｲﾄﾊﾟﾙﾌﾟ)の製造の用に供する塩素又は塩素化合物による漂白施設</t>
    <phoneticPr fontId="5"/>
  </si>
  <si>
    <t>ｶｰﾊﾞｲﾄﾞ法ｱｾﾁﾚﾝの製造の用に供するｱｾﾁﾚﾝ洗浄施設</t>
    <phoneticPr fontId="5"/>
  </si>
  <si>
    <t>硫酸ｶﾘｳﾑの製造の用に供する廃ｶﾞｽ洗浄施設</t>
    <phoneticPr fontId="5"/>
  </si>
  <si>
    <t>ｱﾙﾐﾅ繊維の製造の用に供する廃ｶﾞｽ洗浄施設</t>
    <phoneticPr fontId="5"/>
  </si>
  <si>
    <t>担体付き触媒の製造の用に供する焼成炉から発生するｶﾞｽを処理する施設のうち廃ガス洗浄施設</t>
    <phoneticPr fontId="5"/>
  </si>
  <si>
    <t>塩化ﾋﾞﾆﾙﾓﾉﾏｰの製造の用に供する二塩化ｴﾁﾚﾝ洗浄施設</t>
    <phoneticPr fontId="5"/>
  </si>
  <si>
    <t>ｶﾌﾟﾛﾗｸﾀﾑの製造の用に供する硫酸濃縮施設、ｼｸﾛﾍｷｻﾝ分離施設、廃ｶﾞｽ洗浄施設</t>
    <phoneticPr fontId="5"/>
  </si>
  <si>
    <t>ｸﾛﾛﾍﾞﾝｾﾞﾝ又はｼﾞｸﾛﾛﾍﾞﾝｾﾞﾝの製造の用に供する水洗施設、廃ｶﾞｽ洗浄施設</t>
    <phoneticPr fontId="5"/>
  </si>
  <si>
    <t>4-ｸﾛﾛﾌﾀﾙ酸水素ﾅﾄﾘｳﾑの製造の用に供するろ過施設、乾燥施設及び廃ｶﾞｽ洗浄施設</t>
    <phoneticPr fontId="5"/>
  </si>
  <si>
    <t>2,3-ｼﾞｸﾛﾛ-1,4-ﾅﾌﾄｷﾉﾝの製造の用に供するろ過施設及び廃ｶﾞｽ洗浄施設</t>
    <phoneticPr fontId="5"/>
  </si>
  <si>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5"/>
  </si>
  <si>
    <t>ｱﾙﾐﾆｳﾑ又はその合金の製造の用に供する焙焼炉、溶解炉又は乾燥炉に係る廃ｶﾞｽ洗浄施設、湿式集じん施設</t>
    <rPh sb="34" eb="35">
      <t>カカ</t>
    </rPh>
    <phoneticPr fontId="5"/>
  </si>
  <si>
    <t>亜鉛の回収の用に供する精製施設、廃ｶﾞｽ洗浄施設及び湿式集じん施設</t>
    <phoneticPr fontId="5"/>
  </si>
  <si>
    <r>
      <t>表Ⅰ－２（２）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5"/>
  </si>
  <si>
    <t>担体付き触媒からの金属の回収の用に供する施設のうちろ過施設、精製施設及び廃ガス洗浄施設</t>
    <phoneticPr fontId="5"/>
  </si>
  <si>
    <t>廃棄物焼却炉に係る廃ｶﾞｽ洗浄施設、湿式集じん施設及び灰の貯留施設であって汚水又は廃液を排出するもの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39" eb="40">
      <t>マタ</t>
    </rPh>
    <rPh sb="41" eb="43">
      <t>ハイエキ</t>
    </rPh>
    <rPh sb="44" eb="46">
      <t>ハイシュツ</t>
    </rPh>
    <phoneticPr fontId="5"/>
  </si>
  <si>
    <t>廃ｶﾞｽ洗浄施設、 湿式集じん施設</t>
    <rPh sb="0" eb="1">
      <t>ハイ</t>
    </rPh>
    <rPh sb="4" eb="6">
      <t>センジョウ</t>
    </rPh>
    <rPh sb="6" eb="8">
      <t>シセツ</t>
    </rPh>
    <rPh sb="10" eb="11">
      <t>シツ</t>
    </rPh>
    <rPh sb="11" eb="12">
      <t>シキ</t>
    </rPh>
    <rPh sb="12" eb="13">
      <t>シュウ</t>
    </rPh>
    <rPh sb="15" eb="17">
      <t>シセツ</t>
    </rPh>
    <phoneticPr fontId="5"/>
  </si>
  <si>
    <t>灰の貯留施設</t>
    <phoneticPr fontId="5"/>
  </si>
  <si>
    <t>廃PCB等又はPCB処理物の分解施設及びPCB汚染物又はPCB処理物の洗浄施設又は分離施設</t>
    <rPh sb="39" eb="40">
      <t>マタ</t>
    </rPh>
    <phoneticPr fontId="5"/>
  </si>
  <si>
    <t>ﾌﾛﾝ類の破壊の用に供する施設のうちﾌﾟﾗｽﾞﾏ反応施設、廃ガス洗浄施設及び湿式集じん施設</t>
    <phoneticPr fontId="5"/>
  </si>
  <si>
    <t>下水道終末処理施設</t>
    <phoneticPr fontId="5"/>
  </si>
  <si>
    <t>水質基準対象施設を設置する工場又は
事業場から排出される水の処理施設</t>
    <phoneticPr fontId="5"/>
  </si>
  <si>
    <t>注１）法に基づく届出と瀬戸内海法に基づく許可（以下「法に基づく届出等」という。）を合わせた</t>
    <phoneticPr fontId="5"/>
  </si>
  <si>
    <t>　　　施設及び事業場の数に、鉱山保安法等関係法令施設及び事業場を含めた数である。うち、法に</t>
    <rPh sb="43" eb="44">
      <t>ホウ</t>
    </rPh>
    <phoneticPr fontId="5"/>
  </si>
  <si>
    <t>　　　基づく届出等がなされた施設及び事業場の数を（　　）に再掲した。</t>
    <phoneticPr fontId="5"/>
  </si>
  <si>
    <t>注２）１つの特定事業場に複数の特定施設を有する場合、最もその事業場を代表する特定施設の欄に</t>
    <phoneticPr fontId="5"/>
  </si>
  <si>
    <t>　　　計上した。なお、法に基づき届出された施設と鉱山保安法等関係法令施設とを有する事業場と</t>
    <phoneticPr fontId="5"/>
  </si>
  <si>
    <t>　　　が重複する場合には、よりその事業場を代表する施設の欄に計上した。</t>
    <phoneticPr fontId="5"/>
  </si>
  <si>
    <r>
      <t>表Ⅰ－３　　大気基準適用施設の届出等の状況（届出内容別－全国）</t>
    </r>
    <r>
      <rPr>
        <vertAlign val="superscript"/>
        <sz val="12"/>
        <rFont val="ＭＳ 明朝"/>
        <family val="1"/>
        <charset val="128"/>
      </rPr>
      <t>注１）</t>
    </r>
    <rPh sb="0" eb="1">
      <t>ヒョウ</t>
    </rPh>
    <rPh sb="6" eb="8">
      <t>タイキ</t>
    </rPh>
    <rPh sb="8" eb="10">
      <t>キジュン</t>
    </rPh>
    <rPh sb="10" eb="12">
      <t>テキヨウ</t>
    </rPh>
    <rPh sb="12" eb="14">
      <t>シセツ</t>
    </rPh>
    <rPh sb="15" eb="17">
      <t>トドケデ</t>
    </rPh>
    <rPh sb="17" eb="18">
      <t>トウ</t>
    </rPh>
    <rPh sb="19" eb="21">
      <t>ジョウキョウ</t>
    </rPh>
    <rPh sb="22" eb="24">
      <t>トドケデ</t>
    </rPh>
    <rPh sb="24" eb="27">
      <t>ナイヨウベツ</t>
    </rPh>
    <rPh sb="28" eb="30">
      <t>ゼンコク</t>
    </rPh>
    <rPh sb="31" eb="32">
      <t>チュウ</t>
    </rPh>
    <phoneticPr fontId="5"/>
  </si>
  <si>
    <t>鉱山保安法等関係法令施設 注7）</t>
    <rPh sb="13" eb="14">
      <t>チュウ</t>
    </rPh>
    <phoneticPr fontId="15"/>
  </si>
  <si>
    <t>現在の設置基数</t>
  </si>
  <si>
    <t>現在の</t>
    <rPh sb="0" eb="2">
      <t>ゲンザイ</t>
    </rPh>
    <phoneticPr fontId="15"/>
  </si>
  <si>
    <t>設置基数</t>
    <rPh sb="0" eb="2">
      <t>セッチ</t>
    </rPh>
    <rPh sb="2" eb="4">
      <t>キスウ</t>
    </rPh>
    <phoneticPr fontId="15"/>
  </si>
  <si>
    <t>焼結鉱の製造の用に供する焼結炉</t>
  </si>
  <si>
    <t>焙焼炉</t>
  </si>
  <si>
    <t>焼結炉</t>
  </si>
  <si>
    <t>亜鉛回収施設</t>
  </si>
  <si>
    <t>溶鉱炉</t>
  </si>
  <si>
    <t>溶解炉</t>
  </si>
  <si>
    <t>乾燥炉</t>
  </si>
  <si>
    <t>小計</t>
  </si>
  <si>
    <t>アルミニウム</t>
  </si>
  <si>
    <t>合金製造施設</t>
  </si>
  <si>
    <r>
      <t>4t/h</t>
    </r>
    <r>
      <rPr>
        <sz val="8.5"/>
        <rFont val="ＭＳ 明朝"/>
        <family val="1"/>
        <charset val="128"/>
      </rPr>
      <t>以上</t>
    </r>
  </si>
  <si>
    <r>
      <t>2t/h</t>
    </r>
    <r>
      <rPr>
        <sz val="8.5"/>
        <rFont val="ＭＳ Ｐ明朝"/>
        <family val="1"/>
        <charset val="128"/>
      </rPr>
      <t>以上～</t>
    </r>
    <r>
      <rPr>
        <sz val="8.5"/>
        <rFont val="Times New Roman"/>
        <family val="1"/>
      </rPr>
      <t>4t/h</t>
    </r>
    <r>
      <rPr>
        <sz val="8.5"/>
        <rFont val="ＭＳ Ｐ明朝"/>
        <family val="1"/>
        <charset val="128"/>
      </rPr>
      <t>未満</t>
    </r>
  </si>
  <si>
    <r>
      <t>2t/h</t>
    </r>
    <r>
      <rPr>
        <sz val="8.5"/>
        <rFont val="ＭＳ Ｐ明朝"/>
        <family val="1"/>
        <charset val="128"/>
      </rPr>
      <t>未満</t>
    </r>
  </si>
  <si>
    <r>
      <t>200kg/h</t>
    </r>
    <r>
      <rPr>
        <sz val="8.5"/>
        <rFont val="ＭＳ 明朝"/>
        <family val="1"/>
        <charset val="128"/>
      </rPr>
      <t>以上～</t>
    </r>
    <r>
      <rPr>
        <sz val="8.5"/>
        <rFont val="Times New Roman"/>
        <family val="1"/>
      </rPr>
      <t>2t/h</t>
    </r>
    <r>
      <rPr>
        <sz val="8.5"/>
        <rFont val="ＭＳ 明朝"/>
        <family val="1"/>
        <charset val="128"/>
      </rPr>
      <t>未満</t>
    </r>
    <phoneticPr fontId="5"/>
  </si>
  <si>
    <r>
      <t>100kg/h</t>
    </r>
    <r>
      <rPr>
        <sz val="8.5"/>
        <rFont val="ＭＳ 明朝"/>
        <family val="1"/>
        <charset val="128"/>
      </rPr>
      <t>以上～</t>
    </r>
    <r>
      <rPr>
        <sz val="8.5"/>
        <rFont val="Times New Roman"/>
        <family val="1"/>
      </rPr>
      <t>200kg/h</t>
    </r>
    <r>
      <rPr>
        <sz val="8.5"/>
        <rFont val="ＭＳ 明朝"/>
        <family val="1"/>
        <charset val="128"/>
      </rPr>
      <t>未満</t>
    </r>
    <phoneticPr fontId="5"/>
  </si>
  <si>
    <r>
      <t>50kg/h</t>
    </r>
    <r>
      <rPr>
        <sz val="8.5"/>
        <rFont val="ＭＳ 明朝"/>
        <family val="1"/>
        <charset val="128"/>
      </rPr>
      <t>以上～</t>
    </r>
    <r>
      <rPr>
        <sz val="8.5"/>
        <rFont val="Times New Roman"/>
        <family val="1"/>
      </rPr>
      <t>100kg/h</t>
    </r>
    <r>
      <rPr>
        <sz val="8.5"/>
        <rFont val="ＭＳ 明朝"/>
        <family val="1"/>
        <charset val="128"/>
      </rPr>
      <t>未満</t>
    </r>
    <phoneticPr fontId="5"/>
  </si>
  <si>
    <r>
      <t>50kg/h</t>
    </r>
    <r>
      <rPr>
        <sz val="8.5"/>
        <rFont val="ＭＳ 明朝"/>
        <family val="1"/>
        <charset val="128"/>
      </rPr>
      <t>未満（</t>
    </r>
    <r>
      <rPr>
        <sz val="8.5"/>
        <rFont val="Times New Roman"/>
        <family val="1"/>
      </rPr>
      <t>0.5</t>
    </r>
    <r>
      <rPr>
        <sz val="8.5"/>
        <rFont val="ＭＳ 明朝"/>
        <family val="1"/>
        <charset val="128"/>
      </rPr>
      <t>㎡以上）</t>
    </r>
    <phoneticPr fontId="5"/>
  </si>
  <si>
    <t>　合　計</t>
  </si>
  <si>
    <t>注１）法第１２条及び第１３条による届出施設（法に基づく届出施設）と、別に鉱山保安法等関係法令施設を計上した。</t>
    <rPh sb="0" eb="1">
      <t>チュウ</t>
    </rPh>
    <phoneticPr fontId="15"/>
  </si>
  <si>
    <t>注４）廃棄物焼却炉において構造等変更届出がなされたもののうち、表中の施設規模区分が変わったものを計上した。「－」は他の区分への移行、「＋」は他の区分からの</t>
    <rPh sb="0" eb="1">
      <t>チュウ</t>
    </rPh>
    <phoneticPr fontId="15"/>
  </si>
  <si>
    <t>　　　移行を意味する。</t>
  </si>
  <si>
    <t>注５）構造等変更届出がなされたもののうち、規模が小さくなることにより排出基準の適用を受けなくなった施設と廃止届出がなされた施設数との合計である。</t>
    <rPh sb="0" eb="1">
      <t>チュウ</t>
    </rPh>
    <phoneticPr fontId="15"/>
  </si>
  <si>
    <t>注６）１つの特定事業場に複数の特定施設を有する場合は、その事業場を最も代表する特定施設の欄に計上した。</t>
    <phoneticPr fontId="15"/>
  </si>
  <si>
    <t>注７）法に基づく届出がなされた施設を有する事業場と重複する事業場及び当該事業場にある鉱山保安法等関係法令施設の数を（　　）に再掲した。</t>
    <phoneticPr fontId="15"/>
  </si>
  <si>
    <t xml:space="preserve"> </t>
    <phoneticPr fontId="12"/>
  </si>
  <si>
    <r>
      <t>表Ⅰ－４　　水質基準対象施設の届出等の状況（届出内容別・総括－全国）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30">
      <t>ソウカツ</t>
    </rPh>
    <rPh sb="31" eb="33">
      <t>ゼンコク</t>
    </rPh>
    <phoneticPr fontId="5"/>
  </si>
  <si>
    <t>鉱山保安法等関係法令施設</t>
    <rPh sb="6" eb="8">
      <t>カンケイ</t>
    </rPh>
    <rPh sb="8" eb="10">
      <t>ホウレイ</t>
    </rPh>
    <rPh sb="10" eb="12">
      <t>シセツ</t>
    </rPh>
    <phoneticPr fontId="12"/>
  </si>
  <si>
    <t>特定</t>
  </si>
  <si>
    <t>3月31日現在</t>
  </si>
  <si>
    <t>事業場数</t>
  </si>
  <si>
    <t>特定</t>
    <rPh sb="0" eb="2">
      <t>トクテイ</t>
    </rPh>
    <phoneticPr fontId="15"/>
  </si>
  <si>
    <t>の設置基数</t>
  </si>
  <si>
    <t>注6）</t>
    <phoneticPr fontId="12"/>
  </si>
  <si>
    <t>事業場数</t>
    <rPh sb="0" eb="3">
      <t>ジギョウジョウ</t>
    </rPh>
    <rPh sb="3" eb="4">
      <t>スウ</t>
    </rPh>
    <phoneticPr fontId="15"/>
  </si>
  <si>
    <t>硫酸塩ﾊﾟﾙﾌﾟ(ｸﾗﾌﾄﾊﾟﾙﾌﾟ)又は亜硫酸ﾊﾟﾙﾌﾟ(ｻﾙﾌｧｲﾄﾊﾟﾙﾌﾟ)の製造の用に供する塩素又は塩素化合物による漂白施設</t>
  </si>
  <si>
    <t>ｶｰﾊﾞｲﾄﾞ法ｱｾﾁﾚﾝの製造の用に供するｱｾﾁﾚﾝ洗浄施設</t>
    <phoneticPr fontId="12"/>
  </si>
  <si>
    <t>硫酸ｶﾘｳﾑの製造の用に供する廃ｶﾞｽ洗浄施設</t>
  </si>
  <si>
    <t>ｱﾙﾐﾅ繊維の製造の用に供する廃ｶﾞｽ洗浄施設</t>
    <phoneticPr fontId="12"/>
  </si>
  <si>
    <t>担体付き触媒の製造の用に供する焼成炉から発生するｶﾞｽを処理する施設のうち廃ガス洗浄施設</t>
    <phoneticPr fontId="12"/>
  </si>
  <si>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</si>
  <si>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</si>
  <si>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</si>
  <si>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4-ｸﾛﾛﾌﾀﾙ酸水素ﾅﾄﾘｳﾑの製造の用に供するろ過施設、乾燥施設及び廃ｶﾞｽ洗浄施設</t>
    <phoneticPr fontId="12"/>
  </si>
  <si>
    <t>2,3-ｼﾞｸﾛﾛ-1,4-ﾅﾌﾄｷﾉﾝの製造の用に供するろ過施設及び廃ｶﾞｽ洗浄施設</t>
    <phoneticPr fontId="12"/>
  </si>
  <si>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12"/>
  </si>
  <si>
    <t>ｱﾙﾐﾆｳﾑ又はその合金の製造の用に供する焙焼炉、溶解炉又は乾燥炉に係る廃ガス洗浄施設、湿式集じん施設</t>
  </si>
  <si>
    <t>亜鉛の回収の用に供する精製施設、廃ガス洗浄施設及び湿式集じん施設</t>
    <phoneticPr fontId="12"/>
  </si>
  <si>
    <t>担体付き触媒からの金属の回収の用に供する施設のうちろ過施設、精製施設及び廃ガス洗浄施設</t>
    <phoneticPr fontId="12"/>
  </si>
  <si>
    <t>廃棄物焼却炉に係る廃ガス洗浄施設、
湿式集じん施設及び灰の貯留施設で
あって汚水又は廃液を排出するもの</t>
    <phoneticPr fontId="12"/>
  </si>
  <si>
    <t>廃ガス洗浄施設、 湿式集じん施設</t>
    <phoneticPr fontId="12"/>
  </si>
  <si>
    <t>灰の貯留施設</t>
    <phoneticPr fontId="12"/>
  </si>
  <si>
    <t>廃PCB等又はPCB処理物の分解施設及びPCB汚染物又はPCB処理物の洗浄施設及び分離施設</t>
  </si>
  <si>
    <t>ﾌﾛﾝ類の破壊の用に供する施設のうちﾌﾟﾗｽﾞﾏ反応施設、廃ガス洗浄施設及び湿式集じん施設</t>
    <phoneticPr fontId="12"/>
  </si>
  <si>
    <t>下水道終末処理施設</t>
  </si>
  <si>
    <t>水質基準対象施設を設置する工場又は事業場から排出される水の処理施設</t>
  </si>
  <si>
    <t>注１）法に基づく届出及び瀬戸内海法に基づく許可等とを総括してとりまとめた。また、別に鉱山保安法等関係法令施設を計上した。なお、法に基づく届出等のみの結果は表Ⅰ－６、</t>
    <rPh sb="63" eb="64">
      <t>ホウ</t>
    </rPh>
    <rPh sb="65" eb="66">
      <t>モト</t>
    </rPh>
    <rPh sb="68" eb="70">
      <t>トドケデ</t>
    </rPh>
    <rPh sb="70" eb="71">
      <t>トウ</t>
    </rPh>
    <rPh sb="74" eb="76">
      <t>ケッカ</t>
    </rPh>
    <rPh sb="77" eb="78">
      <t>ヒョウ</t>
    </rPh>
    <phoneticPr fontId="12"/>
  </si>
  <si>
    <t>　　　瀬戸内海法に基づく許可等のみの結果は表Ⅰ－７にそれぞれとりまとめた。</t>
    <rPh sb="3" eb="5">
      <t>セト</t>
    </rPh>
    <rPh sb="5" eb="7">
      <t>ナイカイ</t>
    </rPh>
    <rPh sb="7" eb="8">
      <t>ホウ</t>
    </rPh>
    <rPh sb="9" eb="10">
      <t>モト</t>
    </rPh>
    <rPh sb="12" eb="14">
      <t>キョカ</t>
    </rPh>
    <rPh sb="14" eb="15">
      <t>トウ</t>
    </rPh>
    <rPh sb="18" eb="20">
      <t>ケッカ</t>
    </rPh>
    <rPh sb="21" eb="22">
      <t>ヒョウ</t>
    </rPh>
    <phoneticPr fontId="12"/>
  </si>
  <si>
    <t>注４）事業場からの１日当たりの最大排水量の増減により、法及び瀬戸内海法の間で適用が変わった施設を計上した。</t>
    <phoneticPr fontId="12"/>
  </si>
  <si>
    <t>注５）廃棄物焼却炉に係る施設において構造等の変更により水質基準対象施設でなくなったものを含む。</t>
    <phoneticPr fontId="12"/>
  </si>
  <si>
    <t>注６）１つの特定事業場に複数の特定施設を有する場合は、その事業場を最も代表する特定施設の欄に計上した。</t>
    <phoneticPr fontId="12"/>
  </si>
  <si>
    <r>
      <t>表Ⅰ－５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5"/>
  </si>
  <si>
    <t>鉱山保安法等関係法令施設</t>
    <phoneticPr fontId="5"/>
  </si>
  <si>
    <t>3月31日現在の</t>
  </si>
  <si>
    <t>設置基数</t>
  </si>
  <si>
    <t>注6）</t>
  </si>
  <si>
    <t>現在の</t>
  </si>
  <si>
    <t>ｶｰﾊﾞｲﾄﾞ法ｱｾﾁﾚﾝの製造の用に供するｱｾﾁﾚﾝ洗浄施設</t>
  </si>
  <si>
    <t>ｱﾙﾐﾅ繊維の製造の用に供する廃ｶﾞｽ洗浄施設</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</si>
  <si>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</si>
  <si>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亜鉛の回収の用に供する精製施設、廃ガス洗浄施設及び湿式集じん施設</t>
  </si>
  <si>
    <t>廃棄物焼却炉に係る廃ガス洗浄施設、
湿式集じん施設及び灰の貯留施設で
あって汚水又は廃液を排出するもの</t>
    <phoneticPr fontId="19"/>
  </si>
  <si>
    <t xml:space="preserve"> 廃ガス洗浄施設、
 湿式集じん施設</t>
    <phoneticPr fontId="5"/>
  </si>
  <si>
    <t xml:space="preserve"> 灰の貯留施設</t>
  </si>
  <si>
    <t>注１）瀬戸内海法に基づく許可等は含まない。また、別に鉱山保安法等関係法令施設を計上した。</t>
    <rPh sb="0" eb="1">
      <t>チュウ</t>
    </rPh>
    <phoneticPr fontId="5"/>
  </si>
  <si>
    <t>注４）事業場からの１日当たりの最大排水量の増減により、法及び瀬戸内海法の間で適用が変わった施設を計上した。</t>
    <rPh sb="0" eb="1">
      <t>チュウ</t>
    </rPh>
    <phoneticPr fontId="5"/>
  </si>
  <si>
    <t>注５）廃棄物焼却炉に係る施設において構造等の変更により水質基準対象施設でなくなったものを含む。</t>
    <rPh sb="0" eb="1">
      <t>チュウ</t>
    </rPh>
    <phoneticPr fontId="5"/>
  </si>
  <si>
    <t>注６）１つの特定事業場に複数の特定施設を有する場合は、その事業場を最も代表する特定施設の欄に計上した。</t>
    <rPh sb="0" eb="1">
      <t>チュウ</t>
    </rPh>
    <phoneticPr fontId="5"/>
  </si>
  <si>
    <r>
      <t>表Ⅰ－６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5"/>
  </si>
  <si>
    <t>注6）</t>
    <rPh sb="0" eb="1">
      <t>チュウ</t>
    </rPh>
    <phoneticPr fontId="19"/>
  </si>
  <si>
    <t xml:space="preserve"> 廃ガス洗浄施設、
 湿式集じん施設</t>
    <phoneticPr fontId="19"/>
  </si>
  <si>
    <t>－</t>
  </si>
  <si>
    <t>注１）法に基づく届出は含まない。</t>
    <rPh sb="0" eb="1">
      <t>チュウ</t>
    </rPh>
    <phoneticPr fontId="19"/>
  </si>
  <si>
    <t>注４）事業場からの１日当たりの最大排水量の増減により、法及び瀬戸内海法の間で適用が変わった施設を計上した。</t>
    <rPh sb="0" eb="1">
      <t>チュウ</t>
    </rPh>
    <phoneticPr fontId="19"/>
  </si>
  <si>
    <t>注５）廃棄物焼却炉に係る施設において構造等の変更により水質基準対象施設でなくなったものを含む。</t>
    <rPh sb="0" eb="1">
      <t>チュウ</t>
    </rPh>
    <phoneticPr fontId="19"/>
  </si>
  <si>
    <t>注６）１つの特定事業場に複数の特定施設を有する場合は、その事業場を最も代表する特定施設の欄に計上した。</t>
    <rPh sb="0" eb="1">
      <t>チュウ</t>
    </rPh>
    <phoneticPr fontId="19"/>
  </si>
  <si>
    <t>表Ⅰ－７（１a）　　大気基準適用施設の届出等の状況</t>
  </si>
  <si>
    <t>表Ⅰ－７（２a）　　大気基準適用施設の届出等の状況</t>
  </si>
  <si>
    <t>（施設種類別－都道府県別）</t>
  </si>
  <si>
    <t>アルミニウム合金製造施設</t>
  </si>
  <si>
    <t>合　計</t>
  </si>
  <si>
    <t>小　計</t>
  </si>
  <si>
    <t>4t/h以上</t>
  </si>
  <si>
    <t>2t/h以上～4t/h未満</t>
  </si>
  <si>
    <t>200kg/h以上～2t/h未満</t>
  </si>
  <si>
    <t>100kg/h以上～200kg/h未満</t>
  </si>
  <si>
    <t>50kg/h以上～100kg/h未満</t>
  </si>
  <si>
    <t>50kg/h未満（0.5㎡以上）</t>
  </si>
  <si>
    <t>小　計</t>
    <phoneticPr fontId="1"/>
  </si>
  <si>
    <t>注１）事業場数については、１つの特定事業場に複数の特定施設を有する場合は、最もその事業場を代表する特定施設の欄に計上した。</t>
  </si>
  <si>
    <t>表Ⅰ－７（１b）　　大気基準適用施設の届出等の状況</t>
  </si>
  <si>
    <t>表Ⅰ－７（２b）　　大気基準適用施設の届出等の状況</t>
  </si>
  <si>
    <t>（施設種類別－政令市別）</t>
  </si>
  <si>
    <t>合計</t>
    <rPh sb="0" eb="2">
      <t>ゴウケイ</t>
    </rPh>
    <phoneticPr fontId="1"/>
  </si>
  <si>
    <t>注４）合計欄は、表a（都道府県別）と表b（政令市別）を合計したものとなっている。</t>
    <phoneticPr fontId="1"/>
  </si>
  <si>
    <r>
      <t>表Ⅰ－８（１a）　　水質基準対象施設の届出等の状況</t>
    </r>
    <r>
      <rPr>
        <vertAlign val="superscript"/>
        <sz val="14"/>
        <rFont val="ＭＳ 明朝"/>
        <family val="1"/>
        <charset val="128"/>
      </rPr>
      <t>注１）</t>
    </r>
    <phoneticPr fontId="25"/>
  </si>
  <si>
    <r>
      <t>表Ⅰ－８（２a）　　水質基準対象施設の届出等の状況</t>
    </r>
    <r>
      <rPr>
        <vertAlign val="superscript"/>
        <sz val="14"/>
        <rFont val="ＭＳ 明朝"/>
        <family val="1"/>
        <charset val="128"/>
      </rPr>
      <t>注１）</t>
    </r>
    <phoneticPr fontId="25"/>
  </si>
  <si>
    <r>
      <t>表Ⅰ－８（３a）　　水質基準対象施設の届出等の状況</t>
    </r>
    <r>
      <rPr>
        <vertAlign val="superscript"/>
        <sz val="14"/>
        <rFont val="ＭＳ 明朝"/>
        <family val="1"/>
        <charset val="128"/>
      </rPr>
      <t>注１）</t>
    </r>
    <phoneticPr fontId="25"/>
  </si>
  <si>
    <r>
      <t>表Ⅰ－８（４a）　　水質基準対象施設の届出等の状況</t>
    </r>
    <r>
      <rPr>
        <vertAlign val="superscript"/>
        <sz val="14"/>
        <rFont val="ＭＳ 明朝"/>
        <family val="1"/>
        <charset val="128"/>
      </rPr>
      <t>注１）</t>
    </r>
    <phoneticPr fontId="25"/>
  </si>
  <si>
    <r>
      <t>表Ⅰ－８（５a）　　水質基準対象施設の届出等の状況</t>
    </r>
    <r>
      <rPr>
        <vertAlign val="superscript"/>
        <sz val="14"/>
        <rFont val="ＭＳ 明朝"/>
        <family val="1"/>
        <charset val="128"/>
      </rPr>
      <t>注１）</t>
    </r>
    <phoneticPr fontId="25"/>
  </si>
  <si>
    <t>（施設種類別・総括－都道府県別）</t>
    <phoneticPr fontId="25"/>
  </si>
  <si>
    <t>硫酸塩ﾊﾟﾙﾌﾟ(ｸﾗﾌﾄﾊﾟﾙﾌﾟ)又は亜硫酸
ﾊﾟﾙﾌﾟ(ｻﾙﾌｧｲﾄﾊﾟﾙﾌﾟ)の製造の用に供する
塩素又は塩素化合物による漂白施設</t>
  </si>
  <si>
    <t>担体付き触媒の製造の用に供する焼成炉から発生する
ｶﾞｽを処理する施設のうち廃ガス洗浄施設</t>
    <phoneticPr fontId="25"/>
  </si>
  <si>
    <t>ｶﾌﾟﾛﾗｸﾀﾑの製造の用に供する硫酸濃縮施設、
ｼｸﾛﾍｷｻﾝ分離施設、廃ガス洗浄施設</t>
  </si>
  <si>
    <t>ｸﾛﾛﾍﾞﾝｾﾞﾝ又はｼﾞｸﾛﾛﾍﾞﾝｾﾞﾝの製造の用に供する
水洗施設、廃ガス洗浄施設</t>
  </si>
  <si>
    <t>4-ｸﾛﾛﾌﾀﾙ酸水素ﾅﾄﾘｳﾑの製造の用に供する
ろ過施設、乾燥施設及び廃ガス洗浄施設</t>
    <phoneticPr fontId="25"/>
  </si>
  <si>
    <t>2,3-ｼﾞｸﾛﾛ-1,4-ﾅﾌﾄｷﾉﾝの製造の用に供する
ろ過施設及び廃ガス洗浄施設</t>
    <phoneticPr fontId="25"/>
  </si>
  <si>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25"/>
  </si>
  <si>
    <t>ｱﾙﾐﾆｳﾑ又はその合金の製造の用に供する焙焼炉、
溶解炉又は乾燥炉から発生するガスを処理する施設
のうち廃ガス洗浄施設及び湿式集じん施設</t>
  </si>
  <si>
    <t>亜鉛の回収の用に供する精製施設、
廃ガス洗浄施設及び湿式集じん施設</t>
  </si>
  <si>
    <t>担体付き触媒からの金属の回収の用に供する施設のうち
ろ過施設、精製施設及び廃ガス洗浄施設</t>
    <phoneticPr fontId="25"/>
  </si>
  <si>
    <t>廃棄物焼却炉に係る廃ガス洗浄施設、湿式集じん施設及び灰の貯留施設であって汚水又は廃液を排出するもの</t>
  </si>
  <si>
    <t>廃PCB等又はPCB処理物の分解施設及び
PCB汚染物又はPCB処理物の洗浄施設及び分離施設</t>
  </si>
  <si>
    <t>ﾌﾛﾝ類の破壊の用に供する施設のうちﾌﾟﾗｽﾞﾏ反応施設、
廃ガス洗浄施設及び湿式集じん施設</t>
    <phoneticPr fontId="25"/>
  </si>
  <si>
    <t>水質基準対象施設を設置する工場又は事業場
から排出される水の処理施設</t>
  </si>
  <si>
    <t xml:space="preserve"> 廃ガス洗浄施設、 湿式集じん施設</t>
  </si>
  <si>
    <r>
      <t>事業場数</t>
    </r>
    <r>
      <rPr>
        <vertAlign val="superscript"/>
        <sz val="9"/>
        <rFont val="ＭＳ 明朝"/>
        <family val="1"/>
        <charset val="128"/>
      </rPr>
      <t>注２）</t>
    </r>
    <rPh sb="0" eb="3">
      <t>ジギョウジョウ</t>
    </rPh>
    <rPh sb="4" eb="5">
      <t>チュウ</t>
    </rPh>
    <phoneticPr fontId="25"/>
  </si>
  <si>
    <t>施設数</t>
    <rPh sb="0" eb="3">
      <t>シセツスウ</t>
    </rPh>
    <phoneticPr fontId="25"/>
  </si>
  <si>
    <t>注１）法に基づく届出及び瀬戸内海法に基づく許可等とを総括してとりまとめた。</t>
    <rPh sb="0" eb="1">
      <t>チュウ</t>
    </rPh>
    <phoneticPr fontId="25"/>
  </si>
  <si>
    <t>注２）事業場数については、１つの特定事業場に複数の特定施設を有する場合は、その事業場を最も代表する特定施設の欄に計上した。</t>
    <rPh sb="0" eb="1">
      <t>チュウ</t>
    </rPh>
    <rPh sb="3" eb="7">
      <t>ジギョウジョウスウ</t>
    </rPh>
    <phoneticPr fontId="25"/>
  </si>
  <si>
    <t>　　　許可がなされたものを計上した。</t>
    <phoneticPr fontId="25"/>
  </si>
  <si>
    <t>　　　なされたものを計上した。</t>
    <phoneticPr fontId="25"/>
  </si>
  <si>
    <r>
      <t>表Ⅰ－８（１b）　　水質基準対象施設の届出等の状況</t>
    </r>
    <r>
      <rPr>
        <vertAlign val="superscript"/>
        <sz val="14"/>
        <rFont val="ＭＳ 明朝"/>
        <family val="1"/>
        <charset val="128"/>
      </rPr>
      <t>注１）</t>
    </r>
    <phoneticPr fontId="25"/>
  </si>
  <si>
    <r>
      <t>表Ⅰ－８（２b）　　水質基準対象施設の届出等の状況</t>
    </r>
    <r>
      <rPr>
        <vertAlign val="superscript"/>
        <sz val="14"/>
        <rFont val="ＭＳ 明朝"/>
        <family val="1"/>
        <charset val="128"/>
      </rPr>
      <t>注１）</t>
    </r>
    <phoneticPr fontId="25"/>
  </si>
  <si>
    <r>
      <t>表Ⅰ－８（３b）　　水質基準対象施設の届出等の状況</t>
    </r>
    <r>
      <rPr>
        <vertAlign val="superscript"/>
        <sz val="14"/>
        <rFont val="ＭＳ 明朝"/>
        <family val="1"/>
        <charset val="128"/>
      </rPr>
      <t>注１）</t>
    </r>
    <phoneticPr fontId="25"/>
  </si>
  <si>
    <r>
      <t>表Ⅰ－８（４b）　　水質基準対象施設の届出等の状況</t>
    </r>
    <r>
      <rPr>
        <vertAlign val="superscript"/>
        <sz val="14"/>
        <rFont val="ＭＳ 明朝"/>
        <family val="1"/>
        <charset val="128"/>
      </rPr>
      <t>注１）</t>
    </r>
    <phoneticPr fontId="25"/>
  </si>
  <si>
    <r>
      <t>表Ⅰ－８（５b）　　水質基準対象施設の届出等の状況</t>
    </r>
    <r>
      <rPr>
        <vertAlign val="superscript"/>
        <sz val="14"/>
        <rFont val="ＭＳ 明朝"/>
        <family val="1"/>
        <charset val="128"/>
      </rPr>
      <t>注１）</t>
    </r>
    <phoneticPr fontId="25"/>
  </si>
  <si>
    <t>（施設種類別・総括－政令市別）</t>
    <phoneticPr fontId="25"/>
  </si>
  <si>
    <t>注５）合計欄は、表a（都道府県別）と表b（政令市別）を合計したものとなっている。</t>
    <phoneticPr fontId="25"/>
  </si>
  <si>
    <t>表Ⅰ－９（１a）　　鉱山保安法等関係法令施設のうち大気基準適用施設に係る状況</t>
  </si>
  <si>
    <t>表Ⅰ－９（２a）　　鉱山保安法等関係法令施設のうち大気基準適用施設に係る状況</t>
    <phoneticPr fontId="1"/>
  </si>
  <si>
    <t>（施設種類別－都道府県別）</t>
    <phoneticPr fontId="9"/>
  </si>
  <si>
    <t>焼結鉱の製造の用に
供する焼結炉</t>
    <phoneticPr fontId="9"/>
  </si>
  <si>
    <t>合　計</t>
    <rPh sb="0" eb="3">
      <t>ゴウケイ</t>
    </rPh>
    <phoneticPr fontId="9"/>
  </si>
  <si>
    <t>焼結炉</t>
    <rPh sb="0" eb="2">
      <t>ショウケツ</t>
    </rPh>
    <rPh sb="2" eb="3">
      <t>ロ</t>
    </rPh>
    <phoneticPr fontId="9"/>
  </si>
  <si>
    <t>溶鉱炉</t>
    <rPh sb="0" eb="3">
      <t>ヨウコウロ</t>
    </rPh>
    <phoneticPr fontId="9"/>
  </si>
  <si>
    <t>小計</t>
    <rPh sb="0" eb="2">
      <t>ショウケイ</t>
    </rPh>
    <phoneticPr fontId="9"/>
  </si>
  <si>
    <t>2t/h以上～4t/h未満</t>
    <phoneticPr fontId="9"/>
  </si>
  <si>
    <t>200kg/h以上～2t/h未満</t>
    <phoneticPr fontId="9"/>
  </si>
  <si>
    <t>100kg/h以上～200kg/h未満</t>
    <phoneticPr fontId="9"/>
  </si>
  <si>
    <t>50kg/h以上～100kg/h未満</t>
    <phoneticPr fontId="9"/>
  </si>
  <si>
    <t>50kg/h未満
（0.5㎡以上）</t>
    <phoneticPr fontId="9"/>
  </si>
  <si>
    <t>注１）法第36条の規定に基づき把握された大気基準適用施設に係る施設及び事業場の数を含む。</t>
    <rPh sb="0" eb="1">
      <t>チュウ</t>
    </rPh>
    <phoneticPr fontId="9"/>
  </si>
  <si>
    <t>表Ⅰ－９（１b）　　鉱山保安法等関係法令施設のうち大気基準適用施設に係る状況</t>
  </si>
  <si>
    <t>表Ⅰ－９（２b）　　鉱山保安法等関係法令施設のうち大気基準適用施設に係る状況</t>
  </si>
  <si>
    <t>（施設種類別－政令市別）</t>
    <rPh sb="7" eb="10">
      <t>セイレイシ</t>
    </rPh>
    <phoneticPr fontId="9"/>
  </si>
  <si>
    <t>注２）合計欄は、表a（都道府県別）と表b（政令市別）を合計したものとなっている。</t>
    <phoneticPr fontId="25"/>
  </si>
  <si>
    <t>表Ⅰ－１０（１a）　　鉱山保安法等関係法令施設のうち水質基準対象施設に係る状況</t>
  </si>
  <si>
    <t>表Ⅰ－１０（２a）　　鉱山保安法等関係法令施設のうち水質基準対象施設に係る状況</t>
  </si>
  <si>
    <t>表Ⅰ－１０（３a）　　鉱山保安法等関係法令施設のうち水質基準対象施設に係る状況</t>
  </si>
  <si>
    <t>表Ⅰ－１０（４a）　　鉱山保安法等関係法令施設のうち水質基準対象施設に係る状況</t>
  </si>
  <si>
    <t>表Ⅰ－１０（５a）　　鉱山保安法等関係法令施設のうち水質基準対象施設に係る状況</t>
  </si>
  <si>
    <t>硫酸塩ﾊﾟﾙﾌﾟ(ｸﾗﾌﾄﾊﾟﾙﾌﾟ)又は亜硫酸ﾊﾟﾙﾌﾟ(ｻﾙﾌｧｲﾄﾊﾟﾙﾌﾟ)の製造の用に供する塩素又は
塩素化合物による漂白施設</t>
  </si>
  <si>
    <t>ｶｰﾊﾞｲﾄﾞ法ｱｾﾁﾚﾝの
製造の用に供する
ｱｾﾁﾚﾝ洗浄施設</t>
  </si>
  <si>
    <t>硫酸ｶﾘｳﾑの
製造の用に供する
廃ｶﾞｽ洗浄施設</t>
  </si>
  <si>
    <t>ｱﾙﾐﾅ繊維の
製造の用に供する
廃ｶﾞｽ洗浄施設</t>
  </si>
  <si>
    <t>担体付き触媒の製造の用に
供する焼成炉から発生する
ガスを処理する施設のうち
廃ガス洗浄施設</t>
  </si>
  <si>
    <t>塩化ﾋﾞﾆﾙﾓﾉﾏｰの
製造の用に供する
二塩化ｴﾁﾚﾝ
洗浄施設</t>
  </si>
  <si>
    <t>ｶﾌﾟﾛﾗｸﾀﾑの
製造の用に供する
硫酸濃縮施設、
ｼｸﾛﾍｷｻﾝ分離施設、
廃ガス洗浄施設</t>
  </si>
  <si>
    <t>ｸﾛﾛﾍﾞﾝｾﾞﾝ又は
ｼﾞｸﾛﾛﾍﾞﾝｾﾞﾝの
製造の用に供する
水洗施設、
廃ガス洗浄施設</t>
  </si>
  <si>
    <t>4-ｸﾛﾛﾌﾀﾙ酸水素ﾅﾄﾘｳﾑの製造の用に供するろ過施設、乾燥施設及び廃ガス洗浄施設</t>
  </si>
  <si>
    <t>2,3-ｼﾞｸﾛﾛ-1,4-ﾅﾌﾄｷﾉﾝの
製造の用に供するろ過施設
及び廃ガス洗浄施設</t>
  </si>
  <si>
    <t>ｼﾞｵｷｻｼﾞﾝﾊﾞｲｵﾚｯﾄの製造の用に供するﾆﾄﾛ化誘導体分離施設、還元誘導体分離施設、ﾆﾄﾛ化誘導体洗浄施設、還元誘導体洗浄施設、
ｼﾞｵｷｻｼﾞﾝﾊﾞｲｵﾚｯﾄ洗浄施設
及び熱風乾燥施設</t>
    <phoneticPr fontId="9"/>
  </si>
  <si>
    <t>ｱﾙﾐﾆｳﾑ又はその合金の製造の用に供する焙焼炉、溶解炉又は乾燥炉から発生するガスを処理する施設のうち廃ガス洗浄施設及び湿式集じん施設</t>
  </si>
  <si>
    <t>亜鉛の回収の用に供する
精製施設、廃ガス洗浄施設
及び湿式集じん施設</t>
  </si>
  <si>
    <t>担体付き触媒からの
金属の回収の用に供する
施設のうちろ過施設、精製施設及び廃ガス洗浄施設</t>
  </si>
  <si>
    <t>廃棄物焼却炉に係る廃ガス洗浄施設、湿式集じん施設及び
灰の貯留施設であって汚水又は廃液を排出するもの</t>
    <phoneticPr fontId="9"/>
  </si>
  <si>
    <t>ﾌﾛﾝ類の破壊の用に供する
施設のうちﾌﾟﾗｽﾞﾏ反応施設、廃ガス洗浄施設及び
湿式集じん施設</t>
  </si>
  <si>
    <t>下水道終末
処理施設</t>
  </si>
  <si>
    <t>水質基準対象施設
を設置する工場
又は事業場から
排出される
水の処理施設</t>
    <phoneticPr fontId="9"/>
  </si>
  <si>
    <t>廃ガス洗浄施設、
湿式集じん施設</t>
    <phoneticPr fontId="9"/>
  </si>
  <si>
    <t>灰の貯留施設</t>
  </si>
  <si>
    <t>事業場
数</t>
    <phoneticPr fontId="9"/>
  </si>
  <si>
    <t>施設数</t>
    <phoneticPr fontId="9"/>
  </si>
  <si>
    <t>注１）法第36条の規定に基づき把握された水質基準対象施設に係る施設及び事業場の数を含む。</t>
    <rPh sb="0" eb="1">
      <t>チュウ</t>
    </rPh>
    <phoneticPr fontId="9"/>
  </si>
  <si>
    <t>表Ⅰ－１０（１b）　　鉱山保安法等関係法令施設のうち水質基準対象施設に係る状況</t>
  </si>
  <si>
    <t>表Ⅰ－１０（２b）　　鉱山保安法等関係法令施設のうち水質基準対象施設に係る状況</t>
  </si>
  <si>
    <t>表Ⅰ－１０（３b）　　鉱山保安法等関係法令施設のうち水質基準対象施設に係る状況</t>
  </si>
  <si>
    <t>表Ⅰ－１０（４b）　　鉱山保安法等関係法令施設のうち水質基準対象施設に係る状況</t>
  </si>
  <si>
    <t>表Ⅰ－１０（５b）　　鉱山保安法等関係法令施設のうち水質基準対象施設に係る状況</t>
  </si>
  <si>
    <t>（施設種類別－政令市別）</t>
    <phoneticPr fontId="9"/>
  </si>
  <si>
    <t>注２）合計欄は、表a（都道府県別）と表b（政令市別）を合計したものとなっている。</t>
  </si>
  <si>
    <t>表Ⅰ－１１　　適用除外等の状況（大気関係・水質関係－全国）</t>
    <rPh sb="0" eb="1">
      <t>ヒョウ</t>
    </rPh>
    <rPh sb="7" eb="9">
      <t>テキヨウ</t>
    </rPh>
    <rPh sb="9" eb="11">
      <t>ジョガイ</t>
    </rPh>
    <rPh sb="11" eb="12">
      <t>トウ</t>
    </rPh>
    <rPh sb="13" eb="15">
      <t>ジョウキョウ</t>
    </rPh>
    <rPh sb="16" eb="18">
      <t>タイキ</t>
    </rPh>
    <rPh sb="18" eb="20">
      <t>カンケイ</t>
    </rPh>
    <rPh sb="21" eb="23">
      <t>スイシツ</t>
    </rPh>
    <rPh sb="23" eb="25">
      <t>カンケイ</t>
    </rPh>
    <rPh sb="26" eb="28">
      <t>ゼンコク</t>
    </rPh>
    <phoneticPr fontId="5"/>
  </si>
  <si>
    <t>大気関係</t>
    <rPh sb="0" eb="2">
      <t>タイキ</t>
    </rPh>
    <rPh sb="2" eb="4">
      <t>カンケイ</t>
    </rPh>
    <phoneticPr fontId="5"/>
  </si>
  <si>
    <t>水質関係</t>
    <rPh sb="0" eb="2">
      <t>スイシツ</t>
    </rPh>
    <rPh sb="2" eb="4">
      <t>カンケイ</t>
    </rPh>
    <phoneticPr fontId="5"/>
  </si>
  <si>
    <t>法第３５条第２項に基づく通知受理件数</t>
    <rPh sb="0" eb="1">
      <t>ホウ</t>
    </rPh>
    <rPh sb="1" eb="2">
      <t>ダイ</t>
    </rPh>
    <rPh sb="4" eb="5">
      <t>ジョウ</t>
    </rPh>
    <rPh sb="5" eb="6">
      <t>ダイ</t>
    </rPh>
    <rPh sb="7" eb="8">
      <t>コウ</t>
    </rPh>
    <rPh sb="9" eb="10">
      <t>モト</t>
    </rPh>
    <rPh sb="12" eb="14">
      <t>ツウチ</t>
    </rPh>
    <rPh sb="14" eb="16">
      <t>ジュリ</t>
    </rPh>
    <rPh sb="16" eb="18">
      <t>ケンスウ</t>
    </rPh>
    <phoneticPr fontId="5"/>
  </si>
  <si>
    <t>法第３５条第３項に基づく要請件数</t>
    <phoneticPr fontId="5"/>
  </si>
  <si>
    <t>法第３６条第２項に基づく要求等件数</t>
    <rPh sb="0" eb="1">
      <t>ホウ</t>
    </rPh>
    <rPh sb="1" eb="2">
      <t>ダイ</t>
    </rPh>
    <rPh sb="4" eb="5">
      <t>ジョウ</t>
    </rPh>
    <rPh sb="5" eb="6">
      <t>ダイ</t>
    </rPh>
    <rPh sb="7" eb="8">
      <t>コウ</t>
    </rPh>
    <rPh sb="9" eb="10">
      <t>モト</t>
    </rPh>
    <rPh sb="12" eb="14">
      <t>ヨウキュウ</t>
    </rPh>
    <rPh sb="14" eb="15">
      <t>トウ</t>
    </rPh>
    <rPh sb="15" eb="17">
      <t>ケンスウ</t>
    </rPh>
    <phoneticPr fontId="5"/>
  </si>
  <si>
    <t>表Ⅰ－１２　　適用除外等の状況</t>
    <rPh sb="7" eb="9">
      <t>テキヨウ</t>
    </rPh>
    <rPh sb="9" eb="12">
      <t>ジョガイナド</t>
    </rPh>
    <rPh sb="13" eb="15">
      <t>ジョウキョウ</t>
    </rPh>
    <phoneticPr fontId="27"/>
  </si>
  <si>
    <t>（大気関係・水質関係－都道府県別）</t>
    <phoneticPr fontId="27"/>
  </si>
  <si>
    <t>（大気関係・水質関係－政令市別）</t>
    <phoneticPr fontId="27"/>
  </si>
  <si>
    <t>大気基準適用施設</t>
    <phoneticPr fontId="27"/>
  </si>
  <si>
    <t>水質基準対象施設</t>
    <rPh sb="0" eb="2">
      <t>スイシツ</t>
    </rPh>
    <rPh sb="2" eb="4">
      <t>キジュン</t>
    </rPh>
    <rPh sb="4" eb="6">
      <t>タイショウ</t>
    </rPh>
    <rPh sb="6" eb="8">
      <t>シセツ</t>
    </rPh>
    <phoneticPr fontId="27"/>
  </si>
  <si>
    <t>法第35条第2項に基づく通知件数</t>
    <phoneticPr fontId="27"/>
  </si>
  <si>
    <t>法第35条第3項に基づく要請件数</t>
    <phoneticPr fontId="27"/>
  </si>
  <si>
    <t>法第36条第2項に基づく要求等件数</t>
    <rPh sb="14" eb="15">
      <t>トウ</t>
    </rPh>
    <phoneticPr fontId="27"/>
  </si>
  <si>
    <t>令和５年３月３１日現在届出施設数</t>
  </si>
  <si>
    <t>【参　考】
令和４年
３月３１日現在
届出施設数</t>
  </si>
  <si>
    <t>令和５年３月３１日現在</t>
  </si>
  <si>
    <t>令和4年3月31日</t>
  </si>
  <si>
    <t>令和5年3月31日</t>
  </si>
  <si>
    <t>令和4年</t>
  </si>
  <si>
    <t>令和5年</t>
  </si>
  <si>
    <t>注２）令和４年４月１日から令和５年３月３１日までの間に、法第１２条第１項に基づく届出がなされたものを計上した。</t>
  </si>
  <si>
    <t>注３）令和４年４月１日から令和５年３月３１日までの間に、法第１３条第１項に基づく届出がなされたものを計上した。</t>
  </si>
  <si>
    <t>注２）令和４年４月１日から令和５年３月３１日までの間に、法第１２条第１項に基づく届出又は瀬戸内海法第５条第１項に基づく許可がなされたものを計上した。</t>
  </si>
  <si>
    <t>注３）令和４年４月１日から令和５年３月３１日までの間に、法第１３条第１項又は瀬戸内海法第７条第２項に基づく届出がなされたものを計上した。</t>
  </si>
  <si>
    <t>注２）令和４年４月１日から令和５年３月３１日までの間に、瀬戸内海法第５条第１項に基づく許可がなされたものを計上した。</t>
  </si>
  <si>
    <t>注３）令和４年４月１日から令和５年３月３１日までの間に、瀬戸内海法第７条第２項に基づく届出がなされたものを計上した。</t>
  </si>
  <si>
    <t>R4年度末
施設数</t>
  </si>
  <si>
    <t>R4年度末</t>
  </si>
  <si>
    <t>注３）令和４年４月１日から令和５年３月３１日までの間に、法第１２条第１項に基づく届出又は瀬戸内海法第５条第１項に基づく</t>
  </si>
  <si>
    <t>注４）令和４年４月１日から令和５年３月３１日までの間に、法第１３条第１項又は瀬戸内海法第７条第２項に基づく届出が</t>
  </si>
  <si>
    <t>（令和４年４月１日～令和５年３月３１日）</t>
  </si>
  <si>
    <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</si>
  <si>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</si>
  <si>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</si>
  <si>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</si>
  <si>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</si>
  <si>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</si>
  <si>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</si>
  <si>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</si>
  <si>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</si>
  <si>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</si>
  <si>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</si>
  <si>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</si>
  <si>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</si>
  <si>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</si>
  <si>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</si>
  <si>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</si>
  <si>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</si>
  <si>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</si>
  <si>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</si>
  <si>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</si>
  <si>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</si>
  <si>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</si>
  <si>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</si>
  <si>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</si>
  <si>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</si>
  <si>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</si>
  <si>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</si>
  <si>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</si>
  <si>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</si>
  <si>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</si>
  <si>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</si>
  <si>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</si>
  <si>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</si>
  <si>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</si>
  <si>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</si>
  <si>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</si>
  <si>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</si>
  <si>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</si>
  <si>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</si>
  <si>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</si>
  <si>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</si>
  <si>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</si>
  <si>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</si>
  <si>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</si>
  <si>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</si>
  <si>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</si>
  <si>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</si>
  <si>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</si>
  <si>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</si>
  <si>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</si>
  <si>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</si>
  <si>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</si>
  <si>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</si>
  <si>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</si>
  <si>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</si>
  <si>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</si>
  <si>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</si>
  <si>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</si>
  <si>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</si>
  <si>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</si>
  <si>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</si>
  <si>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</si>
  <si>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</si>
  <si>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</si>
  <si>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</si>
  <si>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</si>
  <si>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</si>
  <si>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</si>
  <si>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函館市</t>
  </si>
  <si>
    <t>旭川市</t>
  </si>
  <si>
    <t>青森市</t>
  </si>
  <si>
    <t>八戸市</t>
  </si>
  <si>
    <t>盛岡市</t>
  </si>
  <si>
    <t>秋田市</t>
  </si>
  <si>
    <t>山形市</t>
  </si>
  <si>
    <t>福島市</t>
  </si>
  <si>
    <t>郡山市</t>
  </si>
  <si>
    <t>いわき市</t>
  </si>
  <si>
    <t>水戸市</t>
  </si>
  <si>
    <t>宇都宮市</t>
  </si>
  <si>
    <t>前橋市</t>
  </si>
  <si>
    <t>高崎市</t>
  </si>
  <si>
    <t>川越市</t>
  </si>
  <si>
    <t>川口市</t>
  </si>
  <si>
    <t>越谷市</t>
  </si>
  <si>
    <t>船橋市</t>
  </si>
  <si>
    <t>柏市</t>
  </si>
  <si>
    <t>八王子市</t>
  </si>
  <si>
    <t>横須賀市</t>
  </si>
  <si>
    <t>富山市</t>
  </si>
  <si>
    <t>金沢市</t>
  </si>
  <si>
    <t>福井市</t>
  </si>
  <si>
    <t>甲府市</t>
  </si>
  <si>
    <t>長野市</t>
  </si>
  <si>
    <t>松本市</t>
  </si>
  <si>
    <t>岐阜市</t>
  </si>
  <si>
    <t>豊橋市</t>
  </si>
  <si>
    <t>岡崎市</t>
  </si>
  <si>
    <t>一宮市</t>
  </si>
  <si>
    <t>豊田市</t>
  </si>
  <si>
    <t>大津市</t>
  </si>
  <si>
    <t>豊中市</t>
  </si>
  <si>
    <t>吹田市</t>
  </si>
  <si>
    <t>高槻市</t>
  </si>
  <si>
    <t>枚方市</t>
  </si>
  <si>
    <t>八尾市</t>
  </si>
  <si>
    <t>寝屋川市</t>
  </si>
  <si>
    <t>東大阪市</t>
  </si>
  <si>
    <t>姫路市</t>
  </si>
  <si>
    <t>尼崎市</t>
  </si>
  <si>
    <t>明石市</t>
  </si>
  <si>
    <t>西宮市</t>
  </si>
  <si>
    <t>奈良市</t>
  </si>
  <si>
    <t>和歌山市</t>
  </si>
  <si>
    <t>鳥取市</t>
  </si>
  <si>
    <t>松江市</t>
  </si>
  <si>
    <t>倉敷市</t>
  </si>
  <si>
    <t>呉市</t>
  </si>
  <si>
    <t>福山市</t>
  </si>
  <si>
    <t>下関市</t>
  </si>
  <si>
    <t>高松市</t>
  </si>
  <si>
    <t>松山市</t>
  </si>
  <si>
    <t>高知市</t>
  </si>
  <si>
    <t>久留米市</t>
  </si>
  <si>
    <t>長崎市</t>
  </si>
  <si>
    <t>佐世保市</t>
  </si>
  <si>
    <t>大分市</t>
  </si>
  <si>
    <t>宮崎市</t>
  </si>
  <si>
    <t>鹿児島市</t>
  </si>
  <si>
    <t>那覇市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</si>
</sst>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 "/>
    <numFmt numFmtId="177" formatCode="\(#,##0\)\ "/>
    <numFmt numFmtId="178" formatCode="#,##0_ "/>
    <numFmt numFmtId="179" formatCode="0_);[Red]\(0\)"/>
    <numFmt numFmtId="180" formatCode="\+0\ "/>
    <numFmt numFmtId="181" formatCode="0_ "/>
    <numFmt numFmtId="182" formatCode="0\ "/>
  </numFmts>
  <fonts count="28" x14ac:knownFonts="1">
    <font>
      <sz val="11"/>
      <color theme="1"/>
      <name val="游ゴシック"/>
      <family val="2"/>
      <charset val="128"/>
      <scheme val="minor"/>
    </font>
    <font>
      <sz val="10.5"/>
      <name val="ＭＳ 明朝"/>
      <family val="1"/>
      <charset val="128"/>
    </font>
    <font>
      <sz val="11"/>
      <name val="ＭＳ 明朝"/>
      <family val="1"/>
      <charset val="128"/>
    </font>
    <font>
      <vertAlign val="superscript"/>
      <sz val="11"/>
      <name val="ＭＳ 明朝"/>
      <family val="1"/>
      <charset val="128"/>
    </font>
    <font>
      <sz val="6"/>
      <name val="游ゴシック"/>
      <family val="2"/>
      <charset val="128"/>
      <scheme val="minor"/>
    </font>
    <font>
      <sz val="6"/>
      <name val="ＭＳ 明朝"/>
      <family val="1"/>
      <charset val="128"/>
    </font>
    <font>
      <vertAlign val="superscript"/>
      <sz val="10.5"/>
      <name val="ＭＳ 明朝"/>
      <family val="1"/>
      <charset val="128"/>
    </font>
    <font>
      <sz val="10"/>
      <name val="ＭＳ 明朝"/>
      <family val="1"/>
      <charset val="128"/>
    </font>
    <font>
      <vertAlign val="superscript"/>
      <sz val="10"/>
      <name val="ＭＳ 明朝"/>
      <family val="1"/>
      <charset val="128"/>
    </font>
    <font>
      <sz val="9"/>
      <name val="ＭＳ 明朝"/>
      <family val="1"/>
      <charset val="128"/>
    </font>
    <font>
      <b/>
      <sz val="9"/>
      <name val="ＭＳ 明朝"/>
      <family val="1"/>
      <charset val="128"/>
    </font>
    <font>
      <u/>
      <sz val="9"/>
      <name val="ＭＳ 明朝"/>
      <family val="1"/>
      <charset val="128"/>
    </font>
    <font>
      <sz val="12"/>
      <name val="ＭＳ 明朝"/>
      <family val="1"/>
      <charset val="128"/>
    </font>
    <font>
      <vertAlign val="superscript"/>
      <sz val="12"/>
      <name val="ＭＳ 明朝"/>
      <family val="1"/>
      <charset val="128"/>
    </font>
    <font>
      <sz val="8.5"/>
      <name val="ＭＳ 明朝"/>
      <family val="1"/>
      <charset val="128"/>
    </font>
    <font>
      <sz val="8.5"/>
      <name val="ＭＳ Ｐ明朝"/>
      <family val="1"/>
      <charset val="128"/>
    </font>
    <font>
      <sz val="8.5"/>
      <name val="Times New Roman"/>
      <family val="1"/>
    </font>
    <font>
      <sz val="8.5"/>
      <name val="ＭＳ ゴシック"/>
      <family val="3"/>
      <charset val="128"/>
    </font>
    <font>
      <b/>
      <sz val="10.5"/>
      <name val="ＭＳ 明朝"/>
      <family val="1"/>
      <charset val="128"/>
    </font>
    <font>
      <sz val="9"/>
      <color indexed="10"/>
      <name val="ＭＳ 明朝"/>
      <family val="1"/>
      <charset val="128"/>
    </font>
    <font>
      <sz val="10.5"/>
      <name val="ＭＳ ゴシック"/>
      <family val="3"/>
      <charset val="128"/>
    </font>
    <font>
      <sz val="14"/>
      <name val="ＭＳ 明朝"/>
      <family val="1"/>
      <charset val="128"/>
    </font>
    <font>
      <sz val="8"/>
      <name val="ＭＳ 明朝"/>
      <family val="1"/>
      <charset val="128"/>
    </font>
    <font>
      <sz val="8"/>
      <name val="ＭＳ Ｐ明朝"/>
      <family val="1"/>
      <charset val="128"/>
    </font>
    <font>
      <vertAlign val="superscript"/>
      <sz val="14"/>
      <name val="ＭＳ 明朝"/>
      <family val="1"/>
      <charset val="128"/>
    </font>
    <font>
      <sz val="6"/>
      <name val="ＭＳ Ｐゴシック"/>
      <family val="3"/>
      <charset val="128"/>
    </font>
    <font>
      <vertAlign val="superscript"/>
      <sz val="9"/>
      <name val="ＭＳ 明朝"/>
      <family val="1"/>
      <charset val="128"/>
    </font>
    <font>
      <u/>
      <sz val="10.5"/>
      <color indexed="12"/>
      <name val="ＭＳ 明朝"/>
      <family val="1"/>
      <charset val="128"/>
    </font>
  </fonts>
  <fills count="4">
    <fill>
      <patternFill patternType="none"/>
    </fill>
    <fill>
      <patternFill patternType="gray125"/>
    </fill>
    <fill>
      <patternFill patternType="solid">
        <fgColor indexed="55"/>
        <bgColor indexed="64"/>
      </patternFill>
    </fill>
    <fill>
      <patternFill patternType="solid">
        <fgColor indexed="65"/>
        <bgColor indexed="64"/>
      </patternFill>
    </fill>
  </fills>
  <borders count="10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style="thin">
        <color indexed="64"/>
      </left>
      <right style="thin">
        <color indexed="64"/>
      </right>
      <top style="hair">
        <color indexed="64"/>
      </top>
      <bottom style="dashed">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right/>
      <top style="double">
        <color indexed="64"/>
      </top>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top style="thin">
        <color indexed="64"/>
      </top>
      <bottom/>
      <diagonal/>
    </border>
    <border>
      <left style="double">
        <color indexed="64"/>
      </left>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s>
  <cellStyleXfs count="13">
    <xf numFmtId="0" fontId="0" fillId="0" borderId="0">
      <alignment vertical="center"/>
    </xf>
    <xf numFmtId="0" fontId="1" fillId="0" borderId="0">
      <alignment vertical="center"/>
    </xf>
    <xf numFmtId="0" fontId="9" fillId="0" borderId="0"/>
    <xf numFmtId="0" fontId="9" fillId="0" borderId="0"/>
    <xf numFmtId="0" fontId="9" fillId="0" borderId="0"/>
    <xf numFmtId="0" fontId="1" fillId="0" borderId="0"/>
    <xf numFmtId="0" fontId="14" fillId="0" borderId="0"/>
    <xf numFmtId="0" fontId="1" fillId="0" borderId="0"/>
    <xf numFmtId="0" fontId="20" fillId="0" borderId="0"/>
    <xf numFmtId="0" fontId="20" fillId="0" borderId="0"/>
    <xf numFmtId="0" fontId="20" fillId="0" borderId="0"/>
    <xf numFmtId="0" fontId="20" fillId="0" borderId="0"/>
    <xf numFmtId="0" fontId="20" fillId="0" borderId="0"/>
  </cellStyleXfs>
  <cellXfs count="444">
    <xf numFmtId="0" fontId="0" fillId="0" borderId="0" xfId="0">
      <alignment vertical="center"/>
    </xf>
    <xf numFmtId="0" fontId="2" fillId="0" borderId="0" xfId="1" applyFont="1">
      <alignment vertical="center"/>
    </xf>
    <xf numFmtId="0" fontId="1" fillId="0" borderId="0" xfId="1" applyFont="1">
      <alignment vertical="center"/>
    </xf>
    <xf numFmtId="0" fontId="1" fillId="0" borderId="1" xfId="1" applyFont="1" applyBorder="1" applyAlignment="1">
      <alignment horizontal="center" vertical="center"/>
    </xf>
    <xf numFmtId="0" fontId="1" fillId="0" borderId="2" xfId="1" applyFont="1" applyBorder="1">
      <alignment vertical="center"/>
    </xf>
    <xf numFmtId="0" fontId="1" fillId="0" borderId="3" xfId="1" applyFont="1" applyBorder="1" applyAlignment="1">
      <alignment horizontal="center" vertical="center" wrapText="1"/>
    </xf>
    <xf numFmtId="0" fontId="1" fillId="0" borderId="4" xfId="1" applyFont="1" applyBorder="1">
      <alignment vertical="center"/>
    </xf>
    <xf numFmtId="0" fontId="1" fillId="0" borderId="5" xfId="1" applyFont="1" applyBorder="1">
      <alignment vertical="center"/>
    </xf>
    <xf numFmtId="0" fontId="1" fillId="0" borderId="6" xfId="1" applyFont="1" applyBorder="1" applyAlignment="1">
      <alignment horizontal="center" vertical="center" wrapText="1"/>
    </xf>
    <xf numFmtId="0" fontId="1" fillId="0" borderId="6" xfId="1" applyFont="1" applyBorder="1" applyAlignment="1">
      <alignment horizontal="center" vertical="center"/>
    </xf>
    <xf numFmtId="0" fontId="1" fillId="0" borderId="3" xfId="1" applyFont="1" applyBorder="1" applyAlignment="1">
      <alignment horizontal="center" vertical="center" wrapText="1"/>
    </xf>
    <xf numFmtId="0" fontId="1" fillId="0" borderId="7" xfId="1" applyFont="1" applyBorder="1" applyAlignment="1">
      <alignment vertical="center" wrapText="1"/>
    </xf>
    <xf numFmtId="0" fontId="1" fillId="0" borderId="8" xfId="1" applyBorder="1">
      <alignment vertical="center"/>
    </xf>
    <xf numFmtId="176" fontId="1" fillId="0" borderId="9" xfId="1" applyNumberFormat="1" applyFont="1" applyBorder="1">
      <alignment vertical="center"/>
    </xf>
    <xf numFmtId="0" fontId="1" fillId="0" borderId="10" xfId="1" applyBorder="1">
      <alignment vertical="center"/>
    </xf>
    <xf numFmtId="0" fontId="1" fillId="0" borderId="11" xfId="1" applyBorder="1">
      <alignment vertical="center"/>
    </xf>
    <xf numFmtId="177" fontId="1" fillId="0" borderId="12" xfId="1" applyNumberFormat="1" applyFont="1" applyBorder="1">
      <alignment vertical="center"/>
    </xf>
    <xf numFmtId="0" fontId="1" fillId="0" borderId="1" xfId="1" applyFont="1" applyBorder="1">
      <alignment vertical="center"/>
    </xf>
    <xf numFmtId="0" fontId="1" fillId="0" borderId="2" xfId="1" applyBorder="1">
      <alignment vertical="center"/>
    </xf>
    <xf numFmtId="176" fontId="1" fillId="0" borderId="3" xfId="1" applyNumberFormat="1" applyFont="1" applyBorder="1">
      <alignment vertical="center"/>
    </xf>
    <xf numFmtId="0" fontId="1" fillId="0" borderId="1" xfId="1" applyFont="1" applyBorder="1" applyAlignment="1">
      <alignment vertical="center" wrapText="1"/>
    </xf>
    <xf numFmtId="0" fontId="1" fillId="0" borderId="3" xfId="1" applyFont="1" applyBorder="1" applyAlignment="1">
      <alignment vertical="center" textRotation="255"/>
    </xf>
    <xf numFmtId="0" fontId="1" fillId="0" borderId="3" xfId="1" applyFont="1" applyBorder="1">
      <alignment vertical="center"/>
    </xf>
    <xf numFmtId="0" fontId="1" fillId="2" borderId="13" xfId="1" quotePrefix="1" applyFont="1" applyFill="1" applyBorder="1" applyAlignment="1">
      <alignment horizontal="right" vertical="center"/>
    </xf>
    <xf numFmtId="0" fontId="1" fillId="0" borderId="14" xfId="1" applyBorder="1" applyAlignment="1">
      <alignment vertical="center" textRotation="255"/>
    </xf>
    <xf numFmtId="0" fontId="1" fillId="0" borderId="14" xfId="1" applyBorder="1">
      <alignment vertical="center"/>
    </xf>
    <xf numFmtId="177" fontId="1" fillId="0" borderId="14" xfId="1" applyNumberFormat="1" applyFont="1" applyBorder="1">
      <alignment vertical="center"/>
    </xf>
    <xf numFmtId="0" fontId="1" fillId="2" borderId="15" xfId="1" applyFill="1" applyBorder="1" applyAlignment="1">
      <alignment horizontal="right" vertical="center"/>
    </xf>
    <xf numFmtId="0" fontId="1" fillId="0" borderId="16" xfId="1" applyFont="1" applyBorder="1" applyAlignment="1">
      <alignment vertical="center" wrapText="1"/>
    </xf>
    <xf numFmtId="176" fontId="1" fillId="0" borderId="16" xfId="1" applyNumberFormat="1" applyFont="1" applyBorder="1">
      <alignment vertical="center"/>
    </xf>
    <xf numFmtId="0" fontId="1" fillId="2" borderId="15" xfId="1" quotePrefix="1" applyFont="1" applyFill="1" applyBorder="1" applyAlignment="1">
      <alignment horizontal="right" vertical="center"/>
    </xf>
    <xf numFmtId="0" fontId="1" fillId="0" borderId="17" xfId="1" applyBorder="1">
      <alignment vertical="center"/>
    </xf>
    <xf numFmtId="177" fontId="1" fillId="0" borderId="17" xfId="1" applyNumberFormat="1" applyFont="1" applyBorder="1">
      <alignment vertical="center"/>
    </xf>
    <xf numFmtId="0" fontId="1" fillId="0" borderId="14" xfId="1" applyFont="1" applyBorder="1">
      <alignment vertical="center"/>
    </xf>
    <xf numFmtId="176" fontId="1" fillId="0" borderId="14" xfId="1" applyNumberFormat="1" applyFont="1" applyBorder="1">
      <alignment vertical="center"/>
    </xf>
    <xf numFmtId="0" fontId="1" fillId="0" borderId="12" xfId="1" applyBorder="1">
      <alignment vertical="center"/>
    </xf>
    <xf numFmtId="0" fontId="1" fillId="2" borderId="18" xfId="1" applyFill="1" applyBorder="1" applyAlignment="1">
      <alignment horizontal="right" vertical="center"/>
    </xf>
    <xf numFmtId="0" fontId="1" fillId="0" borderId="6" xfId="1" applyBorder="1" applyAlignment="1">
      <alignment vertical="center" textRotation="255"/>
    </xf>
    <xf numFmtId="0" fontId="1" fillId="0" borderId="6" xfId="1" applyBorder="1">
      <alignment vertical="center"/>
    </xf>
    <xf numFmtId="177" fontId="1" fillId="0" borderId="6" xfId="1" applyNumberFormat="1" applyFont="1" applyBorder="1">
      <alignment vertical="center"/>
    </xf>
    <xf numFmtId="0" fontId="1" fillId="0" borderId="7" xfId="1" applyFont="1" applyBorder="1">
      <alignment vertical="center"/>
    </xf>
    <xf numFmtId="177" fontId="1" fillId="0" borderId="11" xfId="1" applyNumberFormat="1" applyFont="1" applyBorder="1">
      <alignment vertical="center"/>
    </xf>
    <xf numFmtId="0" fontId="7" fillId="0" borderId="0" xfId="1" applyFont="1">
      <alignment vertical="center"/>
    </xf>
    <xf numFmtId="0" fontId="1" fillId="0" borderId="19" xfId="1" applyFont="1" applyBorder="1" applyAlignment="1">
      <alignment horizontal="centerContinuous" vertical="center"/>
    </xf>
    <xf numFmtId="0" fontId="1" fillId="0" borderId="20" xfId="1" applyFont="1" applyBorder="1" applyAlignment="1">
      <alignment horizontal="centerContinuous" vertical="center"/>
    </xf>
    <xf numFmtId="0" fontId="1" fillId="0" borderId="3" xfId="1" applyFont="1" applyBorder="1" applyAlignment="1">
      <alignment horizontal="center" vertical="center"/>
    </xf>
    <xf numFmtId="0" fontId="1" fillId="0" borderId="2" xfId="1" applyBorder="1" applyAlignment="1">
      <alignment vertical="center" wrapText="1"/>
    </xf>
    <xf numFmtId="0" fontId="1" fillId="0" borderId="10" xfId="1" applyBorder="1" applyAlignment="1">
      <alignment vertical="center" wrapText="1"/>
    </xf>
    <xf numFmtId="0" fontId="1" fillId="0" borderId="11" xfId="1" applyBorder="1" applyAlignment="1">
      <alignment vertical="center" wrapText="1"/>
    </xf>
    <xf numFmtId="0" fontId="1" fillId="0" borderId="21" xfId="1" applyFont="1" applyBorder="1">
      <alignment vertical="center"/>
    </xf>
    <xf numFmtId="0" fontId="1" fillId="0" borderId="22" xfId="1" applyFont="1" applyBorder="1">
      <alignment vertical="center"/>
    </xf>
    <xf numFmtId="0" fontId="1" fillId="0" borderId="23" xfId="1" applyFont="1" applyBorder="1" applyAlignment="1">
      <alignment horizontal="center" vertical="center"/>
    </xf>
    <xf numFmtId="0" fontId="1" fillId="0" borderId="14" xfId="1" applyFont="1" applyBorder="1" applyAlignment="1">
      <alignment vertical="center" wrapText="1"/>
    </xf>
    <xf numFmtId="0" fontId="1" fillId="0" borderId="14" xfId="1" applyBorder="1" applyAlignment="1">
      <alignment vertical="center" wrapText="1"/>
    </xf>
    <xf numFmtId="0" fontId="1" fillId="0" borderId="25" xfId="1" applyFont="1" applyBorder="1" applyAlignment="1">
      <alignment vertical="center" wrapText="1"/>
    </xf>
    <xf numFmtId="0" fontId="1" fillId="0" borderId="18" xfId="1" applyBorder="1" applyAlignment="1">
      <alignment vertical="center" wrapText="1"/>
    </xf>
    <xf numFmtId="0" fontId="1" fillId="0" borderId="24" xfId="1" applyFont="1" applyBorder="1">
      <alignment vertical="center"/>
    </xf>
    <xf numFmtId="0" fontId="1" fillId="0" borderId="12" xfId="1" applyBorder="1" applyAlignment="1">
      <alignment vertical="center" wrapText="1"/>
    </xf>
    <xf numFmtId="0" fontId="1" fillId="0" borderId="18" xfId="1" applyBorder="1">
      <alignment vertical="center"/>
    </xf>
    <xf numFmtId="0" fontId="10" fillId="0" borderId="0" xfId="2" applyFont="1" applyAlignment="1">
      <alignment horizontal="right"/>
    </xf>
    <xf numFmtId="0" fontId="11" fillId="0" borderId="0" xfId="2" applyFont="1"/>
    <xf numFmtId="0" fontId="9" fillId="0" borderId="0" xfId="2"/>
    <xf numFmtId="0" fontId="12" fillId="0" borderId="0" xfId="3" applyFont="1" applyAlignment="1">
      <alignment vertical="center"/>
    </xf>
    <xf numFmtId="0" fontId="1" fillId="0" borderId="0" xfId="3" applyFont="1" applyAlignment="1">
      <alignment horizontal="right"/>
    </xf>
    <xf numFmtId="0" fontId="1" fillId="0" borderId="0" xfId="3" applyFont="1"/>
    <xf numFmtId="0" fontId="9" fillId="0" borderId="1" xfId="2" applyBorder="1" applyAlignment="1">
      <alignment vertical="center"/>
    </xf>
    <xf numFmtId="0" fontId="9" fillId="0" borderId="26" xfId="2" applyBorder="1" applyAlignment="1">
      <alignment vertical="center"/>
    </xf>
    <xf numFmtId="0" fontId="9" fillId="0" borderId="2" xfId="2" applyBorder="1" applyAlignment="1">
      <alignment vertical="center"/>
    </xf>
    <xf numFmtId="58" fontId="14" fillId="0" borderId="3" xfId="2" applyNumberFormat="1" applyFont="1" applyBorder="1" applyAlignment="1">
      <alignment horizontal="center" vertical="center"/>
    </xf>
    <xf numFmtId="58" fontId="14" fillId="0" borderId="1" xfId="2" applyNumberFormat="1" applyFont="1" applyBorder="1" applyAlignment="1">
      <alignment horizontal="center" vertical="center"/>
    </xf>
    <xf numFmtId="0" fontId="9" fillId="0" borderId="14" xfId="2" applyBorder="1" applyAlignment="1">
      <alignment horizontal="center" vertical="center"/>
    </xf>
    <xf numFmtId="0" fontId="14" fillId="0" borderId="1" xfId="2" applyFont="1" applyBorder="1" applyAlignment="1">
      <alignment horizontal="centerContinuous" vertical="center"/>
    </xf>
    <xf numFmtId="0" fontId="14" fillId="0" borderId="2" xfId="2" applyFont="1" applyBorder="1" applyAlignment="1">
      <alignment horizontal="centerContinuous" vertical="center"/>
    </xf>
    <xf numFmtId="0" fontId="9" fillId="0" borderId="4" xfId="2" applyBorder="1" applyAlignment="1">
      <alignment vertical="center"/>
    </xf>
    <xf numFmtId="0" fontId="9" fillId="0" borderId="0" xfId="2" applyAlignment="1">
      <alignment vertical="center"/>
    </xf>
    <xf numFmtId="58" fontId="14" fillId="0" borderId="14" xfId="2" applyNumberFormat="1" applyFont="1" applyBorder="1" applyAlignment="1">
      <alignment horizontal="center" vertical="center"/>
    </xf>
    <xf numFmtId="0" fontId="14" fillId="0" borderId="3" xfId="2" applyFont="1" applyBorder="1" applyAlignment="1">
      <alignment horizontal="center" vertical="center"/>
    </xf>
    <xf numFmtId="0" fontId="14" fillId="0" borderId="14" xfId="2" applyFont="1" applyBorder="1" applyAlignment="1">
      <alignment horizontal="center" vertical="center"/>
    </xf>
    <xf numFmtId="0" fontId="14" fillId="0" borderId="4" xfId="2" applyFont="1" applyBorder="1" applyAlignment="1">
      <alignment horizontal="center" vertical="center"/>
    </xf>
    <xf numFmtId="56" fontId="14" fillId="0" borderId="14" xfId="2" applyNumberFormat="1" applyFont="1" applyBorder="1" applyAlignment="1">
      <alignment horizontal="center" vertical="center"/>
    </xf>
    <xf numFmtId="56" fontId="14" fillId="0" borderId="14" xfId="2" applyNumberFormat="1" applyFont="1" applyBorder="1" applyAlignment="1">
      <alignment horizontal="centerContinuous" vertical="center"/>
    </xf>
    <xf numFmtId="0" fontId="14" fillId="0" borderId="12" xfId="2" applyFont="1" applyBorder="1" applyAlignment="1">
      <alignment horizontal="center" vertical="center"/>
    </xf>
    <xf numFmtId="0" fontId="14" fillId="0" borderId="1" xfId="2" applyFont="1" applyBorder="1" applyAlignment="1">
      <alignment vertical="center"/>
    </xf>
    <xf numFmtId="0" fontId="14" fillId="0" borderId="26" xfId="2" applyFont="1" applyBorder="1" applyAlignment="1">
      <alignment vertical="center"/>
    </xf>
    <xf numFmtId="178" fontId="9" fillId="0" borderId="3" xfId="2" applyNumberFormat="1" applyBorder="1" applyAlignment="1">
      <alignment vertical="center"/>
    </xf>
    <xf numFmtId="178" fontId="9" fillId="0" borderId="1" xfId="2" applyNumberFormat="1" applyBorder="1" applyAlignment="1">
      <alignment horizontal="right" vertical="center"/>
    </xf>
    <xf numFmtId="0" fontId="9" fillId="0" borderId="3" xfId="2" applyBorder="1" applyAlignment="1">
      <alignment horizontal="right" vertical="center"/>
    </xf>
    <xf numFmtId="0" fontId="14" fillId="0" borderId="27" xfId="2" applyFont="1" applyBorder="1" applyAlignment="1">
      <alignment vertical="center"/>
    </xf>
    <xf numFmtId="0" fontId="14" fillId="0" borderId="28" xfId="2" applyFont="1" applyBorder="1" applyAlignment="1">
      <alignment vertical="center"/>
    </xf>
    <xf numFmtId="0" fontId="14" fillId="0" borderId="29" xfId="2" applyFont="1" applyBorder="1" applyAlignment="1">
      <alignment vertical="center"/>
    </xf>
    <xf numFmtId="178" fontId="9" fillId="0" borderId="16" xfId="2" applyNumberFormat="1" applyBorder="1" applyAlignment="1">
      <alignment vertical="center"/>
    </xf>
    <xf numFmtId="178" fontId="9" fillId="0" borderId="30" xfId="2" applyNumberFormat="1" applyBorder="1" applyAlignment="1">
      <alignment horizontal="right" vertical="center"/>
    </xf>
    <xf numFmtId="0" fontId="9" fillId="0" borderId="16" xfId="2" applyBorder="1" applyAlignment="1">
      <alignment horizontal="right" vertical="center"/>
    </xf>
    <xf numFmtId="0" fontId="14" fillId="0" borderId="4" xfId="2" applyFont="1" applyBorder="1" applyAlignment="1">
      <alignment vertical="center"/>
    </xf>
    <xf numFmtId="0" fontId="14" fillId="0" borderId="31" xfId="2" applyFont="1" applyBorder="1" applyAlignment="1">
      <alignment vertical="center"/>
    </xf>
    <xf numFmtId="0" fontId="14" fillId="0" borderId="32" xfId="2" applyFont="1" applyBorder="1" applyAlignment="1">
      <alignment vertical="center"/>
    </xf>
    <xf numFmtId="178" fontId="9" fillId="0" borderId="9" xfId="2" applyNumberFormat="1" applyBorder="1" applyAlignment="1">
      <alignment vertical="center"/>
    </xf>
    <xf numFmtId="178" fontId="9" fillId="0" borderId="7" xfId="2" applyNumberFormat="1" applyBorder="1" applyAlignment="1">
      <alignment horizontal="right" vertical="center"/>
    </xf>
    <xf numFmtId="0" fontId="9" fillId="0" borderId="9" xfId="2" applyBorder="1" applyAlignment="1">
      <alignment horizontal="right" vertical="center"/>
    </xf>
    <xf numFmtId="178" fontId="9" fillId="0" borderId="31" xfId="2" applyNumberFormat="1" applyBorder="1" applyAlignment="1">
      <alignment horizontal="right" vertical="center"/>
    </xf>
    <xf numFmtId="0" fontId="9" fillId="0" borderId="33" xfId="2" applyBorder="1" applyAlignment="1">
      <alignment horizontal="right" vertical="center"/>
    </xf>
    <xf numFmtId="0" fontId="16" fillId="0" borderId="27" xfId="2" applyFont="1" applyBorder="1" applyAlignment="1">
      <alignment vertical="center"/>
    </xf>
    <xf numFmtId="0" fontId="16" fillId="0" borderId="26" xfId="2" applyFont="1" applyBorder="1" applyAlignment="1">
      <alignment vertical="center"/>
    </xf>
    <xf numFmtId="179" fontId="9" fillId="0" borderId="1" xfId="2" applyNumberFormat="1" applyBorder="1" applyAlignment="1">
      <alignment horizontal="right" vertical="center"/>
    </xf>
    <xf numFmtId="0" fontId="16" fillId="0" borderId="28" xfId="2" applyFont="1" applyBorder="1" applyAlignment="1">
      <alignment vertical="center"/>
    </xf>
    <xf numFmtId="0" fontId="16" fillId="0" borderId="29" xfId="2" applyFont="1" applyBorder="1" applyAlignment="1">
      <alignment vertical="center"/>
    </xf>
    <xf numFmtId="179" fontId="9" fillId="0" borderId="30" xfId="2" applyNumberFormat="1" applyBorder="1" applyAlignment="1">
      <alignment horizontal="right" vertical="center"/>
    </xf>
    <xf numFmtId="0" fontId="16" fillId="0" borderId="4" xfId="2" applyFont="1" applyBorder="1" applyAlignment="1">
      <alignment vertical="center"/>
    </xf>
    <xf numFmtId="179" fontId="9" fillId="0" borderId="34" xfId="2" applyNumberFormat="1" applyBorder="1" applyAlignment="1">
      <alignment horizontal="right" vertical="center"/>
    </xf>
    <xf numFmtId="0" fontId="9" fillId="0" borderId="35" xfId="2" applyBorder="1" applyAlignment="1">
      <alignment horizontal="right" vertical="center"/>
    </xf>
    <xf numFmtId="0" fontId="16" fillId="0" borderId="14" xfId="2" applyFont="1" applyBorder="1" applyAlignment="1">
      <alignment vertical="center"/>
    </xf>
    <xf numFmtId="0" fontId="16" fillId="0" borderId="36" xfId="2" applyFont="1" applyBorder="1" applyAlignment="1">
      <alignment vertical="center"/>
    </xf>
    <xf numFmtId="178" fontId="9" fillId="0" borderId="37" xfId="2" applyNumberFormat="1" applyBorder="1" applyAlignment="1">
      <alignment vertical="center"/>
    </xf>
    <xf numFmtId="179" fontId="9" fillId="0" borderId="4" xfId="2" applyNumberFormat="1" applyBorder="1" applyAlignment="1">
      <alignment horizontal="right" vertical="center"/>
    </xf>
    <xf numFmtId="0" fontId="9" fillId="0" borderId="14" xfId="2" applyBorder="1" applyAlignment="1">
      <alignment horizontal="right" vertical="center"/>
    </xf>
    <xf numFmtId="179" fontId="9" fillId="0" borderId="28" xfId="2" applyNumberFormat="1" applyBorder="1" applyAlignment="1">
      <alignment horizontal="right" vertical="center"/>
    </xf>
    <xf numFmtId="0" fontId="9" fillId="0" borderId="38" xfId="2" applyBorder="1" applyAlignment="1">
      <alignment horizontal="right" vertical="center"/>
    </xf>
    <xf numFmtId="0" fontId="16" fillId="0" borderId="6" xfId="2" applyFont="1" applyBorder="1" applyAlignment="1">
      <alignment vertical="center"/>
    </xf>
    <xf numFmtId="0" fontId="14" fillId="0" borderId="21" xfId="2" applyFont="1" applyBorder="1" applyAlignment="1">
      <alignment vertical="center"/>
    </xf>
    <xf numFmtId="179" fontId="9" fillId="0" borderId="7" xfId="2" applyNumberFormat="1" applyBorder="1" applyAlignment="1">
      <alignment horizontal="right" vertical="center"/>
    </xf>
    <xf numFmtId="0" fontId="14" fillId="0" borderId="39" xfId="2" applyFont="1" applyBorder="1" applyAlignment="1">
      <alignment vertical="center"/>
    </xf>
    <xf numFmtId="0" fontId="14" fillId="0" borderId="40" xfId="2" applyFont="1" applyBorder="1" applyAlignment="1">
      <alignment vertical="center"/>
    </xf>
    <xf numFmtId="178" fontId="9" fillId="0" borderId="41" xfId="2" applyNumberFormat="1" applyBorder="1" applyAlignment="1">
      <alignment vertical="center"/>
    </xf>
    <xf numFmtId="179" fontId="9" fillId="0" borderId="39" xfId="2" applyNumberFormat="1" applyBorder="1" applyAlignment="1">
      <alignment horizontal="right" vertical="center"/>
    </xf>
    <xf numFmtId="0" fontId="9" fillId="0" borderId="41" xfId="2" applyBorder="1" applyAlignment="1">
      <alignment horizontal="right" vertical="center"/>
    </xf>
    <xf numFmtId="0" fontId="9" fillId="0" borderId="26" xfId="2" applyBorder="1" applyAlignment="1">
      <alignment vertical="top"/>
    </xf>
    <xf numFmtId="0" fontId="14" fillId="0" borderId="0" xfId="2" applyFont="1" applyAlignment="1">
      <alignment vertical="center"/>
    </xf>
    <xf numFmtId="180" fontId="9" fillId="0" borderId="0" xfId="2" applyNumberFormat="1" applyAlignment="1">
      <alignment vertical="center"/>
    </xf>
    <xf numFmtId="0" fontId="17" fillId="0" borderId="0" xfId="2" applyFont="1" applyAlignment="1">
      <alignment vertical="center"/>
    </xf>
    <xf numFmtId="0" fontId="17" fillId="0" borderId="0" xfId="2" applyFont="1"/>
    <xf numFmtId="0" fontId="9" fillId="0" borderId="0" xfId="4"/>
    <xf numFmtId="0" fontId="2" fillId="0" borderId="0" xfId="4" applyFont="1"/>
    <xf numFmtId="0" fontId="18" fillId="0" borderId="0" xfId="4" applyFont="1"/>
    <xf numFmtId="0" fontId="1" fillId="0" borderId="0" xfId="4" applyFont="1" applyAlignment="1">
      <alignment horizontal="left"/>
    </xf>
    <xf numFmtId="0" fontId="7" fillId="0" borderId="0" xfId="4" applyFont="1" applyAlignment="1">
      <alignment horizontal="right"/>
    </xf>
    <xf numFmtId="0" fontId="9" fillId="0" borderId="1" xfId="4" applyBorder="1" applyAlignment="1">
      <alignment vertical="center"/>
    </xf>
    <xf numFmtId="0" fontId="9" fillId="0" borderId="26" xfId="4" applyBorder="1" applyAlignment="1">
      <alignment vertical="center"/>
    </xf>
    <xf numFmtId="0" fontId="14" fillId="0" borderId="3" xfId="4" applyFont="1" applyBorder="1" applyAlignment="1">
      <alignment horizontal="center" vertical="center"/>
    </xf>
    <xf numFmtId="58" fontId="14" fillId="0" borderId="1" xfId="4" applyNumberFormat="1" applyFont="1" applyBorder="1" applyAlignment="1">
      <alignment horizontal="center" vertical="center"/>
    </xf>
    <xf numFmtId="0" fontId="14" fillId="0" borderId="42" xfId="4" applyFont="1" applyBorder="1" applyAlignment="1">
      <alignment horizontal="center" vertical="center"/>
    </xf>
    <xf numFmtId="0" fontId="9" fillId="0" borderId="5" xfId="4" applyBorder="1" applyAlignment="1">
      <alignment horizontal="center" vertical="center"/>
    </xf>
    <xf numFmtId="0" fontId="14" fillId="0" borderId="1" xfId="4" applyFont="1" applyBorder="1" applyAlignment="1">
      <alignment horizontal="centerContinuous" vertical="center"/>
    </xf>
    <xf numFmtId="0" fontId="14" fillId="0" borderId="3" xfId="4" applyFont="1" applyBorder="1" applyAlignment="1">
      <alignment horizontal="centerContinuous" vertical="center"/>
    </xf>
    <xf numFmtId="0" fontId="9" fillId="0" borderId="4" xfId="4" applyBorder="1" applyAlignment="1">
      <alignment vertical="center"/>
    </xf>
    <xf numFmtId="0" fontId="9" fillId="0" borderId="0" xfId="4" applyAlignment="1">
      <alignment vertical="center"/>
    </xf>
    <xf numFmtId="0" fontId="14" fillId="0" borderId="14" xfId="4" applyFont="1" applyBorder="1" applyAlignment="1">
      <alignment horizontal="center" vertical="center"/>
    </xf>
    <xf numFmtId="58" fontId="14" fillId="0" borderId="4" xfId="4" applyNumberFormat="1" applyFont="1" applyBorder="1" applyAlignment="1">
      <alignment horizontal="center" vertical="center"/>
    </xf>
    <xf numFmtId="0" fontId="14" fillId="0" borderId="43" xfId="4" applyFont="1" applyBorder="1" applyAlignment="1">
      <alignment horizontal="center" vertical="center"/>
    </xf>
    <xf numFmtId="0" fontId="14" fillId="0" borderId="44" xfId="4" applyFont="1" applyBorder="1" applyAlignment="1">
      <alignment horizontal="center" vertical="center"/>
    </xf>
    <xf numFmtId="0" fontId="14" fillId="0" borderId="4" xfId="4" applyFont="1" applyBorder="1" applyAlignment="1">
      <alignment horizontal="center" vertical="center"/>
    </xf>
    <xf numFmtId="56" fontId="14" fillId="0" borderId="14" xfId="4" applyNumberFormat="1" applyFont="1" applyBorder="1" applyAlignment="1">
      <alignment horizontal="centerContinuous" vertical="center"/>
    </xf>
    <xf numFmtId="56" fontId="14" fillId="0" borderId="45" xfId="4" applyNumberFormat="1" applyFont="1" applyBorder="1" applyAlignment="1">
      <alignment horizontal="centerContinuous" vertical="center"/>
    </xf>
    <xf numFmtId="0" fontId="14" fillId="0" borderId="43" xfId="4" applyFont="1" applyBorder="1" applyAlignment="1">
      <alignment horizontal="centerContinuous" vertical="center"/>
    </xf>
    <xf numFmtId="0" fontId="9" fillId="0" borderId="4" xfId="4" applyBorder="1" applyAlignment="1">
      <alignment horizontal="center" vertical="center"/>
    </xf>
    <xf numFmtId="0" fontId="14" fillId="0" borderId="45" xfId="4" applyFont="1" applyBorder="1" applyAlignment="1">
      <alignment horizontal="center" vertical="center"/>
    </xf>
    <xf numFmtId="0" fontId="9" fillId="0" borderId="43" xfId="4" applyBorder="1" applyAlignment="1">
      <alignment horizontal="center" vertical="center"/>
    </xf>
    <xf numFmtId="0" fontId="14" fillId="0" borderId="12" xfId="4" applyFont="1" applyBorder="1" applyAlignment="1">
      <alignment horizontal="center" vertical="center"/>
    </xf>
    <xf numFmtId="0" fontId="14" fillId="0" borderId="46" xfId="4" applyFont="1" applyBorder="1" applyAlignment="1">
      <alignment horizontal="center" vertical="center"/>
    </xf>
    <xf numFmtId="0" fontId="14" fillId="0" borderId="47" xfId="4" applyFont="1" applyBorder="1" applyAlignment="1">
      <alignment horizontal="center" vertical="center"/>
    </xf>
    <xf numFmtId="0" fontId="14" fillId="0" borderId="19" xfId="4" applyFont="1" applyBorder="1" applyAlignment="1">
      <alignment vertical="center" wrapText="1"/>
    </xf>
    <xf numFmtId="0" fontId="1" fillId="0" borderId="20" xfId="5" applyBorder="1" applyAlignment="1">
      <alignment vertical="center" wrapText="1"/>
    </xf>
    <xf numFmtId="178" fontId="9" fillId="0" borderId="3" xfId="4" applyNumberFormat="1" applyBorder="1" applyAlignment="1">
      <alignment vertical="center"/>
    </xf>
    <xf numFmtId="178" fontId="9" fillId="0" borderId="2" xfId="4" applyNumberFormat="1" applyBorder="1" applyAlignment="1">
      <alignment vertical="center"/>
    </xf>
    <xf numFmtId="178" fontId="9" fillId="0" borderId="42" xfId="4" applyNumberFormat="1" applyBorder="1" applyAlignment="1">
      <alignment vertical="center"/>
    </xf>
    <xf numFmtId="0" fontId="9" fillId="0" borderId="5" xfId="4" applyBorder="1" applyAlignment="1">
      <alignment vertical="center"/>
    </xf>
    <xf numFmtId="178" fontId="9" fillId="0" borderId="1" xfId="4" applyNumberFormat="1" applyBorder="1" applyAlignment="1">
      <alignment horizontal="right" vertical="center"/>
    </xf>
    <xf numFmtId="178" fontId="9" fillId="0" borderId="42" xfId="4" applyNumberFormat="1" applyBorder="1" applyAlignment="1">
      <alignment horizontal="right" vertical="center"/>
    </xf>
    <xf numFmtId="178" fontId="9" fillId="3" borderId="3" xfId="4" applyNumberFormat="1" applyFill="1" applyBorder="1" applyAlignment="1">
      <alignment horizontal="right" vertical="center"/>
    </xf>
    <xf numFmtId="178" fontId="9" fillId="0" borderId="3" xfId="4" applyNumberFormat="1" applyBorder="1" applyAlignment="1">
      <alignment horizontal="right" vertical="center"/>
    </xf>
    <xf numFmtId="178" fontId="9" fillId="0" borderId="19" xfId="4" applyNumberFormat="1" applyBorder="1" applyAlignment="1">
      <alignment horizontal="right" vertical="center"/>
    </xf>
    <xf numFmtId="178" fontId="9" fillId="0" borderId="48" xfId="4" applyNumberFormat="1" applyBorder="1" applyAlignment="1">
      <alignment horizontal="right" vertical="center"/>
    </xf>
    <xf numFmtId="0" fontId="14" fillId="0" borderId="3" xfId="4" applyFont="1" applyBorder="1" applyAlignment="1">
      <alignment vertical="center" wrapText="1"/>
    </xf>
    <xf numFmtId="0" fontId="14" fillId="0" borderId="1" xfId="4" applyFont="1" applyBorder="1" applyAlignment="1">
      <alignment vertical="center" wrapText="1"/>
    </xf>
    <xf numFmtId="0" fontId="9" fillId="0" borderId="14" xfId="4" applyBorder="1" applyAlignment="1">
      <alignment vertical="center"/>
    </xf>
    <xf numFmtId="181" fontId="9" fillId="0" borderId="37" xfId="1" applyNumberFormat="1" applyFont="1" applyBorder="1" applyAlignment="1">
      <alignment horizontal="right" vertical="center"/>
    </xf>
    <xf numFmtId="182" fontId="9" fillId="0" borderId="4" xfId="1" applyNumberFormat="1" applyFont="1" applyBorder="1" applyAlignment="1">
      <alignment horizontal="right" vertical="center"/>
    </xf>
    <xf numFmtId="182" fontId="9" fillId="0" borderId="43" xfId="1" applyNumberFormat="1" applyFont="1" applyBorder="1" applyAlignment="1">
      <alignment horizontal="right" vertical="center"/>
    </xf>
    <xf numFmtId="0" fontId="14" fillId="0" borderId="14" xfId="4" applyFont="1" applyBorder="1" applyAlignment="1">
      <alignment vertical="center" wrapText="1"/>
    </xf>
    <xf numFmtId="0" fontId="14" fillId="0" borderId="34" xfId="4" applyFont="1" applyBorder="1" applyAlignment="1">
      <alignment vertical="center"/>
    </xf>
    <xf numFmtId="178" fontId="9" fillId="0" borderId="35" xfId="4" applyNumberFormat="1" applyBorder="1" applyAlignment="1">
      <alignment vertical="center"/>
    </xf>
    <xf numFmtId="178" fontId="9" fillId="0" borderId="49" xfId="4" applyNumberFormat="1" applyBorder="1" applyAlignment="1">
      <alignment vertical="center"/>
    </xf>
    <xf numFmtId="178" fontId="9" fillId="0" borderId="50" xfId="4" applyNumberFormat="1" applyBorder="1" applyAlignment="1">
      <alignment vertical="center"/>
    </xf>
    <xf numFmtId="178" fontId="9" fillId="0" borderId="10" xfId="4" applyNumberFormat="1" applyBorder="1" applyAlignment="1">
      <alignment horizontal="right" vertical="center"/>
    </xf>
    <xf numFmtId="178" fontId="9" fillId="0" borderId="34" xfId="4" applyNumberFormat="1" applyBorder="1" applyAlignment="1">
      <alignment horizontal="right" vertical="center"/>
    </xf>
    <xf numFmtId="178" fontId="9" fillId="0" borderId="50" xfId="4" applyNumberFormat="1" applyBorder="1" applyAlignment="1">
      <alignment horizontal="right" vertical="center"/>
    </xf>
    <xf numFmtId="0" fontId="14" fillId="0" borderId="12" xfId="4" applyFont="1" applyBorder="1" applyAlignment="1">
      <alignment vertical="center" wrapText="1"/>
    </xf>
    <xf numFmtId="178" fontId="9" fillId="0" borderId="14" xfId="4" applyNumberFormat="1" applyBorder="1" applyAlignment="1">
      <alignment vertical="center"/>
    </xf>
    <xf numFmtId="178" fontId="9" fillId="0" borderId="5" xfId="4" applyNumberFormat="1" applyBorder="1" applyAlignment="1">
      <alignment vertical="center"/>
    </xf>
    <xf numFmtId="178" fontId="9" fillId="0" borderId="43" xfId="4" applyNumberFormat="1" applyBorder="1" applyAlignment="1">
      <alignment vertical="center"/>
    </xf>
    <xf numFmtId="181" fontId="9" fillId="0" borderId="51" xfId="1" applyNumberFormat="1" applyFont="1" applyBorder="1" applyAlignment="1">
      <alignment horizontal="right" vertical="center"/>
    </xf>
    <xf numFmtId="182" fontId="9" fillId="0" borderId="52" xfId="1" applyNumberFormat="1" applyFont="1" applyBorder="1" applyAlignment="1">
      <alignment horizontal="right" vertical="center"/>
    </xf>
    <xf numFmtId="182" fontId="9" fillId="0" borderId="53" xfId="1" applyNumberFormat="1" applyFont="1" applyBorder="1" applyAlignment="1">
      <alignment horizontal="right" vertical="center"/>
    </xf>
    <xf numFmtId="0" fontId="14" fillId="0" borderId="1" xfId="4" applyFont="1" applyBorder="1" applyAlignment="1">
      <alignment vertical="center"/>
    </xf>
    <xf numFmtId="0" fontId="14" fillId="0" borderId="26" xfId="4" applyFont="1" applyBorder="1" applyAlignment="1">
      <alignment vertical="center"/>
    </xf>
    <xf numFmtId="0" fontId="14" fillId="0" borderId="54" xfId="4" applyFont="1" applyBorder="1" applyAlignment="1">
      <alignment vertical="center" wrapText="1"/>
    </xf>
    <xf numFmtId="0" fontId="1" fillId="0" borderId="55" xfId="5" applyBorder="1" applyAlignment="1">
      <alignment vertical="center" wrapText="1"/>
    </xf>
    <xf numFmtId="0" fontId="14" fillId="0" borderId="39" xfId="4" applyFont="1" applyBorder="1" applyAlignment="1">
      <alignment vertical="center"/>
    </xf>
    <xf numFmtId="0" fontId="14" fillId="0" borderId="40" xfId="4" applyFont="1" applyBorder="1" applyAlignment="1">
      <alignment vertical="center"/>
    </xf>
    <xf numFmtId="178" fontId="9" fillId="0" borderId="41" xfId="4" applyNumberFormat="1" applyBorder="1" applyAlignment="1">
      <alignment vertical="center"/>
    </xf>
    <xf numFmtId="178" fontId="9" fillId="0" borderId="56" xfId="4" applyNumberFormat="1" applyBorder="1" applyAlignment="1">
      <alignment vertical="center"/>
    </xf>
    <xf numFmtId="178" fontId="9" fillId="0" borderId="57" xfId="4" applyNumberFormat="1" applyBorder="1" applyAlignment="1">
      <alignment vertical="center"/>
    </xf>
    <xf numFmtId="181" fontId="9" fillId="0" borderId="39" xfId="4" applyNumberFormat="1" applyBorder="1" applyAlignment="1">
      <alignment horizontal="right" vertical="center"/>
    </xf>
    <xf numFmtId="182" fontId="9" fillId="0" borderId="39" xfId="4" applyNumberFormat="1" applyBorder="1" applyAlignment="1">
      <alignment horizontal="right" vertical="center"/>
    </xf>
    <xf numFmtId="182" fontId="9" fillId="0" borderId="57" xfId="4" applyNumberFormat="1" applyBorder="1" applyAlignment="1">
      <alignment horizontal="right" vertical="center"/>
    </xf>
    <xf numFmtId="0" fontId="9" fillId="0" borderId="26" xfId="4" applyBorder="1" applyAlignment="1">
      <alignment vertical="top"/>
    </xf>
    <xf numFmtId="0" fontId="14" fillId="0" borderId="0" xfId="4" applyFont="1" applyAlignment="1">
      <alignment vertical="center"/>
    </xf>
    <xf numFmtId="0" fontId="14" fillId="0" borderId="0" xfId="6"/>
    <xf numFmtId="0" fontId="9" fillId="0" borderId="14" xfId="4" applyBorder="1" applyAlignment="1">
      <alignment horizontal="center" vertical="center"/>
    </xf>
    <xf numFmtId="0" fontId="14" fillId="0" borderId="4" xfId="4" quotePrefix="1" applyFont="1" applyBorder="1" applyAlignment="1">
      <alignment horizontal="center" vertical="center"/>
    </xf>
    <xf numFmtId="0" fontId="1" fillId="0" borderId="20" xfId="7" applyBorder="1" applyAlignment="1">
      <alignment vertical="center" wrapText="1"/>
    </xf>
    <xf numFmtId="178" fontId="9" fillId="0" borderId="58" xfId="4" applyNumberFormat="1" applyBorder="1" applyAlignment="1">
      <alignment vertical="center"/>
    </xf>
    <xf numFmtId="178" fontId="9" fillId="0" borderId="1" xfId="4" applyNumberFormat="1" applyBorder="1" applyAlignment="1">
      <alignment vertical="center"/>
    </xf>
    <xf numFmtId="178" fontId="9" fillId="0" borderId="58" xfId="4" applyNumberFormat="1" applyBorder="1" applyAlignment="1">
      <alignment horizontal="right" vertical="center"/>
    </xf>
    <xf numFmtId="178" fontId="9" fillId="3" borderId="58" xfId="4" applyNumberFormat="1" applyFill="1" applyBorder="1" applyAlignment="1">
      <alignment horizontal="right" vertical="center"/>
    </xf>
    <xf numFmtId="0" fontId="14" fillId="0" borderId="27" xfId="4" applyFont="1" applyBorder="1" applyAlignment="1">
      <alignment vertical="center" wrapText="1"/>
    </xf>
    <xf numFmtId="178" fontId="9" fillId="0" borderId="37" xfId="4" applyNumberFormat="1" applyBorder="1" applyAlignment="1">
      <alignment vertical="center"/>
    </xf>
    <xf numFmtId="178" fontId="9" fillId="0" borderId="27" xfId="4" applyNumberFormat="1" applyBorder="1" applyAlignment="1">
      <alignment vertical="center"/>
    </xf>
    <xf numFmtId="178" fontId="9" fillId="0" borderId="59" xfId="4" applyNumberFormat="1" applyBorder="1" applyAlignment="1">
      <alignment vertical="center"/>
    </xf>
    <xf numFmtId="182" fontId="9" fillId="0" borderId="37" xfId="1" applyNumberFormat="1" applyFont="1" applyBorder="1" applyAlignment="1">
      <alignment horizontal="right" vertical="center"/>
    </xf>
    <xf numFmtId="182" fontId="9" fillId="0" borderId="59" xfId="4" applyNumberFormat="1" applyBorder="1" applyAlignment="1">
      <alignment horizontal="right" vertical="center"/>
    </xf>
    <xf numFmtId="178" fontId="9" fillId="0" borderId="60" xfId="4" applyNumberFormat="1" applyBorder="1" applyAlignment="1">
      <alignment vertical="center"/>
    </xf>
    <xf numFmtId="178" fontId="9" fillId="0" borderId="12" xfId="4" applyNumberFormat="1" applyBorder="1" applyAlignment="1">
      <alignment vertical="center"/>
    </xf>
    <xf numFmtId="178" fontId="9" fillId="0" borderId="10" xfId="4" applyNumberFormat="1" applyBorder="1" applyAlignment="1">
      <alignment vertical="center"/>
    </xf>
    <xf numFmtId="182" fontId="9" fillId="0" borderId="12" xfId="1" applyNumberFormat="1" applyFont="1" applyBorder="1" applyAlignment="1">
      <alignment horizontal="right" vertical="center"/>
    </xf>
    <xf numFmtId="182" fontId="9" fillId="0" borderId="47" xfId="4" applyNumberFormat="1" applyBorder="1" applyAlignment="1">
      <alignment horizontal="right" vertical="center"/>
    </xf>
    <xf numFmtId="0" fontId="1" fillId="0" borderId="55" xfId="7" applyBorder="1" applyAlignment="1">
      <alignment vertical="center" wrapText="1"/>
    </xf>
    <xf numFmtId="178" fontId="9" fillId="0" borderId="39" xfId="4" applyNumberFormat="1" applyBorder="1" applyAlignment="1">
      <alignment vertical="center"/>
    </xf>
    <xf numFmtId="0" fontId="9" fillId="0" borderId="0" xfId="4" applyAlignment="1">
      <alignment horizontal="center" vertical="center"/>
    </xf>
    <xf numFmtId="178" fontId="9" fillId="0" borderId="0" xfId="4" applyNumberFormat="1" applyAlignment="1">
      <alignment vertical="center"/>
    </xf>
    <xf numFmtId="178" fontId="9" fillId="0" borderId="48" xfId="4" applyNumberFormat="1" applyBorder="1" applyAlignment="1">
      <alignment vertical="center"/>
    </xf>
    <xf numFmtId="178" fontId="9" fillId="0" borderId="4" xfId="4" applyNumberFormat="1" applyBorder="1" applyAlignment="1">
      <alignment vertical="center"/>
    </xf>
    <xf numFmtId="178" fontId="9" fillId="0" borderId="47" xfId="4" applyNumberFormat="1" applyBorder="1" applyAlignment="1">
      <alignment vertical="center"/>
    </xf>
    <xf numFmtId="0" fontId="14" fillId="0" borderId="0" xfId="4" applyFont="1"/>
    <xf numFmtId="0" fontId="21" fillId="0" borderId="0" xfId="8" applyFont="1"/>
    <xf numFmtId="0" fontId="9" fillId="0" borderId="0" xfId="9" applyFont="1"/>
    <xf numFmtId="0" fontId="9" fillId="0" borderId="0" xfId="9" applyFont="1" applyAlignment="1">
      <alignment horizontal="left"/>
    </xf>
    <xf numFmtId="0" fontId="21" fillId="0" borderId="0" xfId="9" applyFont="1" applyAlignment="1">
      <alignment horizontal="right"/>
    </xf>
    <xf numFmtId="0" fontId="21" fillId="0" borderId="61" xfId="9" applyFont="1" applyBorder="1" applyAlignment="1">
      <alignment horizontal="right"/>
    </xf>
    <xf numFmtId="0" fontId="9" fillId="0" borderId="3" xfId="9" applyFont="1" applyBorder="1"/>
    <xf numFmtId="0" fontId="9" fillId="0" borderId="3" xfId="9" applyFont="1" applyBorder="1" applyAlignment="1">
      <alignment horizontal="center" vertical="top" wrapText="1"/>
    </xf>
    <xf numFmtId="0" fontId="9" fillId="0" borderId="19" xfId="9" applyFont="1" applyBorder="1" applyAlignment="1">
      <alignment horizontal="center" vertical="top"/>
    </xf>
    <xf numFmtId="0" fontId="9" fillId="0" borderId="62" xfId="9" applyFont="1" applyBorder="1" applyAlignment="1">
      <alignment horizontal="center" vertical="top"/>
    </xf>
    <xf numFmtId="0" fontId="9" fillId="0" borderId="20" xfId="9" applyFont="1" applyBorder="1" applyAlignment="1">
      <alignment horizontal="center" vertical="top"/>
    </xf>
    <xf numFmtId="0" fontId="9" fillId="0" borderId="3" xfId="9" applyFont="1" applyBorder="1" applyAlignment="1">
      <alignment vertical="top"/>
    </xf>
    <xf numFmtId="0" fontId="9" fillId="0" borderId="63" xfId="9" applyFont="1" applyBorder="1" applyAlignment="1">
      <alignment horizontal="center" vertical="top"/>
    </xf>
    <xf numFmtId="0" fontId="9" fillId="0" borderId="42" xfId="9" applyFont="1" applyBorder="1" applyAlignment="1">
      <alignment horizontal="centerContinuous" vertical="top"/>
    </xf>
    <xf numFmtId="0" fontId="9" fillId="0" borderId="14" xfId="9" applyFont="1" applyBorder="1"/>
    <xf numFmtId="0" fontId="9" fillId="0" borderId="12" xfId="9" applyFont="1" applyBorder="1" applyAlignment="1">
      <alignment horizontal="center" vertical="top" wrapText="1"/>
    </xf>
    <xf numFmtId="0" fontId="9" fillId="0" borderId="19" xfId="9" applyFont="1" applyBorder="1" applyAlignment="1">
      <alignment horizontal="centerContinuous" vertical="top"/>
    </xf>
    <xf numFmtId="0" fontId="9" fillId="0" borderId="64" xfId="9" applyFont="1" applyBorder="1" applyAlignment="1">
      <alignment horizontal="centerContinuous" vertical="top"/>
    </xf>
    <xf numFmtId="0" fontId="9" fillId="0" borderId="48" xfId="9" applyFont="1" applyBorder="1" applyAlignment="1">
      <alignment horizontal="centerContinuous" vertical="top"/>
    </xf>
    <xf numFmtId="0" fontId="9" fillId="0" borderId="14" xfId="9" applyFont="1" applyBorder="1" applyAlignment="1">
      <alignment vertical="top"/>
    </xf>
    <xf numFmtId="0" fontId="22" fillId="0" borderId="19" xfId="9" applyFont="1" applyBorder="1" applyAlignment="1">
      <alignment horizontal="centerContinuous" vertical="top" wrapText="1"/>
    </xf>
    <xf numFmtId="0" fontId="9" fillId="0" borderId="65" xfId="9" applyFont="1" applyBorder="1" applyAlignment="1">
      <alignment horizontal="centerContinuous" vertical="top"/>
    </xf>
    <xf numFmtId="0" fontId="9" fillId="0" borderId="11" xfId="9" applyFont="1" applyBorder="1" applyAlignment="1">
      <alignment vertical="top"/>
    </xf>
    <xf numFmtId="0" fontId="9" fillId="0" borderId="12" xfId="9" applyFont="1" applyBorder="1" applyAlignment="1">
      <alignment horizontal="center" vertical="top"/>
    </xf>
    <xf numFmtId="0" fontId="9" fillId="0" borderId="58" xfId="9" applyFont="1" applyBorder="1" applyAlignment="1">
      <alignment horizontal="center" vertical="top" wrapText="1"/>
    </xf>
    <xf numFmtId="0" fontId="9" fillId="0" borderId="19" xfId="9" applyFont="1" applyBorder="1" applyAlignment="1">
      <alignment horizontal="center" vertical="top" wrapText="1"/>
    </xf>
    <xf numFmtId="0" fontId="9" fillId="0" borderId="48" xfId="9" applyFont="1" applyBorder="1" applyAlignment="1">
      <alignment horizontal="center" vertical="top" wrapText="1"/>
    </xf>
    <xf numFmtId="0" fontId="9" fillId="0" borderId="65" xfId="9" applyFont="1" applyBorder="1" applyAlignment="1">
      <alignment horizontal="center" vertical="top" wrapText="1"/>
    </xf>
    <xf numFmtId="0" fontId="9" fillId="0" borderId="0" xfId="9" applyFont="1" applyAlignment="1">
      <alignment horizontal="center" vertical="top"/>
    </xf>
    <xf numFmtId="0" fontId="9" fillId="0" borderId="37" xfId="9" applyFont="1" applyBorder="1" applyAlignment="1">
      <alignment horizontal="center" vertical="center"/>
    </xf>
    <xf numFmtId="0" fontId="9" fillId="0" borderId="27" xfId="9" applyFont="1" applyBorder="1" applyAlignment="1">
      <alignment vertical="center"/>
    </xf>
    <xf numFmtId="0" fontId="9" fillId="0" borderId="37" xfId="9" applyFont="1" applyBorder="1" applyAlignment="1">
      <alignment vertical="center"/>
    </xf>
    <xf numFmtId="0" fontId="9" fillId="0" borderId="59" xfId="9" applyFont="1" applyBorder="1" applyAlignment="1">
      <alignment vertical="center"/>
    </xf>
    <xf numFmtId="0" fontId="9" fillId="0" borderId="66" xfId="9" applyFont="1" applyBorder="1" applyAlignment="1">
      <alignment vertical="center"/>
    </xf>
    <xf numFmtId="0" fontId="9" fillId="0" borderId="38" xfId="9" applyFont="1" applyBorder="1" applyAlignment="1">
      <alignment horizontal="center" vertical="center"/>
    </xf>
    <xf numFmtId="0" fontId="9" fillId="0" borderId="28" xfId="9" applyFont="1" applyBorder="1" applyAlignment="1">
      <alignment vertical="center"/>
    </xf>
    <xf numFmtId="0" fontId="9" fillId="0" borderId="38" xfId="9" applyFont="1" applyBorder="1" applyAlignment="1">
      <alignment vertical="center"/>
    </xf>
    <xf numFmtId="0" fontId="9" fillId="0" borderId="67" xfId="9" applyFont="1" applyBorder="1" applyAlignment="1">
      <alignment vertical="center"/>
    </xf>
    <xf numFmtId="0" fontId="9" fillId="0" borderId="68" xfId="9" applyFont="1" applyBorder="1" applyAlignment="1">
      <alignment vertical="center"/>
    </xf>
    <xf numFmtId="0" fontId="9" fillId="0" borderId="35" xfId="9" applyFont="1" applyBorder="1" applyAlignment="1">
      <alignment horizontal="center" vertical="center"/>
    </xf>
    <xf numFmtId="0" fontId="9" fillId="0" borderId="34" xfId="9" applyFont="1" applyBorder="1" applyAlignment="1">
      <alignment vertical="center"/>
    </xf>
    <xf numFmtId="0" fontId="9" fillId="0" borderId="35" xfId="9" applyFont="1" applyBorder="1" applyAlignment="1">
      <alignment vertical="center"/>
    </xf>
    <xf numFmtId="0" fontId="9" fillId="0" borderId="50" xfId="9" applyFont="1" applyBorder="1" applyAlignment="1">
      <alignment vertical="center"/>
    </xf>
    <xf numFmtId="0" fontId="9" fillId="0" borderId="69" xfId="9" applyFont="1" applyBorder="1" applyAlignment="1">
      <alignment vertical="center"/>
    </xf>
    <xf numFmtId="0" fontId="23" fillId="0" borderId="0" xfId="9" applyFont="1"/>
    <xf numFmtId="0" fontId="9" fillId="0" borderId="3" xfId="9" applyFont="1" applyBorder="1" applyAlignment="1">
      <alignment horizontal="center" vertical="center"/>
    </xf>
    <xf numFmtId="0" fontId="9" fillId="0" borderId="3" xfId="9" applyFont="1" applyBorder="1" applyAlignment="1">
      <alignment vertical="center"/>
    </xf>
    <xf numFmtId="0" fontId="9" fillId="0" borderId="1" xfId="9" applyFont="1" applyBorder="1" applyAlignment="1">
      <alignment vertical="center"/>
    </xf>
    <xf numFmtId="0" fontId="9" fillId="0" borderId="42" xfId="9" applyFont="1" applyBorder="1" applyAlignment="1">
      <alignment vertical="center"/>
    </xf>
    <xf numFmtId="0" fontId="9" fillId="0" borderId="70" xfId="9" applyFont="1" applyBorder="1" applyAlignment="1">
      <alignment vertical="center"/>
    </xf>
    <xf numFmtId="0" fontId="9" fillId="0" borderId="12" xfId="9" applyFont="1" applyBorder="1" applyAlignment="1">
      <alignment horizontal="center" vertical="center"/>
    </xf>
    <xf numFmtId="0" fontId="9" fillId="0" borderId="6" xfId="9" applyFont="1" applyBorder="1" applyAlignment="1">
      <alignment vertical="center"/>
    </xf>
    <xf numFmtId="0" fontId="9" fillId="0" borderId="12" xfId="9" applyFont="1" applyBorder="1" applyAlignment="1">
      <alignment vertical="center"/>
    </xf>
    <xf numFmtId="0" fontId="9" fillId="0" borderId="71" xfId="9" applyFont="1" applyBorder="1" applyAlignment="1">
      <alignment vertical="center"/>
    </xf>
    <xf numFmtId="0" fontId="9" fillId="0" borderId="41" xfId="9" applyFont="1" applyBorder="1" applyAlignment="1">
      <alignment horizontal="center" vertical="center"/>
    </xf>
    <xf numFmtId="0" fontId="9" fillId="0" borderId="39" xfId="9" applyFont="1" applyBorder="1" applyAlignment="1">
      <alignment vertical="center"/>
    </xf>
    <xf numFmtId="0" fontId="9" fillId="0" borderId="41" xfId="9" applyFont="1" applyBorder="1" applyAlignment="1">
      <alignment vertical="center"/>
    </xf>
    <xf numFmtId="0" fontId="9" fillId="0" borderId="57" xfId="9" applyFont="1" applyBorder="1" applyAlignment="1">
      <alignment vertical="center"/>
    </xf>
    <xf numFmtId="0" fontId="9" fillId="0" borderId="72" xfId="9" applyFont="1" applyBorder="1" applyAlignment="1">
      <alignment vertical="center"/>
    </xf>
    <xf numFmtId="0" fontId="21" fillId="0" borderId="0" xfId="10" applyFont="1"/>
    <xf numFmtId="0" fontId="21" fillId="0" borderId="0" xfId="10" applyFont="1" applyFill="1"/>
    <xf numFmtId="0" fontId="21" fillId="0" borderId="0" xfId="9" applyFont="1" applyFill="1" applyAlignment="1">
      <alignment horizontal="right"/>
    </xf>
    <xf numFmtId="0" fontId="9" fillId="0" borderId="1" xfId="9" applyFont="1" applyBorder="1" applyAlignment="1">
      <alignment horizontal="center" vertical="center" wrapText="1"/>
    </xf>
    <xf numFmtId="0" fontId="9" fillId="0" borderId="2" xfId="9" applyFont="1" applyBorder="1" applyAlignment="1">
      <alignment horizontal="center" vertical="center" wrapText="1"/>
    </xf>
    <xf numFmtId="0" fontId="9" fillId="0" borderId="3" xfId="9" applyFont="1" applyFill="1" applyBorder="1"/>
    <xf numFmtId="0" fontId="9" fillId="0" borderId="4" xfId="9" applyFont="1" applyBorder="1" applyAlignment="1">
      <alignment horizontal="center" vertical="center" wrapText="1"/>
    </xf>
    <xf numFmtId="0" fontId="9" fillId="0" borderId="19" xfId="9" applyFont="1" applyBorder="1" applyAlignment="1">
      <alignment horizontal="center" vertical="center" wrapText="1"/>
    </xf>
    <xf numFmtId="0" fontId="9" fillId="0" borderId="62" xfId="9" applyFont="1" applyBorder="1" applyAlignment="1">
      <alignment horizontal="center" vertical="center" wrapText="1"/>
    </xf>
    <xf numFmtId="0" fontId="9" fillId="0" borderId="20" xfId="9" applyFont="1" applyBorder="1" applyAlignment="1">
      <alignment horizontal="center" vertical="center" wrapText="1"/>
    </xf>
    <xf numFmtId="0" fontId="9" fillId="0" borderId="73" xfId="9" applyFont="1" applyBorder="1" applyAlignment="1">
      <alignment horizontal="center" vertical="center" wrapText="1"/>
    </xf>
    <xf numFmtId="0" fontId="9" fillId="0" borderId="70" xfId="9" applyFont="1" applyBorder="1" applyAlignment="1">
      <alignment horizontal="center" vertical="center" wrapText="1"/>
    </xf>
    <xf numFmtId="0" fontId="9" fillId="0" borderId="10" xfId="9" applyFont="1" applyBorder="1" applyAlignment="1">
      <alignment horizontal="center" vertical="center" wrapText="1"/>
    </xf>
    <xf numFmtId="0" fontId="9" fillId="0" borderId="11" xfId="9" applyFont="1" applyBorder="1" applyAlignment="1">
      <alignment horizontal="center" vertical="center" wrapText="1"/>
    </xf>
    <xf numFmtId="0" fontId="9" fillId="0" borderId="14" xfId="9" applyFont="1" applyFill="1" applyBorder="1"/>
    <xf numFmtId="0" fontId="9" fillId="0" borderId="64" xfId="9" applyFont="1" applyBorder="1" applyAlignment="1">
      <alignment horizontal="center" vertical="center"/>
    </xf>
    <xf numFmtId="0" fontId="9" fillId="0" borderId="20" xfId="9" applyFont="1" applyBorder="1" applyAlignment="1">
      <alignment horizontal="center" vertical="center"/>
    </xf>
    <xf numFmtId="0" fontId="9" fillId="0" borderId="74" xfId="9" applyFont="1" applyBorder="1" applyAlignment="1">
      <alignment horizontal="center" vertical="center" wrapText="1"/>
    </xf>
    <xf numFmtId="0" fontId="9" fillId="0" borderId="75" xfId="9" applyFont="1" applyBorder="1" applyAlignment="1">
      <alignment horizontal="center" vertical="center" wrapText="1"/>
    </xf>
    <xf numFmtId="0" fontId="9" fillId="0" borderId="1" xfId="9" applyFont="1" applyBorder="1" applyAlignment="1">
      <alignment horizontal="centerContinuous" vertical="top"/>
    </xf>
    <xf numFmtId="0" fontId="9" fillId="0" borderId="20" xfId="9" applyFont="1" applyBorder="1" applyAlignment="1">
      <alignment horizontal="centerContinuous" vertical="top"/>
    </xf>
    <xf numFmtId="0" fontId="9" fillId="0" borderId="4" xfId="9" applyFont="1" applyBorder="1" applyAlignment="1">
      <alignment horizontal="center" vertical="top" wrapText="1"/>
    </xf>
    <xf numFmtId="0" fontId="9" fillId="0" borderId="70" xfId="9" applyFont="1" applyBorder="1" applyAlignment="1">
      <alignment horizontal="centerContinuous" vertical="top"/>
    </xf>
    <xf numFmtId="0" fontId="9" fillId="0" borderId="3" xfId="9" applyFont="1" applyBorder="1" applyAlignment="1">
      <alignment horizontal="center" vertical="center" wrapText="1"/>
    </xf>
    <xf numFmtId="0" fontId="9" fillId="0" borderId="58" xfId="9" applyFont="1" applyBorder="1" applyAlignment="1">
      <alignment horizontal="center" vertical="center" wrapText="1"/>
    </xf>
    <xf numFmtId="0" fontId="9" fillId="0" borderId="12" xfId="9" applyFont="1" applyFill="1" applyBorder="1" applyAlignment="1">
      <alignment horizontal="center" vertical="center"/>
    </xf>
    <xf numFmtId="0" fontId="9" fillId="0" borderId="76" xfId="9" applyFont="1" applyBorder="1" applyAlignment="1">
      <alignment horizontal="center" vertical="center" wrapText="1"/>
    </xf>
    <xf numFmtId="0" fontId="9" fillId="0" borderId="0" xfId="9" applyFont="1" applyAlignment="1">
      <alignment horizontal="center" vertical="center"/>
    </xf>
    <xf numFmtId="0" fontId="9" fillId="0" borderId="77" xfId="9" applyFont="1" applyBorder="1" applyAlignment="1">
      <alignment vertical="center"/>
    </xf>
    <xf numFmtId="0" fontId="9" fillId="0" borderId="4" xfId="9" applyFont="1" applyBorder="1" applyAlignment="1">
      <alignment vertical="center"/>
    </xf>
    <xf numFmtId="0" fontId="9" fillId="0" borderId="78" xfId="9" applyFont="1" applyBorder="1" applyAlignment="1">
      <alignment vertical="center"/>
    </xf>
    <xf numFmtId="0" fontId="9" fillId="0" borderId="79" xfId="9" applyFont="1" applyBorder="1" applyAlignment="1">
      <alignment vertical="center"/>
    </xf>
    <xf numFmtId="0" fontId="9" fillId="0" borderId="80" xfId="9" applyFont="1" applyBorder="1" applyAlignment="1">
      <alignment vertical="center"/>
    </xf>
    <xf numFmtId="0" fontId="9" fillId="0" borderId="81" xfId="9" applyFont="1" applyBorder="1" applyAlignment="1">
      <alignment vertical="center"/>
    </xf>
    <xf numFmtId="0" fontId="9" fillId="0" borderId="0" xfId="10" applyFont="1"/>
    <xf numFmtId="0" fontId="9" fillId="0" borderId="82" xfId="9" applyFont="1" applyBorder="1" applyAlignment="1">
      <alignment horizontal="center" vertical="center"/>
    </xf>
    <xf numFmtId="0" fontId="9" fillId="0" borderId="83" xfId="9" applyFont="1" applyBorder="1" applyAlignment="1">
      <alignment vertical="center"/>
    </xf>
    <xf numFmtId="0" fontId="9" fillId="0" borderId="84" xfId="9" applyFont="1" applyBorder="1" applyAlignment="1">
      <alignment horizontal="center" vertical="center"/>
    </xf>
    <xf numFmtId="0" fontId="9" fillId="0" borderId="85" xfId="9" applyFont="1" applyBorder="1" applyAlignment="1">
      <alignment vertical="center"/>
    </xf>
    <xf numFmtId="0" fontId="9" fillId="0" borderId="86" xfId="9" applyFont="1" applyBorder="1" applyAlignment="1">
      <alignment vertical="center"/>
    </xf>
    <xf numFmtId="0" fontId="9" fillId="0" borderId="0" xfId="9" applyFont="1" applyBorder="1" applyAlignment="1">
      <alignment vertical="center"/>
    </xf>
    <xf numFmtId="0" fontId="21" fillId="0" borderId="0" xfId="8" applyFont="1" applyAlignment="1">
      <alignment horizontal="right"/>
    </xf>
    <xf numFmtId="0" fontId="9" fillId="0" borderId="1" xfId="9" applyFont="1" applyBorder="1"/>
    <xf numFmtId="0" fontId="9" fillId="0" borderId="58" xfId="9" applyFont="1" applyBorder="1" applyAlignment="1">
      <alignment horizontal="center" vertical="top" wrapText="1"/>
    </xf>
    <xf numFmtId="0" fontId="9" fillId="0" borderId="1" xfId="9" applyFont="1" applyBorder="1" applyAlignment="1">
      <alignment horizontal="centerContinuous"/>
    </xf>
    <xf numFmtId="0" fontId="9" fillId="0" borderId="62" xfId="9" applyFont="1" applyBorder="1" applyAlignment="1">
      <alignment horizontal="centerContinuous"/>
    </xf>
    <xf numFmtId="0" fontId="9" fillId="0" borderId="20" xfId="9" applyFont="1" applyBorder="1" applyAlignment="1">
      <alignment horizontal="centerContinuous"/>
    </xf>
    <xf numFmtId="0" fontId="9" fillId="0" borderId="19" xfId="9" applyFont="1" applyBorder="1" applyAlignment="1">
      <alignment horizontal="center"/>
    </xf>
    <xf numFmtId="0" fontId="9" fillId="0" borderId="62" xfId="9" applyFont="1" applyBorder="1" applyAlignment="1">
      <alignment horizontal="center"/>
    </xf>
    <xf numFmtId="0" fontId="9" fillId="0" borderId="20" xfId="9" applyFont="1" applyBorder="1" applyAlignment="1">
      <alignment horizontal="center"/>
    </xf>
    <xf numFmtId="0" fontId="9" fillId="0" borderId="3" xfId="9" applyFont="1" applyBorder="1" applyAlignment="1">
      <alignment horizontal="center" vertical="center"/>
    </xf>
    <xf numFmtId="0" fontId="9" fillId="0" borderId="4" xfId="9" applyFont="1" applyBorder="1"/>
    <xf numFmtId="0" fontId="9" fillId="0" borderId="87" xfId="9" applyFont="1" applyBorder="1" applyAlignment="1">
      <alignment horizontal="centerContinuous" vertical="top"/>
    </xf>
    <xf numFmtId="0" fontId="9" fillId="0" borderId="19" xfId="9" applyFont="1" applyBorder="1" applyAlignment="1">
      <alignment horizontal="centerContinuous" vertical="top" wrapText="1"/>
    </xf>
    <xf numFmtId="0" fontId="9" fillId="0" borderId="87" xfId="9" applyFont="1" applyBorder="1" applyAlignment="1">
      <alignment horizontal="centerContinuous" vertical="top" wrapText="1"/>
    </xf>
    <xf numFmtId="0" fontId="9" fillId="0" borderId="48" xfId="9" applyFont="1" applyBorder="1" applyAlignment="1">
      <alignment horizontal="centerContinuous" vertical="top" wrapText="1"/>
    </xf>
    <xf numFmtId="0" fontId="9" fillId="0" borderId="87" xfId="9" applyFont="1" applyBorder="1" applyAlignment="1">
      <alignment horizontal="center" vertical="top" wrapText="1"/>
    </xf>
    <xf numFmtId="0" fontId="9" fillId="0" borderId="64" xfId="9" applyFont="1" applyBorder="1" applyAlignment="1">
      <alignment horizontal="centerContinuous" vertical="top" wrapText="1"/>
    </xf>
    <xf numFmtId="0" fontId="9" fillId="0" borderId="12" xfId="9" applyFont="1" applyBorder="1" applyAlignment="1">
      <alignment horizontal="center" vertical="center"/>
    </xf>
    <xf numFmtId="0" fontId="9" fillId="0" borderId="42" xfId="9" applyFont="1" applyBorder="1" applyAlignment="1">
      <alignment horizontal="center" vertical="top" wrapText="1"/>
    </xf>
    <xf numFmtId="0" fontId="9" fillId="0" borderId="3" xfId="9" applyFont="1" applyBorder="1" applyAlignment="1">
      <alignment horizontal="center" vertical="top" wrapText="1"/>
    </xf>
    <xf numFmtId="0" fontId="9" fillId="0" borderId="44" xfId="9" applyFont="1" applyBorder="1" applyAlignment="1">
      <alignment horizontal="center" vertical="top" wrapText="1"/>
    </xf>
    <xf numFmtId="0" fontId="9" fillId="0" borderId="88" xfId="9" applyFont="1" applyBorder="1" applyAlignment="1">
      <alignment vertical="center"/>
    </xf>
    <xf numFmtId="0" fontId="9" fillId="0" borderId="37" xfId="9" applyFont="1" applyBorder="1" applyAlignment="1">
      <alignment horizontal="right" vertical="center"/>
    </xf>
    <xf numFmtId="0" fontId="9" fillId="0" borderId="89" xfId="9" applyFont="1" applyBorder="1" applyAlignment="1">
      <alignment horizontal="right" vertical="center"/>
    </xf>
    <xf numFmtId="0" fontId="9" fillId="0" borderId="59" xfId="9" applyFont="1" applyBorder="1" applyAlignment="1">
      <alignment horizontal="right" vertical="center"/>
    </xf>
    <xf numFmtId="0" fontId="9" fillId="0" borderId="90" xfId="9" applyFont="1" applyBorder="1" applyAlignment="1">
      <alignment vertical="center"/>
    </xf>
    <xf numFmtId="0" fontId="9" fillId="0" borderId="91" xfId="9" applyFont="1" applyBorder="1" applyAlignment="1">
      <alignment horizontal="right" vertical="center"/>
    </xf>
    <xf numFmtId="0" fontId="9" fillId="0" borderId="92" xfId="9" applyFont="1" applyBorder="1" applyAlignment="1">
      <alignment vertical="center"/>
    </xf>
    <xf numFmtId="0" fontId="9" fillId="0" borderId="38" xfId="9" applyFont="1" applyBorder="1" applyAlignment="1">
      <alignment horizontal="right" vertical="center"/>
    </xf>
    <xf numFmtId="0" fontId="9" fillId="0" borderId="93" xfId="9" applyFont="1" applyBorder="1" applyAlignment="1">
      <alignment horizontal="right" vertical="center"/>
    </xf>
    <xf numFmtId="0" fontId="9" fillId="0" borderId="67" xfId="9" applyFont="1" applyBorder="1" applyAlignment="1">
      <alignment horizontal="right" vertical="center"/>
    </xf>
    <xf numFmtId="0" fontId="9" fillId="0" borderId="94" xfId="9" applyFont="1" applyBorder="1" applyAlignment="1">
      <alignment vertical="center"/>
    </xf>
    <xf numFmtId="0" fontId="9" fillId="0" borderId="92" xfId="9" applyFont="1" applyBorder="1" applyAlignment="1">
      <alignment horizontal="right" vertical="center"/>
    </xf>
    <xf numFmtId="0" fontId="9" fillId="0" borderId="49" xfId="9" applyFont="1" applyBorder="1" applyAlignment="1">
      <alignment vertical="center"/>
    </xf>
    <xf numFmtId="0" fontId="9" fillId="0" borderId="35" xfId="9" applyFont="1" applyBorder="1" applyAlignment="1">
      <alignment horizontal="right" vertical="center"/>
    </xf>
    <xf numFmtId="0" fontId="9" fillId="0" borderId="95" xfId="9" applyFont="1" applyBorder="1" applyAlignment="1">
      <alignment horizontal="right" vertical="center"/>
    </xf>
    <xf numFmtId="0" fontId="9" fillId="0" borderId="50" xfId="9" applyFont="1" applyBorder="1" applyAlignment="1">
      <alignment horizontal="right" vertical="center"/>
    </xf>
    <xf numFmtId="0" fontId="9" fillId="0" borderId="60" xfId="9" applyFont="1" applyBorder="1" applyAlignment="1">
      <alignment vertical="center"/>
    </xf>
    <xf numFmtId="0" fontId="9" fillId="0" borderId="49" xfId="9" applyFont="1" applyBorder="1" applyAlignment="1">
      <alignment horizontal="right" vertical="center"/>
    </xf>
    <xf numFmtId="0" fontId="9" fillId="0" borderId="91" xfId="9" applyFont="1" applyBorder="1" applyAlignment="1">
      <alignment vertical="center"/>
    </xf>
    <xf numFmtId="0" fontId="9" fillId="0" borderId="34" xfId="9" applyFont="1" applyBorder="1" applyAlignment="1">
      <alignment horizontal="center" vertical="center"/>
    </xf>
    <xf numFmtId="0" fontId="9" fillId="0" borderId="0" xfId="8" applyFont="1"/>
    <xf numFmtId="0" fontId="9" fillId="0" borderId="2" xfId="9" applyFont="1" applyBorder="1" applyAlignment="1">
      <alignment vertical="center"/>
    </xf>
    <xf numFmtId="0" fontId="9" fillId="0" borderId="3" xfId="9" applyFont="1" applyBorder="1" applyAlignment="1">
      <alignment horizontal="right" vertical="center"/>
    </xf>
    <xf numFmtId="0" fontId="9" fillId="0" borderId="96" xfId="9" applyFont="1" applyBorder="1" applyAlignment="1">
      <alignment horizontal="right" vertical="center"/>
    </xf>
    <xf numFmtId="0" fontId="9" fillId="0" borderId="42" xfId="9" applyFont="1" applyBorder="1" applyAlignment="1">
      <alignment horizontal="right" vertical="center"/>
    </xf>
    <xf numFmtId="0" fontId="9" fillId="0" borderId="2" xfId="9" applyFont="1" applyBorder="1" applyAlignment="1">
      <alignment horizontal="right" vertical="center"/>
    </xf>
    <xf numFmtId="0" fontId="9" fillId="0" borderId="33" xfId="9" applyFont="1" applyBorder="1" applyAlignment="1">
      <alignment horizontal="right" vertical="center"/>
    </xf>
    <xf numFmtId="0" fontId="9" fillId="0" borderId="56" xfId="9" applyFont="1" applyBorder="1" applyAlignment="1">
      <alignment horizontal="right" vertical="center"/>
    </xf>
    <xf numFmtId="0" fontId="9" fillId="0" borderId="97" xfId="9" applyFont="1" applyBorder="1" applyAlignment="1">
      <alignment horizontal="right" vertical="center"/>
    </xf>
    <xf numFmtId="0" fontId="9" fillId="0" borderId="41" xfId="9" applyFont="1" applyBorder="1" applyAlignment="1">
      <alignment horizontal="right" vertical="center"/>
    </xf>
    <xf numFmtId="0" fontId="9" fillId="0" borderId="57" xfId="9" applyFont="1" applyBorder="1" applyAlignment="1">
      <alignment horizontal="right" vertical="center"/>
    </xf>
    <xf numFmtId="0" fontId="21" fillId="0" borderId="0" xfId="11" applyFont="1"/>
    <xf numFmtId="0" fontId="21" fillId="0" borderId="0" xfId="11" applyFont="1" applyAlignment="1">
      <alignment horizontal="right"/>
    </xf>
    <xf numFmtId="0" fontId="9" fillId="0" borderId="26" xfId="9" applyFont="1" applyBorder="1" applyAlignment="1">
      <alignment horizontal="center" vertical="center" wrapText="1"/>
    </xf>
    <xf numFmtId="0" fontId="9" fillId="0" borderId="0" xfId="9" applyFont="1" applyAlignment="1">
      <alignment horizontal="center" vertical="center" wrapText="1"/>
    </xf>
    <xf numFmtId="0" fontId="20" fillId="0" borderId="62" xfId="9" applyBorder="1" applyAlignment="1">
      <alignment horizontal="center" vertical="center" wrapText="1"/>
    </xf>
    <xf numFmtId="0" fontId="9" fillId="0" borderId="61" xfId="9" applyFont="1" applyBorder="1" applyAlignment="1">
      <alignment horizontal="center" vertical="center" wrapText="1"/>
    </xf>
    <xf numFmtId="0" fontId="9" fillId="0" borderId="64" xfId="9" applyFont="1" applyBorder="1" applyAlignment="1">
      <alignment horizontal="center" vertical="center" wrapText="1"/>
    </xf>
    <xf numFmtId="0" fontId="20" fillId="0" borderId="10" xfId="9" applyBorder="1" applyAlignment="1">
      <alignment horizontal="center" vertical="center" wrapText="1"/>
    </xf>
    <xf numFmtId="0" fontId="20" fillId="0" borderId="61" xfId="9" applyBorder="1" applyAlignment="1">
      <alignment horizontal="center" vertical="center" wrapText="1"/>
    </xf>
    <xf numFmtId="0" fontId="20" fillId="0" borderId="11" xfId="9" applyBorder="1" applyAlignment="1">
      <alignment horizontal="center" vertical="center" wrapText="1"/>
    </xf>
    <xf numFmtId="0" fontId="20" fillId="0" borderId="75" xfId="9" applyBorder="1" applyAlignment="1">
      <alignment horizontal="center" vertical="center" wrapText="1"/>
    </xf>
    <xf numFmtId="0" fontId="9" fillId="0" borderId="14" xfId="9" applyFont="1" applyBorder="1" applyAlignment="1">
      <alignment shrinkToFit="1"/>
    </xf>
    <xf numFmtId="0" fontId="9" fillId="0" borderId="98" xfId="9" applyFont="1" applyBorder="1" applyAlignment="1">
      <alignment horizontal="center" vertical="top" shrinkToFit="1"/>
    </xf>
    <xf numFmtId="0" fontId="9" fillId="0" borderId="99" xfId="9" applyFont="1" applyBorder="1" applyAlignment="1">
      <alignment horizontal="center" vertical="top" shrinkToFit="1"/>
    </xf>
    <xf numFmtId="0" fontId="9" fillId="0" borderId="4" xfId="9" applyFont="1" applyBorder="1" applyAlignment="1">
      <alignment horizontal="center" vertical="top" shrinkToFit="1"/>
    </xf>
    <xf numFmtId="0" fontId="9" fillId="0" borderId="76" xfId="9" applyFont="1" applyBorder="1" applyAlignment="1">
      <alignment horizontal="center" vertical="top" shrinkToFit="1"/>
    </xf>
    <xf numFmtId="0" fontId="9" fillId="0" borderId="0" xfId="9" applyFont="1" applyAlignment="1">
      <alignment shrinkToFit="1"/>
    </xf>
    <xf numFmtId="0" fontId="9" fillId="0" borderId="77" xfId="9" applyFont="1" applyBorder="1" applyAlignment="1">
      <alignment horizontal="right" vertical="center"/>
    </xf>
    <xf numFmtId="0" fontId="9" fillId="0" borderId="78" xfId="9" applyFont="1" applyBorder="1" applyAlignment="1">
      <alignment horizontal="right" vertical="center"/>
    </xf>
    <xf numFmtId="0" fontId="9" fillId="0" borderId="79" xfId="9" applyFont="1" applyBorder="1" applyAlignment="1">
      <alignment horizontal="right" vertical="center"/>
    </xf>
    <xf numFmtId="0" fontId="9" fillId="0" borderId="80" xfId="9" applyFont="1" applyBorder="1" applyAlignment="1">
      <alignment horizontal="right" vertical="center"/>
    </xf>
    <xf numFmtId="0" fontId="9" fillId="0" borderId="81" xfId="9" applyFont="1" applyBorder="1" applyAlignment="1">
      <alignment horizontal="right" vertical="center"/>
    </xf>
    <xf numFmtId="0" fontId="9" fillId="0" borderId="0" xfId="11" applyFont="1"/>
    <xf numFmtId="0" fontId="9" fillId="0" borderId="12" xfId="9" applyFont="1" applyBorder="1" applyAlignment="1">
      <alignment shrinkToFit="1"/>
    </xf>
    <xf numFmtId="0" fontId="9" fillId="0" borderId="100" xfId="9" applyFont="1" applyBorder="1" applyAlignment="1">
      <alignment horizontal="right" vertical="center"/>
    </xf>
    <xf numFmtId="0" fontId="9" fillId="0" borderId="101" xfId="9" applyFont="1" applyBorder="1" applyAlignment="1">
      <alignment horizontal="right" vertical="center"/>
    </xf>
    <xf numFmtId="0" fontId="9" fillId="0" borderId="14" xfId="9" applyFont="1" applyBorder="1" applyAlignment="1">
      <alignment horizontal="center" vertical="center"/>
    </xf>
    <xf numFmtId="0" fontId="9" fillId="0" borderId="102" xfId="9" applyFont="1" applyBorder="1" applyAlignment="1">
      <alignment horizontal="center" vertical="center"/>
    </xf>
    <xf numFmtId="0" fontId="9" fillId="0" borderId="103" xfId="9" applyFont="1" applyBorder="1" applyAlignment="1">
      <alignment horizontal="right" vertical="center"/>
    </xf>
    <xf numFmtId="0" fontId="9" fillId="0" borderId="85" xfId="9" applyFont="1" applyBorder="1" applyAlignment="1">
      <alignment horizontal="right" vertical="center"/>
    </xf>
    <xf numFmtId="0" fontId="9" fillId="0" borderId="86" xfId="9" applyFont="1" applyBorder="1" applyAlignment="1">
      <alignment horizontal="right" vertical="center"/>
    </xf>
    <xf numFmtId="0" fontId="1" fillId="0" borderId="61" xfId="1" applyFont="1" applyBorder="1">
      <alignment vertical="center"/>
    </xf>
    <xf numFmtId="0" fontId="1" fillId="0" borderId="61" xfId="1" applyFont="1" applyBorder="1" applyAlignment="1">
      <alignment horizontal="center" vertical="center"/>
    </xf>
    <xf numFmtId="0" fontId="1" fillId="0" borderId="61" xfId="1" applyFont="1" applyBorder="1" applyAlignment="1">
      <alignment horizontal="right" vertical="center"/>
    </xf>
    <xf numFmtId="0" fontId="1" fillId="0" borderId="54" xfId="1" applyFont="1" applyBorder="1">
      <alignment vertical="center"/>
    </xf>
    <xf numFmtId="0" fontId="1" fillId="0" borderId="6" xfId="1" applyFont="1" applyBorder="1" applyAlignment="1">
      <alignment horizontal="center" vertical="center"/>
    </xf>
    <xf numFmtId="0" fontId="1" fillId="0" borderId="39" xfId="1" applyFont="1" applyBorder="1">
      <alignment vertical="center"/>
    </xf>
    <xf numFmtId="176" fontId="1" fillId="0" borderId="41" xfId="1" applyNumberFormat="1" applyFont="1" applyBorder="1">
      <alignment vertical="center"/>
    </xf>
    <xf numFmtId="0" fontId="1" fillId="0" borderId="10" xfId="1" applyBorder="1">
      <alignment vertical="center"/>
    </xf>
    <xf numFmtId="176" fontId="1" fillId="0" borderId="12" xfId="1" applyNumberFormat="1" applyFont="1" applyBorder="1">
      <alignment vertical="center"/>
    </xf>
    <xf numFmtId="0" fontId="1" fillId="0" borderId="19" xfId="1" applyBorder="1">
      <alignment vertical="center"/>
    </xf>
    <xf numFmtId="176" fontId="1" fillId="0" borderId="58" xfId="1" applyNumberFormat="1" applyFont="1" applyBorder="1">
      <alignment vertical="center"/>
    </xf>
    <xf numFmtId="0" fontId="21" fillId="0" borderId="0" xfId="12" applyFont="1"/>
    <xf numFmtId="0" fontId="9" fillId="0" borderId="0" xfId="12" applyFont="1"/>
    <xf numFmtId="0" fontId="20" fillId="0" borderId="0" xfId="9"/>
    <xf numFmtId="0" fontId="21" fillId="0" borderId="0" xfId="12" applyFont="1" applyAlignment="1">
      <alignment horizontal="right"/>
    </xf>
    <xf numFmtId="0" fontId="9" fillId="0" borderId="3" xfId="12" applyFont="1" applyBorder="1"/>
    <xf numFmtId="0" fontId="9" fillId="0" borderId="19" xfId="12" applyFont="1" applyBorder="1" applyAlignment="1">
      <alignment horizontal="centerContinuous"/>
    </xf>
    <xf numFmtId="0" fontId="9" fillId="0" borderId="62" xfId="12" applyFont="1" applyBorder="1" applyAlignment="1">
      <alignment horizontal="centerContinuous"/>
    </xf>
    <xf numFmtId="0" fontId="9" fillId="0" borderId="20" xfId="12" applyFont="1" applyBorder="1" applyAlignment="1">
      <alignment horizontal="centerContinuous"/>
    </xf>
    <xf numFmtId="0" fontId="9" fillId="0" borderId="14" xfId="12" applyFont="1" applyBorder="1" applyAlignment="1">
      <alignment horizontal="center"/>
    </xf>
    <xf numFmtId="0" fontId="9" fillId="0" borderId="3" xfId="12" applyFont="1" applyBorder="1" applyAlignment="1">
      <alignment horizontal="center" vertical="center" wrapText="1"/>
    </xf>
    <xf numFmtId="0" fontId="9" fillId="0" borderId="0" xfId="12" applyFont="1" applyAlignment="1">
      <alignment horizontal="center"/>
    </xf>
    <xf numFmtId="0" fontId="20" fillId="0" borderId="0" xfId="9" applyAlignment="1">
      <alignment horizontal="center"/>
    </xf>
    <xf numFmtId="0" fontId="9" fillId="0" borderId="12" xfId="12" applyFont="1" applyBorder="1" applyAlignment="1">
      <alignment horizontal="center"/>
    </xf>
    <xf numFmtId="0" fontId="9" fillId="0" borderId="12" xfId="12" applyFont="1" applyBorder="1" applyAlignment="1">
      <alignment horizontal="center" vertical="center" wrapText="1"/>
    </xf>
    <xf numFmtId="0" fontId="9" fillId="0" borderId="104" xfId="9" applyFont="1" applyBorder="1" applyAlignment="1">
      <alignment horizontal="center" vertical="center"/>
    </xf>
    <xf numFmtId="0" fontId="9" fillId="0" borderId="105" xfId="9" applyFont="1" applyBorder="1" applyAlignment="1">
      <alignment vertical="center"/>
    </xf>
    <xf numFmtId="0" fontId="9" fillId="0" borderId="104" xfId="9" applyFont="1" applyBorder="1" applyAlignment="1">
      <alignment vertical="center"/>
    </xf>
    <xf numFmtId="0" fontId="9" fillId="0" borderId="41" xfId="12" applyFont="1" applyBorder="1" applyAlignment="1">
      <alignment horizontal="center" vertical="center"/>
    </xf>
  </cellXfs>
  <cellStyles count="13">
    <cellStyle name="標準" xfId="0" builtinId="0"/>
    <cellStyle name="標準 2" xfId="1"/>
    <cellStyle name="標準_●自治体別_-i水３その１）1113" xfId="10"/>
    <cellStyle name="標準_◎自治体別_-i水質）1106" xfId="11"/>
    <cellStyle name="標準_◎自治体別_-i大＋水）1118" xfId="12"/>
    <cellStyle name="標準_◎自治体別_-i大気）1024" xfId="8"/>
    <cellStyle name="標準_13年度法施行調査様式(水)2(2次案)p" xfId="4"/>
    <cellStyle name="標準_13年度法施行調査様式(大気)2(2次案)p" xfId="2"/>
    <cellStyle name="標準_13年度法施行調査様式(大気)3(2次案)p" xfId="3"/>
    <cellStyle name="標準_13年度法施行調査様式(大気)5～7(2次案)p" xfId="6"/>
    <cellStyle name="標準_②法施行（自治体別）表Ⅰ" xfId="9"/>
    <cellStyle name="標準_法施行状況（表Ⅰ－３，５）" xfId="5"/>
    <cellStyle name="標準_法施行状況（表Ⅵ－１，２）" xfId="7"/>
  </cellStyles>
  <dxfs count="19">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font>
        <color theme="0"/>
      </font>
    </dxf>
    <dxf>
      <font>
        <color theme="0"/>
      </font>
    </dxf>
    <dxf>
      <font>
        <color theme="0"/>
      </font>
    </dxf>
    <dxf>
      <font>
        <color theme="0"/>
      </font>
    </dxf>
    <dxf>
      <font>
        <color theme="0"/>
      </font>
    </dxf>
    <dxf>
      <font>
        <color theme="0"/>
      </font>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Terra/kai2301/030&#26045;&#34892;&#29366;&#27841;&#35519;&#26619;/060&#20844;&#34920;&#36039;&#26009;/050&#36039;&#26009;/&#32013;&#21697;&#29992;&#12501;&#12449;&#12452;&#12523;/&#27861;&#26045;&#34892;&#65288;&#20840;&#22269;&#12539;&#33258;&#27835;&#20307;&#21029;&#65289;&#34920;&#8544;.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一覧"/>
      <sheetName val="年度設定"/>
      <sheetName val="自治体設定"/>
      <sheetName val="大気_3(D法)"/>
      <sheetName val="水質_3(D法)"/>
      <sheetName val="水質_3(瀬戸内法)"/>
      <sheetName val="水質_3D法＋瀬法"/>
      <sheetName val="大気_3(鉱山保安法)"/>
      <sheetName val="水質_3(鉱山保安法)"/>
      <sheetName val="大気_6"/>
      <sheetName val="水質_6"/>
      <sheetName val="表Ⅰ－１"/>
      <sheetName val="表Ⅰ－２"/>
      <sheetName val="表Ⅰ－３"/>
      <sheetName val="表Ⅰ－４"/>
      <sheetName val="表Ⅰ－４_チェック"/>
      <sheetName val="表Ⅰ－５"/>
      <sheetName val="表Ⅰ－６"/>
      <sheetName val="表Ⅰ－７"/>
      <sheetName val="表Ⅰ－８"/>
      <sheetName val="表Ⅰ－９"/>
      <sheetName val="表Ⅰ－１０"/>
      <sheetName val="表Ⅰ－１１"/>
      <sheetName val="表Ⅰ－１２"/>
    </sheetNames>
    <sheetDataSet>
      <sheetData sheetId="0" refreshError="1"/>
      <sheetData sheetId="1">
        <row r="4">
          <cell r="C4" t="str">
            <v>R4年度末
施設数</v>
          </cell>
        </row>
      </sheetData>
      <sheetData sheetId="2">
        <row r="4">
          <cell r="C4" t="str">
            <v>北海道</v>
          </cell>
        </row>
      </sheetData>
      <sheetData sheetId="3">
        <row r="1">
          <cell r="A1" t="str">
            <v>値貼り付けシート</v>
          </cell>
        </row>
      </sheetData>
      <sheetData sheetId="4">
        <row r="2">
          <cell r="B2" t="str">
            <v>水質基準対象施設の届出状況(1)</v>
          </cell>
        </row>
      </sheetData>
      <sheetData sheetId="5">
        <row r="2">
          <cell r="B2" t="str">
            <v>水質基準対象施設の届出状況(2)</v>
          </cell>
        </row>
      </sheetData>
      <sheetData sheetId="6">
        <row r="6">
          <cell r="B6">
            <v>5</v>
          </cell>
        </row>
      </sheetData>
      <sheetData sheetId="7">
        <row r="6">
          <cell r="B6">
            <v>0</v>
          </cell>
        </row>
      </sheetData>
      <sheetData sheetId="8">
        <row r="1">
          <cell r="A1" t="str">
            <v>値貼り付けシート</v>
          </cell>
        </row>
      </sheetData>
      <sheetData sheetId="9">
        <row r="5">
          <cell r="B5">
            <v>0</v>
          </cell>
        </row>
      </sheetData>
      <sheetData sheetId="10">
        <row r="5">
          <cell r="B5">
            <v>0</v>
          </cell>
        </row>
      </sheetData>
      <sheetData sheetId="11"/>
      <sheetData sheetId="12"/>
      <sheetData sheetId="13"/>
      <sheetData sheetId="14"/>
      <sheetData sheetId="15" refreshError="1"/>
      <sheetData sheetId="16" refreshError="1"/>
      <sheetData sheetId="17" refreshError="1"/>
      <sheetData sheetId="18"/>
      <sheetData sheetId="19"/>
      <sheetData sheetId="20" refreshError="1"/>
      <sheetData sheetId="2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tabSelected="1" zoomScaleNormal="100" zoomScaleSheetLayoutView="100" workbookViewId="0"/>
  </sheetViews>
  <sheetFormatPr defaultColWidth="8" defaultRowHeight="12.75" x14ac:dyDescent="0.4"/>
  <cols>
    <col min="1" max="1" width="7.625" style="2" customWidth="1"/>
    <col min="2" max="2" width="17.25" style="2" customWidth="1"/>
    <col min="3" max="4" width="16.375" style="2" customWidth="1"/>
    <col min="5" max="5" width="8" style="2"/>
    <col min="6" max="6" width="12.5" style="2" hidden="1" customWidth="1"/>
    <col min="7" max="16384" width="8" style="2"/>
  </cols>
  <sheetData>
    <row r="1" spans="1:6" ht="15.75" x14ac:dyDescent="0.4">
      <c r="A1" s="1" t="s">
        <v>0</v>
      </c>
    </row>
    <row r="3" spans="1:6" ht="35.1" customHeight="1" x14ac:dyDescent="0.4">
      <c r="A3" s="3" t="s">
        <v>1</v>
      </c>
      <c r="B3" s="4"/>
      <c r="C3" s="5" t="s">
        <v>260</v>
      </c>
      <c r="D3" s="5" t="s">
        <v>261</v>
      </c>
    </row>
    <row r="4" spans="1:6" ht="35.1" customHeight="1" thickBot="1" x14ac:dyDescent="0.45">
      <c r="A4" s="6"/>
      <c r="B4" s="7"/>
      <c r="C4" s="8"/>
      <c r="D4" s="9"/>
      <c r="F4" s="10" t="s">
        <v>2</v>
      </c>
    </row>
    <row r="5" spans="1:6" ht="21.95" customHeight="1" thickTop="1" x14ac:dyDescent="0.4">
      <c r="A5" s="11" t="s">
        <v>3</v>
      </c>
      <c r="B5" s="12"/>
      <c r="C5" s="13">
        <v>29</v>
      </c>
      <c r="D5" s="13">
        <v>31</v>
      </c>
      <c r="F5" s="13" t="e">
        <f>SUM(#REF!)</f>
        <v>#REF!</v>
      </c>
    </row>
    <row r="6" spans="1:6" ht="21.95" customHeight="1" x14ac:dyDescent="0.4">
      <c r="A6" s="14"/>
      <c r="B6" s="15"/>
      <c r="C6" s="16">
        <f>'表Ⅰ－７'!$B$147</f>
        <v>29</v>
      </c>
      <c r="D6" s="16">
        <v>31</v>
      </c>
      <c r="F6" s="16"/>
    </row>
    <row r="7" spans="1:6" ht="21.95" customHeight="1" x14ac:dyDescent="0.4">
      <c r="A7" s="17" t="s">
        <v>4</v>
      </c>
      <c r="B7" s="18"/>
      <c r="C7" s="19">
        <v>94</v>
      </c>
      <c r="D7" s="19">
        <v>96</v>
      </c>
      <c r="F7" s="19" t="e">
        <f>SUM(#REF!)</f>
        <v>#REF!</v>
      </c>
    </row>
    <row r="8" spans="1:6" ht="21.95" customHeight="1" x14ac:dyDescent="0.4">
      <c r="A8" s="14"/>
      <c r="B8" s="15"/>
      <c r="C8" s="16">
        <f>'表Ⅰ－７'!$C$147</f>
        <v>94</v>
      </c>
      <c r="D8" s="16">
        <v>96</v>
      </c>
      <c r="F8" s="16"/>
    </row>
    <row r="9" spans="1:6" ht="27.95" customHeight="1" x14ac:dyDescent="0.4">
      <c r="A9" s="20" t="s">
        <v>5</v>
      </c>
      <c r="B9" s="18"/>
      <c r="C9" s="19">
        <v>21</v>
      </c>
      <c r="D9" s="19">
        <v>29</v>
      </c>
      <c r="F9" s="19" t="e">
        <f>SUM(#REF!)</f>
        <v>#REF!</v>
      </c>
    </row>
    <row r="10" spans="1:6" ht="27.95" customHeight="1" x14ac:dyDescent="0.4">
      <c r="A10" s="14"/>
      <c r="B10" s="15"/>
      <c r="C10" s="16">
        <f>'表Ⅰ－７'!$I$147</f>
        <v>21</v>
      </c>
      <c r="D10" s="16">
        <v>29</v>
      </c>
      <c r="F10" s="16"/>
    </row>
    <row r="11" spans="1:6" ht="21.95" customHeight="1" x14ac:dyDescent="0.4">
      <c r="A11" s="20" t="s">
        <v>6</v>
      </c>
      <c r="B11" s="18"/>
      <c r="C11" s="19">
        <v>725</v>
      </c>
      <c r="D11" s="19">
        <v>748</v>
      </c>
      <c r="F11" s="19" t="e">
        <f>SUM(#REF!)</f>
        <v>#REF!</v>
      </c>
    </row>
    <row r="12" spans="1:6" ht="21.95" customHeight="1" x14ac:dyDescent="0.4">
      <c r="A12" s="14"/>
      <c r="B12" s="15"/>
      <c r="C12" s="16">
        <f>'表Ⅰ－７'!$M$147</f>
        <v>725</v>
      </c>
      <c r="D12" s="16">
        <v>748</v>
      </c>
      <c r="F12" s="16"/>
    </row>
    <row r="13" spans="1:6" ht="21.95" customHeight="1" x14ac:dyDescent="0.4">
      <c r="A13" s="21" t="s">
        <v>7</v>
      </c>
      <c r="B13" s="22" t="s">
        <v>8</v>
      </c>
      <c r="C13" s="19">
        <v>1077</v>
      </c>
      <c r="D13" s="19">
        <v>1091</v>
      </c>
      <c r="F13" s="23"/>
    </row>
    <row r="14" spans="1:6" ht="21.95" customHeight="1" x14ac:dyDescent="0.4">
      <c r="A14" s="24"/>
      <c r="B14" s="25"/>
      <c r="C14" s="26">
        <f>'表Ⅰ－７'!$O$147</f>
        <v>1070</v>
      </c>
      <c r="D14" s="26">
        <v>1083</v>
      </c>
      <c r="F14" s="27"/>
    </row>
    <row r="15" spans="1:6" ht="21.95" customHeight="1" x14ac:dyDescent="0.4">
      <c r="A15" s="24"/>
      <c r="B15" s="28" t="s">
        <v>9</v>
      </c>
      <c r="C15" s="29">
        <v>1201</v>
      </c>
      <c r="D15" s="29">
        <v>1237</v>
      </c>
      <c r="F15" s="30"/>
    </row>
    <row r="16" spans="1:6" ht="21.95" customHeight="1" x14ac:dyDescent="0.4">
      <c r="A16" s="24"/>
      <c r="B16" s="31"/>
      <c r="C16" s="32">
        <f>'表Ⅰ－７'!$P$147</f>
        <v>1201</v>
      </c>
      <c r="D16" s="32">
        <v>1237</v>
      </c>
      <c r="F16" s="27"/>
    </row>
    <row r="17" spans="1:6" ht="21.95" customHeight="1" x14ac:dyDescent="0.4">
      <c r="A17" s="24"/>
      <c r="B17" s="33" t="s">
        <v>10</v>
      </c>
      <c r="C17" s="34">
        <v>4718</v>
      </c>
      <c r="D17" s="34">
        <v>5118</v>
      </c>
      <c r="F17" s="30"/>
    </row>
    <row r="18" spans="1:6" ht="21.95" customHeight="1" x14ac:dyDescent="0.4">
      <c r="A18" s="24"/>
      <c r="B18" s="35"/>
      <c r="C18" s="16">
        <f>'表Ⅰ－７'!$Q$147+'表Ⅰ－７'!$R$147+'表Ⅰ－７'!$S$147+'表Ⅰ－７'!$T$147</f>
        <v>4716</v>
      </c>
      <c r="D18" s="16">
        <v>5115</v>
      </c>
      <c r="F18" s="36"/>
    </row>
    <row r="19" spans="1:6" ht="21.95" customHeight="1" x14ac:dyDescent="0.4">
      <c r="A19" s="24"/>
      <c r="B19" s="22" t="s">
        <v>11</v>
      </c>
      <c r="C19" s="19">
        <f>C13+C15+C17</f>
        <v>6996</v>
      </c>
      <c r="D19" s="19">
        <v>7446</v>
      </c>
      <c r="F19" s="19" t="e">
        <f>SUM(#REF!)</f>
        <v>#REF!</v>
      </c>
    </row>
    <row r="20" spans="1:6" ht="21.95" customHeight="1" thickBot="1" x14ac:dyDescent="0.45">
      <c r="A20" s="37"/>
      <c r="B20" s="38"/>
      <c r="C20" s="39">
        <f>C14+C16+C18</f>
        <v>6987</v>
      </c>
      <c r="D20" s="39">
        <v>7435</v>
      </c>
      <c r="F20" s="39"/>
    </row>
    <row r="21" spans="1:6" ht="21.95" customHeight="1" thickTop="1" x14ac:dyDescent="0.4">
      <c r="A21" s="40" t="s">
        <v>12</v>
      </c>
      <c r="B21" s="12"/>
      <c r="C21" s="13">
        <f t="shared" ref="C21:C22" si="0">C5+C7+C9+C11+C19</f>
        <v>7865</v>
      </c>
      <c r="D21" s="13">
        <v>8350</v>
      </c>
      <c r="F21" s="13"/>
    </row>
    <row r="22" spans="1:6" ht="21.95" customHeight="1" x14ac:dyDescent="0.4">
      <c r="A22" s="14"/>
      <c r="B22" s="15"/>
      <c r="C22" s="16">
        <f t="shared" si="0"/>
        <v>7856</v>
      </c>
      <c r="D22" s="41">
        <v>8339</v>
      </c>
      <c r="F22" s="16"/>
    </row>
    <row r="24" spans="1:6" x14ac:dyDescent="0.4">
      <c r="A24" s="42" t="s">
        <v>13</v>
      </c>
    </row>
    <row r="25" spans="1:6" x14ac:dyDescent="0.4">
      <c r="A25" s="42" t="s">
        <v>14</v>
      </c>
    </row>
    <row r="26" spans="1:6" x14ac:dyDescent="0.4">
      <c r="A26" s="42" t="s">
        <v>15</v>
      </c>
    </row>
    <row r="27" spans="1:6" x14ac:dyDescent="0.4">
      <c r="A27" s="42" t="s">
        <v>16</v>
      </c>
    </row>
    <row r="28" spans="1:6" ht="14.25" x14ac:dyDescent="0.4">
      <c r="A28" s="42" t="s">
        <v>17</v>
      </c>
    </row>
  </sheetData>
  <mergeCells count="16">
    <mergeCell ref="A21:B22"/>
    <mergeCell ref="A11:B12"/>
    <mergeCell ref="A13:A20"/>
    <mergeCell ref="B13:B14"/>
    <mergeCell ref="F13:F14"/>
    <mergeCell ref="B15:B16"/>
    <mergeCell ref="F15:F16"/>
    <mergeCell ref="B17:B18"/>
    <mergeCell ref="F17:F18"/>
    <mergeCell ref="B19:B20"/>
    <mergeCell ref="A3:B4"/>
    <mergeCell ref="C3:C4"/>
    <mergeCell ref="D3:D4"/>
    <mergeCell ref="A5:B6"/>
    <mergeCell ref="A7:B8"/>
    <mergeCell ref="A9:B10"/>
  </mergeCells>
  <phoneticPr fontId="4"/>
  <printOptions horizontalCentered="1"/>
  <pageMargins left="0.78740157480314965" right="0.78740157480314965" top="0.98425196850393704" bottom="0.98425196850393704" header="0.51181102362204722" footer="0.51181102362204722"/>
  <pageSetup paperSize="9" firstPageNumber="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46"/>
  <sheetViews>
    <sheetView zoomScaleNormal="100" zoomScaleSheetLayoutView="100" workbookViewId="0"/>
  </sheetViews>
  <sheetFormatPr defaultColWidth="8" defaultRowHeight="11.25" x14ac:dyDescent="0.15"/>
  <cols>
    <col min="1" max="1" width="9" style="234" bestFit="1" customWidth="1"/>
    <col min="2" max="11" width="9.375" style="234" customWidth="1"/>
    <col min="12" max="12" width="9" style="234" bestFit="1" customWidth="1"/>
    <col min="13" max="22" width="9.375" style="234" customWidth="1"/>
    <col min="23" max="23" width="9" style="234" bestFit="1" customWidth="1"/>
    <col min="24" max="31" width="9.375" style="234" customWidth="1"/>
    <col min="32" max="32" width="18.125" style="234" customWidth="1"/>
    <col min="33" max="33" width="10.25" style="234" customWidth="1"/>
    <col min="34" max="43" width="9.375" style="234" customWidth="1"/>
    <col min="44" max="44" width="9" style="234" bestFit="1" customWidth="1"/>
    <col min="45" max="50" width="9.375" style="234" customWidth="1"/>
    <col min="51" max="16384" width="8" style="234"/>
  </cols>
  <sheetData>
    <row r="1" spans="1:53" ht="17.25" x14ac:dyDescent="0.2">
      <c r="A1" s="384" t="s">
        <v>211</v>
      </c>
      <c r="B1" s="384"/>
      <c r="C1" s="384"/>
      <c r="D1" s="384"/>
      <c r="E1" s="384"/>
      <c r="F1" s="384"/>
      <c r="G1" s="384"/>
      <c r="H1" s="384"/>
      <c r="I1" s="384"/>
      <c r="J1" s="384"/>
      <c r="K1" s="384"/>
      <c r="L1" s="384" t="s">
        <v>212</v>
      </c>
      <c r="M1" s="384"/>
      <c r="N1" s="384"/>
      <c r="O1" s="384"/>
      <c r="P1" s="384"/>
      <c r="Q1" s="384"/>
      <c r="R1" s="384"/>
      <c r="S1" s="384"/>
      <c r="T1" s="384"/>
      <c r="U1" s="384"/>
      <c r="V1" s="384"/>
      <c r="W1" s="384" t="s">
        <v>213</v>
      </c>
      <c r="X1" s="384"/>
      <c r="Y1" s="384"/>
      <c r="Z1" s="384"/>
      <c r="AA1" s="384"/>
      <c r="AB1" s="384"/>
      <c r="AC1" s="384"/>
      <c r="AD1" s="384"/>
      <c r="AE1" s="384"/>
      <c r="AF1" s="384"/>
      <c r="AG1" s="384" t="s">
        <v>214</v>
      </c>
      <c r="AR1" s="384" t="s">
        <v>215</v>
      </c>
    </row>
    <row r="2" spans="1:53" ht="17.25" x14ac:dyDescent="0.2">
      <c r="K2" s="385" t="s">
        <v>195</v>
      </c>
      <c r="V2" s="385" t="s">
        <v>195</v>
      </c>
      <c r="AE2" s="385" t="s">
        <v>195</v>
      </c>
      <c r="AL2" s="384"/>
      <c r="AM2" s="384"/>
      <c r="AQ2" s="385" t="s">
        <v>195</v>
      </c>
      <c r="AX2" s="385" t="s">
        <v>195</v>
      </c>
      <c r="BA2" s="385"/>
    </row>
    <row r="3" spans="1:53" ht="39.950000000000003" customHeight="1" x14ac:dyDescent="0.15">
      <c r="A3" s="238"/>
      <c r="B3" s="294" t="s">
        <v>216</v>
      </c>
      <c r="C3" s="386"/>
      <c r="D3" s="294" t="s">
        <v>217</v>
      </c>
      <c r="E3" s="386"/>
      <c r="F3" s="294" t="s">
        <v>218</v>
      </c>
      <c r="G3" s="386"/>
      <c r="H3" s="294" t="s">
        <v>219</v>
      </c>
      <c r="I3" s="386"/>
      <c r="J3" s="294" t="s">
        <v>220</v>
      </c>
      <c r="K3" s="295"/>
      <c r="L3" s="238"/>
      <c r="M3" s="294" t="s">
        <v>221</v>
      </c>
      <c r="N3" s="386"/>
      <c r="O3" s="294" t="s">
        <v>222</v>
      </c>
      <c r="P3" s="386"/>
      <c r="Q3" s="294" t="s">
        <v>223</v>
      </c>
      <c r="R3" s="386"/>
      <c r="S3" s="294" t="s">
        <v>224</v>
      </c>
      <c r="T3" s="386"/>
      <c r="U3" s="294" t="s">
        <v>225</v>
      </c>
      <c r="V3" s="295"/>
      <c r="W3" s="238"/>
      <c r="X3" s="294" t="s">
        <v>226</v>
      </c>
      <c r="Y3" s="386"/>
      <c r="Z3" s="294" t="s">
        <v>227</v>
      </c>
      <c r="AA3" s="386"/>
      <c r="AB3" s="294" t="s">
        <v>228</v>
      </c>
      <c r="AC3" s="386"/>
      <c r="AD3" s="294" t="s">
        <v>229</v>
      </c>
      <c r="AE3" s="295"/>
      <c r="AF3" s="387"/>
      <c r="AG3" s="238"/>
      <c r="AH3" s="298" t="s">
        <v>230</v>
      </c>
      <c r="AI3" s="299"/>
      <c r="AJ3" s="388"/>
      <c r="AK3" s="388"/>
      <c r="AL3" s="388"/>
      <c r="AM3" s="388"/>
      <c r="AN3" s="294" t="s">
        <v>106</v>
      </c>
      <c r="AO3" s="386"/>
      <c r="AP3" s="294" t="s">
        <v>231</v>
      </c>
      <c r="AQ3" s="295"/>
      <c r="AR3" s="238"/>
      <c r="AS3" s="294" t="s">
        <v>232</v>
      </c>
      <c r="AT3" s="386"/>
      <c r="AU3" s="294" t="s">
        <v>233</v>
      </c>
      <c r="AV3" s="386"/>
      <c r="AW3" s="302" t="s">
        <v>144</v>
      </c>
      <c r="AX3" s="295"/>
    </row>
    <row r="4" spans="1:53" ht="39.950000000000003" customHeight="1" x14ac:dyDescent="0.15">
      <c r="A4" s="246"/>
      <c r="B4" s="303"/>
      <c r="C4" s="389"/>
      <c r="D4" s="303"/>
      <c r="E4" s="389"/>
      <c r="F4" s="303"/>
      <c r="G4" s="389"/>
      <c r="H4" s="303"/>
      <c r="I4" s="389"/>
      <c r="J4" s="303"/>
      <c r="K4" s="304"/>
      <c r="L4" s="246"/>
      <c r="M4" s="303"/>
      <c r="N4" s="389"/>
      <c r="O4" s="303"/>
      <c r="P4" s="389"/>
      <c r="Q4" s="303"/>
      <c r="R4" s="389"/>
      <c r="S4" s="303"/>
      <c r="T4" s="389"/>
      <c r="U4" s="303"/>
      <c r="V4" s="304"/>
      <c r="W4" s="246"/>
      <c r="X4" s="303"/>
      <c r="Y4" s="389"/>
      <c r="Z4" s="303"/>
      <c r="AA4" s="389"/>
      <c r="AB4" s="303"/>
      <c r="AC4" s="389"/>
      <c r="AD4" s="303"/>
      <c r="AE4" s="304"/>
      <c r="AF4" s="387"/>
      <c r="AG4" s="246"/>
      <c r="AH4" s="298" t="s">
        <v>234</v>
      </c>
      <c r="AI4" s="299"/>
      <c r="AJ4" s="298" t="s">
        <v>235</v>
      </c>
      <c r="AK4" s="299"/>
      <c r="AL4" s="390" t="s">
        <v>62</v>
      </c>
      <c r="AM4" s="299"/>
      <c r="AN4" s="391"/>
      <c r="AO4" s="392"/>
      <c r="AP4" s="391"/>
      <c r="AQ4" s="393"/>
      <c r="AR4" s="246"/>
      <c r="AS4" s="391"/>
      <c r="AT4" s="392"/>
      <c r="AU4" s="391"/>
      <c r="AV4" s="392"/>
      <c r="AW4" s="394"/>
      <c r="AX4" s="393"/>
    </row>
    <row r="5" spans="1:53" ht="14.25" customHeight="1" x14ac:dyDescent="0.15">
      <c r="A5" s="246"/>
      <c r="B5" s="310" t="s">
        <v>274</v>
      </c>
      <c r="C5" s="311"/>
      <c r="D5" s="310" t="s">
        <v>274</v>
      </c>
      <c r="E5" s="311"/>
      <c r="F5" s="310" t="s">
        <v>274</v>
      </c>
      <c r="G5" s="311"/>
      <c r="H5" s="310" t="s">
        <v>274</v>
      </c>
      <c r="I5" s="311"/>
      <c r="J5" s="310" t="s">
        <v>274</v>
      </c>
      <c r="K5" s="311"/>
      <c r="L5" s="246"/>
      <c r="M5" s="310" t="s">
        <v>274</v>
      </c>
      <c r="N5" s="311"/>
      <c r="O5" s="310" t="s">
        <v>274</v>
      </c>
      <c r="P5" s="311"/>
      <c r="Q5" s="310" t="s">
        <v>274</v>
      </c>
      <c r="R5" s="311"/>
      <c r="S5" s="310" t="s">
        <v>274</v>
      </c>
      <c r="T5" s="311"/>
      <c r="U5" s="310" t="s">
        <v>274</v>
      </c>
      <c r="V5" s="311"/>
      <c r="W5" s="246"/>
      <c r="X5" s="310" t="s">
        <v>274</v>
      </c>
      <c r="Y5" s="311"/>
      <c r="Z5" s="310" t="s">
        <v>274</v>
      </c>
      <c r="AA5" s="311"/>
      <c r="AB5" s="310" t="s">
        <v>274</v>
      </c>
      <c r="AC5" s="311"/>
      <c r="AD5" s="310" t="s">
        <v>274</v>
      </c>
      <c r="AE5" s="311"/>
      <c r="AF5" s="312"/>
      <c r="AG5" s="246"/>
      <c r="AH5" s="310" t="s">
        <v>274</v>
      </c>
      <c r="AI5" s="311"/>
      <c r="AJ5" s="310" t="s">
        <v>274</v>
      </c>
      <c r="AK5" s="311"/>
      <c r="AL5" s="313" t="s">
        <v>274</v>
      </c>
      <c r="AM5" s="311"/>
      <c r="AN5" s="310" t="s">
        <v>274</v>
      </c>
      <c r="AO5" s="311"/>
      <c r="AP5" s="310" t="s">
        <v>274</v>
      </c>
      <c r="AQ5" s="311"/>
      <c r="AR5" s="246"/>
      <c r="AS5" s="310" t="s">
        <v>274</v>
      </c>
      <c r="AT5" s="311"/>
      <c r="AU5" s="310" t="s">
        <v>274</v>
      </c>
      <c r="AV5" s="311"/>
      <c r="AW5" s="313" t="s">
        <v>274</v>
      </c>
      <c r="AX5" s="311"/>
    </row>
    <row r="6" spans="1:53" s="400" customFormat="1" ht="14.25" customHeight="1" thickBot="1" x14ac:dyDescent="0.2">
      <c r="A6" s="395"/>
      <c r="B6" s="396" t="s">
        <v>236</v>
      </c>
      <c r="C6" s="397" t="s">
        <v>237</v>
      </c>
      <c r="D6" s="396" t="s">
        <v>236</v>
      </c>
      <c r="E6" s="397" t="s">
        <v>237</v>
      </c>
      <c r="F6" s="396" t="s">
        <v>236</v>
      </c>
      <c r="G6" s="397" t="s">
        <v>237</v>
      </c>
      <c r="H6" s="396" t="s">
        <v>236</v>
      </c>
      <c r="I6" s="397" t="s">
        <v>237</v>
      </c>
      <c r="J6" s="396" t="s">
        <v>236</v>
      </c>
      <c r="K6" s="397" t="s">
        <v>237</v>
      </c>
      <c r="L6" s="395"/>
      <c r="M6" s="396" t="s">
        <v>236</v>
      </c>
      <c r="N6" s="397" t="s">
        <v>237</v>
      </c>
      <c r="O6" s="396" t="s">
        <v>236</v>
      </c>
      <c r="P6" s="397" t="s">
        <v>237</v>
      </c>
      <c r="Q6" s="396" t="s">
        <v>236</v>
      </c>
      <c r="R6" s="397" t="s">
        <v>237</v>
      </c>
      <c r="S6" s="396" t="s">
        <v>236</v>
      </c>
      <c r="T6" s="397" t="s">
        <v>237</v>
      </c>
      <c r="U6" s="396" t="s">
        <v>236</v>
      </c>
      <c r="V6" s="397" t="s">
        <v>237</v>
      </c>
      <c r="W6" s="395"/>
      <c r="X6" s="396" t="s">
        <v>236</v>
      </c>
      <c r="Y6" s="397" t="s">
        <v>237</v>
      </c>
      <c r="Z6" s="396" t="s">
        <v>236</v>
      </c>
      <c r="AA6" s="397" t="s">
        <v>237</v>
      </c>
      <c r="AB6" s="396" t="s">
        <v>236</v>
      </c>
      <c r="AC6" s="397" t="s">
        <v>237</v>
      </c>
      <c r="AD6" s="396" t="s">
        <v>236</v>
      </c>
      <c r="AE6" s="397" t="s">
        <v>237</v>
      </c>
      <c r="AF6" s="398"/>
      <c r="AG6" s="395"/>
      <c r="AH6" s="396" t="s">
        <v>236</v>
      </c>
      <c r="AI6" s="397" t="s">
        <v>237</v>
      </c>
      <c r="AJ6" s="396" t="s">
        <v>236</v>
      </c>
      <c r="AK6" s="397" t="s">
        <v>237</v>
      </c>
      <c r="AL6" s="399" t="s">
        <v>236</v>
      </c>
      <c r="AM6" s="397" t="s">
        <v>237</v>
      </c>
      <c r="AN6" s="396" t="s">
        <v>236</v>
      </c>
      <c r="AO6" s="397" t="s">
        <v>237</v>
      </c>
      <c r="AP6" s="396" t="s">
        <v>236</v>
      </c>
      <c r="AQ6" s="397" t="s">
        <v>237</v>
      </c>
      <c r="AR6" s="395"/>
      <c r="AS6" s="396" t="s">
        <v>236</v>
      </c>
      <c r="AT6" s="397" t="s">
        <v>237</v>
      </c>
      <c r="AU6" s="396" t="s">
        <v>236</v>
      </c>
      <c r="AV6" s="397" t="s">
        <v>237</v>
      </c>
      <c r="AW6" s="399" t="s">
        <v>236</v>
      </c>
      <c r="AX6" s="397" t="s">
        <v>237</v>
      </c>
    </row>
    <row r="7" spans="1:53" ht="14.25" customHeight="1" x14ac:dyDescent="0.15">
      <c r="A7" s="261" t="s">
        <v>279</v>
      </c>
      <c r="B7" s="319">
        <v>0</v>
      </c>
      <c r="C7" s="371">
        <v>0</v>
      </c>
      <c r="D7" s="319">
        <v>0</v>
      </c>
      <c r="E7" s="371">
        <v>0</v>
      </c>
      <c r="F7" s="319">
        <v>0</v>
      </c>
      <c r="G7" s="371">
        <v>0</v>
      </c>
      <c r="H7" s="319">
        <v>0</v>
      </c>
      <c r="I7" s="371">
        <v>0</v>
      </c>
      <c r="J7" s="319">
        <v>0</v>
      </c>
      <c r="K7" s="371">
        <v>0</v>
      </c>
      <c r="L7" s="261" t="str">
        <f t="shared" ref="L7:L53" si="0">A7</f>
        <v>北海道</v>
      </c>
      <c r="M7" s="319">
        <v>0</v>
      </c>
      <c r="N7" s="371">
        <v>0</v>
      </c>
      <c r="O7" s="319">
        <v>0</v>
      </c>
      <c r="P7" s="371">
        <v>0</v>
      </c>
      <c r="Q7" s="319">
        <v>0</v>
      </c>
      <c r="R7" s="371">
        <v>0</v>
      </c>
      <c r="S7" s="319">
        <v>0</v>
      </c>
      <c r="T7" s="371">
        <v>0</v>
      </c>
      <c r="U7" s="319">
        <v>0</v>
      </c>
      <c r="V7" s="371">
        <v>0</v>
      </c>
      <c r="W7" s="261" t="str">
        <f t="shared" ref="W7:W53" si="1">A7</f>
        <v>北海道</v>
      </c>
      <c r="X7" s="319">
        <v>0</v>
      </c>
      <c r="Y7" s="371">
        <v>0</v>
      </c>
      <c r="Z7" s="319">
        <v>0</v>
      </c>
      <c r="AA7" s="371">
        <v>0</v>
      </c>
      <c r="AB7" s="319">
        <v>0</v>
      </c>
      <c r="AC7" s="371">
        <v>0</v>
      </c>
      <c r="AD7" s="319">
        <v>0</v>
      </c>
      <c r="AE7" s="371">
        <v>0</v>
      </c>
      <c r="AF7" s="320"/>
      <c r="AG7" s="261" t="str">
        <f t="shared" ref="AG7:AG53" si="2">A7</f>
        <v>北海道</v>
      </c>
      <c r="AH7" s="401">
        <v>0</v>
      </c>
      <c r="AI7" s="358">
        <v>0</v>
      </c>
      <c r="AJ7" s="401">
        <v>0</v>
      </c>
      <c r="AK7" s="358">
        <v>0</v>
      </c>
      <c r="AL7" s="401">
        <v>0</v>
      </c>
      <c r="AM7" s="358">
        <v>0</v>
      </c>
      <c r="AN7" s="401">
        <v>0</v>
      </c>
      <c r="AO7" s="358">
        <v>0</v>
      </c>
      <c r="AP7" s="401">
        <v>0</v>
      </c>
      <c r="AQ7" s="358">
        <v>0</v>
      </c>
      <c r="AR7" s="261" t="str">
        <f t="shared" ref="AR7:AR53" si="3">A7</f>
        <v>北海道</v>
      </c>
      <c r="AS7" s="401">
        <v>0</v>
      </c>
      <c r="AT7" s="358">
        <v>0</v>
      </c>
      <c r="AU7" s="401">
        <v>0</v>
      </c>
      <c r="AV7" s="358">
        <v>0</v>
      </c>
      <c r="AW7" s="401">
        <v>0</v>
      </c>
      <c r="AX7" s="358">
        <v>0</v>
      </c>
    </row>
    <row r="8" spans="1:53" ht="14.25" customHeight="1" x14ac:dyDescent="0.15">
      <c r="A8" s="266" t="s">
        <v>280</v>
      </c>
      <c r="B8" s="321">
        <v>0</v>
      </c>
      <c r="C8" s="359">
        <v>0</v>
      </c>
      <c r="D8" s="321">
        <v>0</v>
      </c>
      <c r="E8" s="359">
        <v>0</v>
      </c>
      <c r="F8" s="321">
        <v>0</v>
      </c>
      <c r="G8" s="359">
        <v>0</v>
      </c>
      <c r="H8" s="321">
        <v>0</v>
      </c>
      <c r="I8" s="359">
        <v>0</v>
      </c>
      <c r="J8" s="321">
        <v>0</v>
      </c>
      <c r="K8" s="359">
        <v>0</v>
      </c>
      <c r="L8" s="266" t="str">
        <f t="shared" si="0"/>
        <v>青森県</v>
      </c>
      <c r="M8" s="321">
        <v>0</v>
      </c>
      <c r="N8" s="359">
        <v>0</v>
      </c>
      <c r="O8" s="321">
        <v>0</v>
      </c>
      <c r="P8" s="359">
        <v>0</v>
      </c>
      <c r="Q8" s="321">
        <v>0</v>
      </c>
      <c r="R8" s="359">
        <v>0</v>
      </c>
      <c r="S8" s="321">
        <v>0</v>
      </c>
      <c r="T8" s="359">
        <v>0</v>
      </c>
      <c r="U8" s="321">
        <v>0</v>
      </c>
      <c r="V8" s="359">
        <v>0</v>
      </c>
      <c r="W8" s="266" t="str">
        <f t="shared" si="1"/>
        <v>青森県</v>
      </c>
      <c r="X8" s="321">
        <v>0</v>
      </c>
      <c r="Y8" s="359">
        <v>0</v>
      </c>
      <c r="Z8" s="321">
        <v>0</v>
      </c>
      <c r="AA8" s="359">
        <v>0</v>
      </c>
      <c r="AB8" s="321">
        <v>0</v>
      </c>
      <c r="AC8" s="359">
        <v>0</v>
      </c>
      <c r="AD8" s="321">
        <v>0</v>
      </c>
      <c r="AE8" s="359">
        <v>0</v>
      </c>
      <c r="AF8" s="320"/>
      <c r="AG8" s="266" t="str">
        <f t="shared" si="2"/>
        <v>青森県</v>
      </c>
      <c r="AH8" s="402">
        <v>0</v>
      </c>
      <c r="AI8" s="364">
        <v>0</v>
      </c>
      <c r="AJ8" s="402">
        <v>0</v>
      </c>
      <c r="AK8" s="364">
        <v>0</v>
      </c>
      <c r="AL8" s="402">
        <v>0</v>
      </c>
      <c r="AM8" s="364">
        <v>0</v>
      </c>
      <c r="AN8" s="402">
        <v>0</v>
      </c>
      <c r="AO8" s="364">
        <v>0</v>
      </c>
      <c r="AP8" s="402">
        <v>0</v>
      </c>
      <c r="AQ8" s="364">
        <v>0</v>
      </c>
      <c r="AR8" s="266" t="str">
        <f t="shared" si="3"/>
        <v>青森県</v>
      </c>
      <c r="AS8" s="402">
        <v>0</v>
      </c>
      <c r="AT8" s="364">
        <v>0</v>
      </c>
      <c r="AU8" s="402">
        <v>0</v>
      </c>
      <c r="AV8" s="364">
        <v>0</v>
      </c>
      <c r="AW8" s="402">
        <v>0</v>
      </c>
      <c r="AX8" s="364">
        <v>0</v>
      </c>
    </row>
    <row r="9" spans="1:53" ht="14.25" customHeight="1" x14ac:dyDescent="0.15">
      <c r="A9" s="266" t="s">
        <v>281</v>
      </c>
      <c r="B9" s="321">
        <v>0</v>
      </c>
      <c r="C9" s="359">
        <v>0</v>
      </c>
      <c r="D9" s="321">
        <v>0</v>
      </c>
      <c r="E9" s="359">
        <v>0</v>
      </c>
      <c r="F9" s="321">
        <v>0</v>
      </c>
      <c r="G9" s="359">
        <v>0</v>
      </c>
      <c r="H9" s="321">
        <v>0</v>
      </c>
      <c r="I9" s="359">
        <v>0</v>
      </c>
      <c r="J9" s="321">
        <v>0</v>
      </c>
      <c r="K9" s="359">
        <v>0</v>
      </c>
      <c r="L9" s="266" t="str">
        <f t="shared" si="0"/>
        <v>岩手県</v>
      </c>
      <c r="M9" s="321">
        <v>0</v>
      </c>
      <c r="N9" s="359">
        <v>0</v>
      </c>
      <c r="O9" s="321">
        <v>0</v>
      </c>
      <c r="P9" s="359">
        <v>0</v>
      </c>
      <c r="Q9" s="321">
        <v>0</v>
      </c>
      <c r="R9" s="359">
        <v>0</v>
      </c>
      <c r="S9" s="321">
        <v>0</v>
      </c>
      <c r="T9" s="359">
        <v>0</v>
      </c>
      <c r="U9" s="321">
        <v>0</v>
      </c>
      <c r="V9" s="359">
        <v>0</v>
      </c>
      <c r="W9" s="266" t="str">
        <f t="shared" si="1"/>
        <v>岩手県</v>
      </c>
      <c r="X9" s="321">
        <v>0</v>
      </c>
      <c r="Y9" s="359">
        <v>0</v>
      </c>
      <c r="Z9" s="321">
        <v>0</v>
      </c>
      <c r="AA9" s="359">
        <v>0</v>
      </c>
      <c r="AB9" s="321">
        <v>0</v>
      </c>
      <c r="AC9" s="359">
        <v>0</v>
      </c>
      <c r="AD9" s="321">
        <v>0</v>
      </c>
      <c r="AE9" s="359">
        <v>0</v>
      </c>
      <c r="AF9" s="320"/>
      <c r="AG9" s="266" t="str">
        <f t="shared" si="2"/>
        <v>岩手県</v>
      </c>
      <c r="AH9" s="402">
        <v>0</v>
      </c>
      <c r="AI9" s="364">
        <v>0</v>
      </c>
      <c r="AJ9" s="402">
        <v>0</v>
      </c>
      <c r="AK9" s="364">
        <v>0</v>
      </c>
      <c r="AL9" s="402">
        <v>0</v>
      </c>
      <c r="AM9" s="364">
        <v>0</v>
      </c>
      <c r="AN9" s="402">
        <v>0</v>
      </c>
      <c r="AO9" s="364">
        <v>0</v>
      </c>
      <c r="AP9" s="402">
        <v>0</v>
      </c>
      <c r="AQ9" s="364">
        <v>0</v>
      </c>
      <c r="AR9" s="266" t="str">
        <f t="shared" si="3"/>
        <v>岩手県</v>
      </c>
      <c r="AS9" s="402">
        <v>0</v>
      </c>
      <c r="AT9" s="364">
        <v>0</v>
      </c>
      <c r="AU9" s="402">
        <v>0</v>
      </c>
      <c r="AV9" s="364">
        <v>0</v>
      </c>
      <c r="AW9" s="402">
        <v>0</v>
      </c>
      <c r="AX9" s="364">
        <v>0</v>
      </c>
    </row>
    <row r="10" spans="1:53" ht="14.25" customHeight="1" x14ac:dyDescent="0.15">
      <c r="A10" s="266" t="s">
        <v>282</v>
      </c>
      <c r="B10" s="321">
        <v>0</v>
      </c>
      <c r="C10" s="359">
        <v>0</v>
      </c>
      <c r="D10" s="321">
        <v>0</v>
      </c>
      <c r="E10" s="359">
        <v>0</v>
      </c>
      <c r="F10" s="321">
        <v>0</v>
      </c>
      <c r="G10" s="359">
        <v>0</v>
      </c>
      <c r="H10" s="321">
        <v>0</v>
      </c>
      <c r="I10" s="359">
        <v>0</v>
      </c>
      <c r="J10" s="321">
        <v>0</v>
      </c>
      <c r="K10" s="359">
        <v>0</v>
      </c>
      <c r="L10" s="266" t="str">
        <f t="shared" si="0"/>
        <v>宮城県</v>
      </c>
      <c r="M10" s="321">
        <v>0</v>
      </c>
      <c r="N10" s="359">
        <v>0</v>
      </c>
      <c r="O10" s="321">
        <v>0</v>
      </c>
      <c r="P10" s="359">
        <v>0</v>
      </c>
      <c r="Q10" s="321">
        <v>0</v>
      </c>
      <c r="R10" s="359">
        <v>0</v>
      </c>
      <c r="S10" s="321">
        <v>0</v>
      </c>
      <c r="T10" s="359">
        <v>0</v>
      </c>
      <c r="U10" s="321">
        <v>0</v>
      </c>
      <c r="V10" s="359">
        <v>0</v>
      </c>
      <c r="W10" s="266" t="str">
        <f t="shared" si="1"/>
        <v>宮城県</v>
      </c>
      <c r="X10" s="321">
        <v>0</v>
      </c>
      <c r="Y10" s="359">
        <v>0</v>
      </c>
      <c r="Z10" s="321">
        <v>0</v>
      </c>
      <c r="AA10" s="359">
        <v>0</v>
      </c>
      <c r="AB10" s="321">
        <v>0</v>
      </c>
      <c r="AC10" s="359">
        <v>0</v>
      </c>
      <c r="AD10" s="321">
        <v>0</v>
      </c>
      <c r="AE10" s="359">
        <v>0</v>
      </c>
      <c r="AF10" s="320"/>
      <c r="AG10" s="266" t="str">
        <f t="shared" si="2"/>
        <v>宮城県</v>
      </c>
      <c r="AH10" s="402">
        <v>0</v>
      </c>
      <c r="AI10" s="364">
        <v>0</v>
      </c>
      <c r="AJ10" s="402">
        <v>0</v>
      </c>
      <c r="AK10" s="364">
        <v>0</v>
      </c>
      <c r="AL10" s="402">
        <v>0</v>
      </c>
      <c r="AM10" s="364">
        <v>0</v>
      </c>
      <c r="AN10" s="402">
        <v>0</v>
      </c>
      <c r="AO10" s="364">
        <v>0</v>
      </c>
      <c r="AP10" s="402">
        <v>0</v>
      </c>
      <c r="AQ10" s="364">
        <v>0</v>
      </c>
      <c r="AR10" s="266" t="str">
        <f t="shared" si="3"/>
        <v>宮城県</v>
      </c>
      <c r="AS10" s="402">
        <v>0</v>
      </c>
      <c r="AT10" s="364">
        <v>0</v>
      </c>
      <c r="AU10" s="402">
        <v>0</v>
      </c>
      <c r="AV10" s="364">
        <v>0</v>
      </c>
      <c r="AW10" s="402">
        <v>0</v>
      </c>
      <c r="AX10" s="364">
        <v>0</v>
      </c>
    </row>
    <row r="11" spans="1:53" ht="14.25" customHeight="1" x14ac:dyDescent="0.15">
      <c r="A11" s="271" t="s">
        <v>283</v>
      </c>
      <c r="B11" s="322">
        <v>0</v>
      </c>
      <c r="C11" s="365">
        <v>0</v>
      </c>
      <c r="D11" s="322">
        <v>0</v>
      </c>
      <c r="E11" s="365">
        <v>0</v>
      </c>
      <c r="F11" s="322">
        <v>0</v>
      </c>
      <c r="G11" s="365">
        <v>0</v>
      </c>
      <c r="H11" s="322">
        <v>0</v>
      </c>
      <c r="I11" s="365">
        <v>0</v>
      </c>
      <c r="J11" s="322">
        <v>0</v>
      </c>
      <c r="K11" s="365">
        <v>0</v>
      </c>
      <c r="L11" s="271" t="str">
        <f t="shared" si="0"/>
        <v>秋田県</v>
      </c>
      <c r="M11" s="322">
        <v>0</v>
      </c>
      <c r="N11" s="365">
        <v>0</v>
      </c>
      <c r="O11" s="322">
        <v>0</v>
      </c>
      <c r="P11" s="365">
        <v>0</v>
      </c>
      <c r="Q11" s="322">
        <v>0</v>
      </c>
      <c r="R11" s="365">
        <v>0</v>
      </c>
      <c r="S11" s="322">
        <v>0</v>
      </c>
      <c r="T11" s="365">
        <v>0</v>
      </c>
      <c r="U11" s="322">
        <v>0</v>
      </c>
      <c r="V11" s="365">
        <v>0</v>
      </c>
      <c r="W11" s="271" t="str">
        <f t="shared" si="1"/>
        <v>秋田県</v>
      </c>
      <c r="X11" s="322">
        <v>0</v>
      </c>
      <c r="Y11" s="365">
        <v>0</v>
      </c>
      <c r="Z11" s="322">
        <v>0</v>
      </c>
      <c r="AA11" s="365">
        <v>0</v>
      </c>
      <c r="AB11" s="322">
        <v>0</v>
      </c>
      <c r="AC11" s="365">
        <v>0</v>
      </c>
      <c r="AD11" s="322">
        <v>0</v>
      </c>
      <c r="AE11" s="365">
        <v>0</v>
      </c>
      <c r="AF11" s="320"/>
      <c r="AG11" s="271" t="str">
        <f t="shared" si="2"/>
        <v>秋田県</v>
      </c>
      <c r="AH11" s="403">
        <v>0</v>
      </c>
      <c r="AI11" s="370">
        <v>0</v>
      </c>
      <c r="AJ11" s="403">
        <v>0</v>
      </c>
      <c r="AK11" s="370">
        <v>0</v>
      </c>
      <c r="AL11" s="403">
        <v>0</v>
      </c>
      <c r="AM11" s="370">
        <v>0</v>
      </c>
      <c r="AN11" s="403">
        <v>0</v>
      </c>
      <c r="AO11" s="370">
        <v>0</v>
      </c>
      <c r="AP11" s="403">
        <v>0</v>
      </c>
      <c r="AQ11" s="370">
        <v>0</v>
      </c>
      <c r="AR11" s="271" t="str">
        <f t="shared" si="3"/>
        <v>秋田県</v>
      </c>
      <c r="AS11" s="403">
        <v>0</v>
      </c>
      <c r="AT11" s="370">
        <v>0</v>
      </c>
      <c r="AU11" s="403">
        <v>1</v>
      </c>
      <c r="AV11" s="370">
        <v>1</v>
      </c>
      <c r="AW11" s="403">
        <v>1</v>
      </c>
      <c r="AX11" s="370">
        <v>1</v>
      </c>
    </row>
    <row r="12" spans="1:53" ht="14.25" customHeight="1" x14ac:dyDescent="0.15">
      <c r="A12" s="261" t="s">
        <v>284</v>
      </c>
      <c r="B12" s="323">
        <v>0</v>
      </c>
      <c r="C12" s="371">
        <v>0</v>
      </c>
      <c r="D12" s="323">
        <v>0</v>
      </c>
      <c r="E12" s="371">
        <v>0</v>
      </c>
      <c r="F12" s="323">
        <v>0</v>
      </c>
      <c r="G12" s="371">
        <v>0</v>
      </c>
      <c r="H12" s="323">
        <v>0</v>
      </c>
      <c r="I12" s="371">
        <v>0</v>
      </c>
      <c r="J12" s="323">
        <v>0</v>
      </c>
      <c r="K12" s="371">
        <v>0</v>
      </c>
      <c r="L12" s="261" t="str">
        <f t="shared" si="0"/>
        <v>山形県</v>
      </c>
      <c r="M12" s="323">
        <v>0</v>
      </c>
      <c r="N12" s="371">
        <v>0</v>
      </c>
      <c r="O12" s="323">
        <v>0</v>
      </c>
      <c r="P12" s="371">
        <v>0</v>
      </c>
      <c r="Q12" s="323">
        <v>0</v>
      </c>
      <c r="R12" s="371">
        <v>0</v>
      </c>
      <c r="S12" s="323">
        <v>0</v>
      </c>
      <c r="T12" s="371">
        <v>0</v>
      </c>
      <c r="U12" s="323">
        <v>0</v>
      </c>
      <c r="V12" s="371">
        <v>0</v>
      </c>
      <c r="W12" s="261" t="str">
        <f t="shared" si="1"/>
        <v>山形県</v>
      </c>
      <c r="X12" s="323">
        <v>0</v>
      </c>
      <c r="Y12" s="371">
        <v>0</v>
      </c>
      <c r="Z12" s="323">
        <v>0</v>
      </c>
      <c r="AA12" s="371">
        <v>0</v>
      </c>
      <c r="AB12" s="323">
        <v>0</v>
      </c>
      <c r="AC12" s="371">
        <v>0</v>
      </c>
      <c r="AD12" s="323">
        <v>0</v>
      </c>
      <c r="AE12" s="371">
        <v>0</v>
      </c>
      <c r="AF12" s="320"/>
      <c r="AG12" s="261" t="str">
        <f t="shared" si="2"/>
        <v>山形県</v>
      </c>
      <c r="AH12" s="404">
        <v>0</v>
      </c>
      <c r="AI12" s="358">
        <v>0</v>
      </c>
      <c r="AJ12" s="404">
        <v>0</v>
      </c>
      <c r="AK12" s="358">
        <v>0</v>
      </c>
      <c r="AL12" s="404">
        <v>0</v>
      </c>
      <c r="AM12" s="358">
        <v>0</v>
      </c>
      <c r="AN12" s="404">
        <v>0</v>
      </c>
      <c r="AO12" s="358">
        <v>0</v>
      </c>
      <c r="AP12" s="404">
        <v>0</v>
      </c>
      <c r="AQ12" s="358">
        <v>0</v>
      </c>
      <c r="AR12" s="261" t="str">
        <f t="shared" si="3"/>
        <v>山形県</v>
      </c>
      <c r="AS12" s="404">
        <v>0</v>
      </c>
      <c r="AT12" s="358">
        <v>0</v>
      </c>
      <c r="AU12" s="404">
        <v>0</v>
      </c>
      <c r="AV12" s="358">
        <v>0</v>
      </c>
      <c r="AW12" s="404">
        <v>0</v>
      </c>
      <c r="AX12" s="358">
        <v>0</v>
      </c>
    </row>
    <row r="13" spans="1:53" ht="14.25" customHeight="1" x14ac:dyDescent="0.15">
      <c r="A13" s="266" t="s">
        <v>285</v>
      </c>
      <c r="B13" s="321">
        <v>0</v>
      </c>
      <c r="C13" s="359">
        <v>0</v>
      </c>
      <c r="D13" s="321">
        <v>0</v>
      </c>
      <c r="E13" s="359">
        <v>0</v>
      </c>
      <c r="F13" s="321">
        <v>0</v>
      </c>
      <c r="G13" s="359">
        <v>0</v>
      </c>
      <c r="H13" s="321">
        <v>0</v>
      </c>
      <c r="I13" s="359">
        <v>0</v>
      </c>
      <c r="J13" s="321">
        <v>0</v>
      </c>
      <c r="K13" s="359">
        <v>0</v>
      </c>
      <c r="L13" s="266" t="str">
        <f t="shared" si="0"/>
        <v>福島県</v>
      </c>
      <c r="M13" s="321">
        <v>0</v>
      </c>
      <c r="N13" s="359">
        <v>0</v>
      </c>
      <c r="O13" s="321">
        <v>0</v>
      </c>
      <c r="P13" s="359">
        <v>0</v>
      </c>
      <c r="Q13" s="321">
        <v>0</v>
      </c>
      <c r="R13" s="359">
        <v>0</v>
      </c>
      <c r="S13" s="321">
        <v>0</v>
      </c>
      <c r="T13" s="359">
        <v>0</v>
      </c>
      <c r="U13" s="321">
        <v>0</v>
      </c>
      <c r="V13" s="359">
        <v>0</v>
      </c>
      <c r="W13" s="266" t="str">
        <f t="shared" si="1"/>
        <v>福島県</v>
      </c>
      <c r="X13" s="321">
        <v>0</v>
      </c>
      <c r="Y13" s="359">
        <v>0</v>
      </c>
      <c r="Z13" s="321">
        <v>0</v>
      </c>
      <c r="AA13" s="359">
        <v>0</v>
      </c>
      <c r="AB13" s="321">
        <v>0</v>
      </c>
      <c r="AC13" s="359">
        <v>0</v>
      </c>
      <c r="AD13" s="321">
        <v>0</v>
      </c>
      <c r="AE13" s="359">
        <v>0</v>
      </c>
      <c r="AF13" s="320"/>
      <c r="AG13" s="266" t="str">
        <f t="shared" si="2"/>
        <v>福島県</v>
      </c>
      <c r="AH13" s="402">
        <v>1</v>
      </c>
      <c r="AI13" s="364">
        <v>1</v>
      </c>
      <c r="AJ13" s="402">
        <v>0</v>
      </c>
      <c r="AK13" s="364">
        <v>0</v>
      </c>
      <c r="AL13" s="402">
        <v>1</v>
      </c>
      <c r="AM13" s="364">
        <v>1</v>
      </c>
      <c r="AN13" s="402">
        <v>0</v>
      </c>
      <c r="AO13" s="364">
        <v>0</v>
      </c>
      <c r="AP13" s="402">
        <v>0</v>
      </c>
      <c r="AQ13" s="364">
        <v>0</v>
      </c>
      <c r="AR13" s="266" t="str">
        <f t="shared" si="3"/>
        <v>福島県</v>
      </c>
      <c r="AS13" s="402">
        <v>0</v>
      </c>
      <c r="AT13" s="364">
        <v>0</v>
      </c>
      <c r="AU13" s="402">
        <v>0</v>
      </c>
      <c r="AV13" s="364">
        <v>0</v>
      </c>
      <c r="AW13" s="402">
        <v>1</v>
      </c>
      <c r="AX13" s="364">
        <v>1</v>
      </c>
    </row>
    <row r="14" spans="1:53" ht="14.25" customHeight="1" x14ac:dyDescent="0.15">
      <c r="A14" s="266" t="s">
        <v>286</v>
      </c>
      <c r="B14" s="321">
        <v>0</v>
      </c>
      <c r="C14" s="359">
        <v>0</v>
      </c>
      <c r="D14" s="321">
        <v>0</v>
      </c>
      <c r="E14" s="359">
        <v>0</v>
      </c>
      <c r="F14" s="321">
        <v>0</v>
      </c>
      <c r="G14" s="359">
        <v>0</v>
      </c>
      <c r="H14" s="321">
        <v>0</v>
      </c>
      <c r="I14" s="359">
        <v>0</v>
      </c>
      <c r="J14" s="321">
        <v>0</v>
      </c>
      <c r="K14" s="359">
        <v>0</v>
      </c>
      <c r="L14" s="266" t="str">
        <f t="shared" si="0"/>
        <v>茨城県</v>
      </c>
      <c r="M14" s="321">
        <v>0</v>
      </c>
      <c r="N14" s="359">
        <v>0</v>
      </c>
      <c r="O14" s="321">
        <v>0</v>
      </c>
      <c r="P14" s="359">
        <v>0</v>
      </c>
      <c r="Q14" s="321">
        <v>0</v>
      </c>
      <c r="R14" s="359">
        <v>0</v>
      </c>
      <c r="S14" s="321">
        <v>0</v>
      </c>
      <c r="T14" s="359">
        <v>0</v>
      </c>
      <c r="U14" s="321">
        <v>0</v>
      </c>
      <c r="V14" s="359">
        <v>0</v>
      </c>
      <c r="W14" s="266" t="str">
        <f t="shared" si="1"/>
        <v>茨城県</v>
      </c>
      <c r="X14" s="321">
        <v>0</v>
      </c>
      <c r="Y14" s="359">
        <v>0</v>
      </c>
      <c r="Z14" s="321">
        <v>0</v>
      </c>
      <c r="AA14" s="359">
        <v>0</v>
      </c>
      <c r="AB14" s="321">
        <v>0</v>
      </c>
      <c r="AC14" s="359">
        <v>0</v>
      </c>
      <c r="AD14" s="321">
        <v>0</v>
      </c>
      <c r="AE14" s="359">
        <v>0</v>
      </c>
      <c r="AF14" s="320"/>
      <c r="AG14" s="266" t="str">
        <f t="shared" si="2"/>
        <v>茨城県</v>
      </c>
      <c r="AH14" s="402">
        <v>0</v>
      </c>
      <c r="AI14" s="364">
        <v>0</v>
      </c>
      <c r="AJ14" s="402">
        <v>0</v>
      </c>
      <c r="AK14" s="364">
        <v>0</v>
      </c>
      <c r="AL14" s="402">
        <v>0</v>
      </c>
      <c r="AM14" s="364">
        <v>0</v>
      </c>
      <c r="AN14" s="402">
        <v>0</v>
      </c>
      <c r="AO14" s="364">
        <v>0</v>
      </c>
      <c r="AP14" s="402">
        <v>0</v>
      </c>
      <c r="AQ14" s="364">
        <v>0</v>
      </c>
      <c r="AR14" s="266" t="str">
        <f t="shared" si="3"/>
        <v>茨城県</v>
      </c>
      <c r="AS14" s="402">
        <v>0</v>
      </c>
      <c r="AT14" s="364">
        <v>0</v>
      </c>
      <c r="AU14" s="402">
        <v>0</v>
      </c>
      <c r="AV14" s="364">
        <v>0</v>
      </c>
      <c r="AW14" s="402">
        <v>0</v>
      </c>
      <c r="AX14" s="364">
        <v>0</v>
      </c>
    </row>
    <row r="15" spans="1:53" ht="14.25" customHeight="1" x14ac:dyDescent="0.15">
      <c r="A15" s="266" t="s">
        <v>287</v>
      </c>
      <c r="B15" s="321">
        <v>0</v>
      </c>
      <c r="C15" s="359">
        <v>0</v>
      </c>
      <c r="D15" s="321">
        <v>0</v>
      </c>
      <c r="E15" s="359">
        <v>0</v>
      </c>
      <c r="F15" s="321">
        <v>0</v>
      </c>
      <c r="G15" s="359">
        <v>0</v>
      </c>
      <c r="H15" s="321">
        <v>0</v>
      </c>
      <c r="I15" s="359">
        <v>0</v>
      </c>
      <c r="J15" s="321">
        <v>0</v>
      </c>
      <c r="K15" s="359">
        <v>0</v>
      </c>
      <c r="L15" s="266" t="str">
        <f t="shared" si="0"/>
        <v>栃木県</v>
      </c>
      <c r="M15" s="321">
        <v>0</v>
      </c>
      <c r="N15" s="359">
        <v>0</v>
      </c>
      <c r="O15" s="321">
        <v>0</v>
      </c>
      <c r="P15" s="359">
        <v>0</v>
      </c>
      <c r="Q15" s="321">
        <v>0</v>
      </c>
      <c r="R15" s="359">
        <v>0</v>
      </c>
      <c r="S15" s="321">
        <v>0</v>
      </c>
      <c r="T15" s="359">
        <v>0</v>
      </c>
      <c r="U15" s="321">
        <v>0</v>
      </c>
      <c r="V15" s="359">
        <v>0</v>
      </c>
      <c r="W15" s="266" t="str">
        <f t="shared" si="1"/>
        <v>栃木県</v>
      </c>
      <c r="X15" s="321">
        <v>0</v>
      </c>
      <c r="Y15" s="359">
        <v>0</v>
      </c>
      <c r="Z15" s="321">
        <v>0</v>
      </c>
      <c r="AA15" s="359">
        <v>0</v>
      </c>
      <c r="AB15" s="321">
        <v>0</v>
      </c>
      <c r="AC15" s="359">
        <v>0</v>
      </c>
      <c r="AD15" s="321">
        <v>0</v>
      </c>
      <c r="AE15" s="359">
        <v>0</v>
      </c>
      <c r="AF15" s="320"/>
      <c r="AG15" s="266" t="str">
        <f t="shared" si="2"/>
        <v>栃木県</v>
      </c>
      <c r="AH15" s="402">
        <v>1</v>
      </c>
      <c r="AI15" s="364">
        <v>1</v>
      </c>
      <c r="AJ15" s="402">
        <v>0</v>
      </c>
      <c r="AK15" s="364">
        <v>0</v>
      </c>
      <c r="AL15" s="402">
        <v>1</v>
      </c>
      <c r="AM15" s="364">
        <v>1</v>
      </c>
      <c r="AN15" s="402">
        <v>0</v>
      </c>
      <c r="AO15" s="364">
        <v>0</v>
      </c>
      <c r="AP15" s="402">
        <v>0</v>
      </c>
      <c r="AQ15" s="364">
        <v>0</v>
      </c>
      <c r="AR15" s="266" t="str">
        <f t="shared" si="3"/>
        <v>栃木県</v>
      </c>
      <c r="AS15" s="402">
        <v>0</v>
      </c>
      <c r="AT15" s="364">
        <v>0</v>
      </c>
      <c r="AU15" s="402">
        <v>1</v>
      </c>
      <c r="AV15" s="364">
        <v>1</v>
      </c>
      <c r="AW15" s="402">
        <v>2</v>
      </c>
      <c r="AX15" s="364">
        <v>2</v>
      </c>
    </row>
    <row r="16" spans="1:53" ht="14.25" customHeight="1" x14ac:dyDescent="0.15">
      <c r="A16" s="271" t="s">
        <v>288</v>
      </c>
      <c r="B16" s="322">
        <v>0</v>
      </c>
      <c r="C16" s="365">
        <v>0</v>
      </c>
      <c r="D16" s="322">
        <v>0</v>
      </c>
      <c r="E16" s="365">
        <v>0</v>
      </c>
      <c r="F16" s="322">
        <v>0</v>
      </c>
      <c r="G16" s="365">
        <v>0</v>
      </c>
      <c r="H16" s="322">
        <v>0</v>
      </c>
      <c r="I16" s="365">
        <v>0</v>
      </c>
      <c r="J16" s="322">
        <v>0</v>
      </c>
      <c r="K16" s="365">
        <v>0</v>
      </c>
      <c r="L16" s="271" t="str">
        <f t="shared" si="0"/>
        <v>群馬県</v>
      </c>
      <c r="M16" s="322">
        <v>0</v>
      </c>
      <c r="N16" s="365">
        <v>0</v>
      </c>
      <c r="O16" s="322">
        <v>0</v>
      </c>
      <c r="P16" s="365">
        <v>0</v>
      </c>
      <c r="Q16" s="322">
        <v>0</v>
      </c>
      <c r="R16" s="365">
        <v>0</v>
      </c>
      <c r="S16" s="322">
        <v>0</v>
      </c>
      <c r="T16" s="365">
        <v>0</v>
      </c>
      <c r="U16" s="322">
        <v>0</v>
      </c>
      <c r="V16" s="365">
        <v>0</v>
      </c>
      <c r="W16" s="271" t="str">
        <f t="shared" si="1"/>
        <v>群馬県</v>
      </c>
      <c r="X16" s="322">
        <v>0</v>
      </c>
      <c r="Y16" s="365">
        <v>0</v>
      </c>
      <c r="Z16" s="322">
        <v>0</v>
      </c>
      <c r="AA16" s="365">
        <v>0</v>
      </c>
      <c r="AB16" s="322">
        <v>0</v>
      </c>
      <c r="AC16" s="365">
        <v>0</v>
      </c>
      <c r="AD16" s="322">
        <v>0</v>
      </c>
      <c r="AE16" s="365">
        <v>0</v>
      </c>
      <c r="AF16" s="320"/>
      <c r="AG16" s="271" t="str">
        <f t="shared" si="2"/>
        <v>群馬県</v>
      </c>
      <c r="AH16" s="403">
        <v>0</v>
      </c>
      <c r="AI16" s="370">
        <v>0</v>
      </c>
      <c r="AJ16" s="403">
        <v>0</v>
      </c>
      <c r="AK16" s="370">
        <v>0</v>
      </c>
      <c r="AL16" s="403">
        <v>0</v>
      </c>
      <c r="AM16" s="370">
        <v>0</v>
      </c>
      <c r="AN16" s="403">
        <v>0</v>
      </c>
      <c r="AO16" s="370">
        <v>0</v>
      </c>
      <c r="AP16" s="403">
        <v>0</v>
      </c>
      <c r="AQ16" s="370">
        <v>0</v>
      </c>
      <c r="AR16" s="271" t="str">
        <f t="shared" si="3"/>
        <v>群馬県</v>
      </c>
      <c r="AS16" s="403">
        <v>0</v>
      </c>
      <c r="AT16" s="370">
        <v>0</v>
      </c>
      <c r="AU16" s="403">
        <v>0</v>
      </c>
      <c r="AV16" s="370">
        <v>0</v>
      </c>
      <c r="AW16" s="403">
        <v>0</v>
      </c>
      <c r="AX16" s="370">
        <v>0</v>
      </c>
    </row>
    <row r="17" spans="1:50" ht="14.25" customHeight="1" x14ac:dyDescent="0.15">
      <c r="A17" s="261" t="s">
        <v>289</v>
      </c>
      <c r="B17" s="323">
        <v>0</v>
      </c>
      <c r="C17" s="371">
        <v>0</v>
      </c>
      <c r="D17" s="323">
        <v>0</v>
      </c>
      <c r="E17" s="371">
        <v>0</v>
      </c>
      <c r="F17" s="323">
        <v>0</v>
      </c>
      <c r="G17" s="371">
        <v>0</v>
      </c>
      <c r="H17" s="323">
        <v>0</v>
      </c>
      <c r="I17" s="371">
        <v>0</v>
      </c>
      <c r="J17" s="323">
        <v>0</v>
      </c>
      <c r="K17" s="371">
        <v>0</v>
      </c>
      <c r="L17" s="261" t="str">
        <f t="shared" si="0"/>
        <v>埼玉県</v>
      </c>
      <c r="M17" s="323">
        <v>0</v>
      </c>
      <c r="N17" s="371">
        <v>0</v>
      </c>
      <c r="O17" s="323">
        <v>0</v>
      </c>
      <c r="P17" s="371">
        <v>0</v>
      </c>
      <c r="Q17" s="323">
        <v>0</v>
      </c>
      <c r="R17" s="371">
        <v>0</v>
      </c>
      <c r="S17" s="323">
        <v>0</v>
      </c>
      <c r="T17" s="371">
        <v>0</v>
      </c>
      <c r="U17" s="323">
        <v>0</v>
      </c>
      <c r="V17" s="371">
        <v>0</v>
      </c>
      <c r="W17" s="261" t="str">
        <f t="shared" si="1"/>
        <v>埼玉県</v>
      </c>
      <c r="X17" s="323">
        <v>0</v>
      </c>
      <c r="Y17" s="371">
        <v>0</v>
      </c>
      <c r="Z17" s="323">
        <v>0</v>
      </c>
      <c r="AA17" s="371">
        <v>0</v>
      </c>
      <c r="AB17" s="323">
        <v>0</v>
      </c>
      <c r="AC17" s="371">
        <v>0</v>
      </c>
      <c r="AD17" s="323">
        <v>0</v>
      </c>
      <c r="AE17" s="371">
        <v>0</v>
      </c>
      <c r="AF17" s="320"/>
      <c r="AG17" s="261" t="str">
        <f t="shared" si="2"/>
        <v>埼玉県</v>
      </c>
      <c r="AH17" s="404">
        <v>0</v>
      </c>
      <c r="AI17" s="358">
        <v>0</v>
      </c>
      <c r="AJ17" s="404">
        <v>0</v>
      </c>
      <c r="AK17" s="358">
        <v>0</v>
      </c>
      <c r="AL17" s="404">
        <v>0</v>
      </c>
      <c r="AM17" s="358">
        <v>0</v>
      </c>
      <c r="AN17" s="404">
        <v>0</v>
      </c>
      <c r="AO17" s="358">
        <v>0</v>
      </c>
      <c r="AP17" s="404">
        <v>0</v>
      </c>
      <c r="AQ17" s="358">
        <v>0</v>
      </c>
      <c r="AR17" s="261" t="str">
        <f t="shared" si="3"/>
        <v>埼玉県</v>
      </c>
      <c r="AS17" s="404">
        <v>0</v>
      </c>
      <c r="AT17" s="358">
        <v>0</v>
      </c>
      <c r="AU17" s="404">
        <v>0</v>
      </c>
      <c r="AV17" s="358">
        <v>0</v>
      </c>
      <c r="AW17" s="404">
        <v>0</v>
      </c>
      <c r="AX17" s="358">
        <v>0</v>
      </c>
    </row>
    <row r="18" spans="1:50" ht="14.25" customHeight="1" x14ac:dyDescent="0.15">
      <c r="A18" s="266" t="s">
        <v>290</v>
      </c>
      <c r="B18" s="321">
        <v>0</v>
      </c>
      <c r="C18" s="359">
        <v>0</v>
      </c>
      <c r="D18" s="321">
        <v>0</v>
      </c>
      <c r="E18" s="359">
        <v>0</v>
      </c>
      <c r="F18" s="321">
        <v>0</v>
      </c>
      <c r="G18" s="359">
        <v>0</v>
      </c>
      <c r="H18" s="321">
        <v>0</v>
      </c>
      <c r="I18" s="359">
        <v>0</v>
      </c>
      <c r="J18" s="321">
        <v>0</v>
      </c>
      <c r="K18" s="359">
        <v>0</v>
      </c>
      <c r="L18" s="266" t="str">
        <f t="shared" si="0"/>
        <v>千葉県</v>
      </c>
      <c r="M18" s="321">
        <v>0</v>
      </c>
      <c r="N18" s="359">
        <v>0</v>
      </c>
      <c r="O18" s="321">
        <v>0</v>
      </c>
      <c r="P18" s="359">
        <v>0</v>
      </c>
      <c r="Q18" s="321">
        <v>0</v>
      </c>
      <c r="R18" s="359">
        <v>0</v>
      </c>
      <c r="S18" s="321">
        <v>0</v>
      </c>
      <c r="T18" s="359">
        <v>0</v>
      </c>
      <c r="U18" s="321">
        <v>0</v>
      </c>
      <c r="V18" s="359">
        <v>0</v>
      </c>
      <c r="W18" s="266" t="str">
        <f t="shared" si="1"/>
        <v>千葉県</v>
      </c>
      <c r="X18" s="321">
        <v>0</v>
      </c>
      <c r="Y18" s="359">
        <v>0</v>
      </c>
      <c r="Z18" s="321">
        <v>0</v>
      </c>
      <c r="AA18" s="359">
        <v>0</v>
      </c>
      <c r="AB18" s="321">
        <v>0</v>
      </c>
      <c r="AC18" s="359">
        <v>0</v>
      </c>
      <c r="AD18" s="321">
        <v>0</v>
      </c>
      <c r="AE18" s="359">
        <v>0</v>
      </c>
      <c r="AF18" s="320"/>
      <c r="AG18" s="266" t="str">
        <f t="shared" si="2"/>
        <v>千葉県</v>
      </c>
      <c r="AH18" s="402">
        <v>0</v>
      </c>
      <c r="AI18" s="364">
        <v>0</v>
      </c>
      <c r="AJ18" s="402">
        <v>0</v>
      </c>
      <c r="AK18" s="364">
        <v>0</v>
      </c>
      <c r="AL18" s="402">
        <v>0</v>
      </c>
      <c r="AM18" s="364">
        <v>0</v>
      </c>
      <c r="AN18" s="402">
        <v>0</v>
      </c>
      <c r="AO18" s="364">
        <v>0</v>
      </c>
      <c r="AP18" s="402">
        <v>0</v>
      </c>
      <c r="AQ18" s="364">
        <v>0</v>
      </c>
      <c r="AR18" s="266" t="str">
        <f t="shared" si="3"/>
        <v>千葉県</v>
      </c>
      <c r="AS18" s="402">
        <v>0</v>
      </c>
      <c r="AT18" s="364">
        <v>0</v>
      </c>
      <c r="AU18" s="402">
        <v>0</v>
      </c>
      <c r="AV18" s="364">
        <v>0</v>
      </c>
      <c r="AW18" s="402">
        <v>0</v>
      </c>
      <c r="AX18" s="364">
        <v>0</v>
      </c>
    </row>
    <row r="19" spans="1:50" ht="14.25" customHeight="1" x14ac:dyDescent="0.15">
      <c r="A19" s="266" t="s">
        <v>291</v>
      </c>
      <c r="B19" s="321">
        <v>0</v>
      </c>
      <c r="C19" s="359">
        <v>0</v>
      </c>
      <c r="D19" s="321">
        <v>0</v>
      </c>
      <c r="E19" s="359">
        <v>0</v>
      </c>
      <c r="F19" s="321">
        <v>0</v>
      </c>
      <c r="G19" s="359">
        <v>0</v>
      </c>
      <c r="H19" s="321">
        <v>0</v>
      </c>
      <c r="I19" s="359">
        <v>0</v>
      </c>
      <c r="J19" s="321">
        <v>0</v>
      </c>
      <c r="K19" s="359">
        <v>0</v>
      </c>
      <c r="L19" s="266" t="str">
        <f t="shared" si="0"/>
        <v>東京都</v>
      </c>
      <c r="M19" s="321">
        <v>0</v>
      </c>
      <c r="N19" s="359">
        <v>0</v>
      </c>
      <c r="O19" s="321">
        <v>0</v>
      </c>
      <c r="P19" s="359">
        <v>0</v>
      </c>
      <c r="Q19" s="321">
        <v>0</v>
      </c>
      <c r="R19" s="359">
        <v>0</v>
      </c>
      <c r="S19" s="321">
        <v>0</v>
      </c>
      <c r="T19" s="359">
        <v>0</v>
      </c>
      <c r="U19" s="321">
        <v>0</v>
      </c>
      <c r="V19" s="359">
        <v>0</v>
      </c>
      <c r="W19" s="266" t="str">
        <f t="shared" si="1"/>
        <v>東京都</v>
      </c>
      <c r="X19" s="321">
        <v>0</v>
      </c>
      <c r="Y19" s="359">
        <v>0</v>
      </c>
      <c r="Z19" s="321">
        <v>0</v>
      </c>
      <c r="AA19" s="359">
        <v>0</v>
      </c>
      <c r="AB19" s="321">
        <v>0</v>
      </c>
      <c r="AC19" s="359">
        <v>0</v>
      </c>
      <c r="AD19" s="321">
        <v>0</v>
      </c>
      <c r="AE19" s="359">
        <v>0</v>
      </c>
      <c r="AF19" s="320"/>
      <c r="AG19" s="266" t="str">
        <f t="shared" si="2"/>
        <v>東京都</v>
      </c>
      <c r="AH19" s="402">
        <v>0</v>
      </c>
      <c r="AI19" s="364">
        <v>0</v>
      </c>
      <c r="AJ19" s="402">
        <v>0</v>
      </c>
      <c r="AK19" s="364">
        <v>0</v>
      </c>
      <c r="AL19" s="402">
        <v>0</v>
      </c>
      <c r="AM19" s="364">
        <v>0</v>
      </c>
      <c r="AN19" s="402">
        <v>0</v>
      </c>
      <c r="AO19" s="364">
        <v>0</v>
      </c>
      <c r="AP19" s="402">
        <v>0</v>
      </c>
      <c r="AQ19" s="364">
        <v>0</v>
      </c>
      <c r="AR19" s="266" t="str">
        <f t="shared" si="3"/>
        <v>東京都</v>
      </c>
      <c r="AS19" s="402">
        <v>0</v>
      </c>
      <c r="AT19" s="364">
        <v>0</v>
      </c>
      <c r="AU19" s="402">
        <v>0</v>
      </c>
      <c r="AV19" s="364">
        <v>0</v>
      </c>
      <c r="AW19" s="402">
        <v>0</v>
      </c>
      <c r="AX19" s="364">
        <v>0</v>
      </c>
    </row>
    <row r="20" spans="1:50" ht="14.25" customHeight="1" x14ac:dyDescent="0.15">
      <c r="A20" s="266" t="s">
        <v>292</v>
      </c>
      <c r="B20" s="321">
        <v>0</v>
      </c>
      <c r="C20" s="359">
        <v>0</v>
      </c>
      <c r="D20" s="321">
        <v>0</v>
      </c>
      <c r="E20" s="359">
        <v>0</v>
      </c>
      <c r="F20" s="321">
        <v>0</v>
      </c>
      <c r="G20" s="359">
        <v>0</v>
      </c>
      <c r="H20" s="321">
        <v>0</v>
      </c>
      <c r="I20" s="359">
        <v>0</v>
      </c>
      <c r="J20" s="321">
        <v>0</v>
      </c>
      <c r="K20" s="359">
        <v>0</v>
      </c>
      <c r="L20" s="266" t="str">
        <f t="shared" si="0"/>
        <v>神奈川県</v>
      </c>
      <c r="M20" s="321">
        <v>0</v>
      </c>
      <c r="N20" s="359">
        <v>0</v>
      </c>
      <c r="O20" s="321">
        <v>0</v>
      </c>
      <c r="P20" s="359">
        <v>0</v>
      </c>
      <c r="Q20" s="321">
        <v>0</v>
      </c>
      <c r="R20" s="359">
        <v>0</v>
      </c>
      <c r="S20" s="321">
        <v>0</v>
      </c>
      <c r="T20" s="359">
        <v>0</v>
      </c>
      <c r="U20" s="321">
        <v>0</v>
      </c>
      <c r="V20" s="359">
        <v>0</v>
      </c>
      <c r="W20" s="266" t="str">
        <f t="shared" si="1"/>
        <v>神奈川県</v>
      </c>
      <c r="X20" s="321">
        <v>0</v>
      </c>
      <c r="Y20" s="359">
        <v>0</v>
      </c>
      <c r="Z20" s="321">
        <v>0</v>
      </c>
      <c r="AA20" s="359">
        <v>0</v>
      </c>
      <c r="AB20" s="321">
        <v>0</v>
      </c>
      <c r="AC20" s="359">
        <v>0</v>
      </c>
      <c r="AD20" s="321">
        <v>0</v>
      </c>
      <c r="AE20" s="359">
        <v>0</v>
      </c>
      <c r="AF20" s="320"/>
      <c r="AG20" s="266" t="str">
        <f t="shared" si="2"/>
        <v>神奈川県</v>
      </c>
      <c r="AH20" s="402">
        <v>0</v>
      </c>
      <c r="AI20" s="364">
        <v>0</v>
      </c>
      <c r="AJ20" s="402">
        <v>0</v>
      </c>
      <c r="AK20" s="364">
        <v>0</v>
      </c>
      <c r="AL20" s="402">
        <v>0</v>
      </c>
      <c r="AM20" s="364">
        <v>0</v>
      </c>
      <c r="AN20" s="402">
        <v>0</v>
      </c>
      <c r="AO20" s="364">
        <v>0</v>
      </c>
      <c r="AP20" s="402">
        <v>0</v>
      </c>
      <c r="AQ20" s="364">
        <v>0</v>
      </c>
      <c r="AR20" s="266" t="str">
        <f t="shared" si="3"/>
        <v>神奈川県</v>
      </c>
      <c r="AS20" s="402">
        <v>0</v>
      </c>
      <c r="AT20" s="364">
        <v>0</v>
      </c>
      <c r="AU20" s="402">
        <v>0</v>
      </c>
      <c r="AV20" s="364">
        <v>0</v>
      </c>
      <c r="AW20" s="402">
        <v>0</v>
      </c>
      <c r="AX20" s="364">
        <v>0</v>
      </c>
    </row>
    <row r="21" spans="1:50" ht="14.25" customHeight="1" x14ac:dyDescent="0.15">
      <c r="A21" s="271" t="s">
        <v>293</v>
      </c>
      <c r="B21" s="322">
        <v>0</v>
      </c>
      <c r="C21" s="365">
        <v>0</v>
      </c>
      <c r="D21" s="322">
        <v>0</v>
      </c>
      <c r="E21" s="365">
        <v>0</v>
      </c>
      <c r="F21" s="322">
        <v>0</v>
      </c>
      <c r="G21" s="365">
        <v>0</v>
      </c>
      <c r="H21" s="322">
        <v>0</v>
      </c>
      <c r="I21" s="365">
        <v>0</v>
      </c>
      <c r="J21" s="322">
        <v>0</v>
      </c>
      <c r="K21" s="365">
        <v>0</v>
      </c>
      <c r="L21" s="271" t="str">
        <f t="shared" si="0"/>
        <v>新潟県</v>
      </c>
      <c r="M21" s="322">
        <v>0</v>
      </c>
      <c r="N21" s="365">
        <v>0</v>
      </c>
      <c r="O21" s="322">
        <v>0</v>
      </c>
      <c r="P21" s="365">
        <v>0</v>
      </c>
      <c r="Q21" s="322">
        <v>0</v>
      </c>
      <c r="R21" s="365">
        <v>0</v>
      </c>
      <c r="S21" s="322">
        <v>0</v>
      </c>
      <c r="T21" s="365">
        <v>0</v>
      </c>
      <c r="U21" s="322">
        <v>0</v>
      </c>
      <c r="V21" s="365">
        <v>0</v>
      </c>
      <c r="W21" s="271" t="str">
        <f t="shared" si="1"/>
        <v>新潟県</v>
      </c>
      <c r="X21" s="322">
        <v>0</v>
      </c>
      <c r="Y21" s="365">
        <v>0</v>
      </c>
      <c r="Z21" s="322">
        <v>0</v>
      </c>
      <c r="AA21" s="365">
        <v>0</v>
      </c>
      <c r="AB21" s="322">
        <v>0</v>
      </c>
      <c r="AC21" s="365">
        <v>0</v>
      </c>
      <c r="AD21" s="322">
        <v>0</v>
      </c>
      <c r="AE21" s="365">
        <v>0</v>
      </c>
      <c r="AF21" s="320"/>
      <c r="AG21" s="271" t="str">
        <f t="shared" si="2"/>
        <v>新潟県</v>
      </c>
      <c r="AH21" s="403">
        <v>0</v>
      </c>
      <c r="AI21" s="370">
        <v>0</v>
      </c>
      <c r="AJ21" s="403">
        <v>0</v>
      </c>
      <c r="AK21" s="370">
        <v>0</v>
      </c>
      <c r="AL21" s="403">
        <v>0</v>
      </c>
      <c r="AM21" s="370">
        <v>0</v>
      </c>
      <c r="AN21" s="403">
        <v>0</v>
      </c>
      <c r="AO21" s="370">
        <v>0</v>
      </c>
      <c r="AP21" s="403">
        <v>0</v>
      </c>
      <c r="AQ21" s="370">
        <v>0</v>
      </c>
      <c r="AR21" s="271" t="str">
        <f t="shared" si="3"/>
        <v>新潟県</v>
      </c>
      <c r="AS21" s="403">
        <v>0</v>
      </c>
      <c r="AT21" s="370">
        <v>0</v>
      </c>
      <c r="AU21" s="403">
        <v>0</v>
      </c>
      <c r="AV21" s="370">
        <v>0</v>
      </c>
      <c r="AW21" s="403">
        <v>0</v>
      </c>
      <c r="AX21" s="370">
        <v>0</v>
      </c>
    </row>
    <row r="22" spans="1:50" ht="14.25" customHeight="1" x14ac:dyDescent="0.15">
      <c r="A22" s="261" t="s">
        <v>294</v>
      </c>
      <c r="B22" s="323">
        <v>0</v>
      </c>
      <c r="C22" s="371">
        <v>0</v>
      </c>
      <c r="D22" s="323">
        <v>0</v>
      </c>
      <c r="E22" s="371">
        <v>0</v>
      </c>
      <c r="F22" s="323">
        <v>0</v>
      </c>
      <c r="G22" s="371">
        <v>0</v>
      </c>
      <c r="H22" s="323">
        <v>0</v>
      </c>
      <c r="I22" s="371">
        <v>0</v>
      </c>
      <c r="J22" s="323">
        <v>0</v>
      </c>
      <c r="K22" s="371">
        <v>0</v>
      </c>
      <c r="L22" s="261" t="str">
        <f t="shared" si="0"/>
        <v>富山県</v>
      </c>
      <c r="M22" s="323">
        <v>0</v>
      </c>
      <c r="N22" s="371">
        <v>0</v>
      </c>
      <c r="O22" s="323">
        <v>0</v>
      </c>
      <c r="P22" s="371">
        <v>0</v>
      </c>
      <c r="Q22" s="323">
        <v>0</v>
      </c>
      <c r="R22" s="371">
        <v>0</v>
      </c>
      <c r="S22" s="323">
        <v>0</v>
      </c>
      <c r="T22" s="371">
        <v>0</v>
      </c>
      <c r="U22" s="323">
        <v>0</v>
      </c>
      <c r="V22" s="371">
        <v>0</v>
      </c>
      <c r="W22" s="261" t="str">
        <f t="shared" si="1"/>
        <v>富山県</v>
      </c>
      <c r="X22" s="323">
        <v>0</v>
      </c>
      <c r="Y22" s="371">
        <v>0</v>
      </c>
      <c r="Z22" s="323">
        <v>0</v>
      </c>
      <c r="AA22" s="371">
        <v>0</v>
      </c>
      <c r="AB22" s="323">
        <v>0</v>
      </c>
      <c r="AC22" s="371">
        <v>0</v>
      </c>
      <c r="AD22" s="323">
        <v>0</v>
      </c>
      <c r="AE22" s="371">
        <v>0</v>
      </c>
      <c r="AF22" s="320"/>
      <c r="AG22" s="261" t="str">
        <f t="shared" si="2"/>
        <v>富山県</v>
      </c>
      <c r="AH22" s="404">
        <v>0</v>
      </c>
      <c r="AI22" s="358">
        <v>0</v>
      </c>
      <c r="AJ22" s="404">
        <v>0</v>
      </c>
      <c r="AK22" s="358">
        <v>0</v>
      </c>
      <c r="AL22" s="404">
        <v>0</v>
      </c>
      <c r="AM22" s="358">
        <v>0</v>
      </c>
      <c r="AN22" s="404">
        <v>0</v>
      </c>
      <c r="AO22" s="358">
        <v>0</v>
      </c>
      <c r="AP22" s="404">
        <v>0</v>
      </c>
      <c r="AQ22" s="358">
        <v>0</v>
      </c>
      <c r="AR22" s="261" t="str">
        <f t="shared" si="3"/>
        <v>富山県</v>
      </c>
      <c r="AS22" s="404">
        <v>0</v>
      </c>
      <c r="AT22" s="358">
        <v>0</v>
      </c>
      <c r="AU22" s="404">
        <v>0</v>
      </c>
      <c r="AV22" s="358">
        <v>0</v>
      </c>
      <c r="AW22" s="404">
        <v>0</v>
      </c>
      <c r="AX22" s="358">
        <v>0</v>
      </c>
    </row>
    <row r="23" spans="1:50" ht="14.25" customHeight="1" x14ac:dyDescent="0.15">
      <c r="A23" s="266" t="s">
        <v>295</v>
      </c>
      <c r="B23" s="321">
        <v>0</v>
      </c>
      <c r="C23" s="359">
        <v>0</v>
      </c>
      <c r="D23" s="321">
        <v>0</v>
      </c>
      <c r="E23" s="359">
        <v>0</v>
      </c>
      <c r="F23" s="321">
        <v>0</v>
      </c>
      <c r="G23" s="359">
        <v>0</v>
      </c>
      <c r="H23" s="321">
        <v>0</v>
      </c>
      <c r="I23" s="359">
        <v>0</v>
      </c>
      <c r="J23" s="321">
        <v>0</v>
      </c>
      <c r="K23" s="359">
        <v>0</v>
      </c>
      <c r="L23" s="266" t="str">
        <f t="shared" si="0"/>
        <v>石川県</v>
      </c>
      <c r="M23" s="321">
        <v>0</v>
      </c>
      <c r="N23" s="359">
        <v>0</v>
      </c>
      <c r="O23" s="321">
        <v>0</v>
      </c>
      <c r="P23" s="359">
        <v>0</v>
      </c>
      <c r="Q23" s="321">
        <v>0</v>
      </c>
      <c r="R23" s="359">
        <v>0</v>
      </c>
      <c r="S23" s="321">
        <v>0</v>
      </c>
      <c r="T23" s="359">
        <v>0</v>
      </c>
      <c r="U23" s="321">
        <v>0</v>
      </c>
      <c r="V23" s="359">
        <v>0</v>
      </c>
      <c r="W23" s="266" t="str">
        <f t="shared" si="1"/>
        <v>石川県</v>
      </c>
      <c r="X23" s="321">
        <v>0</v>
      </c>
      <c r="Y23" s="359">
        <v>0</v>
      </c>
      <c r="Z23" s="321">
        <v>0</v>
      </c>
      <c r="AA23" s="359">
        <v>0</v>
      </c>
      <c r="AB23" s="321">
        <v>0</v>
      </c>
      <c r="AC23" s="359">
        <v>0</v>
      </c>
      <c r="AD23" s="321">
        <v>0</v>
      </c>
      <c r="AE23" s="359">
        <v>0</v>
      </c>
      <c r="AF23" s="320"/>
      <c r="AG23" s="266" t="str">
        <f t="shared" si="2"/>
        <v>石川県</v>
      </c>
      <c r="AH23" s="402">
        <v>0</v>
      </c>
      <c r="AI23" s="364">
        <v>0</v>
      </c>
      <c r="AJ23" s="402">
        <v>0</v>
      </c>
      <c r="AK23" s="364">
        <v>0</v>
      </c>
      <c r="AL23" s="402">
        <v>0</v>
      </c>
      <c r="AM23" s="364">
        <v>0</v>
      </c>
      <c r="AN23" s="402">
        <v>0</v>
      </c>
      <c r="AO23" s="364">
        <v>0</v>
      </c>
      <c r="AP23" s="402">
        <v>0</v>
      </c>
      <c r="AQ23" s="364">
        <v>0</v>
      </c>
      <c r="AR23" s="266" t="str">
        <f t="shared" si="3"/>
        <v>石川県</v>
      </c>
      <c r="AS23" s="402">
        <v>0</v>
      </c>
      <c r="AT23" s="364">
        <v>0</v>
      </c>
      <c r="AU23" s="402">
        <v>0</v>
      </c>
      <c r="AV23" s="364">
        <v>0</v>
      </c>
      <c r="AW23" s="402">
        <v>0</v>
      </c>
      <c r="AX23" s="364">
        <v>0</v>
      </c>
    </row>
    <row r="24" spans="1:50" ht="14.25" customHeight="1" x14ac:dyDescent="0.15">
      <c r="A24" s="266" t="s">
        <v>296</v>
      </c>
      <c r="B24" s="321">
        <v>0</v>
      </c>
      <c r="C24" s="359">
        <v>0</v>
      </c>
      <c r="D24" s="321">
        <v>0</v>
      </c>
      <c r="E24" s="359">
        <v>0</v>
      </c>
      <c r="F24" s="321">
        <v>0</v>
      </c>
      <c r="G24" s="359">
        <v>0</v>
      </c>
      <c r="H24" s="321">
        <v>0</v>
      </c>
      <c r="I24" s="359">
        <v>0</v>
      </c>
      <c r="J24" s="321">
        <v>0</v>
      </c>
      <c r="K24" s="359">
        <v>0</v>
      </c>
      <c r="L24" s="266" t="str">
        <f t="shared" si="0"/>
        <v>福井県</v>
      </c>
      <c r="M24" s="321">
        <v>0</v>
      </c>
      <c r="N24" s="359">
        <v>0</v>
      </c>
      <c r="O24" s="321">
        <v>0</v>
      </c>
      <c r="P24" s="359">
        <v>0</v>
      </c>
      <c r="Q24" s="321">
        <v>0</v>
      </c>
      <c r="R24" s="359">
        <v>0</v>
      </c>
      <c r="S24" s="321">
        <v>0</v>
      </c>
      <c r="T24" s="359">
        <v>0</v>
      </c>
      <c r="U24" s="321">
        <v>0</v>
      </c>
      <c r="V24" s="359">
        <v>0</v>
      </c>
      <c r="W24" s="266" t="str">
        <f t="shared" si="1"/>
        <v>福井県</v>
      </c>
      <c r="X24" s="321">
        <v>0</v>
      </c>
      <c r="Y24" s="359">
        <v>0</v>
      </c>
      <c r="Z24" s="321">
        <v>0</v>
      </c>
      <c r="AA24" s="359">
        <v>0</v>
      </c>
      <c r="AB24" s="321">
        <v>0</v>
      </c>
      <c r="AC24" s="359">
        <v>0</v>
      </c>
      <c r="AD24" s="321">
        <v>0</v>
      </c>
      <c r="AE24" s="359">
        <v>0</v>
      </c>
      <c r="AF24" s="320"/>
      <c r="AG24" s="266" t="str">
        <f t="shared" si="2"/>
        <v>福井県</v>
      </c>
      <c r="AH24" s="402">
        <v>0</v>
      </c>
      <c r="AI24" s="364">
        <v>0</v>
      </c>
      <c r="AJ24" s="402">
        <v>0</v>
      </c>
      <c r="AK24" s="364">
        <v>0</v>
      </c>
      <c r="AL24" s="402">
        <v>0</v>
      </c>
      <c r="AM24" s="364">
        <v>0</v>
      </c>
      <c r="AN24" s="402">
        <v>0</v>
      </c>
      <c r="AO24" s="364">
        <v>0</v>
      </c>
      <c r="AP24" s="402">
        <v>0</v>
      </c>
      <c r="AQ24" s="364">
        <v>0</v>
      </c>
      <c r="AR24" s="266" t="str">
        <f t="shared" si="3"/>
        <v>福井県</v>
      </c>
      <c r="AS24" s="402">
        <v>0</v>
      </c>
      <c r="AT24" s="364">
        <v>0</v>
      </c>
      <c r="AU24" s="402">
        <v>0</v>
      </c>
      <c r="AV24" s="364">
        <v>0</v>
      </c>
      <c r="AW24" s="402">
        <v>0</v>
      </c>
      <c r="AX24" s="364">
        <v>0</v>
      </c>
    </row>
    <row r="25" spans="1:50" ht="14.25" customHeight="1" x14ac:dyDescent="0.15">
      <c r="A25" s="266" t="s">
        <v>297</v>
      </c>
      <c r="B25" s="321">
        <v>0</v>
      </c>
      <c r="C25" s="359">
        <v>0</v>
      </c>
      <c r="D25" s="321">
        <v>0</v>
      </c>
      <c r="E25" s="359">
        <v>0</v>
      </c>
      <c r="F25" s="321">
        <v>0</v>
      </c>
      <c r="G25" s="359">
        <v>0</v>
      </c>
      <c r="H25" s="321">
        <v>0</v>
      </c>
      <c r="I25" s="359">
        <v>0</v>
      </c>
      <c r="J25" s="321">
        <v>0</v>
      </c>
      <c r="K25" s="359">
        <v>0</v>
      </c>
      <c r="L25" s="266" t="str">
        <f t="shared" si="0"/>
        <v>山梨県</v>
      </c>
      <c r="M25" s="321">
        <v>0</v>
      </c>
      <c r="N25" s="359">
        <v>0</v>
      </c>
      <c r="O25" s="321">
        <v>0</v>
      </c>
      <c r="P25" s="359">
        <v>0</v>
      </c>
      <c r="Q25" s="321">
        <v>0</v>
      </c>
      <c r="R25" s="359">
        <v>0</v>
      </c>
      <c r="S25" s="321">
        <v>0</v>
      </c>
      <c r="T25" s="359">
        <v>0</v>
      </c>
      <c r="U25" s="321">
        <v>0</v>
      </c>
      <c r="V25" s="359">
        <v>0</v>
      </c>
      <c r="W25" s="266" t="str">
        <f t="shared" si="1"/>
        <v>山梨県</v>
      </c>
      <c r="X25" s="321">
        <v>0</v>
      </c>
      <c r="Y25" s="359">
        <v>0</v>
      </c>
      <c r="Z25" s="321">
        <v>0</v>
      </c>
      <c r="AA25" s="359">
        <v>0</v>
      </c>
      <c r="AB25" s="321">
        <v>0</v>
      </c>
      <c r="AC25" s="359">
        <v>0</v>
      </c>
      <c r="AD25" s="321">
        <v>0</v>
      </c>
      <c r="AE25" s="359">
        <v>0</v>
      </c>
      <c r="AF25" s="320"/>
      <c r="AG25" s="266" t="str">
        <f t="shared" si="2"/>
        <v>山梨県</v>
      </c>
      <c r="AH25" s="402">
        <v>0</v>
      </c>
      <c r="AI25" s="364">
        <v>0</v>
      </c>
      <c r="AJ25" s="402">
        <v>0</v>
      </c>
      <c r="AK25" s="364">
        <v>0</v>
      </c>
      <c r="AL25" s="402">
        <v>0</v>
      </c>
      <c r="AM25" s="364">
        <v>0</v>
      </c>
      <c r="AN25" s="402">
        <v>0</v>
      </c>
      <c r="AO25" s="364">
        <v>0</v>
      </c>
      <c r="AP25" s="402">
        <v>0</v>
      </c>
      <c r="AQ25" s="364">
        <v>0</v>
      </c>
      <c r="AR25" s="266" t="str">
        <f t="shared" si="3"/>
        <v>山梨県</v>
      </c>
      <c r="AS25" s="402">
        <v>0</v>
      </c>
      <c r="AT25" s="364">
        <v>0</v>
      </c>
      <c r="AU25" s="402">
        <v>0</v>
      </c>
      <c r="AV25" s="364">
        <v>0</v>
      </c>
      <c r="AW25" s="402">
        <v>0</v>
      </c>
      <c r="AX25" s="364">
        <v>0</v>
      </c>
    </row>
    <row r="26" spans="1:50" ht="14.25" customHeight="1" x14ac:dyDescent="0.15">
      <c r="A26" s="271" t="s">
        <v>298</v>
      </c>
      <c r="B26" s="322">
        <v>0</v>
      </c>
      <c r="C26" s="365">
        <v>0</v>
      </c>
      <c r="D26" s="322">
        <v>0</v>
      </c>
      <c r="E26" s="365">
        <v>0</v>
      </c>
      <c r="F26" s="322">
        <v>0</v>
      </c>
      <c r="G26" s="365">
        <v>0</v>
      </c>
      <c r="H26" s="322">
        <v>0</v>
      </c>
      <c r="I26" s="365">
        <v>0</v>
      </c>
      <c r="J26" s="322">
        <v>0</v>
      </c>
      <c r="K26" s="365">
        <v>0</v>
      </c>
      <c r="L26" s="271" t="str">
        <f t="shared" si="0"/>
        <v>長野県</v>
      </c>
      <c r="M26" s="322">
        <v>0</v>
      </c>
      <c r="N26" s="365">
        <v>0</v>
      </c>
      <c r="O26" s="322">
        <v>0</v>
      </c>
      <c r="P26" s="365">
        <v>0</v>
      </c>
      <c r="Q26" s="322">
        <v>0</v>
      </c>
      <c r="R26" s="365">
        <v>0</v>
      </c>
      <c r="S26" s="322">
        <v>0</v>
      </c>
      <c r="T26" s="365">
        <v>0</v>
      </c>
      <c r="U26" s="322">
        <v>0</v>
      </c>
      <c r="V26" s="365">
        <v>0</v>
      </c>
      <c r="W26" s="271" t="str">
        <f t="shared" si="1"/>
        <v>長野県</v>
      </c>
      <c r="X26" s="322">
        <v>0</v>
      </c>
      <c r="Y26" s="365">
        <v>0</v>
      </c>
      <c r="Z26" s="322">
        <v>0</v>
      </c>
      <c r="AA26" s="365">
        <v>0</v>
      </c>
      <c r="AB26" s="322">
        <v>0</v>
      </c>
      <c r="AC26" s="365">
        <v>0</v>
      </c>
      <c r="AD26" s="322">
        <v>0</v>
      </c>
      <c r="AE26" s="365">
        <v>0</v>
      </c>
      <c r="AF26" s="320"/>
      <c r="AG26" s="271" t="str">
        <f t="shared" si="2"/>
        <v>長野県</v>
      </c>
      <c r="AH26" s="403">
        <v>0</v>
      </c>
      <c r="AI26" s="370">
        <v>0</v>
      </c>
      <c r="AJ26" s="403">
        <v>0</v>
      </c>
      <c r="AK26" s="370">
        <v>0</v>
      </c>
      <c r="AL26" s="403">
        <v>0</v>
      </c>
      <c r="AM26" s="370">
        <v>0</v>
      </c>
      <c r="AN26" s="403">
        <v>0</v>
      </c>
      <c r="AO26" s="370">
        <v>0</v>
      </c>
      <c r="AP26" s="403">
        <v>0</v>
      </c>
      <c r="AQ26" s="370">
        <v>0</v>
      </c>
      <c r="AR26" s="271" t="str">
        <f t="shared" si="3"/>
        <v>長野県</v>
      </c>
      <c r="AS26" s="403">
        <v>0</v>
      </c>
      <c r="AT26" s="370">
        <v>0</v>
      </c>
      <c r="AU26" s="403">
        <v>0</v>
      </c>
      <c r="AV26" s="370">
        <v>0</v>
      </c>
      <c r="AW26" s="403">
        <v>0</v>
      </c>
      <c r="AX26" s="370">
        <v>0</v>
      </c>
    </row>
    <row r="27" spans="1:50" ht="14.25" customHeight="1" x14ac:dyDescent="0.15">
      <c r="A27" s="261" t="s">
        <v>299</v>
      </c>
      <c r="B27" s="323">
        <v>0</v>
      </c>
      <c r="C27" s="371">
        <v>0</v>
      </c>
      <c r="D27" s="323">
        <v>0</v>
      </c>
      <c r="E27" s="371">
        <v>0</v>
      </c>
      <c r="F27" s="323">
        <v>0</v>
      </c>
      <c r="G27" s="371">
        <v>0</v>
      </c>
      <c r="H27" s="323">
        <v>0</v>
      </c>
      <c r="I27" s="371">
        <v>0</v>
      </c>
      <c r="J27" s="323">
        <v>0</v>
      </c>
      <c r="K27" s="371">
        <v>0</v>
      </c>
      <c r="L27" s="261" t="str">
        <f t="shared" si="0"/>
        <v>岐阜県</v>
      </c>
      <c r="M27" s="323">
        <v>0</v>
      </c>
      <c r="N27" s="371">
        <v>0</v>
      </c>
      <c r="O27" s="323">
        <v>0</v>
      </c>
      <c r="P27" s="371">
        <v>0</v>
      </c>
      <c r="Q27" s="323">
        <v>0</v>
      </c>
      <c r="R27" s="371">
        <v>0</v>
      </c>
      <c r="S27" s="323">
        <v>0</v>
      </c>
      <c r="T27" s="371">
        <v>0</v>
      </c>
      <c r="U27" s="323">
        <v>0</v>
      </c>
      <c r="V27" s="371">
        <v>0</v>
      </c>
      <c r="W27" s="261" t="str">
        <f t="shared" si="1"/>
        <v>岐阜県</v>
      </c>
      <c r="X27" s="323">
        <v>0</v>
      </c>
      <c r="Y27" s="371">
        <v>0</v>
      </c>
      <c r="Z27" s="323">
        <v>0</v>
      </c>
      <c r="AA27" s="371">
        <v>0</v>
      </c>
      <c r="AB27" s="323">
        <v>0</v>
      </c>
      <c r="AC27" s="371">
        <v>0</v>
      </c>
      <c r="AD27" s="323">
        <v>0</v>
      </c>
      <c r="AE27" s="371">
        <v>0</v>
      </c>
      <c r="AF27" s="320"/>
      <c r="AG27" s="261" t="str">
        <f t="shared" si="2"/>
        <v>岐阜県</v>
      </c>
      <c r="AH27" s="404">
        <v>0</v>
      </c>
      <c r="AI27" s="358">
        <v>0</v>
      </c>
      <c r="AJ27" s="404">
        <v>0</v>
      </c>
      <c r="AK27" s="358">
        <v>0</v>
      </c>
      <c r="AL27" s="404">
        <v>0</v>
      </c>
      <c r="AM27" s="358">
        <v>0</v>
      </c>
      <c r="AN27" s="404">
        <v>0</v>
      </c>
      <c r="AO27" s="358">
        <v>0</v>
      </c>
      <c r="AP27" s="404">
        <v>0</v>
      </c>
      <c r="AQ27" s="358">
        <v>0</v>
      </c>
      <c r="AR27" s="261" t="str">
        <f t="shared" si="3"/>
        <v>岐阜県</v>
      </c>
      <c r="AS27" s="404">
        <v>0</v>
      </c>
      <c r="AT27" s="358">
        <v>0</v>
      </c>
      <c r="AU27" s="404">
        <v>0</v>
      </c>
      <c r="AV27" s="358">
        <v>0</v>
      </c>
      <c r="AW27" s="404">
        <v>0</v>
      </c>
      <c r="AX27" s="358">
        <v>0</v>
      </c>
    </row>
    <row r="28" spans="1:50" ht="14.25" customHeight="1" x14ac:dyDescent="0.15">
      <c r="A28" s="266" t="s">
        <v>300</v>
      </c>
      <c r="B28" s="321">
        <v>0</v>
      </c>
      <c r="C28" s="359">
        <v>0</v>
      </c>
      <c r="D28" s="321">
        <v>0</v>
      </c>
      <c r="E28" s="359">
        <v>0</v>
      </c>
      <c r="F28" s="321">
        <v>0</v>
      </c>
      <c r="G28" s="359">
        <v>0</v>
      </c>
      <c r="H28" s="321">
        <v>0</v>
      </c>
      <c r="I28" s="359">
        <v>0</v>
      </c>
      <c r="J28" s="321">
        <v>0</v>
      </c>
      <c r="K28" s="359">
        <v>0</v>
      </c>
      <c r="L28" s="266" t="str">
        <f t="shared" si="0"/>
        <v>静岡県</v>
      </c>
      <c r="M28" s="321">
        <v>0</v>
      </c>
      <c r="N28" s="359">
        <v>0</v>
      </c>
      <c r="O28" s="321">
        <v>0</v>
      </c>
      <c r="P28" s="359">
        <v>0</v>
      </c>
      <c r="Q28" s="321">
        <v>0</v>
      </c>
      <c r="R28" s="359">
        <v>0</v>
      </c>
      <c r="S28" s="321">
        <v>0</v>
      </c>
      <c r="T28" s="359">
        <v>0</v>
      </c>
      <c r="U28" s="321">
        <v>0</v>
      </c>
      <c r="V28" s="359">
        <v>0</v>
      </c>
      <c r="W28" s="266" t="str">
        <f t="shared" si="1"/>
        <v>静岡県</v>
      </c>
      <c r="X28" s="321">
        <v>0</v>
      </c>
      <c r="Y28" s="359">
        <v>0</v>
      </c>
      <c r="Z28" s="321">
        <v>0</v>
      </c>
      <c r="AA28" s="359">
        <v>0</v>
      </c>
      <c r="AB28" s="321">
        <v>0</v>
      </c>
      <c r="AC28" s="359">
        <v>0</v>
      </c>
      <c r="AD28" s="321">
        <v>0</v>
      </c>
      <c r="AE28" s="359">
        <v>0</v>
      </c>
      <c r="AF28" s="320"/>
      <c r="AG28" s="266" t="str">
        <f t="shared" si="2"/>
        <v>静岡県</v>
      </c>
      <c r="AH28" s="402">
        <v>0</v>
      </c>
      <c r="AI28" s="364">
        <v>0</v>
      </c>
      <c r="AJ28" s="402">
        <v>0</v>
      </c>
      <c r="AK28" s="364">
        <v>0</v>
      </c>
      <c r="AL28" s="402">
        <v>0</v>
      </c>
      <c r="AM28" s="364">
        <v>0</v>
      </c>
      <c r="AN28" s="402">
        <v>0</v>
      </c>
      <c r="AO28" s="364">
        <v>0</v>
      </c>
      <c r="AP28" s="402">
        <v>0</v>
      </c>
      <c r="AQ28" s="364">
        <v>0</v>
      </c>
      <c r="AR28" s="266" t="str">
        <f t="shared" si="3"/>
        <v>静岡県</v>
      </c>
      <c r="AS28" s="402">
        <v>0</v>
      </c>
      <c r="AT28" s="364">
        <v>0</v>
      </c>
      <c r="AU28" s="402">
        <v>0</v>
      </c>
      <c r="AV28" s="364">
        <v>0</v>
      </c>
      <c r="AW28" s="402">
        <v>0</v>
      </c>
      <c r="AX28" s="364">
        <v>0</v>
      </c>
    </row>
    <row r="29" spans="1:50" ht="14.25" customHeight="1" x14ac:dyDescent="0.15">
      <c r="A29" s="266" t="s">
        <v>301</v>
      </c>
      <c r="B29" s="321">
        <v>0</v>
      </c>
      <c r="C29" s="359">
        <v>0</v>
      </c>
      <c r="D29" s="321">
        <v>0</v>
      </c>
      <c r="E29" s="359">
        <v>0</v>
      </c>
      <c r="F29" s="321">
        <v>0</v>
      </c>
      <c r="G29" s="359">
        <v>0</v>
      </c>
      <c r="H29" s="321">
        <v>0</v>
      </c>
      <c r="I29" s="359">
        <v>0</v>
      </c>
      <c r="J29" s="321">
        <v>0</v>
      </c>
      <c r="K29" s="359">
        <v>0</v>
      </c>
      <c r="L29" s="266" t="str">
        <f t="shared" si="0"/>
        <v>愛知県</v>
      </c>
      <c r="M29" s="321">
        <v>0</v>
      </c>
      <c r="N29" s="359">
        <v>0</v>
      </c>
      <c r="O29" s="321">
        <v>0</v>
      </c>
      <c r="P29" s="359">
        <v>0</v>
      </c>
      <c r="Q29" s="321">
        <v>0</v>
      </c>
      <c r="R29" s="359">
        <v>0</v>
      </c>
      <c r="S29" s="321">
        <v>0</v>
      </c>
      <c r="T29" s="359">
        <v>0</v>
      </c>
      <c r="U29" s="321">
        <v>0</v>
      </c>
      <c r="V29" s="359">
        <v>0</v>
      </c>
      <c r="W29" s="266" t="str">
        <f t="shared" si="1"/>
        <v>愛知県</v>
      </c>
      <c r="X29" s="321">
        <v>0</v>
      </c>
      <c r="Y29" s="359">
        <v>0</v>
      </c>
      <c r="Z29" s="321">
        <v>0</v>
      </c>
      <c r="AA29" s="359">
        <v>0</v>
      </c>
      <c r="AB29" s="321">
        <v>0</v>
      </c>
      <c r="AC29" s="359">
        <v>0</v>
      </c>
      <c r="AD29" s="321">
        <v>0</v>
      </c>
      <c r="AE29" s="359">
        <v>0</v>
      </c>
      <c r="AF29" s="320"/>
      <c r="AG29" s="266" t="str">
        <f t="shared" si="2"/>
        <v>愛知県</v>
      </c>
      <c r="AH29" s="402">
        <v>0</v>
      </c>
      <c r="AI29" s="364">
        <v>0</v>
      </c>
      <c r="AJ29" s="402">
        <v>0</v>
      </c>
      <c r="AK29" s="364">
        <v>0</v>
      </c>
      <c r="AL29" s="402">
        <v>0</v>
      </c>
      <c r="AM29" s="364">
        <v>0</v>
      </c>
      <c r="AN29" s="402">
        <v>0</v>
      </c>
      <c r="AO29" s="364">
        <v>0</v>
      </c>
      <c r="AP29" s="402">
        <v>0</v>
      </c>
      <c r="AQ29" s="364">
        <v>0</v>
      </c>
      <c r="AR29" s="266" t="str">
        <f t="shared" si="3"/>
        <v>愛知県</v>
      </c>
      <c r="AS29" s="402">
        <v>0</v>
      </c>
      <c r="AT29" s="364">
        <v>0</v>
      </c>
      <c r="AU29" s="402">
        <v>0</v>
      </c>
      <c r="AV29" s="364">
        <v>0</v>
      </c>
      <c r="AW29" s="402">
        <v>0</v>
      </c>
      <c r="AX29" s="364">
        <v>0</v>
      </c>
    </row>
    <row r="30" spans="1:50" ht="14.25" customHeight="1" x14ac:dyDescent="0.15">
      <c r="A30" s="266" t="s">
        <v>302</v>
      </c>
      <c r="B30" s="321">
        <v>0</v>
      </c>
      <c r="C30" s="359">
        <v>0</v>
      </c>
      <c r="D30" s="321">
        <v>0</v>
      </c>
      <c r="E30" s="359">
        <v>0</v>
      </c>
      <c r="F30" s="321">
        <v>0</v>
      </c>
      <c r="G30" s="359">
        <v>0</v>
      </c>
      <c r="H30" s="321">
        <v>0</v>
      </c>
      <c r="I30" s="359">
        <v>0</v>
      </c>
      <c r="J30" s="321">
        <v>0</v>
      </c>
      <c r="K30" s="359">
        <v>0</v>
      </c>
      <c r="L30" s="266" t="str">
        <f t="shared" si="0"/>
        <v>三重県</v>
      </c>
      <c r="M30" s="321">
        <v>0</v>
      </c>
      <c r="N30" s="359">
        <v>0</v>
      </c>
      <c r="O30" s="321">
        <v>0</v>
      </c>
      <c r="P30" s="359">
        <v>0</v>
      </c>
      <c r="Q30" s="321">
        <v>0</v>
      </c>
      <c r="R30" s="359">
        <v>0</v>
      </c>
      <c r="S30" s="321">
        <v>0</v>
      </c>
      <c r="T30" s="359">
        <v>0</v>
      </c>
      <c r="U30" s="321">
        <v>0</v>
      </c>
      <c r="V30" s="359">
        <v>0</v>
      </c>
      <c r="W30" s="266" t="str">
        <f t="shared" si="1"/>
        <v>三重県</v>
      </c>
      <c r="X30" s="321">
        <v>0</v>
      </c>
      <c r="Y30" s="359">
        <v>0</v>
      </c>
      <c r="Z30" s="321">
        <v>0</v>
      </c>
      <c r="AA30" s="359">
        <v>0</v>
      </c>
      <c r="AB30" s="321">
        <v>0</v>
      </c>
      <c r="AC30" s="359">
        <v>0</v>
      </c>
      <c r="AD30" s="321">
        <v>0</v>
      </c>
      <c r="AE30" s="359">
        <v>0</v>
      </c>
      <c r="AF30" s="320"/>
      <c r="AG30" s="266" t="str">
        <f t="shared" si="2"/>
        <v>三重県</v>
      </c>
      <c r="AH30" s="402">
        <v>0</v>
      </c>
      <c r="AI30" s="364">
        <v>0</v>
      </c>
      <c r="AJ30" s="402">
        <v>0</v>
      </c>
      <c r="AK30" s="364">
        <v>0</v>
      </c>
      <c r="AL30" s="402">
        <v>0</v>
      </c>
      <c r="AM30" s="364">
        <v>0</v>
      </c>
      <c r="AN30" s="402">
        <v>0</v>
      </c>
      <c r="AO30" s="364">
        <v>0</v>
      </c>
      <c r="AP30" s="402">
        <v>0</v>
      </c>
      <c r="AQ30" s="364">
        <v>0</v>
      </c>
      <c r="AR30" s="266" t="str">
        <f t="shared" si="3"/>
        <v>三重県</v>
      </c>
      <c r="AS30" s="402">
        <v>0</v>
      </c>
      <c r="AT30" s="364">
        <v>0</v>
      </c>
      <c r="AU30" s="402">
        <v>0</v>
      </c>
      <c r="AV30" s="364">
        <v>0</v>
      </c>
      <c r="AW30" s="402">
        <v>0</v>
      </c>
      <c r="AX30" s="364">
        <v>0</v>
      </c>
    </row>
    <row r="31" spans="1:50" ht="14.25" customHeight="1" x14ac:dyDescent="0.15">
      <c r="A31" s="271" t="s">
        <v>303</v>
      </c>
      <c r="B31" s="322">
        <v>0</v>
      </c>
      <c r="C31" s="365">
        <v>0</v>
      </c>
      <c r="D31" s="322">
        <v>0</v>
      </c>
      <c r="E31" s="365">
        <v>0</v>
      </c>
      <c r="F31" s="322">
        <v>0</v>
      </c>
      <c r="G31" s="365">
        <v>0</v>
      </c>
      <c r="H31" s="322">
        <v>0</v>
      </c>
      <c r="I31" s="365">
        <v>0</v>
      </c>
      <c r="J31" s="322">
        <v>0</v>
      </c>
      <c r="K31" s="365">
        <v>0</v>
      </c>
      <c r="L31" s="271" t="str">
        <f t="shared" si="0"/>
        <v>滋賀県</v>
      </c>
      <c r="M31" s="322">
        <v>0</v>
      </c>
      <c r="N31" s="365">
        <v>0</v>
      </c>
      <c r="O31" s="322">
        <v>0</v>
      </c>
      <c r="P31" s="365">
        <v>0</v>
      </c>
      <c r="Q31" s="322">
        <v>0</v>
      </c>
      <c r="R31" s="365">
        <v>0</v>
      </c>
      <c r="S31" s="322">
        <v>0</v>
      </c>
      <c r="T31" s="365">
        <v>0</v>
      </c>
      <c r="U31" s="322">
        <v>0</v>
      </c>
      <c r="V31" s="365">
        <v>0</v>
      </c>
      <c r="W31" s="271" t="str">
        <f t="shared" si="1"/>
        <v>滋賀県</v>
      </c>
      <c r="X31" s="322">
        <v>0</v>
      </c>
      <c r="Y31" s="365">
        <v>0</v>
      </c>
      <c r="Z31" s="322">
        <v>0</v>
      </c>
      <c r="AA31" s="365">
        <v>0</v>
      </c>
      <c r="AB31" s="322">
        <v>0</v>
      </c>
      <c r="AC31" s="365">
        <v>0</v>
      </c>
      <c r="AD31" s="322">
        <v>0</v>
      </c>
      <c r="AE31" s="365">
        <v>0</v>
      </c>
      <c r="AF31" s="320"/>
      <c r="AG31" s="271" t="str">
        <f t="shared" si="2"/>
        <v>滋賀県</v>
      </c>
      <c r="AH31" s="403">
        <v>0</v>
      </c>
      <c r="AI31" s="370">
        <v>0</v>
      </c>
      <c r="AJ31" s="403">
        <v>0</v>
      </c>
      <c r="AK31" s="370">
        <v>0</v>
      </c>
      <c r="AL31" s="403">
        <v>0</v>
      </c>
      <c r="AM31" s="370">
        <v>0</v>
      </c>
      <c r="AN31" s="403">
        <v>0</v>
      </c>
      <c r="AO31" s="370">
        <v>0</v>
      </c>
      <c r="AP31" s="403">
        <v>0</v>
      </c>
      <c r="AQ31" s="370">
        <v>0</v>
      </c>
      <c r="AR31" s="271" t="str">
        <f t="shared" si="3"/>
        <v>滋賀県</v>
      </c>
      <c r="AS31" s="403">
        <v>0</v>
      </c>
      <c r="AT31" s="370">
        <v>0</v>
      </c>
      <c r="AU31" s="403">
        <v>0</v>
      </c>
      <c r="AV31" s="370">
        <v>0</v>
      </c>
      <c r="AW31" s="403">
        <v>0</v>
      </c>
      <c r="AX31" s="370">
        <v>0</v>
      </c>
    </row>
    <row r="32" spans="1:50" ht="14.25" customHeight="1" x14ac:dyDescent="0.15">
      <c r="A32" s="261" t="s">
        <v>304</v>
      </c>
      <c r="B32" s="323">
        <v>0</v>
      </c>
      <c r="C32" s="371">
        <v>0</v>
      </c>
      <c r="D32" s="323">
        <v>0</v>
      </c>
      <c r="E32" s="371">
        <v>0</v>
      </c>
      <c r="F32" s="323">
        <v>0</v>
      </c>
      <c r="G32" s="371">
        <v>0</v>
      </c>
      <c r="H32" s="323">
        <v>0</v>
      </c>
      <c r="I32" s="371">
        <v>0</v>
      </c>
      <c r="J32" s="323">
        <v>0</v>
      </c>
      <c r="K32" s="371">
        <v>0</v>
      </c>
      <c r="L32" s="261" t="str">
        <f t="shared" si="0"/>
        <v>京都府</v>
      </c>
      <c r="M32" s="323">
        <v>0</v>
      </c>
      <c r="N32" s="371">
        <v>0</v>
      </c>
      <c r="O32" s="323">
        <v>0</v>
      </c>
      <c r="P32" s="371">
        <v>0</v>
      </c>
      <c r="Q32" s="323">
        <v>0</v>
      </c>
      <c r="R32" s="371">
        <v>0</v>
      </c>
      <c r="S32" s="323">
        <v>0</v>
      </c>
      <c r="T32" s="371">
        <v>0</v>
      </c>
      <c r="U32" s="323">
        <v>0</v>
      </c>
      <c r="V32" s="371">
        <v>0</v>
      </c>
      <c r="W32" s="261" t="str">
        <f t="shared" si="1"/>
        <v>京都府</v>
      </c>
      <c r="X32" s="323">
        <v>0</v>
      </c>
      <c r="Y32" s="371">
        <v>0</v>
      </c>
      <c r="Z32" s="323">
        <v>0</v>
      </c>
      <c r="AA32" s="371">
        <v>0</v>
      </c>
      <c r="AB32" s="323">
        <v>0</v>
      </c>
      <c r="AC32" s="371">
        <v>0</v>
      </c>
      <c r="AD32" s="323">
        <v>0</v>
      </c>
      <c r="AE32" s="371">
        <v>0</v>
      </c>
      <c r="AF32" s="320"/>
      <c r="AG32" s="261" t="str">
        <f t="shared" si="2"/>
        <v>京都府</v>
      </c>
      <c r="AH32" s="404">
        <v>0</v>
      </c>
      <c r="AI32" s="358">
        <v>0</v>
      </c>
      <c r="AJ32" s="404">
        <v>0</v>
      </c>
      <c r="AK32" s="358">
        <v>0</v>
      </c>
      <c r="AL32" s="404">
        <v>0</v>
      </c>
      <c r="AM32" s="358">
        <v>0</v>
      </c>
      <c r="AN32" s="404">
        <v>0</v>
      </c>
      <c r="AO32" s="358">
        <v>0</v>
      </c>
      <c r="AP32" s="404">
        <v>0</v>
      </c>
      <c r="AQ32" s="358">
        <v>0</v>
      </c>
      <c r="AR32" s="261" t="str">
        <f t="shared" si="3"/>
        <v>京都府</v>
      </c>
      <c r="AS32" s="404">
        <v>0</v>
      </c>
      <c r="AT32" s="358">
        <v>0</v>
      </c>
      <c r="AU32" s="404">
        <v>0</v>
      </c>
      <c r="AV32" s="358">
        <v>0</v>
      </c>
      <c r="AW32" s="404">
        <v>0</v>
      </c>
      <c r="AX32" s="358">
        <v>0</v>
      </c>
    </row>
    <row r="33" spans="1:50" ht="14.25" customHeight="1" x14ac:dyDescent="0.15">
      <c r="A33" s="266" t="s">
        <v>305</v>
      </c>
      <c r="B33" s="321">
        <v>0</v>
      </c>
      <c r="C33" s="359">
        <v>0</v>
      </c>
      <c r="D33" s="321">
        <v>0</v>
      </c>
      <c r="E33" s="359">
        <v>0</v>
      </c>
      <c r="F33" s="321">
        <v>0</v>
      </c>
      <c r="G33" s="359">
        <v>0</v>
      </c>
      <c r="H33" s="321">
        <v>0</v>
      </c>
      <c r="I33" s="359">
        <v>0</v>
      </c>
      <c r="J33" s="321">
        <v>0</v>
      </c>
      <c r="K33" s="359">
        <v>0</v>
      </c>
      <c r="L33" s="266" t="str">
        <f t="shared" si="0"/>
        <v>大阪府</v>
      </c>
      <c r="M33" s="321">
        <v>0</v>
      </c>
      <c r="N33" s="359">
        <v>0</v>
      </c>
      <c r="O33" s="321">
        <v>0</v>
      </c>
      <c r="P33" s="359">
        <v>0</v>
      </c>
      <c r="Q33" s="321">
        <v>0</v>
      </c>
      <c r="R33" s="359">
        <v>0</v>
      </c>
      <c r="S33" s="321">
        <v>0</v>
      </c>
      <c r="T33" s="359">
        <v>0</v>
      </c>
      <c r="U33" s="321">
        <v>0</v>
      </c>
      <c r="V33" s="359">
        <v>0</v>
      </c>
      <c r="W33" s="266" t="str">
        <f t="shared" si="1"/>
        <v>大阪府</v>
      </c>
      <c r="X33" s="321">
        <v>0</v>
      </c>
      <c r="Y33" s="359">
        <v>0</v>
      </c>
      <c r="Z33" s="321">
        <v>0</v>
      </c>
      <c r="AA33" s="359">
        <v>0</v>
      </c>
      <c r="AB33" s="321">
        <v>0</v>
      </c>
      <c r="AC33" s="359">
        <v>0</v>
      </c>
      <c r="AD33" s="321">
        <v>0</v>
      </c>
      <c r="AE33" s="359">
        <v>0</v>
      </c>
      <c r="AF33" s="320"/>
      <c r="AG33" s="266" t="str">
        <f t="shared" si="2"/>
        <v>大阪府</v>
      </c>
      <c r="AH33" s="402">
        <v>0</v>
      </c>
      <c r="AI33" s="364">
        <v>0</v>
      </c>
      <c r="AJ33" s="402">
        <v>0</v>
      </c>
      <c r="AK33" s="364">
        <v>0</v>
      </c>
      <c r="AL33" s="402">
        <v>0</v>
      </c>
      <c r="AM33" s="364">
        <v>0</v>
      </c>
      <c r="AN33" s="402">
        <v>0</v>
      </c>
      <c r="AO33" s="364">
        <v>0</v>
      </c>
      <c r="AP33" s="402">
        <v>0</v>
      </c>
      <c r="AQ33" s="364">
        <v>0</v>
      </c>
      <c r="AR33" s="266" t="str">
        <f t="shared" si="3"/>
        <v>大阪府</v>
      </c>
      <c r="AS33" s="402">
        <v>0</v>
      </c>
      <c r="AT33" s="364">
        <v>0</v>
      </c>
      <c r="AU33" s="402">
        <v>0</v>
      </c>
      <c r="AV33" s="364">
        <v>0</v>
      </c>
      <c r="AW33" s="402">
        <v>0</v>
      </c>
      <c r="AX33" s="364">
        <v>0</v>
      </c>
    </row>
    <row r="34" spans="1:50" ht="14.25" customHeight="1" x14ac:dyDescent="0.15">
      <c r="A34" s="266" t="s">
        <v>306</v>
      </c>
      <c r="B34" s="321">
        <v>0</v>
      </c>
      <c r="C34" s="359">
        <v>0</v>
      </c>
      <c r="D34" s="321">
        <v>0</v>
      </c>
      <c r="E34" s="359">
        <v>0</v>
      </c>
      <c r="F34" s="321">
        <v>0</v>
      </c>
      <c r="G34" s="359">
        <v>0</v>
      </c>
      <c r="H34" s="321">
        <v>0</v>
      </c>
      <c r="I34" s="359">
        <v>0</v>
      </c>
      <c r="J34" s="321">
        <v>0</v>
      </c>
      <c r="K34" s="359">
        <v>0</v>
      </c>
      <c r="L34" s="266" t="str">
        <f t="shared" si="0"/>
        <v>兵庫県</v>
      </c>
      <c r="M34" s="321">
        <v>0</v>
      </c>
      <c r="N34" s="359">
        <v>0</v>
      </c>
      <c r="O34" s="321">
        <v>0</v>
      </c>
      <c r="P34" s="359">
        <v>0</v>
      </c>
      <c r="Q34" s="321">
        <v>0</v>
      </c>
      <c r="R34" s="359">
        <v>0</v>
      </c>
      <c r="S34" s="321">
        <v>0</v>
      </c>
      <c r="T34" s="359">
        <v>0</v>
      </c>
      <c r="U34" s="321">
        <v>0</v>
      </c>
      <c r="V34" s="359">
        <v>0</v>
      </c>
      <c r="W34" s="266" t="str">
        <f t="shared" si="1"/>
        <v>兵庫県</v>
      </c>
      <c r="X34" s="321">
        <v>0</v>
      </c>
      <c r="Y34" s="359">
        <v>0</v>
      </c>
      <c r="Z34" s="321">
        <v>0</v>
      </c>
      <c r="AA34" s="359">
        <v>0</v>
      </c>
      <c r="AB34" s="321">
        <v>0</v>
      </c>
      <c r="AC34" s="359">
        <v>0</v>
      </c>
      <c r="AD34" s="321">
        <v>0</v>
      </c>
      <c r="AE34" s="359">
        <v>0</v>
      </c>
      <c r="AF34" s="320"/>
      <c r="AG34" s="266" t="str">
        <f t="shared" si="2"/>
        <v>兵庫県</v>
      </c>
      <c r="AH34" s="402">
        <v>0</v>
      </c>
      <c r="AI34" s="364">
        <v>0</v>
      </c>
      <c r="AJ34" s="402">
        <v>0</v>
      </c>
      <c r="AK34" s="364">
        <v>0</v>
      </c>
      <c r="AL34" s="402">
        <v>0</v>
      </c>
      <c r="AM34" s="364">
        <v>0</v>
      </c>
      <c r="AN34" s="402">
        <v>0</v>
      </c>
      <c r="AO34" s="364">
        <v>0</v>
      </c>
      <c r="AP34" s="402">
        <v>0</v>
      </c>
      <c r="AQ34" s="364">
        <v>0</v>
      </c>
      <c r="AR34" s="266" t="str">
        <f t="shared" si="3"/>
        <v>兵庫県</v>
      </c>
      <c r="AS34" s="402">
        <v>0</v>
      </c>
      <c r="AT34" s="364">
        <v>0</v>
      </c>
      <c r="AU34" s="402">
        <v>0</v>
      </c>
      <c r="AV34" s="364">
        <v>0</v>
      </c>
      <c r="AW34" s="402">
        <v>0</v>
      </c>
      <c r="AX34" s="364">
        <v>0</v>
      </c>
    </row>
    <row r="35" spans="1:50" ht="14.25" customHeight="1" x14ac:dyDescent="0.15">
      <c r="A35" s="266" t="s">
        <v>307</v>
      </c>
      <c r="B35" s="321">
        <v>0</v>
      </c>
      <c r="C35" s="359">
        <v>0</v>
      </c>
      <c r="D35" s="321">
        <v>0</v>
      </c>
      <c r="E35" s="359">
        <v>0</v>
      </c>
      <c r="F35" s="321">
        <v>0</v>
      </c>
      <c r="G35" s="359">
        <v>0</v>
      </c>
      <c r="H35" s="321">
        <v>0</v>
      </c>
      <c r="I35" s="359">
        <v>0</v>
      </c>
      <c r="J35" s="321">
        <v>0</v>
      </c>
      <c r="K35" s="359">
        <v>0</v>
      </c>
      <c r="L35" s="266" t="str">
        <f t="shared" si="0"/>
        <v>奈良県</v>
      </c>
      <c r="M35" s="321">
        <v>0</v>
      </c>
      <c r="N35" s="359">
        <v>0</v>
      </c>
      <c r="O35" s="321">
        <v>0</v>
      </c>
      <c r="P35" s="359">
        <v>0</v>
      </c>
      <c r="Q35" s="321">
        <v>0</v>
      </c>
      <c r="R35" s="359">
        <v>0</v>
      </c>
      <c r="S35" s="321">
        <v>0</v>
      </c>
      <c r="T35" s="359">
        <v>0</v>
      </c>
      <c r="U35" s="321">
        <v>0</v>
      </c>
      <c r="V35" s="359">
        <v>0</v>
      </c>
      <c r="W35" s="266" t="str">
        <f t="shared" si="1"/>
        <v>奈良県</v>
      </c>
      <c r="X35" s="321">
        <v>0</v>
      </c>
      <c r="Y35" s="359">
        <v>0</v>
      </c>
      <c r="Z35" s="321">
        <v>0</v>
      </c>
      <c r="AA35" s="359">
        <v>0</v>
      </c>
      <c r="AB35" s="321">
        <v>0</v>
      </c>
      <c r="AC35" s="359">
        <v>0</v>
      </c>
      <c r="AD35" s="321">
        <v>0</v>
      </c>
      <c r="AE35" s="359">
        <v>0</v>
      </c>
      <c r="AF35" s="320"/>
      <c r="AG35" s="266" t="str">
        <f t="shared" si="2"/>
        <v>奈良県</v>
      </c>
      <c r="AH35" s="402">
        <v>0</v>
      </c>
      <c r="AI35" s="364">
        <v>0</v>
      </c>
      <c r="AJ35" s="402">
        <v>0</v>
      </c>
      <c r="AK35" s="364">
        <v>0</v>
      </c>
      <c r="AL35" s="402">
        <v>0</v>
      </c>
      <c r="AM35" s="364">
        <v>0</v>
      </c>
      <c r="AN35" s="402">
        <v>0</v>
      </c>
      <c r="AO35" s="364">
        <v>0</v>
      </c>
      <c r="AP35" s="402">
        <v>0</v>
      </c>
      <c r="AQ35" s="364">
        <v>0</v>
      </c>
      <c r="AR35" s="266" t="str">
        <f t="shared" si="3"/>
        <v>奈良県</v>
      </c>
      <c r="AS35" s="402">
        <v>0</v>
      </c>
      <c r="AT35" s="364">
        <v>0</v>
      </c>
      <c r="AU35" s="402">
        <v>0</v>
      </c>
      <c r="AV35" s="364">
        <v>0</v>
      </c>
      <c r="AW35" s="402">
        <v>0</v>
      </c>
      <c r="AX35" s="364">
        <v>0</v>
      </c>
    </row>
    <row r="36" spans="1:50" ht="14.25" customHeight="1" x14ac:dyDescent="0.15">
      <c r="A36" s="271" t="s">
        <v>308</v>
      </c>
      <c r="B36" s="322">
        <v>0</v>
      </c>
      <c r="C36" s="365">
        <v>0</v>
      </c>
      <c r="D36" s="322">
        <v>0</v>
      </c>
      <c r="E36" s="365">
        <v>0</v>
      </c>
      <c r="F36" s="322">
        <v>0</v>
      </c>
      <c r="G36" s="365">
        <v>0</v>
      </c>
      <c r="H36" s="322">
        <v>0</v>
      </c>
      <c r="I36" s="365">
        <v>0</v>
      </c>
      <c r="J36" s="322">
        <v>0</v>
      </c>
      <c r="K36" s="365">
        <v>0</v>
      </c>
      <c r="L36" s="271" t="str">
        <f t="shared" si="0"/>
        <v>和歌山県</v>
      </c>
      <c r="M36" s="322">
        <v>0</v>
      </c>
      <c r="N36" s="365">
        <v>0</v>
      </c>
      <c r="O36" s="322">
        <v>0</v>
      </c>
      <c r="P36" s="365">
        <v>0</v>
      </c>
      <c r="Q36" s="322">
        <v>0</v>
      </c>
      <c r="R36" s="365">
        <v>0</v>
      </c>
      <c r="S36" s="322">
        <v>0</v>
      </c>
      <c r="T36" s="365">
        <v>0</v>
      </c>
      <c r="U36" s="322">
        <v>0</v>
      </c>
      <c r="V36" s="365">
        <v>0</v>
      </c>
      <c r="W36" s="271" t="str">
        <f t="shared" si="1"/>
        <v>和歌山県</v>
      </c>
      <c r="X36" s="322">
        <v>0</v>
      </c>
      <c r="Y36" s="365">
        <v>0</v>
      </c>
      <c r="Z36" s="322">
        <v>0</v>
      </c>
      <c r="AA36" s="365">
        <v>0</v>
      </c>
      <c r="AB36" s="322">
        <v>0</v>
      </c>
      <c r="AC36" s="365">
        <v>0</v>
      </c>
      <c r="AD36" s="322">
        <v>0</v>
      </c>
      <c r="AE36" s="365">
        <v>0</v>
      </c>
      <c r="AF36" s="320"/>
      <c r="AG36" s="271" t="str">
        <f t="shared" si="2"/>
        <v>和歌山県</v>
      </c>
      <c r="AH36" s="403">
        <v>0</v>
      </c>
      <c r="AI36" s="370">
        <v>0</v>
      </c>
      <c r="AJ36" s="403">
        <v>0</v>
      </c>
      <c r="AK36" s="370">
        <v>0</v>
      </c>
      <c r="AL36" s="403">
        <v>0</v>
      </c>
      <c r="AM36" s="370">
        <v>0</v>
      </c>
      <c r="AN36" s="403">
        <v>0</v>
      </c>
      <c r="AO36" s="370">
        <v>0</v>
      </c>
      <c r="AP36" s="403">
        <v>0</v>
      </c>
      <c r="AQ36" s="370">
        <v>0</v>
      </c>
      <c r="AR36" s="271" t="str">
        <f t="shared" si="3"/>
        <v>和歌山県</v>
      </c>
      <c r="AS36" s="403">
        <v>0</v>
      </c>
      <c r="AT36" s="370">
        <v>0</v>
      </c>
      <c r="AU36" s="403">
        <v>0</v>
      </c>
      <c r="AV36" s="370">
        <v>0</v>
      </c>
      <c r="AW36" s="403">
        <v>0</v>
      </c>
      <c r="AX36" s="370">
        <v>0</v>
      </c>
    </row>
    <row r="37" spans="1:50" ht="14.25" customHeight="1" x14ac:dyDescent="0.15">
      <c r="A37" s="261" t="s">
        <v>309</v>
      </c>
      <c r="B37" s="323">
        <v>0</v>
      </c>
      <c r="C37" s="371">
        <v>0</v>
      </c>
      <c r="D37" s="323">
        <v>0</v>
      </c>
      <c r="E37" s="371">
        <v>0</v>
      </c>
      <c r="F37" s="323">
        <v>0</v>
      </c>
      <c r="G37" s="371">
        <v>0</v>
      </c>
      <c r="H37" s="323">
        <v>0</v>
      </c>
      <c r="I37" s="371">
        <v>0</v>
      </c>
      <c r="J37" s="323">
        <v>0</v>
      </c>
      <c r="K37" s="371">
        <v>0</v>
      </c>
      <c r="L37" s="261" t="str">
        <f t="shared" si="0"/>
        <v>鳥取県</v>
      </c>
      <c r="M37" s="323">
        <v>0</v>
      </c>
      <c r="N37" s="371">
        <v>0</v>
      </c>
      <c r="O37" s="323">
        <v>0</v>
      </c>
      <c r="P37" s="371">
        <v>0</v>
      </c>
      <c r="Q37" s="323">
        <v>0</v>
      </c>
      <c r="R37" s="371">
        <v>0</v>
      </c>
      <c r="S37" s="323">
        <v>0</v>
      </c>
      <c r="T37" s="371">
        <v>0</v>
      </c>
      <c r="U37" s="323">
        <v>0</v>
      </c>
      <c r="V37" s="371">
        <v>0</v>
      </c>
      <c r="W37" s="261" t="str">
        <f t="shared" si="1"/>
        <v>鳥取県</v>
      </c>
      <c r="X37" s="323">
        <v>0</v>
      </c>
      <c r="Y37" s="371">
        <v>0</v>
      </c>
      <c r="Z37" s="323">
        <v>0</v>
      </c>
      <c r="AA37" s="371">
        <v>0</v>
      </c>
      <c r="AB37" s="323">
        <v>0</v>
      </c>
      <c r="AC37" s="371">
        <v>0</v>
      </c>
      <c r="AD37" s="323">
        <v>0</v>
      </c>
      <c r="AE37" s="371">
        <v>0</v>
      </c>
      <c r="AF37" s="320"/>
      <c r="AG37" s="261" t="str">
        <f t="shared" si="2"/>
        <v>鳥取県</v>
      </c>
      <c r="AH37" s="404">
        <v>0</v>
      </c>
      <c r="AI37" s="358">
        <v>0</v>
      </c>
      <c r="AJ37" s="404">
        <v>0</v>
      </c>
      <c r="AK37" s="358">
        <v>0</v>
      </c>
      <c r="AL37" s="404">
        <v>0</v>
      </c>
      <c r="AM37" s="358">
        <v>0</v>
      </c>
      <c r="AN37" s="404">
        <v>0</v>
      </c>
      <c r="AO37" s="358">
        <v>0</v>
      </c>
      <c r="AP37" s="404">
        <v>0</v>
      </c>
      <c r="AQ37" s="358">
        <v>0</v>
      </c>
      <c r="AR37" s="261" t="str">
        <f t="shared" si="3"/>
        <v>鳥取県</v>
      </c>
      <c r="AS37" s="404">
        <v>0</v>
      </c>
      <c r="AT37" s="358">
        <v>0</v>
      </c>
      <c r="AU37" s="404">
        <v>0</v>
      </c>
      <c r="AV37" s="358">
        <v>0</v>
      </c>
      <c r="AW37" s="404">
        <v>0</v>
      </c>
      <c r="AX37" s="358">
        <v>0</v>
      </c>
    </row>
    <row r="38" spans="1:50" ht="14.25" customHeight="1" x14ac:dyDescent="0.15">
      <c r="A38" s="266" t="s">
        <v>310</v>
      </c>
      <c r="B38" s="321">
        <v>0</v>
      </c>
      <c r="C38" s="359">
        <v>0</v>
      </c>
      <c r="D38" s="321">
        <v>0</v>
      </c>
      <c r="E38" s="359">
        <v>0</v>
      </c>
      <c r="F38" s="321">
        <v>0</v>
      </c>
      <c r="G38" s="359">
        <v>0</v>
      </c>
      <c r="H38" s="321">
        <v>0</v>
      </c>
      <c r="I38" s="359">
        <v>0</v>
      </c>
      <c r="J38" s="321">
        <v>0</v>
      </c>
      <c r="K38" s="359">
        <v>0</v>
      </c>
      <c r="L38" s="266" t="str">
        <f t="shared" si="0"/>
        <v>島根県</v>
      </c>
      <c r="M38" s="321">
        <v>0</v>
      </c>
      <c r="N38" s="359">
        <v>0</v>
      </c>
      <c r="O38" s="321">
        <v>0</v>
      </c>
      <c r="P38" s="359">
        <v>0</v>
      </c>
      <c r="Q38" s="321">
        <v>0</v>
      </c>
      <c r="R38" s="359">
        <v>0</v>
      </c>
      <c r="S38" s="321">
        <v>0</v>
      </c>
      <c r="T38" s="359">
        <v>0</v>
      </c>
      <c r="U38" s="321">
        <v>0</v>
      </c>
      <c r="V38" s="359">
        <v>0</v>
      </c>
      <c r="W38" s="266" t="str">
        <f t="shared" si="1"/>
        <v>島根県</v>
      </c>
      <c r="X38" s="321">
        <v>0</v>
      </c>
      <c r="Y38" s="359">
        <v>0</v>
      </c>
      <c r="Z38" s="321">
        <v>0</v>
      </c>
      <c r="AA38" s="359">
        <v>0</v>
      </c>
      <c r="AB38" s="321">
        <v>0</v>
      </c>
      <c r="AC38" s="359">
        <v>0</v>
      </c>
      <c r="AD38" s="321">
        <v>0</v>
      </c>
      <c r="AE38" s="359">
        <v>0</v>
      </c>
      <c r="AF38" s="320"/>
      <c r="AG38" s="266" t="str">
        <f t="shared" si="2"/>
        <v>島根県</v>
      </c>
      <c r="AH38" s="402">
        <v>0</v>
      </c>
      <c r="AI38" s="364">
        <v>0</v>
      </c>
      <c r="AJ38" s="402">
        <v>0</v>
      </c>
      <c r="AK38" s="364">
        <v>0</v>
      </c>
      <c r="AL38" s="402">
        <v>0</v>
      </c>
      <c r="AM38" s="364">
        <v>0</v>
      </c>
      <c r="AN38" s="402">
        <v>0</v>
      </c>
      <c r="AO38" s="364">
        <v>0</v>
      </c>
      <c r="AP38" s="402">
        <v>0</v>
      </c>
      <c r="AQ38" s="364">
        <v>0</v>
      </c>
      <c r="AR38" s="266" t="str">
        <f t="shared" si="3"/>
        <v>島根県</v>
      </c>
      <c r="AS38" s="402">
        <v>0</v>
      </c>
      <c r="AT38" s="364">
        <v>0</v>
      </c>
      <c r="AU38" s="402">
        <v>0</v>
      </c>
      <c r="AV38" s="364">
        <v>0</v>
      </c>
      <c r="AW38" s="402">
        <v>0</v>
      </c>
      <c r="AX38" s="364">
        <v>0</v>
      </c>
    </row>
    <row r="39" spans="1:50" ht="14.25" customHeight="1" x14ac:dyDescent="0.15">
      <c r="A39" s="266" t="s">
        <v>311</v>
      </c>
      <c r="B39" s="321">
        <v>0</v>
      </c>
      <c r="C39" s="359">
        <v>0</v>
      </c>
      <c r="D39" s="321">
        <v>0</v>
      </c>
      <c r="E39" s="359">
        <v>0</v>
      </c>
      <c r="F39" s="321">
        <v>0</v>
      </c>
      <c r="G39" s="359">
        <v>0</v>
      </c>
      <c r="H39" s="321">
        <v>0</v>
      </c>
      <c r="I39" s="359">
        <v>0</v>
      </c>
      <c r="J39" s="321">
        <v>0</v>
      </c>
      <c r="K39" s="359">
        <v>0</v>
      </c>
      <c r="L39" s="266" t="str">
        <f t="shared" si="0"/>
        <v>岡山県</v>
      </c>
      <c r="M39" s="321">
        <v>0</v>
      </c>
      <c r="N39" s="359">
        <v>0</v>
      </c>
      <c r="O39" s="321">
        <v>0</v>
      </c>
      <c r="P39" s="359">
        <v>0</v>
      </c>
      <c r="Q39" s="321">
        <v>0</v>
      </c>
      <c r="R39" s="359">
        <v>0</v>
      </c>
      <c r="S39" s="321">
        <v>0</v>
      </c>
      <c r="T39" s="359">
        <v>0</v>
      </c>
      <c r="U39" s="321">
        <v>0</v>
      </c>
      <c r="V39" s="359">
        <v>0</v>
      </c>
      <c r="W39" s="266" t="str">
        <f t="shared" si="1"/>
        <v>岡山県</v>
      </c>
      <c r="X39" s="321">
        <v>0</v>
      </c>
      <c r="Y39" s="359">
        <v>0</v>
      </c>
      <c r="Z39" s="321">
        <v>0</v>
      </c>
      <c r="AA39" s="359">
        <v>0</v>
      </c>
      <c r="AB39" s="321">
        <v>0</v>
      </c>
      <c r="AC39" s="359">
        <v>0</v>
      </c>
      <c r="AD39" s="321">
        <v>0</v>
      </c>
      <c r="AE39" s="359">
        <v>0</v>
      </c>
      <c r="AF39" s="320"/>
      <c r="AG39" s="266" t="str">
        <f t="shared" si="2"/>
        <v>岡山県</v>
      </c>
      <c r="AH39" s="402">
        <v>0</v>
      </c>
      <c r="AI39" s="364">
        <v>0</v>
      </c>
      <c r="AJ39" s="402">
        <v>0</v>
      </c>
      <c r="AK39" s="364">
        <v>0</v>
      </c>
      <c r="AL39" s="402">
        <v>0</v>
      </c>
      <c r="AM39" s="364">
        <v>0</v>
      </c>
      <c r="AN39" s="402">
        <v>0</v>
      </c>
      <c r="AO39" s="364">
        <v>0</v>
      </c>
      <c r="AP39" s="402">
        <v>0</v>
      </c>
      <c r="AQ39" s="364">
        <v>0</v>
      </c>
      <c r="AR39" s="266" t="str">
        <f t="shared" si="3"/>
        <v>岡山県</v>
      </c>
      <c r="AS39" s="402">
        <v>0</v>
      </c>
      <c r="AT39" s="364">
        <v>0</v>
      </c>
      <c r="AU39" s="402">
        <v>0</v>
      </c>
      <c r="AV39" s="364">
        <v>0</v>
      </c>
      <c r="AW39" s="402">
        <v>0</v>
      </c>
      <c r="AX39" s="364">
        <v>0</v>
      </c>
    </row>
    <row r="40" spans="1:50" ht="14.25" customHeight="1" x14ac:dyDescent="0.15">
      <c r="A40" s="266" t="s">
        <v>312</v>
      </c>
      <c r="B40" s="321">
        <v>0</v>
      </c>
      <c r="C40" s="359">
        <v>0</v>
      </c>
      <c r="D40" s="321">
        <v>0</v>
      </c>
      <c r="E40" s="359">
        <v>0</v>
      </c>
      <c r="F40" s="321">
        <v>0</v>
      </c>
      <c r="G40" s="359">
        <v>0</v>
      </c>
      <c r="H40" s="321">
        <v>0</v>
      </c>
      <c r="I40" s="359">
        <v>0</v>
      </c>
      <c r="J40" s="321">
        <v>0</v>
      </c>
      <c r="K40" s="359">
        <v>0</v>
      </c>
      <c r="L40" s="266" t="str">
        <f t="shared" si="0"/>
        <v>広島県</v>
      </c>
      <c r="M40" s="321">
        <v>0</v>
      </c>
      <c r="N40" s="359">
        <v>0</v>
      </c>
      <c r="O40" s="321">
        <v>0</v>
      </c>
      <c r="P40" s="359">
        <v>0</v>
      </c>
      <c r="Q40" s="321">
        <v>0</v>
      </c>
      <c r="R40" s="359">
        <v>0</v>
      </c>
      <c r="S40" s="321">
        <v>0</v>
      </c>
      <c r="T40" s="359">
        <v>0</v>
      </c>
      <c r="U40" s="321">
        <v>0</v>
      </c>
      <c r="V40" s="359">
        <v>0</v>
      </c>
      <c r="W40" s="266" t="str">
        <f t="shared" si="1"/>
        <v>広島県</v>
      </c>
      <c r="X40" s="321">
        <v>0</v>
      </c>
      <c r="Y40" s="359">
        <v>0</v>
      </c>
      <c r="Z40" s="321">
        <v>0</v>
      </c>
      <c r="AA40" s="359">
        <v>0</v>
      </c>
      <c r="AB40" s="321">
        <v>0</v>
      </c>
      <c r="AC40" s="359">
        <v>0</v>
      </c>
      <c r="AD40" s="321">
        <v>0</v>
      </c>
      <c r="AE40" s="359">
        <v>0</v>
      </c>
      <c r="AF40" s="320"/>
      <c r="AG40" s="266" t="str">
        <f t="shared" si="2"/>
        <v>広島県</v>
      </c>
      <c r="AH40" s="402">
        <v>0</v>
      </c>
      <c r="AI40" s="364">
        <v>0</v>
      </c>
      <c r="AJ40" s="402">
        <v>0</v>
      </c>
      <c r="AK40" s="364">
        <v>0</v>
      </c>
      <c r="AL40" s="402">
        <v>0</v>
      </c>
      <c r="AM40" s="364">
        <v>0</v>
      </c>
      <c r="AN40" s="402">
        <v>0</v>
      </c>
      <c r="AO40" s="364">
        <v>0</v>
      </c>
      <c r="AP40" s="402">
        <v>0</v>
      </c>
      <c r="AQ40" s="364">
        <v>0</v>
      </c>
      <c r="AR40" s="266" t="str">
        <f t="shared" si="3"/>
        <v>広島県</v>
      </c>
      <c r="AS40" s="402">
        <v>0</v>
      </c>
      <c r="AT40" s="364">
        <v>0</v>
      </c>
      <c r="AU40" s="402">
        <v>0</v>
      </c>
      <c r="AV40" s="364">
        <v>0</v>
      </c>
      <c r="AW40" s="402">
        <v>0</v>
      </c>
      <c r="AX40" s="364">
        <v>0</v>
      </c>
    </row>
    <row r="41" spans="1:50" ht="14.25" customHeight="1" x14ac:dyDescent="0.15">
      <c r="A41" s="271" t="s">
        <v>313</v>
      </c>
      <c r="B41" s="322">
        <v>0</v>
      </c>
      <c r="C41" s="365">
        <v>0</v>
      </c>
      <c r="D41" s="322">
        <v>0</v>
      </c>
      <c r="E41" s="365">
        <v>0</v>
      </c>
      <c r="F41" s="322">
        <v>0</v>
      </c>
      <c r="G41" s="365">
        <v>0</v>
      </c>
      <c r="H41" s="322">
        <v>0</v>
      </c>
      <c r="I41" s="365">
        <v>0</v>
      </c>
      <c r="J41" s="322">
        <v>0</v>
      </c>
      <c r="K41" s="365">
        <v>0</v>
      </c>
      <c r="L41" s="271" t="str">
        <f t="shared" si="0"/>
        <v>山口県</v>
      </c>
      <c r="M41" s="322">
        <v>0</v>
      </c>
      <c r="N41" s="365">
        <v>0</v>
      </c>
      <c r="O41" s="322">
        <v>0</v>
      </c>
      <c r="P41" s="365">
        <v>0</v>
      </c>
      <c r="Q41" s="322">
        <v>0</v>
      </c>
      <c r="R41" s="365">
        <v>0</v>
      </c>
      <c r="S41" s="322">
        <v>0</v>
      </c>
      <c r="T41" s="365">
        <v>0</v>
      </c>
      <c r="U41" s="322">
        <v>0</v>
      </c>
      <c r="V41" s="365">
        <v>0</v>
      </c>
      <c r="W41" s="271" t="str">
        <f t="shared" si="1"/>
        <v>山口県</v>
      </c>
      <c r="X41" s="322">
        <v>0</v>
      </c>
      <c r="Y41" s="365">
        <v>0</v>
      </c>
      <c r="Z41" s="322">
        <v>0</v>
      </c>
      <c r="AA41" s="365">
        <v>0</v>
      </c>
      <c r="AB41" s="322">
        <v>0</v>
      </c>
      <c r="AC41" s="365">
        <v>0</v>
      </c>
      <c r="AD41" s="322">
        <v>0</v>
      </c>
      <c r="AE41" s="365">
        <v>0</v>
      </c>
      <c r="AF41" s="320"/>
      <c r="AG41" s="271" t="str">
        <f t="shared" si="2"/>
        <v>山口県</v>
      </c>
      <c r="AH41" s="403">
        <v>0</v>
      </c>
      <c r="AI41" s="370">
        <v>0</v>
      </c>
      <c r="AJ41" s="403">
        <v>0</v>
      </c>
      <c r="AK41" s="370">
        <v>0</v>
      </c>
      <c r="AL41" s="403">
        <v>0</v>
      </c>
      <c r="AM41" s="370">
        <v>0</v>
      </c>
      <c r="AN41" s="403">
        <v>0</v>
      </c>
      <c r="AO41" s="370">
        <v>0</v>
      </c>
      <c r="AP41" s="403">
        <v>0</v>
      </c>
      <c r="AQ41" s="370">
        <v>0</v>
      </c>
      <c r="AR41" s="271" t="str">
        <f t="shared" si="3"/>
        <v>山口県</v>
      </c>
      <c r="AS41" s="403">
        <v>0</v>
      </c>
      <c r="AT41" s="370">
        <v>0</v>
      </c>
      <c r="AU41" s="403">
        <v>0</v>
      </c>
      <c r="AV41" s="370">
        <v>0</v>
      </c>
      <c r="AW41" s="403">
        <v>0</v>
      </c>
      <c r="AX41" s="370">
        <v>0</v>
      </c>
    </row>
    <row r="42" spans="1:50" ht="14.25" customHeight="1" x14ac:dyDescent="0.15">
      <c r="A42" s="261" t="s">
        <v>314</v>
      </c>
      <c r="B42" s="323">
        <v>0</v>
      </c>
      <c r="C42" s="371">
        <v>0</v>
      </c>
      <c r="D42" s="323">
        <v>0</v>
      </c>
      <c r="E42" s="371">
        <v>0</v>
      </c>
      <c r="F42" s="323">
        <v>0</v>
      </c>
      <c r="G42" s="371">
        <v>0</v>
      </c>
      <c r="H42" s="323">
        <v>0</v>
      </c>
      <c r="I42" s="371">
        <v>0</v>
      </c>
      <c r="J42" s="323">
        <v>0</v>
      </c>
      <c r="K42" s="371">
        <v>0</v>
      </c>
      <c r="L42" s="261" t="str">
        <f t="shared" si="0"/>
        <v>徳島県</v>
      </c>
      <c r="M42" s="323">
        <v>0</v>
      </c>
      <c r="N42" s="371">
        <v>0</v>
      </c>
      <c r="O42" s="323">
        <v>0</v>
      </c>
      <c r="P42" s="371">
        <v>0</v>
      </c>
      <c r="Q42" s="323">
        <v>0</v>
      </c>
      <c r="R42" s="371">
        <v>0</v>
      </c>
      <c r="S42" s="323">
        <v>0</v>
      </c>
      <c r="T42" s="371">
        <v>0</v>
      </c>
      <c r="U42" s="323">
        <v>0</v>
      </c>
      <c r="V42" s="371">
        <v>0</v>
      </c>
      <c r="W42" s="261" t="str">
        <f t="shared" si="1"/>
        <v>徳島県</v>
      </c>
      <c r="X42" s="323">
        <v>0</v>
      </c>
      <c r="Y42" s="371">
        <v>0</v>
      </c>
      <c r="Z42" s="323">
        <v>0</v>
      </c>
      <c r="AA42" s="371">
        <v>0</v>
      </c>
      <c r="AB42" s="323">
        <v>0</v>
      </c>
      <c r="AC42" s="371">
        <v>0</v>
      </c>
      <c r="AD42" s="323">
        <v>0</v>
      </c>
      <c r="AE42" s="371">
        <v>0</v>
      </c>
      <c r="AF42" s="320"/>
      <c r="AG42" s="261" t="str">
        <f t="shared" si="2"/>
        <v>徳島県</v>
      </c>
      <c r="AH42" s="404">
        <v>0</v>
      </c>
      <c r="AI42" s="358">
        <v>0</v>
      </c>
      <c r="AJ42" s="404">
        <v>0</v>
      </c>
      <c r="AK42" s="358">
        <v>0</v>
      </c>
      <c r="AL42" s="404">
        <v>0</v>
      </c>
      <c r="AM42" s="358">
        <v>0</v>
      </c>
      <c r="AN42" s="404">
        <v>0</v>
      </c>
      <c r="AO42" s="358">
        <v>0</v>
      </c>
      <c r="AP42" s="404">
        <v>0</v>
      </c>
      <c r="AQ42" s="358">
        <v>0</v>
      </c>
      <c r="AR42" s="261" t="str">
        <f t="shared" si="3"/>
        <v>徳島県</v>
      </c>
      <c r="AS42" s="404">
        <v>0</v>
      </c>
      <c r="AT42" s="358">
        <v>0</v>
      </c>
      <c r="AU42" s="404">
        <v>0</v>
      </c>
      <c r="AV42" s="358">
        <v>0</v>
      </c>
      <c r="AW42" s="404">
        <v>0</v>
      </c>
      <c r="AX42" s="358">
        <v>0</v>
      </c>
    </row>
    <row r="43" spans="1:50" ht="14.25" customHeight="1" x14ac:dyDescent="0.15">
      <c r="A43" s="266" t="s">
        <v>315</v>
      </c>
      <c r="B43" s="321">
        <v>0</v>
      </c>
      <c r="C43" s="359">
        <v>0</v>
      </c>
      <c r="D43" s="321">
        <v>0</v>
      </c>
      <c r="E43" s="359">
        <v>0</v>
      </c>
      <c r="F43" s="321">
        <v>0</v>
      </c>
      <c r="G43" s="359">
        <v>0</v>
      </c>
      <c r="H43" s="321">
        <v>0</v>
      </c>
      <c r="I43" s="359">
        <v>0</v>
      </c>
      <c r="J43" s="321">
        <v>0</v>
      </c>
      <c r="K43" s="359">
        <v>0</v>
      </c>
      <c r="L43" s="266" t="str">
        <f t="shared" si="0"/>
        <v>香川県</v>
      </c>
      <c r="M43" s="321">
        <v>0</v>
      </c>
      <c r="N43" s="359">
        <v>0</v>
      </c>
      <c r="O43" s="321">
        <v>0</v>
      </c>
      <c r="P43" s="359">
        <v>0</v>
      </c>
      <c r="Q43" s="321">
        <v>0</v>
      </c>
      <c r="R43" s="359">
        <v>0</v>
      </c>
      <c r="S43" s="321">
        <v>0</v>
      </c>
      <c r="T43" s="359">
        <v>0</v>
      </c>
      <c r="U43" s="321">
        <v>0</v>
      </c>
      <c r="V43" s="359">
        <v>0</v>
      </c>
      <c r="W43" s="266" t="str">
        <f t="shared" si="1"/>
        <v>香川県</v>
      </c>
      <c r="X43" s="321">
        <v>0</v>
      </c>
      <c r="Y43" s="359">
        <v>0</v>
      </c>
      <c r="Z43" s="321">
        <v>0</v>
      </c>
      <c r="AA43" s="359">
        <v>0</v>
      </c>
      <c r="AB43" s="321">
        <v>0</v>
      </c>
      <c r="AC43" s="359">
        <v>0</v>
      </c>
      <c r="AD43" s="321">
        <v>0</v>
      </c>
      <c r="AE43" s="359">
        <v>0</v>
      </c>
      <c r="AF43" s="320"/>
      <c r="AG43" s="266" t="str">
        <f t="shared" si="2"/>
        <v>香川県</v>
      </c>
      <c r="AH43" s="402">
        <v>0</v>
      </c>
      <c r="AI43" s="364">
        <v>0</v>
      </c>
      <c r="AJ43" s="402">
        <v>0</v>
      </c>
      <c r="AK43" s="364">
        <v>0</v>
      </c>
      <c r="AL43" s="402">
        <v>0</v>
      </c>
      <c r="AM43" s="364">
        <v>0</v>
      </c>
      <c r="AN43" s="402">
        <v>0</v>
      </c>
      <c r="AO43" s="364">
        <v>0</v>
      </c>
      <c r="AP43" s="402">
        <v>0</v>
      </c>
      <c r="AQ43" s="364">
        <v>0</v>
      </c>
      <c r="AR43" s="266" t="str">
        <f t="shared" si="3"/>
        <v>香川県</v>
      </c>
      <c r="AS43" s="402">
        <v>0</v>
      </c>
      <c r="AT43" s="364">
        <v>0</v>
      </c>
      <c r="AU43" s="402">
        <v>0</v>
      </c>
      <c r="AV43" s="364">
        <v>0</v>
      </c>
      <c r="AW43" s="402">
        <v>0</v>
      </c>
      <c r="AX43" s="364">
        <v>0</v>
      </c>
    </row>
    <row r="44" spans="1:50" ht="14.25" customHeight="1" x14ac:dyDescent="0.15">
      <c r="A44" s="266" t="s">
        <v>316</v>
      </c>
      <c r="B44" s="321">
        <v>0</v>
      </c>
      <c r="C44" s="359">
        <v>0</v>
      </c>
      <c r="D44" s="321">
        <v>0</v>
      </c>
      <c r="E44" s="359">
        <v>0</v>
      </c>
      <c r="F44" s="321">
        <v>0</v>
      </c>
      <c r="G44" s="359">
        <v>0</v>
      </c>
      <c r="H44" s="321">
        <v>0</v>
      </c>
      <c r="I44" s="359">
        <v>0</v>
      </c>
      <c r="J44" s="321">
        <v>0</v>
      </c>
      <c r="K44" s="359">
        <v>0</v>
      </c>
      <c r="L44" s="266" t="str">
        <f t="shared" si="0"/>
        <v>愛媛県</v>
      </c>
      <c r="M44" s="321">
        <v>0</v>
      </c>
      <c r="N44" s="359">
        <v>0</v>
      </c>
      <c r="O44" s="321">
        <v>0</v>
      </c>
      <c r="P44" s="359">
        <v>0</v>
      </c>
      <c r="Q44" s="321">
        <v>0</v>
      </c>
      <c r="R44" s="359">
        <v>0</v>
      </c>
      <c r="S44" s="321">
        <v>0</v>
      </c>
      <c r="T44" s="359">
        <v>0</v>
      </c>
      <c r="U44" s="321">
        <v>0</v>
      </c>
      <c r="V44" s="359">
        <v>0</v>
      </c>
      <c r="W44" s="266" t="str">
        <f t="shared" si="1"/>
        <v>愛媛県</v>
      </c>
      <c r="X44" s="321">
        <v>0</v>
      </c>
      <c r="Y44" s="359">
        <v>0</v>
      </c>
      <c r="Z44" s="321">
        <v>0</v>
      </c>
      <c r="AA44" s="359">
        <v>0</v>
      </c>
      <c r="AB44" s="321">
        <v>0</v>
      </c>
      <c r="AC44" s="359">
        <v>0</v>
      </c>
      <c r="AD44" s="321">
        <v>0</v>
      </c>
      <c r="AE44" s="359">
        <v>0</v>
      </c>
      <c r="AF44" s="320"/>
      <c r="AG44" s="266" t="str">
        <f t="shared" si="2"/>
        <v>愛媛県</v>
      </c>
      <c r="AH44" s="402">
        <v>0</v>
      </c>
      <c r="AI44" s="364">
        <v>0</v>
      </c>
      <c r="AJ44" s="402">
        <v>0</v>
      </c>
      <c r="AK44" s="364">
        <v>0</v>
      </c>
      <c r="AL44" s="402">
        <v>0</v>
      </c>
      <c r="AM44" s="364">
        <v>0</v>
      </c>
      <c r="AN44" s="402">
        <v>0</v>
      </c>
      <c r="AO44" s="364">
        <v>0</v>
      </c>
      <c r="AP44" s="402">
        <v>0</v>
      </c>
      <c r="AQ44" s="364">
        <v>0</v>
      </c>
      <c r="AR44" s="266" t="str">
        <f t="shared" si="3"/>
        <v>愛媛県</v>
      </c>
      <c r="AS44" s="402">
        <v>0</v>
      </c>
      <c r="AT44" s="364">
        <v>0</v>
      </c>
      <c r="AU44" s="402">
        <v>0</v>
      </c>
      <c r="AV44" s="364">
        <v>0</v>
      </c>
      <c r="AW44" s="402">
        <v>0</v>
      </c>
      <c r="AX44" s="364">
        <v>0</v>
      </c>
    </row>
    <row r="45" spans="1:50" ht="14.25" customHeight="1" x14ac:dyDescent="0.15">
      <c r="A45" s="266" t="s">
        <v>317</v>
      </c>
      <c r="B45" s="321">
        <v>0</v>
      </c>
      <c r="C45" s="359">
        <v>0</v>
      </c>
      <c r="D45" s="321">
        <v>0</v>
      </c>
      <c r="E45" s="359">
        <v>0</v>
      </c>
      <c r="F45" s="321">
        <v>0</v>
      </c>
      <c r="G45" s="359">
        <v>0</v>
      </c>
      <c r="H45" s="321">
        <v>0</v>
      </c>
      <c r="I45" s="359">
        <v>0</v>
      </c>
      <c r="J45" s="321">
        <v>0</v>
      </c>
      <c r="K45" s="359">
        <v>0</v>
      </c>
      <c r="L45" s="266" t="str">
        <f t="shared" si="0"/>
        <v>高知県</v>
      </c>
      <c r="M45" s="321">
        <v>0</v>
      </c>
      <c r="N45" s="359">
        <v>0</v>
      </c>
      <c r="O45" s="321">
        <v>0</v>
      </c>
      <c r="P45" s="359">
        <v>0</v>
      </c>
      <c r="Q45" s="321">
        <v>0</v>
      </c>
      <c r="R45" s="359">
        <v>0</v>
      </c>
      <c r="S45" s="321">
        <v>0</v>
      </c>
      <c r="T45" s="359">
        <v>0</v>
      </c>
      <c r="U45" s="321">
        <v>0</v>
      </c>
      <c r="V45" s="359">
        <v>0</v>
      </c>
      <c r="W45" s="266" t="str">
        <f t="shared" si="1"/>
        <v>高知県</v>
      </c>
      <c r="X45" s="321">
        <v>0</v>
      </c>
      <c r="Y45" s="359">
        <v>0</v>
      </c>
      <c r="Z45" s="321">
        <v>0</v>
      </c>
      <c r="AA45" s="359">
        <v>0</v>
      </c>
      <c r="AB45" s="321">
        <v>0</v>
      </c>
      <c r="AC45" s="359">
        <v>0</v>
      </c>
      <c r="AD45" s="321">
        <v>0</v>
      </c>
      <c r="AE45" s="359">
        <v>0</v>
      </c>
      <c r="AF45" s="320"/>
      <c r="AG45" s="266" t="str">
        <f t="shared" si="2"/>
        <v>高知県</v>
      </c>
      <c r="AH45" s="402">
        <v>0</v>
      </c>
      <c r="AI45" s="364">
        <v>0</v>
      </c>
      <c r="AJ45" s="402">
        <v>0</v>
      </c>
      <c r="AK45" s="364">
        <v>0</v>
      </c>
      <c r="AL45" s="402">
        <v>0</v>
      </c>
      <c r="AM45" s="364">
        <v>0</v>
      </c>
      <c r="AN45" s="402">
        <v>0</v>
      </c>
      <c r="AO45" s="364">
        <v>0</v>
      </c>
      <c r="AP45" s="402">
        <v>0</v>
      </c>
      <c r="AQ45" s="364">
        <v>0</v>
      </c>
      <c r="AR45" s="266" t="str">
        <f t="shared" si="3"/>
        <v>高知県</v>
      </c>
      <c r="AS45" s="402">
        <v>0</v>
      </c>
      <c r="AT45" s="364">
        <v>0</v>
      </c>
      <c r="AU45" s="402">
        <v>0</v>
      </c>
      <c r="AV45" s="364">
        <v>0</v>
      </c>
      <c r="AW45" s="402">
        <v>0</v>
      </c>
      <c r="AX45" s="364">
        <v>0</v>
      </c>
    </row>
    <row r="46" spans="1:50" ht="14.25" customHeight="1" x14ac:dyDescent="0.15">
      <c r="A46" s="271" t="s">
        <v>318</v>
      </c>
      <c r="B46" s="322">
        <v>0</v>
      </c>
      <c r="C46" s="365">
        <v>0</v>
      </c>
      <c r="D46" s="322">
        <v>0</v>
      </c>
      <c r="E46" s="365">
        <v>0</v>
      </c>
      <c r="F46" s="322">
        <v>0</v>
      </c>
      <c r="G46" s="365">
        <v>0</v>
      </c>
      <c r="H46" s="322">
        <v>0</v>
      </c>
      <c r="I46" s="365">
        <v>0</v>
      </c>
      <c r="J46" s="322">
        <v>0</v>
      </c>
      <c r="K46" s="365">
        <v>0</v>
      </c>
      <c r="L46" s="271" t="str">
        <f t="shared" si="0"/>
        <v>福岡県</v>
      </c>
      <c r="M46" s="322">
        <v>0</v>
      </c>
      <c r="N46" s="365">
        <v>0</v>
      </c>
      <c r="O46" s="322">
        <v>0</v>
      </c>
      <c r="P46" s="365">
        <v>0</v>
      </c>
      <c r="Q46" s="322">
        <v>0</v>
      </c>
      <c r="R46" s="365">
        <v>0</v>
      </c>
      <c r="S46" s="322">
        <v>0</v>
      </c>
      <c r="T46" s="365">
        <v>0</v>
      </c>
      <c r="U46" s="322">
        <v>0</v>
      </c>
      <c r="V46" s="365">
        <v>0</v>
      </c>
      <c r="W46" s="271" t="str">
        <f t="shared" si="1"/>
        <v>福岡県</v>
      </c>
      <c r="X46" s="322">
        <v>0</v>
      </c>
      <c r="Y46" s="365">
        <v>0</v>
      </c>
      <c r="Z46" s="322">
        <v>0</v>
      </c>
      <c r="AA46" s="365">
        <v>0</v>
      </c>
      <c r="AB46" s="322">
        <v>0</v>
      </c>
      <c r="AC46" s="365">
        <v>0</v>
      </c>
      <c r="AD46" s="322">
        <v>0</v>
      </c>
      <c r="AE46" s="365">
        <v>0</v>
      </c>
      <c r="AF46" s="320"/>
      <c r="AG46" s="271" t="str">
        <f t="shared" si="2"/>
        <v>福岡県</v>
      </c>
      <c r="AH46" s="403">
        <v>0</v>
      </c>
      <c r="AI46" s="370">
        <v>0</v>
      </c>
      <c r="AJ46" s="403">
        <v>0</v>
      </c>
      <c r="AK46" s="370">
        <v>0</v>
      </c>
      <c r="AL46" s="403">
        <v>0</v>
      </c>
      <c r="AM46" s="370">
        <v>0</v>
      </c>
      <c r="AN46" s="403">
        <v>0</v>
      </c>
      <c r="AO46" s="370">
        <v>0</v>
      </c>
      <c r="AP46" s="403">
        <v>0</v>
      </c>
      <c r="AQ46" s="370">
        <v>0</v>
      </c>
      <c r="AR46" s="271" t="str">
        <f t="shared" si="3"/>
        <v>福岡県</v>
      </c>
      <c r="AS46" s="403">
        <v>0</v>
      </c>
      <c r="AT46" s="370">
        <v>0</v>
      </c>
      <c r="AU46" s="403">
        <v>0</v>
      </c>
      <c r="AV46" s="370">
        <v>0</v>
      </c>
      <c r="AW46" s="403">
        <v>0</v>
      </c>
      <c r="AX46" s="370">
        <v>0</v>
      </c>
    </row>
    <row r="47" spans="1:50" ht="14.25" customHeight="1" x14ac:dyDescent="0.15">
      <c r="A47" s="261" t="s">
        <v>319</v>
      </c>
      <c r="B47" s="323">
        <v>0</v>
      </c>
      <c r="C47" s="371">
        <v>0</v>
      </c>
      <c r="D47" s="323">
        <v>0</v>
      </c>
      <c r="E47" s="371">
        <v>0</v>
      </c>
      <c r="F47" s="323">
        <v>0</v>
      </c>
      <c r="G47" s="371">
        <v>0</v>
      </c>
      <c r="H47" s="323">
        <v>0</v>
      </c>
      <c r="I47" s="371">
        <v>0</v>
      </c>
      <c r="J47" s="323">
        <v>0</v>
      </c>
      <c r="K47" s="371">
        <v>0</v>
      </c>
      <c r="L47" s="261" t="str">
        <f t="shared" si="0"/>
        <v>佐賀県</v>
      </c>
      <c r="M47" s="323">
        <v>0</v>
      </c>
      <c r="N47" s="371">
        <v>0</v>
      </c>
      <c r="O47" s="323">
        <v>0</v>
      </c>
      <c r="P47" s="371">
        <v>0</v>
      </c>
      <c r="Q47" s="323">
        <v>0</v>
      </c>
      <c r="R47" s="371">
        <v>0</v>
      </c>
      <c r="S47" s="323">
        <v>0</v>
      </c>
      <c r="T47" s="371">
        <v>0</v>
      </c>
      <c r="U47" s="323">
        <v>0</v>
      </c>
      <c r="V47" s="371">
        <v>0</v>
      </c>
      <c r="W47" s="261" t="str">
        <f t="shared" si="1"/>
        <v>佐賀県</v>
      </c>
      <c r="X47" s="323">
        <v>0</v>
      </c>
      <c r="Y47" s="371">
        <v>0</v>
      </c>
      <c r="Z47" s="323">
        <v>0</v>
      </c>
      <c r="AA47" s="371">
        <v>0</v>
      </c>
      <c r="AB47" s="323">
        <v>0</v>
      </c>
      <c r="AC47" s="371">
        <v>0</v>
      </c>
      <c r="AD47" s="323">
        <v>0</v>
      </c>
      <c r="AE47" s="371">
        <v>0</v>
      </c>
      <c r="AF47" s="320"/>
      <c r="AG47" s="261" t="str">
        <f t="shared" si="2"/>
        <v>佐賀県</v>
      </c>
      <c r="AH47" s="404">
        <v>0</v>
      </c>
      <c r="AI47" s="358">
        <v>0</v>
      </c>
      <c r="AJ47" s="404">
        <v>0</v>
      </c>
      <c r="AK47" s="358">
        <v>0</v>
      </c>
      <c r="AL47" s="404">
        <v>0</v>
      </c>
      <c r="AM47" s="358">
        <v>0</v>
      </c>
      <c r="AN47" s="404">
        <v>0</v>
      </c>
      <c r="AO47" s="358">
        <v>0</v>
      </c>
      <c r="AP47" s="404">
        <v>0</v>
      </c>
      <c r="AQ47" s="358">
        <v>0</v>
      </c>
      <c r="AR47" s="261" t="str">
        <f t="shared" si="3"/>
        <v>佐賀県</v>
      </c>
      <c r="AS47" s="404">
        <v>0</v>
      </c>
      <c r="AT47" s="358">
        <v>0</v>
      </c>
      <c r="AU47" s="404">
        <v>0</v>
      </c>
      <c r="AV47" s="358">
        <v>0</v>
      </c>
      <c r="AW47" s="404">
        <v>0</v>
      </c>
      <c r="AX47" s="358">
        <v>0</v>
      </c>
    </row>
    <row r="48" spans="1:50" ht="14.25" customHeight="1" x14ac:dyDescent="0.15">
      <c r="A48" s="266" t="s">
        <v>320</v>
      </c>
      <c r="B48" s="321">
        <v>0</v>
      </c>
      <c r="C48" s="359">
        <v>0</v>
      </c>
      <c r="D48" s="321">
        <v>0</v>
      </c>
      <c r="E48" s="359">
        <v>0</v>
      </c>
      <c r="F48" s="321">
        <v>0</v>
      </c>
      <c r="G48" s="359">
        <v>0</v>
      </c>
      <c r="H48" s="321">
        <v>0</v>
      </c>
      <c r="I48" s="359">
        <v>0</v>
      </c>
      <c r="J48" s="321">
        <v>0</v>
      </c>
      <c r="K48" s="359">
        <v>0</v>
      </c>
      <c r="L48" s="266" t="str">
        <f t="shared" si="0"/>
        <v>長崎県</v>
      </c>
      <c r="M48" s="321">
        <v>0</v>
      </c>
      <c r="N48" s="359">
        <v>0</v>
      </c>
      <c r="O48" s="321">
        <v>0</v>
      </c>
      <c r="P48" s="359">
        <v>0</v>
      </c>
      <c r="Q48" s="321">
        <v>0</v>
      </c>
      <c r="R48" s="359">
        <v>0</v>
      </c>
      <c r="S48" s="321">
        <v>0</v>
      </c>
      <c r="T48" s="359">
        <v>0</v>
      </c>
      <c r="U48" s="321">
        <v>0</v>
      </c>
      <c r="V48" s="359">
        <v>0</v>
      </c>
      <c r="W48" s="266" t="str">
        <f t="shared" si="1"/>
        <v>長崎県</v>
      </c>
      <c r="X48" s="321">
        <v>0</v>
      </c>
      <c r="Y48" s="359">
        <v>0</v>
      </c>
      <c r="Z48" s="321">
        <v>0</v>
      </c>
      <c r="AA48" s="359">
        <v>0</v>
      </c>
      <c r="AB48" s="321">
        <v>0</v>
      </c>
      <c r="AC48" s="359">
        <v>0</v>
      </c>
      <c r="AD48" s="321">
        <v>0</v>
      </c>
      <c r="AE48" s="359">
        <v>0</v>
      </c>
      <c r="AF48" s="320"/>
      <c r="AG48" s="266" t="str">
        <f t="shared" si="2"/>
        <v>長崎県</v>
      </c>
      <c r="AH48" s="402">
        <v>0</v>
      </c>
      <c r="AI48" s="364">
        <v>0</v>
      </c>
      <c r="AJ48" s="402">
        <v>0</v>
      </c>
      <c r="AK48" s="364">
        <v>0</v>
      </c>
      <c r="AL48" s="402">
        <v>0</v>
      </c>
      <c r="AM48" s="364">
        <v>0</v>
      </c>
      <c r="AN48" s="402">
        <v>0</v>
      </c>
      <c r="AO48" s="364">
        <v>0</v>
      </c>
      <c r="AP48" s="402">
        <v>0</v>
      </c>
      <c r="AQ48" s="364">
        <v>0</v>
      </c>
      <c r="AR48" s="266" t="str">
        <f t="shared" si="3"/>
        <v>長崎県</v>
      </c>
      <c r="AS48" s="402">
        <v>0</v>
      </c>
      <c r="AT48" s="364">
        <v>0</v>
      </c>
      <c r="AU48" s="402">
        <v>0</v>
      </c>
      <c r="AV48" s="364">
        <v>0</v>
      </c>
      <c r="AW48" s="402">
        <v>0</v>
      </c>
      <c r="AX48" s="364">
        <v>0</v>
      </c>
    </row>
    <row r="49" spans="1:50" ht="14.25" customHeight="1" x14ac:dyDescent="0.15">
      <c r="A49" s="266" t="s">
        <v>321</v>
      </c>
      <c r="B49" s="321">
        <v>0</v>
      </c>
      <c r="C49" s="359">
        <v>0</v>
      </c>
      <c r="D49" s="321">
        <v>0</v>
      </c>
      <c r="E49" s="359">
        <v>0</v>
      </c>
      <c r="F49" s="321">
        <v>0</v>
      </c>
      <c r="G49" s="359">
        <v>0</v>
      </c>
      <c r="H49" s="321">
        <v>0</v>
      </c>
      <c r="I49" s="359">
        <v>0</v>
      </c>
      <c r="J49" s="321">
        <v>0</v>
      </c>
      <c r="K49" s="359">
        <v>0</v>
      </c>
      <c r="L49" s="266" t="str">
        <f t="shared" si="0"/>
        <v>熊本県</v>
      </c>
      <c r="M49" s="321">
        <v>0</v>
      </c>
      <c r="N49" s="359">
        <v>0</v>
      </c>
      <c r="O49" s="321">
        <v>0</v>
      </c>
      <c r="P49" s="359">
        <v>0</v>
      </c>
      <c r="Q49" s="321">
        <v>0</v>
      </c>
      <c r="R49" s="359">
        <v>0</v>
      </c>
      <c r="S49" s="321">
        <v>0</v>
      </c>
      <c r="T49" s="359">
        <v>0</v>
      </c>
      <c r="U49" s="321">
        <v>0</v>
      </c>
      <c r="V49" s="359">
        <v>0</v>
      </c>
      <c r="W49" s="266" t="str">
        <f t="shared" si="1"/>
        <v>熊本県</v>
      </c>
      <c r="X49" s="321">
        <v>0</v>
      </c>
      <c r="Y49" s="359">
        <v>0</v>
      </c>
      <c r="Z49" s="321">
        <v>0</v>
      </c>
      <c r="AA49" s="359">
        <v>0</v>
      </c>
      <c r="AB49" s="321">
        <v>0</v>
      </c>
      <c r="AC49" s="359">
        <v>0</v>
      </c>
      <c r="AD49" s="321">
        <v>0</v>
      </c>
      <c r="AE49" s="359">
        <v>0</v>
      </c>
      <c r="AF49" s="320"/>
      <c r="AG49" s="266" t="str">
        <f t="shared" si="2"/>
        <v>熊本県</v>
      </c>
      <c r="AH49" s="402">
        <v>0</v>
      </c>
      <c r="AI49" s="364">
        <v>0</v>
      </c>
      <c r="AJ49" s="402">
        <v>0</v>
      </c>
      <c r="AK49" s="364">
        <v>0</v>
      </c>
      <c r="AL49" s="402">
        <v>0</v>
      </c>
      <c r="AM49" s="364">
        <v>0</v>
      </c>
      <c r="AN49" s="402">
        <v>0</v>
      </c>
      <c r="AO49" s="364">
        <v>0</v>
      </c>
      <c r="AP49" s="402">
        <v>0</v>
      </c>
      <c r="AQ49" s="364">
        <v>0</v>
      </c>
      <c r="AR49" s="266" t="str">
        <f t="shared" si="3"/>
        <v>熊本県</v>
      </c>
      <c r="AS49" s="402">
        <v>0</v>
      </c>
      <c r="AT49" s="364">
        <v>0</v>
      </c>
      <c r="AU49" s="402">
        <v>0</v>
      </c>
      <c r="AV49" s="364">
        <v>0</v>
      </c>
      <c r="AW49" s="402">
        <v>0</v>
      </c>
      <c r="AX49" s="364">
        <v>0</v>
      </c>
    </row>
    <row r="50" spans="1:50" ht="14.25" customHeight="1" x14ac:dyDescent="0.15">
      <c r="A50" s="266" t="s">
        <v>322</v>
      </c>
      <c r="B50" s="321">
        <v>0</v>
      </c>
      <c r="C50" s="359">
        <v>0</v>
      </c>
      <c r="D50" s="321">
        <v>0</v>
      </c>
      <c r="E50" s="359">
        <v>0</v>
      </c>
      <c r="F50" s="321">
        <v>0</v>
      </c>
      <c r="G50" s="359">
        <v>0</v>
      </c>
      <c r="H50" s="321">
        <v>0</v>
      </c>
      <c r="I50" s="359">
        <v>0</v>
      </c>
      <c r="J50" s="321">
        <v>0</v>
      </c>
      <c r="K50" s="359">
        <v>0</v>
      </c>
      <c r="L50" s="266" t="str">
        <f t="shared" si="0"/>
        <v>大分県</v>
      </c>
      <c r="M50" s="321">
        <v>0</v>
      </c>
      <c r="N50" s="359">
        <v>0</v>
      </c>
      <c r="O50" s="321">
        <v>0</v>
      </c>
      <c r="P50" s="359">
        <v>0</v>
      </c>
      <c r="Q50" s="321">
        <v>0</v>
      </c>
      <c r="R50" s="359">
        <v>0</v>
      </c>
      <c r="S50" s="321">
        <v>0</v>
      </c>
      <c r="T50" s="359">
        <v>0</v>
      </c>
      <c r="U50" s="321">
        <v>0</v>
      </c>
      <c r="V50" s="359">
        <v>0</v>
      </c>
      <c r="W50" s="266" t="str">
        <f t="shared" si="1"/>
        <v>大分県</v>
      </c>
      <c r="X50" s="321">
        <v>0</v>
      </c>
      <c r="Y50" s="359">
        <v>0</v>
      </c>
      <c r="Z50" s="321">
        <v>0</v>
      </c>
      <c r="AA50" s="359">
        <v>0</v>
      </c>
      <c r="AB50" s="321">
        <v>0</v>
      </c>
      <c r="AC50" s="359">
        <v>0</v>
      </c>
      <c r="AD50" s="321">
        <v>0</v>
      </c>
      <c r="AE50" s="359">
        <v>0</v>
      </c>
      <c r="AF50" s="320"/>
      <c r="AG50" s="266" t="str">
        <f t="shared" si="2"/>
        <v>大分県</v>
      </c>
      <c r="AH50" s="402">
        <v>0</v>
      </c>
      <c r="AI50" s="364">
        <v>0</v>
      </c>
      <c r="AJ50" s="402">
        <v>0</v>
      </c>
      <c r="AK50" s="364">
        <v>0</v>
      </c>
      <c r="AL50" s="402">
        <v>0</v>
      </c>
      <c r="AM50" s="364">
        <v>0</v>
      </c>
      <c r="AN50" s="402">
        <v>0</v>
      </c>
      <c r="AO50" s="364">
        <v>0</v>
      </c>
      <c r="AP50" s="402">
        <v>0</v>
      </c>
      <c r="AQ50" s="364">
        <v>0</v>
      </c>
      <c r="AR50" s="266" t="str">
        <f t="shared" si="3"/>
        <v>大分県</v>
      </c>
      <c r="AS50" s="402">
        <v>0</v>
      </c>
      <c r="AT50" s="364">
        <v>0</v>
      </c>
      <c r="AU50" s="402">
        <v>0</v>
      </c>
      <c r="AV50" s="364">
        <v>0</v>
      </c>
      <c r="AW50" s="402">
        <v>0</v>
      </c>
      <c r="AX50" s="364">
        <v>0</v>
      </c>
    </row>
    <row r="51" spans="1:50" ht="14.25" customHeight="1" x14ac:dyDescent="0.15">
      <c r="A51" s="271" t="s">
        <v>323</v>
      </c>
      <c r="B51" s="322">
        <v>0</v>
      </c>
      <c r="C51" s="365">
        <v>0</v>
      </c>
      <c r="D51" s="322">
        <v>0</v>
      </c>
      <c r="E51" s="365">
        <v>0</v>
      </c>
      <c r="F51" s="322">
        <v>0</v>
      </c>
      <c r="G51" s="365">
        <v>0</v>
      </c>
      <c r="H51" s="322">
        <v>0</v>
      </c>
      <c r="I51" s="365">
        <v>0</v>
      </c>
      <c r="J51" s="322">
        <v>0</v>
      </c>
      <c r="K51" s="365">
        <v>0</v>
      </c>
      <c r="L51" s="271" t="str">
        <f t="shared" si="0"/>
        <v>宮崎県</v>
      </c>
      <c r="M51" s="322">
        <v>0</v>
      </c>
      <c r="N51" s="365">
        <v>0</v>
      </c>
      <c r="O51" s="322">
        <v>0</v>
      </c>
      <c r="P51" s="365">
        <v>0</v>
      </c>
      <c r="Q51" s="322">
        <v>0</v>
      </c>
      <c r="R51" s="365">
        <v>0</v>
      </c>
      <c r="S51" s="322">
        <v>0</v>
      </c>
      <c r="T51" s="365">
        <v>0</v>
      </c>
      <c r="U51" s="322">
        <v>0</v>
      </c>
      <c r="V51" s="365">
        <v>0</v>
      </c>
      <c r="W51" s="271" t="str">
        <f t="shared" si="1"/>
        <v>宮崎県</v>
      </c>
      <c r="X51" s="322">
        <v>0</v>
      </c>
      <c r="Y51" s="365">
        <v>0</v>
      </c>
      <c r="Z51" s="322">
        <v>0</v>
      </c>
      <c r="AA51" s="365">
        <v>0</v>
      </c>
      <c r="AB51" s="322">
        <v>0</v>
      </c>
      <c r="AC51" s="365">
        <v>0</v>
      </c>
      <c r="AD51" s="322">
        <v>0</v>
      </c>
      <c r="AE51" s="365">
        <v>0</v>
      </c>
      <c r="AF51" s="320"/>
      <c r="AG51" s="271" t="str">
        <f t="shared" si="2"/>
        <v>宮崎県</v>
      </c>
      <c r="AH51" s="403">
        <v>0</v>
      </c>
      <c r="AI51" s="370">
        <v>0</v>
      </c>
      <c r="AJ51" s="403">
        <v>0</v>
      </c>
      <c r="AK51" s="370">
        <v>0</v>
      </c>
      <c r="AL51" s="403">
        <v>0</v>
      </c>
      <c r="AM51" s="370">
        <v>0</v>
      </c>
      <c r="AN51" s="403">
        <v>0</v>
      </c>
      <c r="AO51" s="370">
        <v>0</v>
      </c>
      <c r="AP51" s="403">
        <v>0</v>
      </c>
      <c r="AQ51" s="370">
        <v>0</v>
      </c>
      <c r="AR51" s="271" t="str">
        <f t="shared" si="3"/>
        <v>宮崎県</v>
      </c>
      <c r="AS51" s="403">
        <v>0</v>
      </c>
      <c r="AT51" s="370">
        <v>0</v>
      </c>
      <c r="AU51" s="403">
        <v>0</v>
      </c>
      <c r="AV51" s="370">
        <v>0</v>
      </c>
      <c r="AW51" s="403">
        <v>0</v>
      </c>
      <c r="AX51" s="370">
        <v>0</v>
      </c>
    </row>
    <row r="52" spans="1:50" ht="14.25" customHeight="1" x14ac:dyDescent="0.15">
      <c r="A52" s="261" t="s">
        <v>324</v>
      </c>
      <c r="B52" s="323">
        <v>0</v>
      </c>
      <c r="C52" s="371">
        <v>0</v>
      </c>
      <c r="D52" s="323">
        <v>0</v>
      </c>
      <c r="E52" s="371">
        <v>0</v>
      </c>
      <c r="F52" s="323">
        <v>0</v>
      </c>
      <c r="G52" s="371">
        <v>0</v>
      </c>
      <c r="H52" s="323">
        <v>0</v>
      </c>
      <c r="I52" s="371">
        <v>0</v>
      </c>
      <c r="J52" s="323">
        <v>0</v>
      </c>
      <c r="K52" s="371">
        <v>0</v>
      </c>
      <c r="L52" s="261" t="str">
        <f t="shared" si="0"/>
        <v>鹿児島県</v>
      </c>
      <c r="M52" s="323">
        <v>0</v>
      </c>
      <c r="N52" s="371">
        <v>0</v>
      </c>
      <c r="O52" s="323">
        <v>0</v>
      </c>
      <c r="P52" s="371">
        <v>0</v>
      </c>
      <c r="Q52" s="323">
        <v>0</v>
      </c>
      <c r="R52" s="371">
        <v>0</v>
      </c>
      <c r="S52" s="323">
        <v>0</v>
      </c>
      <c r="T52" s="371">
        <v>0</v>
      </c>
      <c r="U52" s="323">
        <v>0</v>
      </c>
      <c r="V52" s="371">
        <v>0</v>
      </c>
      <c r="W52" s="261" t="str">
        <f t="shared" si="1"/>
        <v>鹿児島県</v>
      </c>
      <c r="X52" s="323">
        <v>0</v>
      </c>
      <c r="Y52" s="371">
        <v>0</v>
      </c>
      <c r="Z52" s="323">
        <v>0</v>
      </c>
      <c r="AA52" s="371">
        <v>0</v>
      </c>
      <c r="AB52" s="323">
        <v>0</v>
      </c>
      <c r="AC52" s="371">
        <v>0</v>
      </c>
      <c r="AD52" s="323">
        <v>0</v>
      </c>
      <c r="AE52" s="371">
        <v>0</v>
      </c>
      <c r="AF52" s="320"/>
      <c r="AG52" s="261" t="str">
        <f t="shared" si="2"/>
        <v>鹿児島県</v>
      </c>
      <c r="AH52" s="404">
        <v>0</v>
      </c>
      <c r="AI52" s="358">
        <v>0</v>
      </c>
      <c r="AJ52" s="404">
        <v>0</v>
      </c>
      <c r="AK52" s="358">
        <v>0</v>
      </c>
      <c r="AL52" s="404">
        <v>0</v>
      </c>
      <c r="AM52" s="358">
        <v>0</v>
      </c>
      <c r="AN52" s="404">
        <v>0</v>
      </c>
      <c r="AO52" s="358">
        <v>0</v>
      </c>
      <c r="AP52" s="404">
        <v>0</v>
      </c>
      <c r="AQ52" s="358">
        <v>0</v>
      </c>
      <c r="AR52" s="261" t="str">
        <f t="shared" si="3"/>
        <v>鹿児島県</v>
      </c>
      <c r="AS52" s="404">
        <v>0</v>
      </c>
      <c r="AT52" s="358">
        <v>0</v>
      </c>
      <c r="AU52" s="404">
        <v>0</v>
      </c>
      <c r="AV52" s="358">
        <v>0</v>
      </c>
      <c r="AW52" s="404">
        <v>0</v>
      </c>
      <c r="AX52" s="358">
        <v>0</v>
      </c>
    </row>
    <row r="53" spans="1:50" ht="14.25" customHeight="1" thickBot="1" x14ac:dyDescent="0.2">
      <c r="A53" s="271" t="s">
        <v>325</v>
      </c>
      <c r="B53" s="324">
        <v>0</v>
      </c>
      <c r="C53" s="365">
        <v>0</v>
      </c>
      <c r="D53" s="324">
        <v>0</v>
      </c>
      <c r="E53" s="365">
        <v>0</v>
      </c>
      <c r="F53" s="324">
        <v>0</v>
      </c>
      <c r="G53" s="365">
        <v>0</v>
      </c>
      <c r="H53" s="324">
        <v>0</v>
      </c>
      <c r="I53" s="365">
        <v>0</v>
      </c>
      <c r="J53" s="324">
        <v>0</v>
      </c>
      <c r="K53" s="365">
        <v>0</v>
      </c>
      <c r="L53" s="271" t="str">
        <f t="shared" si="0"/>
        <v>沖縄県</v>
      </c>
      <c r="M53" s="324">
        <v>0</v>
      </c>
      <c r="N53" s="365">
        <v>0</v>
      </c>
      <c r="O53" s="324">
        <v>0</v>
      </c>
      <c r="P53" s="365">
        <v>0</v>
      </c>
      <c r="Q53" s="324">
        <v>0</v>
      </c>
      <c r="R53" s="365">
        <v>0</v>
      </c>
      <c r="S53" s="324">
        <v>0</v>
      </c>
      <c r="T53" s="365">
        <v>0</v>
      </c>
      <c r="U53" s="324">
        <v>0</v>
      </c>
      <c r="V53" s="365">
        <v>0</v>
      </c>
      <c r="W53" s="271" t="str">
        <f t="shared" si="1"/>
        <v>沖縄県</v>
      </c>
      <c r="X53" s="324">
        <v>0</v>
      </c>
      <c r="Y53" s="365">
        <v>0</v>
      </c>
      <c r="Z53" s="324">
        <v>0</v>
      </c>
      <c r="AA53" s="365">
        <v>0</v>
      </c>
      <c r="AB53" s="324">
        <v>0</v>
      </c>
      <c r="AC53" s="365">
        <v>0</v>
      </c>
      <c r="AD53" s="324">
        <v>0</v>
      </c>
      <c r="AE53" s="365">
        <v>0</v>
      </c>
      <c r="AF53" s="320"/>
      <c r="AG53" s="271" t="str">
        <f t="shared" si="2"/>
        <v>沖縄県</v>
      </c>
      <c r="AH53" s="405">
        <v>0</v>
      </c>
      <c r="AI53" s="370">
        <v>0</v>
      </c>
      <c r="AJ53" s="405">
        <v>0</v>
      </c>
      <c r="AK53" s="370">
        <v>0</v>
      </c>
      <c r="AL53" s="405">
        <v>0</v>
      </c>
      <c r="AM53" s="370">
        <v>0</v>
      </c>
      <c r="AN53" s="405">
        <v>0</v>
      </c>
      <c r="AO53" s="370">
        <v>0</v>
      </c>
      <c r="AP53" s="405">
        <v>0</v>
      </c>
      <c r="AQ53" s="370">
        <v>0</v>
      </c>
      <c r="AR53" s="271" t="str">
        <f t="shared" si="3"/>
        <v>沖縄県</v>
      </c>
      <c r="AS53" s="405">
        <v>0</v>
      </c>
      <c r="AT53" s="370">
        <v>0</v>
      </c>
      <c r="AU53" s="405">
        <v>0</v>
      </c>
      <c r="AV53" s="370">
        <v>0</v>
      </c>
      <c r="AW53" s="405">
        <v>0</v>
      </c>
      <c r="AX53" s="370">
        <v>0</v>
      </c>
    </row>
    <row r="54" spans="1:50" ht="14.25" customHeight="1" x14ac:dyDescent="0.15">
      <c r="A54" s="406" t="s">
        <v>238</v>
      </c>
      <c r="B54" s="406"/>
      <c r="C54" s="406"/>
      <c r="D54" s="406"/>
      <c r="E54" s="406"/>
      <c r="F54" s="406"/>
      <c r="G54" s="406"/>
      <c r="H54" s="406"/>
      <c r="I54" s="406"/>
      <c r="J54" s="406"/>
      <c r="K54" s="406"/>
      <c r="L54" s="406" t="str">
        <f>$A$54</f>
        <v>注１）法第36条の規定に基づき把握された水質基準対象施設に係る施設及び事業場の数を含む。</v>
      </c>
      <c r="M54" s="406"/>
      <c r="N54" s="406"/>
      <c r="O54" s="406"/>
      <c r="P54" s="406"/>
      <c r="Q54" s="406"/>
      <c r="R54" s="406"/>
      <c r="S54" s="406"/>
      <c r="T54" s="406"/>
      <c r="U54" s="406"/>
      <c r="V54" s="406"/>
      <c r="W54" s="406" t="str">
        <f>$A$54</f>
        <v>注１）法第36条の規定に基づき把握された水質基準対象施設に係る施設及び事業場の数を含む。</v>
      </c>
      <c r="X54" s="406"/>
      <c r="Y54" s="406"/>
      <c r="Z54" s="406"/>
      <c r="AA54" s="406"/>
      <c r="AB54" s="406"/>
      <c r="AC54" s="406"/>
      <c r="AD54" s="406"/>
      <c r="AE54" s="406"/>
      <c r="AF54" s="406"/>
      <c r="AG54" s="406" t="str">
        <f>$A$54</f>
        <v>注１）法第36条の規定に基づき把握された水質基準対象施設に係る施設及び事業場の数を含む。</v>
      </c>
      <c r="AR54" s="406" t="str">
        <f>$A$54</f>
        <v>注１）法第36条の規定に基づき把握された水質基準対象施設に係る施設及び事業場の数を含む。</v>
      </c>
    </row>
    <row r="55" spans="1:50" x14ac:dyDescent="0.15">
      <c r="A55" s="406"/>
      <c r="B55" s="406"/>
      <c r="C55" s="406"/>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R55" s="406"/>
    </row>
    <row r="56" spans="1:50" ht="17.25" x14ac:dyDescent="0.2">
      <c r="A56" s="384" t="s">
        <v>239</v>
      </c>
      <c r="B56" s="384"/>
      <c r="C56" s="384"/>
      <c r="D56" s="384"/>
      <c r="E56" s="384"/>
      <c r="F56" s="384"/>
      <c r="G56" s="384"/>
      <c r="H56" s="384"/>
      <c r="I56" s="384"/>
      <c r="J56" s="384"/>
      <c r="K56" s="384"/>
      <c r="L56" s="384" t="s">
        <v>240</v>
      </c>
      <c r="M56" s="384"/>
      <c r="N56" s="384"/>
      <c r="O56" s="384"/>
      <c r="P56" s="384"/>
      <c r="Q56" s="384"/>
      <c r="R56" s="384"/>
      <c r="S56" s="384"/>
      <c r="T56" s="384"/>
      <c r="U56" s="384"/>
      <c r="V56" s="384"/>
      <c r="W56" s="384" t="s">
        <v>241</v>
      </c>
      <c r="X56" s="384"/>
      <c r="Y56" s="384"/>
      <c r="Z56" s="384"/>
      <c r="AA56" s="384"/>
      <c r="AB56" s="384"/>
      <c r="AC56" s="384"/>
      <c r="AD56" s="384"/>
      <c r="AE56" s="384"/>
      <c r="AF56" s="384"/>
      <c r="AG56" s="384" t="s">
        <v>242</v>
      </c>
      <c r="AR56" s="384" t="s">
        <v>243</v>
      </c>
    </row>
    <row r="57" spans="1:50" ht="17.25" x14ac:dyDescent="0.2">
      <c r="K57" s="385" t="s">
        <v>209</v>
      </c>
      <c r="V57" s="385" t="s">
        <v>209</v>
      </c>
      <c r="AE57" s="385" t="s">
        <v>244</v>
      </c>
      <c r="AL57" s="384"/>
      <c r="AM57" s="384"/>
      <c r="AQ57" s="385" t="s">
        <v>244</v>
      </c>
      <c r="AX57" s="385" t="s">
        <v>244</v>
      </c>
    </row>
    <row r="58" spans="1:50" ht="39.950000000000003" customHeight="1" x14ac:dyDescent="0.15">
      <c r="A58" s="238"/>
      <c r="B58" s="294" t="s">
        <v>216</v>
      </c>
      <c r="C58" s="386"/>
      <c r="D58" s="294" t="s">
        <v>217</v>
      </c>
      <c r="E58" s="386"/>
      <c r="F58" s="294" t="s">
        <v>218</v>
      </c>
      <c r="G58" s="386"/>
      <c r="H58" s="294" t="s">
        <v>219</v>
      </c>
      <c r="I58" s="386"/>
      <c r="J58" s="294" t="s">
        <v>220</v>
      </c>
      <c r="K58" s="295"/>
      <c r="L58" s="238"/>
      <c r="M58" s="294" t="s">
        <v>221</v>
      </c>
      <c r="N58" s="386"/>
      <c r="O58" s="294" t="s">
        <v>222</v>
      </c>
      <c r="P58" s="386"/>
      <c r="Q58" s="294" t="s">
        <v>223</v>
      </c>
      <c r="R58" s="386"/>
      <c r="S58" s="294" t="s">
        <v>224</v>
      </c>
      <c r="T58" s="386"/>
      <c r="U58" s="294" t="s">
        <v>225</v>
      </c>
      <c r="V58" s="295"/>
      <c r="W58" s="238"/>
      <c r="X58" s="294" t="s">
        <v>226</v>
      </c>
      <c r="Y58" s="386"/>
      <c r="Z58" s="294" t="s">
        <v>227</v>
      </c>
      <c r="AA58" s="386"/>
      <c r="AB58" s="294" t="s">
        <v>228</v>
      </c>
      <c r="AC58" s="386"/>
      <c r="AD58" s="294" t="s">
        <v>229</v>
      </c>
      <c r="AE58" s="295"/>
      <c r="AF58" s="387"/>
      <c r="AG58" s="238"/>
      <c r="AH58" s="298" t="s">
        <v>230</v>
      </c>
      <c r="AI58" s="299"/>
      <c r="AJ58" s="388"/>
      <c r="AK58" s="388"/>
      <c r="AL58" s="388"/>
      <c r="AM58" s="388"/>
      <c r="AN58" s="294" t="s">
        <v>106</v>
      </c>
      <c r="AO58" s="386"/>
      <c r="AP58" s="294" t="s">
        <v>231</v>
      </c>
      <c r="AQ58" s="295"/>
      <c r="AR58" s="238"/>
      <c r="AS58" s="294" t="s">
        <v>232</v>
      </c>
      <c r="AT58" s="386"/>
      <c r="AU58" s="294" t="s">
        <v>233</v>
      </c>
      <c r="AV58" s="386"/>
      <c r="AW58" s="302" t="s">
        <v>144</v>
      </c>
      <c r="AX58" s="295"/>
    </row>
    <row r="59" spans="1:50" ht="39.950000000000003" customHeight="1" x14ac:dyDescent="0.15">
      <c r="A59" s="246"/>
      <c r="B59" s="303"/>
      <c r="C59" s="389"/>
      <c r="D59" s="303"/>
      <c r="E59" s="389"/>
      <c r="F59" s="303"/>
      <c r="G59" s="389"/>
      <c r="H59" s="303"/>
      <c r="I59" s="389"/>
      <c r="J59" s="303"/>
      <c r="K59" s="304"/>
      <c r="L59" s="246"/>
      <c r="M59" s="303"/>
      <c r="N59" s="389"/>
      <c r="O59" s="303"/>
      <c r="P59" s="389"/>
      <c r="Q59" s="303"/>
      <c r="R59" s="389"/>
      <c r="S59" s="303"/>
      <c r="T59" s="389"/>
      <c r="U59" s="303"/>
      <c r="V59" s="304"/>
      <c r="W59" s="246"/>
      <c r="X59" s="303"/>
      <c r="Y59" s="389"/>
      <c r="Z59" s="303"/>
      <c r="AA59" s="389"/>
      <c r="AB59" s="303"/>
      <c r="AC59" s="389"/>
      <c r="AD59" s="303"/>
      <c r="AE59" s="304"/>
      <c r="AF59" s="387"/>
      <c r="AG59" s="246"/>
      <c r="AH59" s="298" t="s">
        <v>234</v>
      </c>
      <c r="AI59" s="299"/>
      <c r="AJ59" s="298" t="s">
        <v>235</v>
      </c>
      <c r="AK59" s="299"/>
      <c r="AL59" s="390" t="s">
        <v>62</v>
      </c>
      <c r="AM59" s="299"/>
      <c r="AN59" s="391"/>
      <c r="AO59" s="392"/>
      <c r="AP59" s="391"/>
      <c r="AQ59" s="393"/>
      <c r="AR59" s="246"/>
      <c r="AS59" s="391"/>
      <c r="AT59" s="392"/>
      <c r="AU59" s="391"/>
      <c r="AV59" s="392"/>
      <c r="AW59" s="394"/>
      <c r="AX59" s="393"/>
    </row>
    <row r="60" spans="1:50" ht="14.25" customHeight="1" x14ac:dyDescent="0.15">
      <c r="A60" s="246"/>
      <c r="B60" s="310" t="s">
        <v>274</v>
      </c>
      <c r="C60" s="311"/>
      <c r="D60" s="310" t="s">
        <v>274</v>
      </c>
      <c r="E60" s="311"/>
      <c r="F60" s="310" t="s">
        <v>274</v>
      </c>
      <c r="G60" s="311"/>
      <c r="H60" s="310" t="s">
        <v>274</v>
      </c>
      <c r="I60" s="311"/>
      <c r="J60" s="310" t="s">
        <v>274</v>
      </c>
      <c r="K60" s="311"/>
      <c r="L60" s="246"/>
      <c r="M60" s="310" t="s">
        <v>274</v>
      </c>
      <c r="N60" s="311"/>
      <c r="O60" s="310" t="s">
        <v>274</v>
      </c>
      <c r="P60" s="311"/>
      <c r="Q60" s="310" t="s">
        <v>274</v>
      </c>
      <c r="R60" s="311"/>
      <c r="S60" s="310" t="s">
        <v>274</v>
      </c>
      <c r="T60" s="311"/>
      <c r="U60" s="310" t="s">
        <v>274</v>
      </c>
      <c r="V60" s="311"/>
      <c r="W60" s="246"/>
      <c r="X60" s="310" t="s">
        <v>274</v>
      </c>
      <c r="Y60" s="311"/>
      <c r="Z60" s="310" t="s">
        <v>274</v>
      </c>
      <c r="AA60" s="311"/>
      <c r="AB60" s="310" t="s">
        <v>274</v>
      </c>
      <c r="AC60" s="311"/>
      <c r="AD60" s="310" t="s">
        <v>274</v>
      </c>
      <c r="AE60" s="311"/>
      <c r="AF60" s="312"/>
      <c r="AG60" s="246"/>
      <c r="AH60" s="310" t="s">
        <v>274</v>
      </c>
      <c r="AI60" s="311"/>
      <c r="AJ60" s="310" t="s">
        <v>274</v>
      </c>
      <c r="AK60" s="311"/>
      <c r="AL60" s="313" t="s">
        <v>274</v>
      </c>
      <c r="AM60" s="311"/>
      <c r="AN60" s="310" t="s">
        <v>274</v>
      </c>
      <c r="AO60" s="311"/>
      <c r="AP60" s="310" t="s">
        <v>274</v>
      </c>
      <c r="AQ60" s="311"/>
      <c r="AR60" s="246"/>
      <c r="AS60" s="310" t="s">
        <v>274</v>
      </c>
      <c r="AT60" s="311"/>
      <c r="AU60" s="310" t="s">
        <v>274</v>
      </c>
      <c r="AV60" s="311"/>
      <c r="AW60" s="313" t="s">
        <v>274</v>
      </c>
      <c r="AX60" s="311"/>
    </row>
    <row r="61" spans="1:50" s="400" customFormat="1" ht="14.25" customHeight="1" thickBot="1" x14ac:dyDescent="0.2">
      <c r="A61" s="407"/>
      <c r="B61" s="396" t="s">
        <v>236</v>
      </c>
      <c r="C61" s="397" t="s">
        <v>237</v>
      </c>
      <c r="D61" s="396" t="s">
        <v>236</v>
      </c>
      <c r="E61" s="397" t="s">
        <v>237</v>
      </c>
      <c r="F61" s="396" t="s">
        <v>236</v>
      </c>
      <c r="G61" s="397" t="s">
        <v>237</v>
      </c>
      <c r="H61" s="396" t="s">
        <v>236</v>
      </c>
      <c r="I61" s="397" t="s">
        <v>237</v>
      </c>
      <c r="J61" s="396" t="s">
        <v>236</v>
      </c>
      <c r="K61" s="397" t="s">
        <v>237</v>
      </c>
      <c r="L61" s="407"/>
      <c r="M61" s="396" t="s">
        <v>236</v>
      </c>
      <c r="N61" s="397" t="s">
        <v>237</v>
      </c>
      <c r="O61" s="396" t="s">
        <v>236</v>
      </c>
      <c r="P61" s="397" t="s">
        <v>237</v>
      </c>
      <c r="Q61" s="396" t="s">
        <v>236</v>
      </c>
      <c r="R61" s="397" t="s">
        <v>237</v>
      </c>
      <c r="S61" s="396" t="s">
        <v>236</v>
      </c>
      <c r="T61" s="397" t="s">
        <v>237</v>
      </c>
      <c r="U61" s="396" t="s">
        <v>236</v>
      </c>
      <c r="V61" s="397" t="s">
        <v>237</v>
      </c>
      <c r="W61" s="407"/>
      <c r="X61" s="396" t="s">
        <v>236</v>
      </c>
      <c r="Y61" s="397" t="s">
        <v>237</v>
      </c>
      <c r="Z61" s="396" t="s">
        <v>236</v>
      </c>
      <c r="AA61" s="397" t="s">
        <v>237</v>
      </c>
      <c r="AB61" s="396" t="s">
        <v>236</v>
      </c>
      <c r="AC61" s="397" t="s">
        <v>237</v>
      </c>
      <c r="AD61" s="396" t="s">
        <v>236</v>
      </c>
      <c r="AE61" s="397" t="s">
        <v>237</v>
      </c>
      <c r="AF61" s="398"/>
      <c r="AG61" s="407"/>
      <c r="AH61" s="396" t="s">
        <v>84</v>
      </c>
      <c r="AI61" s="397" t="s">
        <v>237</v>
      </c>
      <c r="AJ61" s="396" t="s">
        <v>84</v>
      </c>
      <c r="AK61" s="397" t="s">
        <v>237</v>
      </c>
      <c r="AL61" s="399" t="s">
        <v>84</v>
      </c>
      <c r="AM61" s="397" t="s">
        <v>237</v>
      </c>
      <c r="AN61" s="396" t="s">
        <v>84</v>
      </c>
      <c r="AO61" s="397" t="s">
        <v>237</v>
      </c>
      <c r="AP61" s="396" t="s">
        <v>84</v>
      </c>
      <c r="AQ61" s="397" t="s">
        <v>237</v>
      </c>
      <c r="AR61" s="407"/>
      <c r="AS61" s="396" t="s">
        <v>84</v>
      </c>
      <c r="AT61" s="397" t="s">
        <v>237</v>
      </c>
      <c r="AU61" s="396" t="s">
        <v>84</v>
      </c>
      <c r="AV61" s="397" t="s">
        <v>237</v>
      </c>
      <c r="AW61" s="399" t="s">
        <v>84</v>
      </c>
      <c r="AX61" s="397" t="s">
        <v>237</v>
      </c>
    </row>
    <row r="62" spans="1:50" ht="14.25" customHeight="1" thickBot="1" x14ac:dyDescent="0.2">
      <c r="A62" s="326" t="s">
        <v>326</v>
      </c>
      <c r="B62" s="408">
        <v>0</v>
      </c>
      <c r="C62" s="409">
        <v>0</v>
      </c>
      <c r="D62" s="408">
        <v>0</v>
      </c>
      <c r="E62" s="409">
        <v>0</v>
      </c>
      <c r="F62" s="408">
        <v>0</v>
      </c>
      <c r="G62" s="409">
        <v>0</v>
      </c>
      <c r="H62" s="408">
        <v>0</v>
      </c>
      <c r="I62" s="409">
        <v>0</v>
      </c>
      <c r="J62" s="408">
        <v>0</v>
      </c>
      <c r="K62" s="409">
        <v>0</v>
      </c>
      <c r="L62" s="410" t="str">
        <f>A62</f>
        <v>札幌市</v>
      </c>
      <c r="M62" s="408">
        <v>0</v>
      </c>
      <c r="N62" s="409">
        <v>0</v>
      </c>
      <c r="O62" s="408">
        <v>0</v>
      </c>
      <c r="P62" s="409">
        <v>0</v>
      </c>
      <c r="Q62" s="408">
        <v>0</v>
      </c>
      <c r="R62" s="409">
        <v>0</v>
      </c>
      <c r="S62" s="408">
        <v>0</v>
      </c>
      <c r="T62" s="409">
        <v>0</v>
      </c>
      <c r="U62" s="408">
        <v>0</v>
      </c>
      <c r="V62" s="409">
        <v>0</v>
      </c>
      <c r="W62" s="410" t="str">
        <f>A62</f>
        <v>札幌市</v>
      </c>
      <c r="X62" s="324">
        <v>0</v>
      </c>
      <c r="Y62" s="324">
        <v>0</v>
      </c>
      <c r="Z62" s="324">
        <v>0</v>
      </c>
      <c r="AA62" s="324">
        <v>0</v>
      </c>
      <c r="AB62" s="324">
        <v>0</v>
      </c>
      <c r="AC62" s="324">
        <v>0</v>
      </c>
      <c r="AD62" s="324">
        <v>0</v>
      </c>
      <c r="AE62" s="324">
        <v>0</v>
      </c>
      <c r="AF62" s="320"/>
      <c r="AG62" s="410" t="str">
        <f>A62</f>
        <v>札幌市</v>
      </c>
      <c r="AH62" s="408">
        <v>0</v>
      </c>
      <c r="AI62" s="409">
        <v>0</v>
      </c>
      <c r="AJ62" s="408">
        <v>0</v>
      </c>
      <c r="AK62" s="409">
        <v>0</v>
      </c>
      <c r="AL62" s="408">
        <v>0</v>
      </c>
      <c r="AM62" s="409">
        <v>0</v>
      </c>
      <c r="AN62" s="408">
        <v>0</v>
      </c>
      <c r="AO62" s="409">
        <v>0</v>
      </c>
      <c r="AP62" s="408">
        <v>0</v>
      </c>
      <c r="AQ62" s="409">
        <v>0</v>
      </c>
      <c r="AR62" s="410" t="str">
        <f>A62</f>
        <v>札幌市</v>
      </c>
      <c r="AS62" s="408">
        <v>0</v>
      </c>
      <c r="AT62" s="409">
        <v>0</v>
      </c>
      <c r="AU62" s="408">
        <v>0</v>
      </c>
      <c r="AV62" s="409">
        <v>0</v>
      </c>
      <c r="AW62" s="408">
        <v>0</v>
      </c>
      <c r="AX62" s="409">
        <v>0</v>
      </c>
    </row>
    <row r="63" spans="1:50" ht="14.25" customHeight="1" x14ac:dyDescent="0.15">
      <c r="A63" s="326" t="s">
        <v>327</v>
      </c>
      <c r="B63" s="408">
        <v>0</v>
      </c>
      <c r="C63" s="409">
        <v>0</v>
      </c>
      <c r="D63" s="408">
        <v>0</v>
      </c>
      <c r="E63" s="409">
        <v>0</v>
      </c>
      <c r="F63" s="408">
        <v>0</v>
      </c>
      <c r="G63" s="409">
        <v>0</v>
      </c>
      <c r="H63" s="408">
        <v>0</v>
      </c>
      <c r="I63" s="409">
        <v>0</v>
      </c>
      <c r="J63" s="408">
        <v>0</v>
      </c>
      <c r="K63" s="409">
        <v>0</v>
      </c>
      <c r="L63" s="410" t="str">
        <f t="shared" ref="L63:L126" si="4">A63</f>
        <v>仙台市</v>
      </c>
      <c r="M63" s="408">
        <v>0</v>
      </c>
      <c r="N63" s="409">
        <v>0</v>
      </c>
      <c r="O63" s="408">
        <v>0</v>
      </c>
      <c r="P63" s="409">
        <v>0</v>
      </c>
      <c r="Q63" s="408">
        <v>0</v>
      </c>
      <c r="R63" s="409">
        <v>0</v>
      </c>
      <c r="S63" s="408">
        <v>0</v>
      </c>
      <c r="T63" s="409">
        <v>0</v>
      </c>
      <c r="U63" s="408">
        <v>0</v>
      </c>
      <c r="V63" s="409">
        <v>0</v>
      </c>
      <c r="W63" s="410" t="str">
        <f t="shared" ref="W63:W126" si="5">A63</f>
        <v>仙台市</v>
      </c>
      <c r="X63" s="408">
        <v>0</v>
      </c>
      <c r="Y63" s="409">
        <v>0</v>
      </c>
      <c r="Z63" s="408">
        <v>0</v>
      </c>
      <c r="AA63" s="409">
        <v>0</v>
      </c>
      <c r="AB63" s="408">
        <v>0</v>
      </c>
      <c r="AC63" s="409">
        <v>0</v>
      </c>
      <c r="AD63" s="408">
        <v>0</v>
      </c>
      <c r="AE63" s="409">
        <v>0</v>
      </c>
      <c r="AF63" s="320"/>
      <c r="AG63" s="410" t="str">
        <f t="shared" ref="AG63:AG126" si="6">A63</f>
        <v>仙台市</v>
      </c>
      <c r="AH63" s="408">
        <v>0</v>
      </c>
      <c r="AI63" s="409">
        <v>0</v>
      </c>
      <c r="AJ63" s="408">
        <v>0</v>
      </c>
      <c r="AK63" s="409">
        <v>0</v>
      </c>
      <c r="AL63" s="408">
        <v>0</v>
      </c>
      <c r="AM63" s="409">
        <v>0</v>
      </c>
      <c r="AN63" s="408">
        <v>0</v>
      </c>
      <c r="AO63" s="409">
        <v>0</v>
      </c>
      <c r="AP63" s="408">
        <v>0</v>
      </c>
      <c r="AQ63" s="409">
        <v>0</v>
      </c>
      <c r="AR63" s="410" t="str">
        <f t="shared" ref="AR63:AR126" si="7">A63</f>
        <v>仙台市</v>
      </c>
      <c r="AS63" s="408">
        <v>0</v>
      </c>
      <c r="AT63" s="409">
        <v>0</v>
      </c>
      <c r="AU63" s="408">
        <v>0</v>
      </c>
      <c r="AV63" s="409">
        <v>0</v>
      </c>
      <c r="AW63" s="408">
        <v>0</v>
      </c>
      <c r="AX63" s="409">
        <v>0</v>
      </c>
    </row>
    <row r="64" spans="1:50" ht="14.25" customHeight="1" x14ac:dyDescent="0.15">
      <c r="A64" s="326" t="s">
        <v>328</v>
      </c>
      <c r="B64" s="408">
        <v>0</v>
      </c>
      <c r="C64" s="409">
        <v>0</v>
      </c>
      <c r="D64" s="408">
        <v>0</v>
      </c>
      <c r="E64" s="409">
        <v>0</v>
      </c>
      <c r="F64" s="408">
        <v>0</v>
      </c>
      <c r="G64" s="409">
        <v>0</v>
      </c>
      <c r="H64" s="408">
        <v>0</v>
      </c>
      <c r="I64" s="409">
        <v>0</v>
      </c>
      <c r="J64" s="408">
        <v>0</v>
      </c>
      <c r="K64" s="409">
        <v>0</v>
      </c>
      <c r="L64" s="410" t="str">
        <f t="shared" si="4"/>
        <v>さいたま市</v>
      </c>
      <c r="M64" s="408">
        <v>0</v>
      </c>
      <c r="N64" s="409">
        <v>0</v>
      </c>
      <c r="O64" s="408">
        <v>0</v>
      </c>
      <c r="P64" s="409">
        <v>0</v>
      </c>
      <c r="Q64" s="408">
        <v>0</v>
      </c>
      <c r="R64" s="409">
        <v>0</v>
      </c>
      <c r="S64" s="408">
        <v>0</v>
      </c>
      <c r="T64" s="409">
        <v>0</v>
      </c>
      <c r="U64" s="408">
        <v>0</v>
      </c>
      <c r="V64" s="409">
        <v>0</v>
      </c>
      <c r="W64" s="410" t="str">
        <f t="shared" si="5"/>
        <v>さいたま市</v>
      </c>
      <c r="X64" s="408">
        <v>0</v>
      </c>
      <c r="Y64" s="409">
        <v>0</v>
      </c>
      <c r="Z64" s="408">
        <v>0</v>
      </c>
      <c r="AA64" s="409">
        <v>0</v>
      </c>
      <c r="AB64" s="408">
        <v>0</v>
      </c>
      <c r="AC64" s="409">
        <v>0</v>
      </c>
      <c r="AD64" s="408">
        <v>0</v>
      </c>
      <c r="AE64" s="409">
        <v>0</v>
      </c>
      <c r="AF64" s="320"/>
      <c r="AG64" s="410" t="str">
        <f t="shared" si="6"/>
        <v>さいたま市</v>
      </c>
      <c r="AH64" s="408">
        <v>0</v>
      </c>
      <c r="AI64" s="409">
        <v>0</v>
      </c>
      <c r="AJ64" s="408">
        <v>0</v>
      </c>
      <c r="AK64" s="409">
        <v>0</v>
      </c>
      <c r="AL64" s="408">
        <v>0</v>
      </c>
      <c r="AM64" s="409">
        <v>0</v>
      </c>
      <c r="AN64" s="408">
        <v>0</v>
      </c>
      <c r="AO64" s="409">
        <v>0</v>
      </c>
      <c r="AP64" s="408">
        <v>0</v>
      </c>
      <c r="AQ64" s="409">
        <v>0</v>
      </c>
      <c r="AR64" s="410" t="str">
        <f t="shared" si="7"/>
        <v>さいたま市</v>
      </c>
      <c r="AS64" s="408">
        <v>0</v>
      </c>
      <c r="AT64" s="409">
        <v>0</v>
      </c>
      <c r="AU64" s="408">
        <v>0</v>
      </c>
      <c r="AV64" s="409">
        <v>0</v>
      </c>
      <c r="AW64" s="408">
        <v>0</v>
      </c>
      <c r="AX64" s="409">
        <v>0</v>
      </c>
    </row>
    <row r="65" spans="1:50" ht="14.25" customHeight="1" x14ac:dyDescent="0.15">
      <c r="A65" s="326" t="s">
        <v>329</v>
      </c>
      <c r="B65" s="408">
        <v>0</v>
      </c>
      <c r="C65" s="409">
        <v>0</v>
      </c>
      <c r="D65" s="408">
        <v>0</v>
      </c>
      <c r="E65" s="409">
        <v>0</v>
      </c>
      <c r="F65" s="408">
        <v>0</v>
      </c>
      <c r="G65" s="409">
        <v>0</v>
      </c>
      <c r="H65" s="408">
        <v>0</v>
      </c>
      <c r="I65" s="409">
        <v>0</v>
      </c>
      <c r="J65" s="408">
        <v>0</v>
      </c>
      <c r="K65" s="409">
        <v>0</v>
      </c>
      <c r="L65" s="410" t="str">
        <f t="shared" si="4"/>
        <v>千葉市</v>
      </c>
      <c r="M65" s="408">
        <v>0</v>
      </c>
      <c r="N65" s="409">
        <v>0</v>
      </c>
      <c r="O65" s="408">
        <v>0</v>
      </c>
      <c r="P65" s="409">
        <v>0</v>
      </c>
      <c r="Q65" s="408">
        <v>0</v>
      </c>
      <c r="R65" s="409">
        <v>0</v>
      </c>
      <c r="S65" s="408">
        <v>0</v>
      </c>
      <c r="T65" s="409">
        <v>0</v>
      </c>
      <c r="U65" s="408">
        <v>0</v>
      </c>
      <c r="V65" s="409">
        <v>0</v>
      </c>
      <c r="W65" s="410" t="str">
        <f t="shared" si="5"/>
        <v>千葉市</v>
      </c>
      <c r="X65" s="408">
        <v>0</v>
      </c>
      <c r="Y65" s="409">
        <v>0</v>
      </c>
      <c r="Z65" s="408">
        <v>0</v>
      </c>
      <c r="AA65" s="409">
        <v>0</v>
      </c>
      <c r="AB65" s="408">
        <v>0</v>
      </c>
      <c r="AC65" s="409">
        <v>0</v>
      </c>
      <c r="AD65" s="408">
        <v>0</v>
      </c>
      <c r="AE65" s="409">
        <v>0</v>
      </c>
      <c r="AF65" s="320"/>
      <c r="AG65" s="410" t="str">
        <f t="shared" si="6"/>
        <v>千葉市</v>
      </c>
      <c r="AH65" s="408">
        <v>0</v>
      </c>
      <c r="AI65" s="409">
        <v>0</v>
      </c>
      <c r="AJ65" s="408">
        <v>0</v>
      </c>
      <c r="AK65" s="409">
        <v>0</v>
      </c>
      <c r="AL65" s="408">
        <v>0</v>
      </c>
      <c r="AM65" s="409">
        <v>0</v>
      </c>
      <c r="AN65" s="408">
        <v>0</v>
      </c>
      <c r="AO65" s="409">
        <v>0</v>
      </c>
      <c r="AP65" s="408">
        <v>0</v>
      </c>
      <c r="AQ65" s="409">
        <v>0</v>
      </c>
      <c r="AR65" s="410" t="str">
        <f t="shared" si="7"/>
        <v>千葉市</v>
      </c>
      <c r="AS65" s="408">
        <v>0</v>
      </c>
      <c r="AT65" s="409">
        <v>0</v>
      </c>
      <c r="AU65" s="408">
        <v>0</v>
      </c>
      <c r="AV65" s="409">
        <v>0</v>
      </c>
      <c r="AW65" s="408">
        <v>0</v>
      </c>
      <c r="AX65" s="409">
        <v>0</v>
      </c>
    </row>
    <row r="66" spans="1:50" ht="14.25" customHeight="1" x14ac:dyDescent="0.15">
      <c r="A66" s="326" t="s">
        <v>330</v>
      </c>
      <c r="B66" s="408">
        <v>0</v>
      </c>
      <c r="C66" s="409">
        <v>0</v>
      </c>
      <c r="D66" s="408">
        <v>0</v>
      </c>
      <c r="E66" s="409">
        <v>0</v>
      </c>
      <c r="F66" s="408">
        <v>0</v>
      </c>
      <c r="G66" s="409">
        <v>0</v>
      </c>
      <c r="H66" s="408">
        <v>0</v>
      </c>
      <c r="I66" s="409">
        <v>0</v>
      </c>
      <c r="J66" s="408">
        <v>0</v>
      </c>
      <c r="K66" s="409">
        <v>0</v>
      </c>
      <c r="L66" s="410" t="str">
        <f t="shared" si="4"/>
        <v>横浜市</v>
      </c>
      <c r="M66" s="408">
        <v>0</v>
      </c>
      <c r="N66" s="409">
        <v>0</v>
      </c>
      <c r="O66" s="408">
        <v>0</v>
      </c>
      <c r="P66" s="409">
        <v>0</v>
      </c>
      <c r="Q66" s="408">
        <v>0</v>
      </c>
      <c r="R66" s="409">
        <v>0</v>
      </c>
      <c r="S66" s="408">
        <v>0</v>
      </c>
      <c r="T66" s="409">
        <v>0</v>
      </c>
      <c r="U66" s="408">
        <v>0</v>
      </c>
      <c r="V66" s="409">
        <v>0</v>
      </c>
      <c r="W66" s="410" t="str">
        <f t="shared" si="5"/>
        <v>横浜市</v>
      </c>
      <c r="X66" s="408">
        <v>0</v>
      </c>
      <c r="Y66" s="409">
        <v>0</v>
      </c>
      <c r="Z66" s="408">
        <v>0</v>
      </c>
      <c r="AA66" s="409">
        <v>0</v>
      </c>
      <c r="AB66" s="408">
        <v>0</v>
      </c>
      <c r="AC66" s="409">
        <v>0</v>
      </c>
      <c r="AD66" s="408">
        <v>0</v>
      </c>
      <c r="AE66" s="409">
        <v>0</v>
      </c>
      <c r="AF66" s="320"/>
      <c r="AG66" s="410" t="str">
        <f t="shared" si="6"/>
        <v>横浜市</v>
      </c>
      <c r="AH66" s="408">
        <v>0</v>
      </c>
      <c r="AI66" s="409">
        <v>0</v>
      </c>
      <c r="AJ66" s="408">
        <v>0</v>
      </c>
      <c r="AK66" s="409">
        <v>0</v>
      </c>
      <c r="AL66" s="408">
        <v>0</v>
      </c>
      <c r="AM66" s="409">
        <v>0</v>
      </c>
      <c r="AN66" s="408">
        <v>0</v>
      </c>
      <c r="AO66" s="409">
        <v>0</v>
      </c>
      <c r="AP66" s="408">
        <v>0</v>
      </c>
      <c r="AQ66" s="409">
        <v>0</v>
      </c>
      <c r="AR66" s="410" t="str">
        <f t="shared" si="7"/>
        <v>横浜市</v>
      </c>
      <c r="AS66" s="408">
        <v>0</v>
      </c>
      <c r="AT66" s="409">
        <v>0</v>
      </c>
      <c r="AU66" s="408">
        <v>0</v>
      </c>
      <c r="AV66" s="409">
        <v>0</v>
      </c>
      <c r="AW66" s="408">
        <v>0</v>
      </c>
      <c r="AX66" s="409">
        <v>0</v>
      </c>
    </row>
    <row r="67" spans="1:50" ht="14.25" customHeight="1" x14ac:dyDescent="0.15">
      <c r="A67" s="326" t="s">
        <v>331</v>
      </c>
      <c r="B67" s="408">
        <v>0</v>
      </c>
      <c r="C67" s="409">
        <v>0</v>
      </c>
      <c r="D67" s="408">
        <v>0</v>
      </c>
      <c r="E67" s="409">
        <v>0</v>
      </c>
      <c r="F67" s="408">
        <v>0</v>
      </c>
      <c r="G67" s="409">
        <v>0</v>
      </c>
      <c r="H67" s="408">
        <v>0</v>
      </c>
      <c r="I67" s="409">
        <v>0</v>
      </c>
      <c r="J67" s="408">
        <v>0</v>
      </c>
      <c r="K67" s="409">
        <v>0</v>
      </c>
      <c r="L67" s="410" t="str">
        <f t="shared" si="4"/>
        <v>川崎市</v>
      </c>
      <c r="M67" s="408">
        <v>0</v>
      </c>
      <c r="N67" s="409">
        <v>0</v>
      </c>
      <c r="O67" s="408">
        <v>0</v>
      </c>
      <c r="P67" s="409">
        <v>0</v>
      </c>
      <c r="Q67" s="408">
        <v>0</v>
      </c>
      <c r="R67" s="409">
        <v>0</v>
      </c>
      <c r="S67" s="408">
        <v>0</v>
      </c>
      <c r="T67" s="409">
        <v>0</v>
      </c>
      <c r="U67" s="408">
        <v>0</v>
      </c>
      <c r="V67" s="409">
        <v>0</v>
      </c>
      <c r="W67" s="410" t="str">
        <f t="shared" si="5"/>
        <v>川崎市</v>
      </c>
      <c r="X67" s="408">
        <v>0</v>
      </c>
      <c r="Y67" s="409">
        <v>0</v>
      </c>
      <c r="Z67" s="408">
        <v>0</v>
      </c>
      <c r="AA67" s="409">
        <v>0</v>
      </c>
      <c r="AB67" s="408">
        <v>0</v>
      </c>
      <c r="AC67" s="409">
        <v>0</v>
      </c>
      <c r="AD67" s="408">
        <v>0</v>
      </c>
      <c r="AE67" s="409">
        <v>0</v>
      </c>
      <c r="AF67" s="320"/>
      <c r="AG67" s="410" t="str">
        <f t="shared" si="6"/>
        <v>川崎市</v>
      </c>
      <c r="AH67" s="408">
        <v>0</v>
      </c>
      <c r="AI67" s="409">
        <v>0</v>
      </c>
      <c r="AJ67" s="408">
        <v>0</v>
      </c>
      <c r="AK67" s="409">
        <v>0</v>
      </c>
      <c r="AL67" s="408">
        <v>0</v>
      </c>
      <c r="AM67" s="409">
        <v>0</v>
      </c>
      <c r="AN67" s="408">
        <v>0</v>
      </c>
      <c r="AO67" s="409">
        <v>0</v>
      </c>
      <c r="AP67" s="408">
        <v>0</v>
      </c>
      <c r="AQ67" s="409">
        <v>0</v>
      </c>
      <c r="AR67" s="410" t="str">
        <f t="shared" si="7"/>
        <v>川崎市</v>
      </c>
      <c r="AS67" s="408">
        <v>0</v>
      </c>
      <c r="AT67" s="409">
        <v>0</v>
      </c>
      <c r="AU67" s="408">
        <v>0</v>
      </c>
      <c r="AV67" s="409">
        <v>0</v>
      </c>
      <c r="AW67" s="408">
        <v>0</v>
      </c>
      <c r="AX67" s="409">
        <v>0</v>
      </c>
    </row>
    <row r="68" spans="1:50" ht="14.25" customHeight="1" x14ac:dyDescent="0.15">
      <c r="A68" s="326" t="s">
        <v>332</v>
      </c>
      <c r="B68" s="408">
        <v>0</v>
      </c>
      <c r="C68" s="409">
        <v>0</v>
      </c>
      <c r="D68" s="408">
        <v>0</v>
      </c>
      <c r="E68" s="409">
        <v>0</v>
      </c>
      <c r="F68" s="408">
        <v>0</v>
      </c>
      <c r="G68" s="409">
        <v>0</v>
      </c>
      <c r="H68" s="408">
        <v>0</v>
      </c>
      <c r="I68" s="409">
        <v>0</v>
      </c>
      <c r="J68" s="408">
        <v>0</v>
      </c>
      <c r="K68" s="409">
        <v>0</v>
      </c>
      <c r="L68" s="410" t="str">
        <f t="shared" si="4"/>
        <v>相模原市</v>
      </c>
      <c r="M68" s="408">
        <v>0</v>
      </c>
      <c r="N68" s="409">
        <v>0</v>
      </c>
      <c r="O68" s="408">
        <v>0</v>
      </c>
      <c r="P68" s="409">
        <v>0</v>
      </c>
      <c r="Q68" s="408">
        <v>0</v>
      </c>
      <c r="R68" s="409">
        <v>0</v>
      </c>
      <c r="S68" s="408">
        <v>0</v>
      </c>
      <c r="T68" s="409">
        <v>0</v>
      </c>
      <c r="U68" s="408">
        <v>0</v>
      </c>
      <c r="V68" s="409">
        <v>0</v>
      </c>
      <c r="W68" s="410" t="str">
        <f t="shared" si="5"/>
        <v>相模原市</v>
      </c>
      <c r="X68" s="408">
        <v>0</v>
      </c>
      <c r="Y68" s="409">
        <v>0</v>
      </c>
      <c r="Z68" s="408">
        <v>0</v>
      </c>
      <c r="AA68" s="409">
        <v>0</v>
      </c>
      <c r="AB68" s="408">
        <v>0</v>
      </c>
      <c r="AC68" s="409">
        <v>0</v>
      </c>
      <c r="AD68" s="408">
        <v>0</v>
      </c>
      <c r="AE68" s="409">
        <v>0</v>
      </c>
      <c r="AF68" s="320"/>
      <c r="AG68" s="410" t="str">
        <f t="shared" si="6"/>
        <v>相模原市</v>
      </c>
      <c r="AH68" s="408">
        <v>0</v>
      </c>
      <c r="AI68" s="409">
        <v>0</v>
      </c>
      <c r="AJ68" s="408">
        <v>0</v>
      </c>
      <c r="AK68" s="409">
        <v>0</v>
      </c>
      <c r="AL68" s="408">
        <v>0</v>
      </c>
      <c r="AM68" s="409">
        <v>0</v>
      </c>
      <c r="AN68" s="408">
        <v>0</v>
      </c>
      <c r="AO68" s="409">
        <v>0</v>
      </c>
      <c r="AP68" s="408">
        <v>0</v>
      </c>
      <c r="AQ68" s="409">
        <v>0</v>
      </c>
      <c r="AR68" s="410" t="str">
        <f t="shared" si="7"/>
        <v>相模原市</v>
      </c>
      <c r="AS68" s="408">
        <v>0</v>
      </c>
      <c r="AT68" s="409">
        <v>0</v>
      </c>
      <c r="AU68" s="408">
        <v>0</v>
      </c>
      <c r="AV68" s="409">
        <v>0</v>
      </c>
      <c r="AW68" s="408">
        <v>0</v>
      </c>
      <c r="AX68" s="409">
        <v>0</v>
      </c>
    </row>
    <row r="69" spans="1:50" ht="14.25" customHeight="1" x14ac:dyDescent="0.15">
      <c r="A69" s="326" t="s">
        <v>333</v>
      </c>
      <c r="B69" s="408">
        <v>0</v>
      </c>
      <c r="C69" s="409">
        <v>0</v>
      </c>
      <c r="D69" s="408">
        <v>0</v>
      </c>
      <c r="E69" s="409">
        <v>0</v>
      </c>
      <c r="F69" s="408">
        <v>0</v>
      </c>
      <c r="G69" s="409">
        <v>0</v>
      </c>
      <c r="H69" s="408">
        <v>0</v>
      </c>
      <c r="I69" s="409">
        <v>0</v>
      </c>
      <c r="J69" s="408">
        <v>0</v>
      </c>
      <c r="K69" s="409">
        <v>0</v>
      </c>
      <c r="L69" s="410" t="str">
        <f t="shared" si="4"/>
        <v>新潟市</v>
      </c>
      <c r="M69" s="408">
        <v>0</v>
      </c>
      <c r="N69" s="409">
        <v>0</v>
      </c>
      <c r="O69" s="408">
        <v>0</v>
      </c>
      <c r="P69" s="409">
        <v>0</v>
      </c>
      <c r="Q69" s="408">
        <v>0</v>
      </c>
      <c r="R69" s="409">
        <v>0</v>
      </c>
      <c r="S69" s="408">
        <v>0</v>
      </c>
      <c r="T69" s="409">
        <v>0</v>
      </c>
      <c r="U69" s="408">
        <v>0</v>
      </c>
      <c r="V69" s="409">
        <v>0</v>
      </c>
      <c r="W69" s="410" t="str">
        <f t="shared" si="5"/>
        <v>新潟市</v>
      </c>
      <c r="X69" s="408">
        <v>0</v>
      </c>
      <c r="Y69" s="409">
        <v>0</v>
      </c>
      <c r="Z69" s="408">
        <v>0</v>
      </c>
      <c r="AA69" s="409">
        <v>0</v>
      </c>
      <c r="AB69" s="408">
        <v>0</v>
      </c>
      <c r="AC69" s="409">
        <v>0</v>
      </c>
      <c r="AD69" s="408">
        <v>0</v>
      </c>
      <c r="AE69" s="409">
        <v>0</v>
      </c>
      <c r="AF69" s="320"/>
      <c r="AG69" s="410" t="str">
        <f t="shared" si="6"/>
        <v>新潟市</v>
      </c>
      <c r="AH69" s="408">
        <v>0</v>
      </c>
      <c r="AI69" s="409">
        <v>0</v>
      </c>
      <c r="AJ69" s="408">
        <v>0</v>
      </c>
      <c r="AK69" s="409">
        <v>0</v>
      </c>
      <c r="AL69" s="408">
        <v>0</v>
      </c>
      <c r="AM69" s="409">
        <v>0</v>
      </c>
      <c r="AN69" s="408">
        <v>0</v>
      </c>
      <c r="AO69" s="409">
        <v>0</v>
      </c>
      <c r="AP69" s="408">
        <v>0</v>
      </c>
      <c r="AQ69" s="409">
        <v>0</v>
      </c>
      <c r="AR69" s="410" t="str">
        <f t="shared" si="7"/>
        <v>新潟市</v>
      </c>
      <c r="AS69" s="408">
        <v>0</v>
      </c>
      <c r="AT69" s="409">
        <v>0</v>
      </c>
      <c r="AU69" s="408">
        <v>0</v>
      </c>
      <c r="AV69" s="409">
        <v>0</v>
      </c>
      <c r="AW69" s="408">
        <v>0</v>
      </c>
      <c r="AX69" s="409">
        <v>0</v>
      </c>
    </row>
    <row r="70" spans="1:50" ht="14.25" customHeight="1" x14ac:dyDescent="0.15">
      <c r="A70" s="326" t="s">
        <v>334</v>
      </c>
      <c r="B70" s="408">
        <v>0</v>
      </c>
      <c r="C70" s="409">
        <v>0</v>
      </c>
      <c r="D70" s="408">
        <v>0</v>
      </c>
      <c r="E70" s="409">
        <v>0</v>
      </c>
      <c r="F70" s="408">
        <v>0</v>
      </c>
      <c r="G70" s="409">
        <v>0</v>
      </c>
      <c r="H70" s="408">
        <v>0</v>
      </c>
      <c r="I70" s="409">
        <v>0</v>
      </c>
      <c r="J70" s="408">
        <v>0</v>
      </c>
      <c r="K70" s="409">
        <v>0</v>
      </c>
      <c r="L70" s="410" t="str">
        <f t="shared" si="4"/>
        <v>静岡市</v>
      </c>
      <c r="M70" s="408">
        <v>0</v>
      </c>
      <c r="N70" s="409">
        <v>0</v>
      </c>
      <c r="O70" s="408">
        <v>0</v>
      </c>
      <c r="P70" s="409">
        <v>0</v>
      </c>
      <c r="Q70" s="408">
        <v>0</v>
      </c>
      <c r="R70" s="409">
        <v>0</v>
      </c>
      <c r="S70" s="408">
        <v>0</v>
      </c>
      <c r="T70" s="409">
        <v>0</v>
      </c>
      <c r="U70" s="408">
        <v>0</v>
      </c>
      <c r="V70" s="409">
        <v>0</v>
      </c>
      <c r="W70" s="410" t="str">
        <f t="shared" si="5"/>
        <v>静岡市</v>
      </c>
      <c r="X70" s="408">
        <v>0</v>
      </c>
      <c r="Y70" s="409">
        <v>0</v>
      </c>
      <c r="Z70" s="408">
        <v>0</v>
      </c>
      <c r="AA70" s="409">
        <v>0</v>
      </c>
      <c r="AB70" s="408">
        <v>0</v>
      </c>
      <c r="AC70" s="409">
        <v>0</v>
      </c>
      <c r="AD70" s="408">
        <v>0</v>
      </c>
      <c r="AE70" s="409">
        <v>0</v>
      </c>
      <c r="AF70" s="320"/>
      <c r="AG70" s="410" t="str">
        <f t="shared" si="6"/>
        <v>静岡市</v>
      </c>
      <c r="AH70" s="408">
        <v>0</v>
      </c>
      <c r="AI70" s="409">
        <v>0</v>
      </c>
      <c r="AJ70" s="408">
        <v>0</v>
      </c>
      <c r="AK70" s="409">
        <v>0</v>
      </c>
      <c r="AL70" s="408">
        <v>0</v>
      </c>
      <c r="AM70" s="409">
        <v>0</v>
      </c>
      <c r="AN70" s="408">
        <v>0</v>
      </c>
      <c r="AO70" s="409">
        <v>0</v>
      </c>
      <c r="AP70" s="408">
        <v>0</v>
      </c>
      <c r="AQ70" s="409">
        <v>0</v>
      </c>
      <c r="AR70" s="410" t="str">
        <f t="shared" si="7"/>
        <v>静岡市</v>
      </c>
      <c r="AS70" s="408">
        <v>0</v>
      </c>
      <c r="AT70" s="409">
        <v>0</v>
      </c>
      <c r="AU70" s="408">
        <v>0</v>
      </c>
      <c r="AV70" s="409">
        <v>0</v>
      </c>
      <c r="AW70" s="408">
        <v>0</v>
      </c>
      <c r="AX70" s="409">
        <v>0</v>
      </c>
    </row>
    <row r="71" spans="1:50" ht="14.25" customHeight="1" x14ac:dyDescent="0.15">
      <c r="A71" s="326" t="s">
        <v>335</v>
      </c>
      <c r="B71" s="408">
        <v>0</v>
      </c>
      <c r="C71" s="409">
        <v>0</v>
      </c>
      <c r="D71" s="408">
        <v>0</v>
      </c>
      <c r="E71" s="409">
        <v>0</v>
      </c>
      <c r="F71" s="408">
        <v>0</v>
      </c>
      <c r="G71" s="409">
        <v>0</v>
      </c>
      <c r="H71" s="408">
        <v>0</v>
      </c>
      <c r="I71" s="409">
        <v>0</v>
      </c>
      <c r="J71" s="408">
        <v>0</v>
      </c>
      <c r="K71" s="409">
        <v>0</v>
      </c>
      <c r="L71" s="410" t="str">
        <f t="shared" si="4"/>
        <v>浜松市</v>
      </c>
      <c r="M71" s="408">
        <v>0</v>
      </c>
      <c r="N71" s="409">
        <v>0</v>
      </c>
      <c r="O71" s="408">
        <v>0</v>
      </c>
      <c r="P71" s="409">
        <v>0</v>
      </c>
      <c r="Q71" s="408">
        <v>0</v>
      </c>
      <c r="R71" s="409">
        <v>0</v>
      </c>
      <c r="S71" s="408">
        <v>0</v>
      </c>
      <c r="T71" s="409">
        <v>0</v>
      </c>
      <c r="U71" s="408">
        <v>0</v>
      </c>
      <c r="V71" s="409">
        <v>0</v>
      </c>
      <c r="W71" s="410" t="str">
        <f t="shared" si="5"/>
        <v>浜松市</v>
      </c>
      <c r="X71" s="408">
        <v>0</v>
      </c>
      <c r="Y71" s="409">
        <v>0</v>
      </c>
      <c r="Z71" s="408">
        <v>0</v>
      </c>
      <c r="AA71" s="409">
        <v>0</v>
      </c>
      <c r="AB71" s="408">
        <v>0</v>
      </c>
      <c r="AC71" s="409">
        <v>0</v>
      </c>
      <c r="AD71" s="408">
        <v>0</v>
      </c>
      <c r="AE71" s="409">
        <v>0</v>
      </c>
      <c r="AF71" s="320"/>
      <c r="AG71" s="410" t="str">
        <f t="shared" si="6"/>
        <v>浜松市</v>
      </c>
      <c r="AH71" s="408">
        <v>0</v>
      </c>
      <c r="AI71" s="409">
        <v>0</v>
      </c>
      <c r="AJ71" s="408">
        <v>0</v>
      </c>
      <c r="AK71" s="409">
        <v>0</v>
      </c>
      <c r="AL71" s="408">
        <v>0</v>
      </c>
      <c r="AM71" s="409">
        <v>0</v>
      </c>
      <c r="AN71" s="408">
        <v>0</v>
      </c>
      <c r="AO71" s="409">
        <v>0</v>
      </c>
      <c r="AP71" s="408">
        <v>0</v>
      </c>
      <c r="AQ71" s="409">
        <v>0</v>
      </c>
      <c r="AR71" s="410" t="str">
        <f t="shared" si="7"/>
        <v>浜松市</v>
      </c>
      <c r="AS71" s="408">
        <v>0</v>
      </c>
      <c r="AT71" s="409">
        <v>0</v>
      </c>
      <c r="AU71" s="408">
        <v>0</v>
      </c>
      <c r="AV71" s="409">
        <v>0</v>
      </c>
      <c r="AW71" s="408">
        <v>0</v>
      </c>
      <c r="AX71" s="409">
        <v>0</v>
      </c>
    </row>
    <row r="72" spans="1:50" ht="14.25" customHeight="1" x14ac:dyDescent="0.15">
      <c r="A72" s="326" t="s">
        <v>336</v>
      </c>
      <c r="B72" s="408">
        <v>0</v>
      </c>
      <c r="C72" s="409">
        <v>0</v>
      </c>
      <c r="D72" s="408">
        <v>0</v>
      </c>
      <c r="E72" s="409">
        <v>0</v>
      </c>
      <c r="F72" s="408">
        <v>0</v>
      </c>
      <c r="G72" s="409">
        <v>0</v>
      </c>
      <c r="H72" s="408">
        <v>0</v>
      </c>
      <c r="I72" s="409">
        <v>0</v>
      </c>
      <c r="J72" s="408">
        <v>0</v>
      </c>
      <c r="K72" s="409">
        <v>0</v>
      </c>
      <c r="L72" s="410" t="str">
        <f t="shared" si="4"/>
        <v>名古屋市</v>
      </c>
      <c r="M72" s="408">
        <v>0</v>
      </c>
      <c r="N72" s="409">
        <v>0</v>
      </c>
      <c r="O72" s="408">
        <v>0</v>
      </c>
      <c r="P72" s="409">
        <v>0</v>
      </c>
      <c r="Q72" s="408">
        <v>0</v>
      </c>
      <c r="R72" s="409">
        <v>0</v>
      </c>
      <c r="S72" s="408">
        <v>0</v>
      </c>
      <c r="T72" s="409">
        <v>0</v>
      </c>
      <c r="U72" s="408">
        <v>0</v>
      </c>
      <c r="V72" s="409">
        <v>0</v>
      </c>
      <c r="W72" s="410" t="str">
        <f t="shared" si="5"/>
        <v>名古屋市</v>
      </c>
      <c r="X72" s="408">
        <v>0</v>
      </c>
      <c r="Y72" s="409">
        <v>0</v>
      </c>
      <c r="Z72" s="408">
        <v>0</v>
      </c>
      <c r="AA72" s="409">
        <v>0</v>
      </c>
      <c r="AB72" s="408">
        <v>0</v>
      </c>
      <c r="AC72" s="409">
        <v>0</v>
      </c>
      <c r="AD72" s="408">
        <v>0</v>
      </c>
      <c r="AE72" s="409">
        <v>0</v>
      </c>
      <c r="AF72" s="320"/>
      <c r="AG72" s="410" t="str">
        <f t="shared" si="6"/>
        <v>名古屋市</v>
      </c>
      <c r="AH72" s="408">
        <v>0</v>
      </c>
      <c r="AI72" s="409">
        <v>0</v>
      </c>
      <c r="AJ72" s="408">
        <v>0</v>
      </c>
      <c r="AK72" s="409">
        <v>0</v>
      </c>
      <c r="AL72" s="408">
        <v>0</v>
      </c>
      <c r="AM72" s="409">
        <v>0</v>
      </c>
      <c r="AN72" s="408">
        <v>0</v>
      </c>
      <c r="AO72" s="409">
        <v>0</v>
      </c>
      <c r="AP72" s="408">
        <v>0</v>
      </c>
      <c r="AQ72" s="409">
        <v>0</v>
      </c>
      <c r="AR72" s="410" t="str">
        <f t="shared" si="7"/>
        <v>名古屋市</v>
      </c>
      <c r="AS72" s="408">
        <v>0</v>
      </c>
      <c r="AT72" s="409">
        <v>0</v>
      </c>
      <c r="AU72" s="408">
        <v>0</v>
      </c>
      <c r="AV72" s="409">
        <v>0</v>
      </c>
      <c r="AW72" s="408">
        <v>0</v>
      </c>
      <c r="AX72" s="409">
        <v>0</v>
      </c>
    </row>
    <row r="73" spans="1:50" ht="14.25" customHeight="1" x14ac:dyDescent="0.15">
      <c r="A73" s="326" t="s">
        <v>337</v>
      </c>
      <c r="B73" s="408">
        <v>0</v>
      </c>
      <c r="C73" s="409">
        <v>0</v>
      </c>
      <c r="D73" s="408">
        <v>0</v>
      </c>
      <c r="E73" s="409">
        <v>0</v>
      </c>
      <c r="F73" s="408">
        <v>0</v>
      </c>
      <c r="G73" s="409">
        <v>0</v>
      </c>
      <c r="H73" s="408">
        <v>0</v>
      </c>
      <c r="I73" s="409">
        <v>0</v>
      </c>
      <c r="J73" s="408">
        <v>0</v>
      </c>
      <c r="K73" s="409">
        <v>0</v>
      </c>
      <c r="L73" s="410" t="str">
        <f t="shared" si="4"/>
        <v>京都市</v>
      </c>
      <c r="M73" s="408">
        <v>0</v>
      </c>
      <c r="N73" s="409">
        <v>0</v>
      </c>
      <c r="O73" s="408">
        <v>0</v>
      </c>
      <c r="P73" s="409">
        <v>0</v>
      </c>
      <c r="Q73" s="408">
        <v>0</v>
      </c>
      <c r="R73" s="409">
        <v>0</v>
      </c>
      <c r="S73" s="408">
        <v>0</v>
      </c>
      <c r="T73" s="409">
        <v>0</v>
      </c>
      <c r="U73" s="408">
        <v>0</v>
      </c>
      <c r="V73" s="409">
        <v>0</v>
      </c>
      <c r="W73" s="410" t="str">
        <f t="shared" si="5"/>
        <v>京都市</v>
      </c>
      <c r="X73" s="408">
        <v>0</v>
      </c>
      <c r="Y73" s="409">
        <v>0</v>
      </c>
      <c r="Z73" s="408">
        <v>0</v>
      </c>
      <c r="AA73" s="409">
        <v>0</v>
      </c>
      <c r="AB73" s="408">
        <v>0</v>
      </c>
      <c r="AC73" s="409">
        <v>0</v>
      </c>
      <c r="AD73" s="408">
        <v>0</v>
      </c>
      <c r="AE73" s="409">
        <v>0</v>
      </c>
      <c r="AF73" s="320"/>
      <c r="AG73" s="410" t="str">
        <f t="shared" si="6"/>
        <v>京都市</v>
      </c>
      <c r="AH73" s="408">
        <v>0</v>
      </c>
      <c r="AI73" s="409">
        <v>0</v>
      </c>
      <c r="AJ73" s="408">
        <v>0</v>
      </c>
      <c r="AK73" s="409">
        <v>0</v>
      </c>
      <c r="AL73" s="408">
        <v>0</v>
      </c>
      <c r="AM73" s="409">
        <v>0</v>
      </c>
      <c r="AN73" s="408">
        <v>0</v>
      </c>
      <c r="AO73" s="409">
        <v>0</v>
      </c>
      <c r="AP73" s="408">
        <v>0</v>
      </c>
      <c r="AQ73" s="409">
        <v>0</v>
      </c>
      <c r="AR73" s="410" t="str">
        <f t="shared" si="7"/>
        <v>京都市</v>
      </c>
      <c r="AS73" s="408">
        <v>0</v>
      </c>
      <c r="AT73" s="409">
        <v>0</v>
      </c>
      <c r="AU73" s="408">
        <v>0</v>
      </c>
      <c r="AV73" s="409">
        <v>0</v>
      </c>
      <c r="AW73" s="408">
        <v>0</v>
      </c>
      <c r="AX73" s="409">
        <v>0</v>
      </c>
    </row>
    <row r="74" spans="1:50" ht="14.25" customHeight="1" x14ac:dyDescent="0.15">
      <c r="A74" s="326" t="s">
        <v>338</v>
      </c>
      <c r="B74" s="408">
        <v>0</v>
      </c>
      <c r="C74" s="409">
        <v>0</v>
      </c>
      <c r="D74" s="408">
        <v>0</v>
      </c>
      <c r="E74" s="409">
        <v>0</v>
      </c>
      <c r="F74" s="408">
        <v>0</v>
      </c>
      <c r="G74" s="409">
        <v>0</v>
      </c>
      <c r="H74" s="408">
        <v>0</v>
      </c>
      <c r="I74" s="409">
        <v>0</v>
      </c>
      <c r="J74" s="408">
        <v>0</v>
      </c>
      <c r="K74" s="409">
        <v>0</v>
      </c>
      <c r="L74" s="410" t="str">
        <f t="shared" si="4"/>
        <v>大阪市</v>
      </c>
      <c r="M74" s="408">
        <v>0</v>
      </c>
      <c r="N74" s="409">
        <v>0</v>
      </c>
      <c r="O74" s="408">
        <v>0</v>
      </c>
      <c r="P74" s="409">
        <v>0</v>
      </c>
      <c r="Q74" s="408">
        <v>0</v>
      </c>
      <c r="R74" s="409">
        <v>0</v>
      </c>
      <c r="S74" s="408">
        <v>0</v>
      </c>
      <c r="T74" s="409">
        <v>0</v>
      </c>
      <c r="U74" s="408">
        <v>0</v>
      </c>
      <c r="V74" s="409">
        <v>0</v>
      </c>
      <c r="W74" s="410" t="str">
        <f t="shared" si="5"/>
        <v>大阪市</v>
      </c>
      <c r="X74" s="408">
        <v>0</v>
      </c>
      <c r="Y74" s="409">
        <v>0</v>
      </c>
      <c r="Z74" s="408">
        <v>0</v>
      </c>
      <c r="AA74" s="409">
        <v>0</v>
      </c>
      <c r="AB74" s="408">
        <v>0</v>
      </c>
      <c r="AC74" s="409">
        <v>0</v>
      </c>
      <c r="AD74" s="408">
        <v>0</v>
      </c>
      <c r="AE74" s="409">
        <v>0</v>
      </c>
      <c r="AF74" s="320"/>
      <c r="AG74" s="410" t="str">
        <f t="shared" si="6"/>
        <v>大阪市</v>
      </c>
      <c r="AH74" s="408">
        <v>0</v>
      </c>
      <c r="AI74" s="409">
        <v>0</v>
      </c>
      <c r="AJ74" s="408">
        <v>0</v>
      </c>
      <c r="AK74" s="409">
        <v>0</v>
      </c>
      <c r="AL74" s="408">
        <v>0</v>
      </c>
      <c r="AM74" s="409">
        <v>0</v>
      </c>
      <c r="AN74" s="408">
        <v>0</v>
      </c>
      <c r="AO74" s="409">
        <v>0</v>
      </c>
      <c r="AP74" s="408">
        <v>0</v>
      </c>
      <c r="AQ74" s="409">
        <v>0</v>
      </c>
      <c r="AR74" s="410" t="str">
        <f t="shared" si="7"/>
        <v>大阪市</v>
      </c>
      <c r="AS74" s="408">
        <v>0</v>
      </c>
      <c r="AT74" s="409">
        <v>0</v>
      </c>
      <c r="AU74" s="408">
        <v>0</v>
      </c>
      <c r="AV74" s="409">
        <v>0</v>
      </c>
      <c r="AW74" s="408">
        <v>0</v>
      </c>
      <c r="AX74" s="409">
        <v>0</v>
      </c>
    </row>
    <row r="75" spans="1:50" ht="14.25" customHeight="1" x14ac:dyDescent="0.15">
      <c r="A75" s="326" t="s">
        <v>339</v>
      </c>
      <c r="B75" s="408">
        <v>0</v>
      </c>
      <c r="C75" s="409">
        <v>0</v>
      </c>
      <c r="D75" s="408">
        <v>0</v>
      </c>
      <c r="E75" s="409">
        <v>0</v>
      </c>
      <c r="F75" s="408">
        <v>0</v>
      </c>
      <c r="G75" s="409">
        <v>0</v>
      </c>
      <c r="H75" s="408">
        <v>0</v>
      </c>
      <c r="I75" s="409">
        <v>0</v>
      </c>
      <c r="J75" s="408">
        <v>0</v>
      </c>
      <c r="K75" s="409">
        <v>0</v>
      </c>
      <c r="L75" s="410" t="str">
        <f t="shared" si="4"/>
        <v>堺市</v>
      </c>
      <c r="M75" s="408">
        <v>0</v>
      </c>
      <c r="N75" s="409">
        <v>0</v>
      </c>
      <c r="O75" s="408">
        <v>0</v>
      </c>
      <c r="P75" s="409">
        <v>0</v>
      </c>
      <c r="Q75" s="408">
        <v>0</v>
      </c>
      <c r="R75" s="409">
        <v>0</v>
      </c>
      <c r="S75" s="408">
        <v>0</v>
      </c>
      <c r="T75" s="409">
        <v>0</v>
      </c>
      <c r="U75" s="408">
        <v>0</v>
      </c>
      <c r="V75" s="409">
        <v>0</v>
      </c>
      <c r="W75" s="410" t="str">
        <f t="shared" si="5"/>
        <v>堺市</v>
      </c>
      <c r="X75" s="408">
        <v>0</v>
      </c>
      <c r="Y75" s="409">
        <v>0</v>
      </c>
      <c r="Z75" s="408">
        <v>0</v>
      </c>
      <c r="AA75" s="409">
        <v>0</v>
      </c>
      <c r="AB75" s="408">
        <v>0</v>
      </c>
      <c r="AC75" s="409">
        <v>0</v>
      </c>
      <c r="AD75" s="408">
        <v>0</v>
      </c>
      <c r="AE75" s="409">
        <v>0</v>
      </c>
      <c r="AF75" s="320"/>
      <c r="AG75" s="410" t="str">
        <f t="shared" si="6"/>
        <v>堺市</v>
      </c>
      <c r="AH75" s="408">
        <v>0</v>
      </c>
      <c r="AI75" s="409">
        <v>0</v>
      </c>
      <c r="AJ75" s="408">
        <v>0</v>
      </c>
      <c r="AK75" s="409">
        <v>0</v>
      </c>
      <c r="AL75" s="408">
        <v>0</v>
      </c>
      <c r="AM75" s="409">
        <v>0</v>
      </c>
      <c r="AN75" s="408">
        <v>0</v>
      </c>
      <c r="AO75" s="409">
        <v>0</v>
      </c>
      <c r="AP75" s="408">
        <v>0</v>
      </c>
      <c r="AQ75" s="409">
        <v>0</v>
      </c>
      <c r="AR75" s="410" t="str">
        <f t="shared" si="7"/>
        <v>堺市</v>
      </c>
      <c r="AS75" s="408">
        <v>0</v>
      </c>
      <c r="AT75" s="409">
        <v>0</v>
      </c>
      <c r="AU75" s="408">
        <v>0</v>
      </c>
      <c r="AV75" s="409">
        <v>0</v>
      </c>
      <c r="AW75" s="408">
        <v>0</v>
      </c>
      <c r="AX75" s="409">
        <v>0</v>
      </c>
    </row>
    <row r="76" spans="1:50" ht="14.25" customHeight="1" x14ac:dyDescent="0.15">
      <c r="A76" s="326" t="s">
        <v>340</v>
      </c>
      <c r="B76" s="408">
        <v>0</v>
      </c>
      <c r="C76" s="409">
        <v>0</v>
      </c>
      <c r="D76" s="408">
        <v>0</v>
      </c>
      <c r="E76" s="409">
        <v>0</v>
      </c>
      <c r="F76" s="408">
        <v>0</v>
      </c>
      <c r="G76" s="409">
        <v>0</v>
      </c>
      <c r="H76" s="408">
        <v>0</v>
      </c>
      <c r="I76" s="409">
        <v>0</v>
      </c>
      <c r="J76" s="408">
        <v>0</v>
      </c>
      <c r="K76" s="409">
        <v>0</v>
      </c>
      <c r="L76" s="410" t="str">
        <f t="shared" si="4"/>
        <v>神戸市</v>
      </c>
      <c r="M76" s="408">
        <v>0</v>
      </c>
      <c r="N76" s="409">
        <v>0</v>
      </c>
      <c r="O76" s="408">
        <v>0</v>
      </c>
      <c r="P76" s="409">
        <v>0</v>
      </c>
      <c r="Q76" s="408">
        <v>0</v>
      </c>
      <c r="R76" s="409">
        <v>0</v>
      </c>
      <c r="S76" s="408">
        <v>0</v>
      </c>
      <c r="T76" s="409">
        <v>0</v>
      </c>
      <c r="U76" s="408">
        <v>0</v>
      </c>
      <c r="V76" s="409">
        <v>0</v>
      </c>
      <c r="W76" s="410" t="str">
        <f t="shared" si="5"/>
        <v>神戸市</v>
      </c>
      <c r="X76" s="408">
        <v>0</v>
      </c>
      <c r="Y76" s="409">
        <v>0</v>
      </c>
      <c r="Z76" s="408">
        <v>0</v>
      </c>
      <c r="AA76" s="409">
        <v>0</v>
      </c>
      <c r="AB76" s="408">
        <v>0</v>
      </c>
      <c r="AC76" s="409">
        <v>0</v>
      </c>
      <c r="AD76" s="408">
        <v>0</v>
      </c>
      <c r="AE76" s="409">
        <v>0</v>
      </c>
      <c r="AF76" s="320"/>
      <c r="AG76" s="410" t="str">
        <f t="shared" si="6"/>
        <v>神戸市</v>
      </c>
      <c r="AH76" s="408">
        <v>0</v>
      </c>
      <c r="AI76" s="409">
        <v>0</v>
      </c>
      <c r="AJ76" s="408">
        <v>0</v>
      </c>
      <c r="AK76" s="409">
        <v>0</v>
      </c>
      <c r="AL76" s="408">
        <v>0</v>
      </c>
      <c r="AM76" s="409">
        <v>0</v>
      </c>
      <c r="AN76" s="408">
        <v>0</v>
      </c>
      <c r="AO76" s="409">
        <v>0</v>
      </c>
      <c r="AP76" s="408">
        <v>0</v>
      </c>
      <c r="AQ76" s="409">
        <v>0</v>
      </c>
      <c r="AR76" s="410" t="str">
        <f t="shared" si="7"/>
        <v>神戸市</v>
      </c>
      <c r="AS76" s="408">
        <v>0</v>
      </c>
      <c r="AT76" s="409">
        <v>0</v>
      </c>
      <c r="AU76" s="408">
        <v>0</v>
      </c>
      <c r="AV76" s="409">
        <v>0</v>
      </c>
      <c r="AW76" s="408">
        <v>0</v>
      </c>
      <c r="AX76" s="409">
        <v>0</v>
      </c>
    </row>
    <row r="77" spans="1:50" ht="14.25" customHeight="1" x14ac:dyDescent="0.15">
      <c r="A77" s="326" t="s">
        <v>341</v>
      </c>
      <c r="B77" s="408">
        <v>0</v>
      </c>
      <c r="C77" s="409">
        <v>0</v>
      </c>
      <c r="D77" s="408">
        <v>0</v>
      </c>
      <c r="E77" s="409">
        <v>0</v>
      </c>
      <c r="F77" s="408">
        <v>0</v>
      </c>
      <c r="G77" s="409">
        <v>0</v>
      </c>
      <c r="H77" s="408">
        <v>0</v>
      </c>
      <c r="I77" s="409">
        <v>0</v>
      </c>
      <c r="J77" s="408">
        <v>0</v>
      </c>
      <c r="K77" s="409">
        <v>0</v>
      </c>
      <c r="L77" s="410" t="str">
        <f t="shared" si="4"/>
        <v>岡山市</v>
      </c>
      <c r="M77" s="408">
        <v>0</v>
      </c>
      <c r="N77" s="409">
        <v>0</v>
      </c>
      <c r="O77" s="408">
        <v>0</v>
      </c>
      <c r="P77" s="409">
        <v>0</v>
      </c>
      <c r="Q77" s="408">
        <v>0</v>
      </c>
      <c r="R77" s="409">
        <v>0</v>
      </c>
      <c r="S77" s="408">
        <v>0</v>
      </c>
      <c r="T77" s="409">
        <v>0</v>
      </c>
      <c r="U77" s="408">
        <v>0</v>
      </c>
      <c r="V77" s="409">
        <v>0</v>
      </c>
      <c r="W77" s="410" t="str">
        <f t="shared" si="5"/>
        <v>岡山市</v>
      </c>
      <c r="X77" s="408">
        <v>0</v>
      </c>
      <c r="Y77" s="409">
        <v>0</v>
      </c>
      <c r="Z77" s="408">
        <v>0</v>
      </c>
      <c r="AA77" s="409">
        <v>0</v>
      </c>
      <c r="AB77" s="408">
        <v>0</v>
      </c>
      <c r="AC77" s="409">
        <v>0</v>
      </c>
      <c r="AD77" s="408">
        <v>0</v>
      </c>
      <c r="AE77" s="409">
        <v>0</v>
      </c>
      <c r="AF77" s="320"/>
      <c r="AG77" s="410" t="str">
        <f t="shared" si="6"/>
        <v>岡山市</v>
      </c>
      <c r="AH77" s="408">
        <v>0</v>
      </c>
      <c r="AI77" s="409">
        <v>0</v>
      </c>
      <c r="AJ77" s="408">
        <v>0</v>
      </c>
      <c r="AK77" s="409">
        <v>0</v>
      </c>
      <c r="AL77" s="408">
        <v>0</v>
      </c>
      <c r="AM77" s="409">
        <v>0</v>
      </c>
      <c r="AN77" s="408">
        <v>0</v>
      </c>
      <c r="AO77" s="409">
        <v>0</v>
      </c>
      <c r="AP77" s="408">
        <v>0</v>
      </c>
      <c r="AQ77" s="409">
        <v>0</v>
      </c>
      <c r="AR77" s="410" t="str">
        <f t="shared" si="7"/>
        <v>岡山市</v>
      </c>
      <c r="AS77" s="408">
        <v>0</v>
      </c>
      <c r="AT77" s="409">
        <v>0</v>
      </c>
      <c r="AU77" s="408">
        <v>0</v>
      </c>
      <c r="AV77" s="409">
        <v>0</v>
      </c>
      <c r="AW77" s="408">
        <v>0</v>
      </c>
      <c r="AX77" s="409">
        <v>0</v>
      </c>
    </row>
    <row r="78" spans="1:50" ht="14.25" customHeight="1" x14ac:dyDescent="0.15">
      <c r="A78" s="326" t="s">
        <v>342</v>
      </c>
      <c r="B78" s="408">
        <v>0</v>
      </c>
      <c r="C78" s="409">
        <v>0</v>
      </c>
      <c r="D78" s="408">
        <v>0</v>
      </c>
      <c r="E78" s="409">
        <v>0</v>
      </c>
      <c r="F78" s="408">
        <v>0</v>
      </c>
      <c r="G78" s="409">
        <v>0</v>
      </c>
      <c r="H78" s="408">
        <v>0</v>
      </c>
      <c r="I78" s="409">
        <v>0</v>
      </c>
      <c r="J78" s="408">
        <v>0</v>
      </c>
      <c r="K78" s="409">
        <v>0</v>
      </c>
      <c r="L78" s="410" t="str">
        <f t="shared" si="4"/>
        <v>広島市</v>
      </c>
      <c r="M78" s="408">
        <v>0</v>
      </c>
      <c r="N78" s="409">
        <v>0</v>
      </c>
      <c r="O78" s="408">
        <v>0</v>
      </c>
      <c r="P78" s="409">
        <v>0</v>
      </c>
      <c r="Q78" s="408">
        <v>0</v>
      </c>
      <c r="R78" s="409">
        <v>0</v>
      </c>
      <c r="S78" s="408">
        <v>0</v>
      </c>
      <c r="T78" s="409">
        <v>0</v>
      </c>
      <c r="U78" s="408">
        <v>0</v>
      </c>
      <c r="V78" s="409">
        <v>0</v>
      </c>
      <c r="W78" s="410" t="str">
        <f t="shared" si="5"/>
        <v>広島市</v>
      </c>
      <c r="X78" s="408">
        <v>0</v>
      </c>
      <c r="Y78" s="409">
        <v>0</v>
      </c>
      <c r="Z78" s="408">
        <v>0</v>
      </c>
      <c r="AA78" s="409">
        <v>0</v>
      </c>
      <c r="AB78" s="408">
        <v>0</v>
      </c>
      <c r="AC78" s="409">
        <v>0</v>
      </c>
      <c r="AD78" s="408">
        <v>0</v>
      </c>
      <c r="AE78" s="409">
        <v>0</v>
      </c>
      <c r="AF78" s="320"/>
      <c r="AG78" s="410" t="str">
        <f t="shared" si="6"/>
        <v>広島市</v>
      </c>
      <c r="AH78" s="408">
        <v>0</v>
      </c>
      <c r="AI78" s="409">
        <v>0</v>
      </c>
      <c r="AJ78" s="408">
        <v>0</v>
      </c>
      <c r="AK78" s="409">
        <v>0</v>
      </c>
      <c r="AL78" s="408">
        <v>0</v>
      </c>
      <c r="AM78" s="409">
        <v>0</v>
      </c>
      <c r="AN78" s="408">
        <v>0</v>
      </c>
      <c r="AO78" s="409">
        <v>0</v>
      </c>
      <c r="AP78" s="408">
        <v>0</v>
      </c>
      <c r="AQ78" s="409">
        <v>0</v>
      </c>
      <c r="AR78" s="410" t="str">
        <f t="shared" si="7"/>
        <v>広島市</v>
      </c>
      <c r="AS78" s="408">
        <v>0</v>
      </c>
      <c r="AT78" s="409">
        <v>0</v>
      </c>
      <c r="AU78" s="408">
        <v>0</v>
      </c>
      <c r="AV78" s="409">
        <v>0</v>
      </c>
      <c r="AW78" s="408">
        <v>0</v>
      </c>
      <c r="AX78" s="409">
        <v>0</v>
      </c>
    </row>
    <row r="79" spans="1:50" ht="14.25" customHeight="1" x14ac:dyDescent="0.15">
      <c r="A79" s="326" t="s">
        <v>343</v>
      </c>
      <c r="B79" s="408">
        <v>0</v>
      </c>
      <c r="C79" s="409">
        <v>0</v>
      </c>
      <c r="D79" s="408">
        <v>0</v>
      </c>
      <c r="E79" s="409">
        <v>0</v>
      </c>
      <c r="F79" s="408">
        <v>0</v>
      </c>
      <c r="G79" s="409">
        <v>0</v>
      </c>
      <c r="H79" s="408">
        <v>0</v>
      </c>
      <c r="I79" s="409">
        <v>0</v>
      </c>
      <c r="J79" s="408">
        <v>0</v>
      </c>
      <c r="K79" s="409">
        <v>0</v>
      </c>
      <c r="L79" s="410" t="str">
        <f t="shared" si="4"/>
        <v>北九州市</v>
      </c>
      <c r="M79" s="408">
        <v>0</v>
      </c>
      <c r="N79" s="409">
        <v>0</v>
      </c>
      <c r="O79" s="408">
        <v>0</v>
      </c>
      <c r="P79" s="409">
        <v>0</v>
      </c>
      <c r="Q79" s="408">
        <v>0</v>
      </c>
      <c r="R79" s="409">
        <v>0</v>
      </c>
      <c r="S79" s="408">
        <v>0</v>
      </c>
      <c r="T79" s="409">
        <v>0</v>
      </c>
      <c r="U79" s="408">
        <v>0</v>
      </c>
      <c r="V79" s="409">
        <v>0</v>
      </c>
      <c r="W79" s="410" t="str">
        <f t="shared" si="5"/>
        <v>北九州市</v>
      </c>
      <c r="X79" s="408">
        <v>0</v>
      </c>
      <c r="Y79" s="409">
        <v>0</v>
      </c>
      <c r="Z79" s="408">
        <v>0</v>
      </c>
      <c r="AA79" s="409">
        <v>0</v>
      </c>
      <c r="AB79" s="408">
        <v>0</v>
      </c>
      <c r="AC79" s="409">
        <v>0</v>
      </c>
      <c r="AD79" s="408">
        <v>0</v>
      </c>
      <c r="AE79" s="409">
        <v>0</v>
      </c>
      <c r="AF79" s="320"/>
      <c r="AG79" s="410" t="str">
        <f t="shared" si="6"/>
        <v>北九州市</v>
      </c>
      <c r="AH79" s="408">
        <v>0</v>
      </c>
      <c r="AI79" s="409">
        <v>0</v>
      </c>
      <c r="AJ79" s="408">
        <v>0</v>
      </c>
      <c r="AK79" s="409">
        <v>0</v>
      </c>
      <c r="AL79" s="408">
        <v>0</v>
      </c>
      <c r="AM79" s="409">
        <v>0</v>
      </c>
      <c r="AN79" s="408">
        <v>0</v>
      </c>
      <c r="AO79" s="409">
        <v>0</v>
      </c>
      <c r="AP79" s="408">
        <v>0</v>
      </c>
      <c r="AQ79" s="409">
        <v>0</v>
      </c>
      <c r="AR79" s="410" t="str">
        <f t="shared" si="7"/>
        <v>北九州市</v>
      </c>
      <c r="AS79" s="408">
        <v>0</v>
      </c>
      <c r="AT79" s="409">
        <v>0</v>
      </c>
      <c r="AU79" s="408">
        <v>0</v>
      </c>
      <c r="AV79" s="409">
        <v>0</v>
      </c>
      <c r="AW79" s="408">
        <v>0</v>
      </c>
      <c r="AX79" s="409">
        <v>0</v>
      </c>
    </row>
    <row r="80" spans="1:50" ht="14.25" customHeight="1" x14ac:dyDescent="0.15">
      <c r="A80" s="326" t="s">
        <v>344</v>
      </c>
      <c r="B80" s="408">
        <v>0</v>
      </c>
      <c r="C80" s="409">
        <v>0</v>
      </c>
      <c r="D80" s="408">
        <v>0</v>
      </c>
      <c r="E80" s="409">
        <v>0</v>
      </c>
      <c r="F80" s="408">
        <v>0</v>
      </c>
      <c r="G80" s="409">
        <v>0</v>
      </c>
      <c r="H80" s="408">
        <v>0</v>
      </c>
      <c r="I80" s="409">
        <v>0</v>
      </c>
      <c r="J80" s="408">
        <v>0</v>
      </c>
      <c r="K80" s="409">
        <v>0</v>
      </c>
      <c r="L80" s="410" t="str">
        <f t="shared" si="4"/>
        <v>福岡市</v>
      </c>
      <c r="M80" s="408">
        <v>0</v>
      </c>
      <c r="N80" s="409">
        <v>0</v>
      </c>
      <c r="O80" s="408">
        <v>0</v>
      </c>
      <c r="P80" s="409">
        <v>0</v>
      </c>
      <c r="Q80" s="408">
        <v>0</v>
      </c>
      <c r="R80" s="409">
        <v>0</v>
      </c>
      <c r="S80" s="408">
        <v>0</v>
      </c>
      <c r="T80" s="409">
        <v>0</v>
      </c>
      <c r="U80" s="408">
        <v>0</v>
      </c>
      <c r="V80" s="409">
        <v>0</v>
      </c>
      <c r="W80" s="410" t="str">
        <f t="shared" si="5"/>
        <v>福岡市</v>
      </c>
      <c r="X80" s="408">
        <v>0</v>
      </c>
      <c r="Y80" s="409">
        <v>0</v>
      </c>
      <c r="Z80" s="408">
        <v>0</v>
      </c>
      <c r="AA80" s="409">
        <v>0</v>
      </c>
      <c r="AB80" s="408">
        <v>0</v>
      </c>
      <c r="AC80" s="409">
        <v>0</v>
      </c>
      <c r="AD80" s="408">
        <v>0</v>
      </c>
      <c r="AE80" s="409">
        <v>0</v>
      </c>
      <c r="AF80" s="320"/>
      <c r="AG80" s="410" t="str">
        <f t="shared" si="6"/>
        <v>福岡市</v>
      </c>
      <c r="AH80" s="408">
        <v>0</v>
      </c>
      <c r="AI80" s="409">
        <v>0</v>
      </c>
      <c r="AJ80" s="408">
        <v>0</v>
      </c>
      <c r="AK80" s="409">
        <v>0</v>
      </c>
      <c r="AL80" s="408">
        <v>0</v>
      </c>
      <c r="AM80" s="409">
        <v>0</v>
      </c>
      <c r="AN80" s="408">
        <v>0</v>
      </c>
      <c r="AO80" s="409">
        <v>0</v>
      </c>
      <c r="AP80" s="408">
        <v>0</v>
      </c>
      <c r="AQ80" s="409">
        <v>0</v>
      </c>
      <c r="AR80" s="410" t="str">
        <f t="shared" si="7"/>
        <v>福岡市</v>
      </c>
      <c r="AS80" s="408">
        <v>0</v>
      </c>
      <c r="AT80" s="409">
        <v>0</v>
      </c>
      <c r="AU80" s="408">
        <v>0</v>
      </c>
      <c r="AV80" s="409">
        <v>0</v>
      </c>
      <c r="AW80" s="408">
        <v>0</v>
      </c>
      <c r="AX80" s="409">
        <v>0</v>
      </c>
    </row>
    <row r="81" spans="1:50" ht="14.25" customHeight="1" x14ac:dyDescent="0.15">
      <c r="A81" s="326" t="s">
        <v>345</v>
      </c>
      <c r="B81" s="408">
        <v>0</v>
      </c>
      <c r="C81" s="409">
        <v>0</v>
      </c>
      <c r="D81" s="408">
        <v>0</v>
      </c>
      <c r="E81" s="409">
        <v>0</v>
      </c>
      <c r="F81" s="408">
        <v>0</v>
      </c>
      <c r="G81" s="409">
        <v>0</v>
      </c>
      <c r="H81" s="408">
        <v>0</v>
      </c>
      <c r="I81" s="409">
        <v>0</v>
      </c>
      <c r="J81" s="408">
        <v>0</v>
      </c>
      <c r="K81" s="409">
        <v>0</v>
      </c>
      <c r="L81" s="410" t="str">
        <f t="shared" si="4"/>
        <v>熊本市</v>
      </c>
      <c r="M81" s="408">
        <v>0</v>
      </c>
      <c r="N81" s="409">
        <v>0</v>
      </c>
      <c r="O81" s="408">
        <v>0</v>
      </c>
      <c r="P81" s="409">
        <v>0</v>
      </c>
      <c r="Q81" s="408">
        <v>0</v>
      </c>
      <c r="R81" s="409">
        <v>0</v>
      </c>
      <c r="S81" s="408">
        <v>0</v>
      </c>
      <c r="T81" s="409">
        <v>0</v>
      </c>
      <c r="U81" s="408">
        <v>0</v>
      </c>
      <c r="V81" s="409">
        <v>0</v>
      </c>
      <c r="W81" s="410" t="str">
        <f t="shared" si="5"/>
        <v>熊本市</v>
      </c>
      <c r="X81" s="408">
        <v>0</v>
      </c>
      <c r="Y81" s="409">
        <v>0</v>
      </c>
      <c r="Z81" s="408">
        <v>0</v>
      </c>
      <c r="AA81" s="409">
        <v>0</v>
      </c>
      <c r="AB81" s="408">
        <v>0</v>
      </c>
      <c r="AC81" s="409">
        <v>0</v>
      </c>
      <c r="AD81" s="408">
        <v>0</v>
      </c>
      <c r="AE81" s="409">
        <v>0</v>
      </c>
      <c r="AF81" s="320"/>
      <c r="AG81" s="410" t="str">
        <f t="shared" si="6"/>
        <v>熊本市</v>
      </c>
      <c r="AH81" s="408">
        <v>0</v>
      </c>
      <c r="AI81" s="409">
        <v>0</v>
      </c>
      <c r="AJ81" s="408">
        <v>0</v>
      </c>
      <c r="AK81" s="409">
        <v>0</v>
      </c>
      <c r="AL81" s="408">
        <v>0</v>
      </c>
      <c r="AM81" s="409">
        <v>0</v>
      </c>
      <c r="AN81" s="408">
        <v>0</v>
      </c>
      <c r="AO81" s="409">
        <v>0</v>
      </c>
      <c r="AP81" s="408">
        <v>0</v>
      </c>
      <c r="AQ81" s="409">
        <v>0</v>
      </c>
      <c r="AR81" s="410" t="str">
        <f t="shared" si="7"/>
        <v>熊本市</v>
      </c>
      <c r="AS81" s="408">
        <v>0</v>
      </c>
      <c r="AT81" s="409">
        <v>0</v>
      </c>
      <c r="AU81" s="408">
        <v>0</v>
      </c>
      <c r="AV81" s="409">
        <v>0</v>
      </c>
      <c r="AW81" s="408">
        <v>0</v>
      </c>
      <c r="AX81" s="409">
        <v>0</v>
      </c>
    </row>
    <row r="82" spans="1:50" ht="14.25" customHeight="1" x14ac:dyDescent="0.15">
      <c r="A82" s="326" t="s">
        <v>346</v>
      </c>
      <c r="B82" s="408">
        <v>0</v>
      </c>
      <c r="C82" s="409">
        <v>0</v>
      </c>
      <c r="D82" s="408">
        <v>0</v>
      </c>
      <c r="E82" s="409">
        <v>0</v>
      </c>
      <c r="F82" s="408">
        <v>0</v>
      </c>
      <c r="G82" s="409">
        <v>0</v>
      </c>
      <c r="H82" s="408">
        <v>0</v>
      </c>
      <c r="I82" s="409">
        <v>0</v>
      </c>
      <c r="J82" s="408">
        <v>0</v>
      </c>
      <c r="K82" s="409">
        <v>0</v>
      </c>
      <c r="L82" s="410" t="str">
        <f t="shared" si="4"/>
        <v>函館市</v>
      </c>
      <c r="M82" s="408">
        <v>0</v>
      </c>
      <c r="N82" s="409">
        <v>0</v>
      </c>
      <c r="O82" s="408">
        <v>0</v>
      </c>
      <c r="P82" s="409">
        <v>0</v>
      </c>
      <c r="Q82" s="408">
        <v>0</v>
      </c>
      <c r="R82" s="409">
        <v>0</v>
      </c>
      <c r="S82" s="408">
        <v>0</v>
      </c>
      <c r="T82" s="409">
        <v>0</v>
      </c>
      <c r="U82" s="408">
        <v>0</v>
      </c>
      <c r="V82" s="409">
        <v>0</v>
      </c>
      <c r="W82" s="410" t="str">
        <f t="shared" si="5"/>
        <v>函館市</v>
      </c>
      <c r="X82" s="408">
        <v>0</v>
      </c>
      <c r="Y82" s="409">
        <v>0</v>
      </c>
      <c r="Z82" s="408">
        <v>0</v>
      </c>
      <c r="AA82" s="409">
        <v>0</v>
      </c>
      <c r="AB82" s="408">
        <v>0</v>
      </c>
      <c r="AC82" s="409">
        <v>0</v>
      </c>
      <c r="AD82" s="408">
        <v>0</v>
      </c>
      <c r="AE82" s="409">
        <v>0</v>
      </c>
      <c r="AF82" s="320"/>
      <c r="AG82" s="410" t="str">
        <f t="shared" si="6"/>
        <v>函館市</v>
      </c>
      <c r="AH82" s="408">
        <v>0</v>
      </c>
      <c r="AI82" s="409">
        <v>0</v>
      </c>
      <c r="AJ82" s="408">
        <v>0</v>
      </c>
      <c r="AK82" s="409">
        <v>0</v>
      </c>
      <c r="AL82" s="408">
        <v>0</v>
      </c>
      <c r="AM82" s="409">
        <v>0</v>
      </c>
      <c r="AN82" s="408">
        <v>0</v>
      </c>
      <c r="AO82" s="409">
        <v>0</v>
      </c>
      <c r="AP82" s="408">
        <v>0</v>
      </c>
      <c r="AQ82" s="409">
        <v>0</v>
      </c>
      <c r="AR82" s="410" t="str">
        <f t="shared" si="7"/>
        <v>函館市</v>
      </c>
      <c r="AS82" s="408">
        <v>0</v>
      </c>
      <c r="AT82" s="409">
        <v>0</v>
      </c>
      <c r="AU82" s="408">
        <v>0</v>
      </c>
      <c r="AV82" s="409">
        <v>0</v>
      </c>
      <c r="AW82" s="408">
        <v>0</v>
      </c>
      <c r="AX82" s="409">
        <v>0</v>
      </c>
    </row>
    <row r="83" spans="1:50" ht="14.25" customHeight="1" x14ac:dyDescent="0.15">
      <c r="A83" s="326" t="s">
        <v>347</v>
      </c>
      <c r="B83" s="408">
        <v>0</v>
      </c>
      <c r="C83" s="409">
        <v>0</v>
      </c>
      <c r="D83" s="408">
        <v>0</v>
      </c>
      <c r="E83" s="409">
        <v>0</v>
      </c>
      <c r="F83" s="408">
        <v>0</v>
      </c>
      <c r="G83" s="409">
        <v>0</v>
      </c>
      <c r="H83" s="408">
        <v>0</v>
      </c>
      <c r="I83" s="409">
        <v>0</v>
      </c>
      <c r="J83" s="408">
        <v>0</v>
      </c>
      <c r="K83" s="409">
        <v>0</v>
      </c>
      <c r="L83" s="410" t="str">
        <f t="shared" si="4"/>
        <v>旭川市</v>
      </c>
      <c r="M83" s="408">
        <v>0</v>
      </c>
      <c r="N83" s="409">
        <v>0</v>
      </c>
      <c r="O83" s="408">
        <v>0</v>
      </c>
      <c r="P83" s="409">
        <v>0</v>
      </c>
      <c r="Q83" s="408">
        <v>0</v>
      </c>
      <c r="R83" s="409">
        <v>0</v>
      </c>
      <c r="S83" s="408">
        <v>0</v>
      </c>
      <c r="T83" s="409">
        <v>0</v>
      </c>
      <c r="U83" s="408">
        <v>0</v>
      </c>
      <c r="V83" s="409">
        <v>0</v>
      </c>
      <c r="W83" s="410" t="str">
        <f t="shared" si="5"/>
        <v>旭川市</v>
      </c>
      <c r="X83" s="408">
        <v>0</v>
      </c>
      <c r="Y83" s="409">
        <v>0</v>
      </c>
      <c r="Z83" s="408">
        <v>0</v>
      </c>
      <c r="AA83" s="409">
        <v>0</v>
      </c>
      <c r="AB83" s="408">
        <v>0</v>
      </c>
      <c r="AC83" s="409">
        <v>0</v>
      </c>
      <c r="AD83" s="408">
        <v>0</v>
      </c>
      <c r="AE83" s="409">
        <v>0</v>
      </c>
      <c r="AF83" s="320"/>
      <c r="AG83" s="410" t="str">
        <f t="shared" si="6"/>
        <v>旭川市</v>
      </c>
      <c r="AH83" s="408">
        <v>0</v>
      </c>
      <c r="AI83" s="409">
        <v>0</v>
      </c>
      <c r="AJ83" s="408">
        <v>0</v>
      </c>
      <c r="AK83" s="409">
        <v>0</v>
      </c>
      <c r="AL83" s="408">
        <v>0</v>
      </c>
      <c r="AM83" s="409">
        <v>0</v>
      </c>
      <c r="AN83" s="408">
        <v>0</v>
      </c>
      <c r="AO83" s="409">
        <v>0</v>
      </c>
      <c r="AP83" s="408">
        <v>0</v>
      </c>
      <c r="AQ83" s="409">
        <v>0</v>
      </c>
      <c r="AR83" s="410" t="str">
        <f t="shared" si="7"/>
        <v>旭川市</v>
      </c>
      <c r="AS83" s="408">
        <v>0</v>
      </c>
      <c r="AT83" s="409">
        <v>0</v>
      </c>
      <c r="AU83" s="408">
        <v>0</v>
      </c>
      <c r="AV83" s="409">
        <v>0</v>
      </c>
      <c r="AW83" s="408">
        <v>0</v>
      </c>
      <c r="AX83" s="409">
        <v>0</v>
      </c>
    </row>
    <row r="84" spans="1:50" ht="14.25" customHeight="1" x14ac:dyDescent="0.15">
      <c r="A84" s="326" t="s">
        <v>348</v>
      </c>
      <c r="B84" s="408">
        <v>0</v>
      </c>
      <c r="C84" s="409">
        <v>0</v>
      </c>
      <c r="D84" s="408">
        <v>0</v>
      </c>
      <c r="E84" s="409">
        <v>0</v>
      </c>
      <c r="F84" s="408">
        <v>0</v>
      </c>
      <c r="G84" s="409">
        <v>0</v>
      </c>
      <c r="H84" s="408">
        <v>0</v>
      </c>
      <c r="I84" s="409">
        <v>0</v>
      </c>
      <c r="J84" s="408">
        <v>0</v>
      </c>
      <c r="K84" s="409">
        <v>0</v>
      </c>
      <c r="L84" s="410" t="str">
        <f t="shared" si="4"/>
        <v>青森市</v>
      </c>
      <c r="M84" s="408">
        <v>0</v>
      </c>
      <c r="N84" s="409">
        <v>0</v>
      </c>
      <c r="O84" s="408">
        <v>0</v>
      </c>
      <c r="P84" s="409">
        <v>0</v>
      </c>
      <c r="Q84" s="408">
        <v>0</v>
      </c>
      <c r="R84" s="409">
        <v>0</v>
      </c>
      <c r="S84" s="408">
        <v>0</v>
      </c>
      <c r="T84" s="409">
        <v>0</v>
      </c>
      <c r="U84" s="408">
        <v>0</v>
      </c>
      <c r="V84" s="409">
        <v>0</v>
      </c>
      <c r="W84" s="410" t="str">
        <f t="shared" si="5"/>
        <v>青森市</v>
      </c>
      <c r="X84" s="408">
        <v>0</v>
      </c>
      <c r="Y84" s="409">
        <v>0</v>
      </c>
      <c r="Z84" s="408">
        <v>0</v>
      </c>
      <c r="AA84" s="409">
        <v>0</v>
      </c>
      <c r="AB84" s="408">
        <v>0</v>
      </c>
      <c r="AC84" s="409">
        <v>0</v>
      </c>
      <c r="AD84" s="408">
        <v>0</v>
      </c>
      <c r="AE84" s="409">
        <v>0</v>
      </c>
      <c r="AF84" s="320"/>
      <c r="AG84" s="410" t="str">
        <f t="shared" si="6"/>
        <v>青森市</v>
      </c>
      <c r="AH84" s="408">
        <v>0</v>
      </c>
      <c r="AI84" s="409">
        <v>0</v>
      </c>
      <c r="AJ84" s="408">
        <v>0</v>
      </c>
      <c r="AK84" s="409">
        <v>0</v>
      </c>
      <c r="AL84" s="408">
        <v>0</v>
      </c>
      <c r="AM84" s="409">
        <v>0</v>
      </c>
      <c r="AN84" s="408">
        <v>0</v>
      </c>
      <c r="AO84" s="409">
        <v>0</v>
      </c>
      <c r="AP84" s="408">
        <v>0</v>
      </c>
      <c r="AQ84" s="409">
        <v>0</v>
      </c>
      <c r="AR84" s="410" t="str">
        <f t="shared" si="7"/>
        <v>青森市</v>
      </c>
      <c r="AS84" s="408">
        <v>0</v>
      </c>
      <c r="AT84" s="409">
        <v>0</v>
      </c>
      <c r="AU84" s="408">
        <v>0</v>
      </c>
      <c r="AV84" s="409">
        <v>0</v>
      </c>
      <c r="AW84" s="408">
        <v>0</v>
      </c>
      <c r="AX84" s="409">
        <v>0</v>
      </c>
    </row>
    <row r="85" spans="1:50" ht="14.25" customHeight="1" x14ac:dyDescent="0.15">
      <c r="A85" s="326" t="s">
        <v>349</v>
      </c>
      <c r="B85" s="408">
        <v>0</v>
      </c>
      <c r="C85" s="409">
        <v>0</v>
      </c>
      <c r="D85" s="408">
        <v>0</v>
      </c>
      <c r="E85" s="409">
        <v>0</v>
      </c>
      <c r="F85" s="408">
        <v>0</v>
      </c>
      <c r="G85" s="409">
        <v>0</v>
      </c>
      <c r="H85" s="408">
        <v>0</v>
      </c>
      <c r="I85" s="409">
        <v>0</v>
      </c>
      <c r="J85" s="408">
        <v>0</v>
      </c>
      <c r="K85" s="409">
        <v>0</v>
      </c>
      <c r="L85" s="410" t="str">
        <f t="shared" si="4"/>
        <v>八戸市</v>
      </c>
      <c r="M85" s="408">
        <v>0</v>
      </c>
      <c r="N85" s="409">
        <v>0</v>
      </c>
      <c r="O85" s="408">
        <v>0</v>
      </c>
      <c r="P85" s="409">
        <v>0</v>
      </c>
      <c r="Q85" s="408">
        <v>0</v>
      </c>
      <c r="R85" s="409">
        <v>0</v>
      </c>
      <c r="S85" s="408">
        <v>0</v>
      </c>
      <c r="T85" s="409">
        <v>0</v>
      </c>
      <c r="U85" s="408">
        <v>0</v>
      </c>
      <c r="V85" s="409">
        <v>0</v>
      </c>
      <c r="W85" s="410" t="str">
        <f t="shared" si="5"/>
        <v>八戸市</v>
      </c>
      <c r="X85" s="408">
        <v>0</v>
      </c>
      <c r="Y85" s="409">
        <v>0</v>
      </c>
      <c r="Z85" s="408">
        <v>0</v>
      </c>
      <c r="AA85" s="409">
        <v>0</v>
      </c>
      <c r="AB85" s="408">
        <v>0</v>
      </c>
      <c r="AC85" s="409">
        <v>0</v>
      </c>
      <c r="AD85" s="408">
        <v>0</v>
      </c>
      <c r="AE85" s="409">
        <v>0</v>
      </c>
      <c r="AF85" s="320"/>
      <c r="AG85" s="410" t="str">
        <f t="shared" si="6"/>
        <v>八戸市</v>
      </c>
      <c r="AH85" s="408">
        <v>0</v>
      </c>
      <c r="AI85" s="409">
        <v>0</v>
      </c>
      <c r="AJ85" s="408">
        <v>0</v>
      </c>
      <c r="AK85" s="409">
        <v>0</v>
      </c>
      <c r="AL85" s="408">
        <v>0</v>
      </c>
      <c r="AM85" s="409">
        <v>0</v>
      </c>
      <c r="AN85" s="408">
        <v>0</v>
      </c>
      <c r="AO85" s="409">
        <v>0</v>
      </c>
      <c r="AP85" s="408">
        <v>0</v>
      </c>
      <c r="AQ85" s="409">
        <v>0</v>
      </c>
      <c r="AR85" s="410" t="str">
        <f t="shared" si="7"/>
        <v>八戸市</v>
      </c>
      <c r="AS85" s="408">
        <v>0</v>
      </c>
      <c r="AT85" s="409">
        <v>0</v>
      </c>
      <c r="AU85" s="408">
        <v>0</v>
      </c>
      <c r="AV85" s="409">
        <v>0</v>
      </c>
      <c r="AW85" s="408">
        <v>0</v>
      </c>
      <c r="AX85" s="409">
        <v>0</v>
      </c>
    </row>
    <row r="86" spans="1:50" ht="14.25" customHeight="1" x14ac:dyDescent="0.15">
      <c r="A86" s="326" t="s">
        <v>350</v>
      </c>
      <c r="B86" s="408">
        <v>0</v>
      </c>
      <c r="C86" s="409">
        <v>0</v>
      </c>
      <c r="D86" s="408">
        <v>0</v>
      </c>
      <c r="E86" s="409">
        <v>0</v>
      </c>
      <c r="F86" s="408">
        <v>0</v>
      </c>
      <c r="G86" s="409">
        <v>0</v>
      </c>
      <c r="H86" s="408">
        <v>0</v>
      </c>
      <c r="I86" s="409">
        <v>0</v>
      </c>
      <c r="J86" s="408">
        <v>0</v>
      </c>
      <c r="K86" s="409">
        <v>0</v>
      </c>
      <c r="L86" s="410" t="str">
        <f t="shared" si="4"/>
        <v>盛岡市</v>
      </c>
      <c r="M86" s="408">
        <v>0</v>
      </c>
      <c r="N86" s="409">
        <v>0</v>
      </c>
      <c r="O86" s="408">
        <v>0</v>
      </c>
      <c r="P86" s="409">
        <v>0</v>
      </c>
      <c r="Q86" s="408">
        <v>0</v>
      </c>
      <c r="R86" s="409">
        <v>0</v>
      </c>
      <c r="S86" s="408">
        <v>0</v>
      </c>
      <c r="T86" s="409">
        <v>0</v>
      </c>
      <c r="U86" s="408">
        <v>0</v>
      </c>
      <c r="V86" s="409">
        <v>0</v>
      </c>
      <c r="W86" s="410" t="str">
        <f t="shared" si="5"/>
        <v>盛岡市</v>
      </c>
      <c r="X86" s="408">
        <v>0</v>
      </c>
      <c r="Y86" s="409">
        <v>0</v>
      </c>
      <c r="Z86" s="408">
        <v>0</v>
      </c>
      <c r="AA86" s="409">
        <v>0</v>
      </c>
      <c r="AB86" s="408">
        <v>0</v>
      </c>
      <c r="AC86" s="409">
        <v>0</v>
      </c>
      <c r="AD86" s="408">
        <v>0</v>
      </c>
      <c r="AE86" s="409">
        <v>0</v>
      </c>
      <c r="AF86" s="320"/>
      <c r="AG86" s="410" t="str">
        <f t="shared" si="6"/>
        <v>盛岡市</v>
      </c>
      <c r="AH86" s="408">
        <v>0</v>
      </c>
      <c r="AI86" s="409">
        <v>0</v>
      </c>
      <c r="AJ86" s="408">
        <v>0</v>
      </c>
      <c r="AK86" s="409">
        <v>0</v>
      </c>
      <c r="AL86" s="408">
        <v>0</v>
      </c>
      <c r="AM86" s="409">
        <v>0</v>
      </c>
      <c r="AN86" s="408">
        <v>0</v>
      </c>
      <c r="AO86" s="409">
        <v>0</v>
      </c>
      <c r="AP86" s="408">
        <v>0</v>
      </c>
      <c r="AQ86" s="409">
        <v>0</v>
      </c>
      <c r="AR86" s="410" t="str">
        <f t="shared" si="7"/>
        <v>盛岡市</v>
      </c>
      <c r="AS86" s="408">
        <v>0</v>
      </c>
      <c r="AT86" s="409">
        <v>0</v>
      </c>
      <c r="AU86" s="408">
        <v>0</v>
      </c>
      <c r="AV86" s="409">
        <v>0</v>
      </c>
      <c r="AW86" s="408">
        <v>0</v>
      </c>
      <c r="AX86" s="409">
        <v>0</v>
      </c>
    </row>
    <row r="87" spans="1:50" ht="14.25" customHeight="1" x14ac:dyDescent="0.15">
      <c r="A87" s="326" t="s">
        <v>351</v>
      </c>
      <c r="B87" s="408">
        <v>0</v>
      </c>
      <c r="C87" s="409">
        <v>0</v>
      </c>
      <c r="D87" s="408">
        <v>0</v>
      </c>
      <c r="E87" s="409">
        <v>0</v>
      </c>
      <c r="F87" s="408">
        <v>0</v>
      </c>
      <c r="G87" s="409">
        <v>0</v>
      </c>
      <c r="H87" s="408">
        <v>0</v>
      </c>
      <c r="I87" s="409">
        <v>0</v>
      </c>
      <c r="J87" s="408">
        <v>0</v>
      </c>
      <c r="K87" s="409">
        <v>0</v>
      </c>
      <c r="L87" s="410" t="str">
        <f t="shared" si="4"/>
        <v>秋田市</v>
      </c>
      <c r="M87" s="408">
        <v>0</v>
      </c>
      <c r="N87" s="409">
        <v>0</v>
      </c>
      <c r="O87" s="408">
        <v>0</v>
      </c>
      <c r="P87" s="409">
        <v>0</v>
      </c>
      <c r="Q87" s="408">
        <v>0</v>
      </c>
      <c r="R87" s="409">
        <v>0</v>
      </c>
      <c r="S87" s="408">
        <v>0</v>
      </c>
      <c r="T87" s="409">
        <v>0</v>
      </c>
      <c r="U87" s="408">
        <v>0</v>
      </c>
      <c r="V87" s="409">
        <v>0</v>
      </c>
      <c r="W87" s="410" t="str">
        <f t="shared" si="5"/>
        <v>秋田市</v>
      </c>
      <c r="X87" s="408">
        <v>0</v>
      </c>
      <c r="Y87" s="409">
        <v>0</v>
      </c>
      <c r="Z87" s="408">
        <v>0</v>
      </c>
      <c r="AA87" s="409">
        <v>0</v>
      </c>
      <c r="AB87" s="408">
        <v>0</v>
      </c>
      <c r="AC87" s="409">
        <v>0</v>
      </c>
      <c r="AD87" s="408">
        <v>0</v>
      </c>
      <c r="AE87" s="409">
        <v>0</v>
      </c>
      <c r="AF87" s="320"/>
      <c r="AG87" s="410" t="str">
        <f t="shared" si="6"/>
        <v>秋田市</v>
      </c>
      <c r="AH87" s="408">
        <v>0</v>
      </c>
      <c r="AI87" s="409">
        <v>0</v>
      </c>
      <c r="AJ87" s="408">
        <v>0</v>
      </c>
      <c r="AK87" s="409">
        <v>0</v>
      </c>
      <c r="AL87" s="408">
        <v>0</v>
      </c>
      <c r="AM87" s="409">
        <v>0</v>
      </c>
      <c r="AN87" s="408">
        <v>0</v>
      </c>
      <c r="AO87" s="409">
        <v>0</v>
      </c>
      <c r="AP87" s="408">
        <v>0</v>
      </c>
      <c r="AQ87" s="409">
        <v>0</v>
      </c>
      <c r="AR87" s="410" t="str">
        <f t="shared" si="7"/>
        <v>秋田市</v>
      </c>
      <c r="AS87" s="408">
        <v>0</v>
      </c>
      <c r="AT87" s="409">
        <v>0</v>
      </c>
      <c r="AU87" s="408">
        <v>0</v>
      </c>
      <c r="AV87" s="409">
        <v>0</v>
      </c>
      <c r="AW87" s="408">
        <v>0</v>
      </c>
      <c r="AX87" s="409">
        <v>0</v>
      </c>
    </row>
    <row r="88" spans="1:50" ht="14.25" customHeight="1" x14ac:dyDescent="0.15">
      <c r="A88" s="326" t="s">
        <v>352</v>
      </c>
      <c r="B88" s="408">
        <v>0</v>
      </c>
      <c r="C88" s="409">
        <v>0</v>
      </c>
      <c r="D88" s="408">
        <v>0</v>
      </c>
      <c r="E88" s="409">
        <v>0</v>
      </c>
      <c r="F88" s="408">
        <v>0</v>
      </c>
      <c r="G88" s="409">
        <v>0</v>
      </c>
      <c r="H88" s="408">
        <v>0</v>
      </c>
      <c r="I88" s="409">
        <v>0</v>
      </c>
      <c r="J88" s="408">
        <v>0</v>
      </c>
      <c r="K88" s="409">
        <v>0</v>
      </c>
      <c r="L88" s="410" t="str">
        <f t="shared" si="4"/>
        <v>山形市</v>
      </c>
      <c r="M88" s="408">
        <v>0</v>
      </c>
      <c r="N88" s="409">
        <v>0</v>
      </c>
      <c r="O88" s="408">
        <v>0</v>
      </c>
      <c r="P88" s="409">
        <v>0</v>
      </c>
      <c r="Q88" s="408">
        <v>0</v>
      </c>
      <c r="R88" s="409">
        <v>0</v>
      </c>
      <c r="S88" s="408">
        <v>0</v>
      </c>
      <c r="T88" s="409">
        <v>0</v>
      </c>
      <c r="U88" s="408">
        <v>0</v>
      </c>
      <c r="V88" s="409">
        <v>0</v>
      </c>
      <c r="W88" s="410" t="str">
        <f t="shared" si="5"/>
        <v>山形市</v>
      </c>
      <c r="X88" s="408">
        <v>0</v>
      </c>
      <c r="Y88" s="409">
        <v>0</v>
      </c>
      <c r="Z88" s="408">
        <v>0</v>
      </c>
      <c r="AA88" s="409">
        <v>0</v>
      </c>
      <c r="AB88" s="408">
        <v>0</v>
      </c>
      <c r="AC88" s="409">
        <v>0</v>
      </c>
      <c r="AD88" s="408">
        <v>0</v>
      </c>
      <c r="AE88" s="409">
        <v>0</v>
      </c>
      <c r="AF88" s="320"/>
      <c r="AG88" s="410" t="str">
        <f t="shared" si="6"/>
        <v>山形市</v>
      </c>
      <c r="AH88" s="408">
        <v>0</v>
      </c>
      <c r="AI88" s="409">
        <v>0</v>
      </c>
      <c r="AJ88" s="408">
        <v>0</v>
      </c>
      <c r="AK88" s="409">
        <v>0</v>
      </c>
      <c r="AL88" s="408">
        <v>0</v>
      </c>
      <c r="AM88" s="409">
        <v>0</v>
      </c>
      <c r="AN88" s="408">
        <v>0</v>
      </c>
      <c r="AO88" s="409">
        <v>0</v>
      </c>
      <c r="AP88" s="408">
        <v>0</v>
      </c>
      <c r="AQ88" s="409">
        <v>0</v>
      </c>
      <c r="AR88" s="410" t="str">
        <f t="shared" si="7"/>
        <v>山形市</v>
      </c>
      <c r="AS88" s="408">
        <v>0</v>
      </c>
      <c r="AT88" s="409">
        <v>0</v>
      </c>
      <c r="AU88" s="408">
        <v>0</v>
      </c>
      <c r="AV88" s="409">
        <v>0</v>
      </c>
      <c r="AW88" s="408">
        <v>0</v>
      </c>
      <c r="AX88" s="409">
        <v>0</v>
      </c>
    </row>
    <row r="89" spans="1:50" ht="14.25" customHeight="1" x14ac:dyDescent="0.15">
      <c r="A89" s="326" t="s">
        <v>353</v>
      </c>
      <c r="B89" s="408">
        <v>0</v>
      </c>
      <c r="C89" s="409">
        <v>0</v>
      </c>
      <c r="D89" s="408">
        <v>0</v>
      </c>
      <c r="E89" s="409">
        <v>0</v>
      </c>
      <c r="F89" s="408">
        <v>0</v>
      </c>
      <c r="G89" s="409">
        <v>0</v>
      </c>
      <c r="H89" s="408">
        <v>0</v>
      </c>
      <c r="I89" s="409">
        <v>0</v>
      </c>
      <c r="J89" s="408">
        <v>0</v>
      </c>
      <c r="K89" s="409">
        <v>0</v>
      </c>
      <c r="L89" s="410" t="str">
        <f t="shared" si="4"/>
        <v>福島市</v>
      </c>
      <c r="M89" s="408">
        <v>0</v>
      </c>
      <c r="N89" s="409">
        <v>0</v>
      </c>
      <c r="O89" s="408">
        <v>0</v>
      </c>
      <c r="P89" s="409">
        <v>0</v>
      </c>
      <c r="Q89" s="408">
        <v>0</v>
      </c>
      <c r="R89" s="409">
        <v>0</v>
      </c>
      <c r="S89" s="408">
        <v>0</v>
      </c>
      <c r="T89" s="409">
        <v>0</v>
      </c>
      <c r="U89" s="408">
        <v>0</v>
      </c>
      <c r="V89" s="409">
        <v>0</v>
      </c>
      <c r="W89" s="410" t="str">
        <f t="shared" si="5"/>
        <v>福島市</v>
      </c>
      <c r="X89" s="408">
        <v>0</v>
      </c>
      <c r="Y89" s="409">
        <v>0</v>
      </c>
      <c r="Z89" s="408">
        <v>0</v>
      </c>
      <c r="AA89" s="409">
        <v>0</v>
      </c>
      <c r="AB89" s="408">
        <v>0</v>
      </c>
      <c r="AC89" s="409">
        <v>0</v>
      </c>
      <c r="AD89" s="408">
        <v>0</v>
      </c>
      <c r="AE89" s="409">
        <v>0</v>
      </c>
      <c r="AF89" s="320"/>
      <c r="AG89" s="410" t="str">
        <f t="shared" si="6"/>
        <v>福島市</v>
      </c>
      <c r="AH89" s="408">
        <v>0</v>
      </c>
      <c r="AI89" s="409">
        <v>0</v>
      </c>
      <c r="AJ89" s="408">
        <v>0</v>
      </c>
      <c r="AK89" s="409">
        <v>0</v>
      </c>
      <c r="AL89" s="408">
        <v>0</v>
      </c>
      <c r="AM89" s="409">
        <v>0</v>
      </c>
      <c r="AN89" s="408">
        <v>0</v>
      </c>
      <c r="AO89" s="409">
        <v>0</v>
      </c>
      <c r="AP89" s="408">
        <v>0</v>
      </c>
      <c r="AQ89" s="409">
        <v>0</v>
      </c>
      <c r="AR89" s="410" t="str">
        <f t="shared" si="7"/>
        <v>福島市</v>
      </c>
      <c r="AS89" s="408">
        <v>0</v>
      </c>
      <c r="AT89" s="409">
        <v>0</v>
      </c>
      <c r="AU89" s="408">
        <v>0</v>
      </c>
      <c r="AV89" s="409">
        <v>0</v>
      </c>
      <c r="AW89" s="408">
        <v>0</v>
      </c>
      <c r="AX89" s="409">
        <v>0</v>
      </c>
    </row>
    <row r="90" spans="1:50" ht="14.25" customHeight="1" x14ac:dyDescent="0.15">
      <c r="A90" s="326" t="s">
        <v>354</v>
      </c>
      <c r="B90" s="408">
        <v>0</v>
      </c>
      <c r="C90" s="409">
        <v>0</v>
      </c>
      <c r="D90" s="408">
        <v>0</v>
      </c>
      <c r="E90" s="409">
        <v>0</v>
      </c>
      <c r="F90" s="408">
        <v>0</v>
      </c>
      <c r="G90" s="409">
        <v>0</v>
      </c>
      <c r="H90" s="408">
        <v>0</v>
      </c>
      <c r="I90" s="409">
        <v>0</v>
      </c>
      <c r="J90" s="408">
        <v>0</v>
      </c>
      <c r="K90" s="409">
        <v>0</v>
      </c>
      <c r="L90" s="410" t="str">
        <f t="shared" si="4"/>
        <v>郡山市</v>
      </c>
      <c r="M90" s="408">
        <v>0</v>
      </c>
      <c r="N90" s="409">
        <v>0</v>
      </c>
      <c r="O90" s="408">
        <v>0</v>
      </c>
      <c r="P90" s="409">
        <v>0</v>
      </c>
      <c r="Q90" s="408">
        <v>0</v>
      </c>
      <c r="R90" s="409">
        <v>0</v>
      </c>
      <c r="S90" s="408">
        <v>0</v>
      </c>
      <c r="T90" s="409">
        <v>0</v>
      </c>
      <c r="U90" s="408">
        <v>0</v>
      </c>
      <c r="V90" s="409">
        <v>0</v>
      </c>
      <c r="W90" s="410" t="str">
        <f t="shared" si="5"/>
        <v>郡山市</v>
      </c>
      <c r="X90" s="408">
        <v>0</v>
      </c>
      <c r="Y90" s="409">
        <v>0</v>
      </c>
      <c r="Z90" s="408">
        <v>0</v>
      </c>
      <c r="AA90" s="409">
        <v>0</v>
      </c>
      <c r="AB90" s="408">
        <v>0</v>
      </c>
      <c r="AC90" s="409">
        <v>0</v>
      </c>
      <c r="AD90" s="408">
        <v>0</v>
      </c>
      <c r="AE90" s="409">
        <v>0</v>
      </c>
      <c r="AF90" s="320"/>
      <c r="AG90" s="410" t="str">
        <f t="shared" si="6"/>
        <v>郡山市</v>
      </c>
      <c r="AH90" s="408">
        <v>0</v>
      </c>
      <c r="AI90" s="409">
        <v>0</v>
      </c>
      <c r="AJ90" s="408">
        <v>0</v>
      </c>
      <c r="AK90" s="409">
        <v>0</v>
      </c>
      <c r="AL90" s="408">
        <v>0</v>
      </c>
      <c r="AM90" s="409">
        <v>0</v>
      </c>
      <c r="AN90" s="408">
        <v>0</v>
      </c>
      <c r="AO90" s="409">
        <v>0</v>
      </c>
      <c r="AP90" s="408">
        <v>0</v>
      </c>
      <c r="AQ90" s="409">
        <v>0</v>
      </c>
      <c r="AR90" s="410" t="str">
        <f t="shared" si="7"/>
        <v>郡山市</v>
      </c>
      <c r="AS90" s="408">
        <v>0</v>
      </c>
      <c r="AT90" s="409">
        <v>0</v>
      </c>
      <c r="AU90" s="408">
        <v>0</v>
      </c>
      <c r="AV90" s="409">
        <v>0</v>
      </c>
      <c r="AW90" s="408">
        <v>0</v>
      </c>
      <c r="AX90" s="409">
        <v>0</v>
      </c>
    </row>
    <row r="91" spans="1:50" ht="14.25" customHeight="1" x14ac:dyDescent="0.15">
      <c r="A91" s="326" t="s">
        <v>355</v>
      </c>
      <c r="B91" s="408">
        <v>0</v>
      </c>
      <c r="C91" s="409">
        <v>0</v>
      </c>
      <c r="D91" s="408">
        <v>0</v>
      </c>
      <c r="E91" s="409">
        <v>0</v>
      </c>
      <c r="F91" s="408">
        <v>0</v>
      </c>
      <c r="G91" s="409">
        <v>0</v>
      </c>
      <c r="H91" s="408">
        <v>0</v>
      </c>
      <c r="I91" s="409">
        <v>0</v>
      </c>
      <c r="J91" s="408">
        <v>0</v>
      </c>
      <c r="K91" s="409">
        <v>0</v>
      </c>
      <c r="L91" s="410" t="str">
        <f t="shared" si="4"/>
        <v>いわき市</v>
      </c>
      <c r="M91" s="408">
        <v>0</v>
      </c>
      <c r="N91" s="409">
        <v>0</v>
      </c>
      <c r="O91" s="408">
        <v>0</v>
      </c>
      <c r="P91" s="409">
        <v>0</v>
      </c>
      <c r="Q91" s="408">
        <v>0</v>
      </c>
      <c r="R91" s="409">
        <v>0</v>
      </c>
      <c r="S91" s="408">
        <v>0</v>
      </c>
      <c r="T91" s="409">
        <v>0</v>
      </c>
      <c r="U91" s="408">
        <v>0</v>
      </c>
      <c r="V91" s="409">
        <v>0</v>
      </c>
      <c r="W91" s="410" t="str">
        <f t="shared" si="5"/>
        <v>いわき市</v>
      </c>
      <c r="X91" s="408">
        <v>0</v>
      </c>
      <c r="Y91" s="409">
        <v>0</v>
      </c>
      <c r="Z91" s="408">
        <v>0</v>
      </c>
      <c r="AA91" s="409">
        <v>0</v>
      </c>
      <c r="AB91" s="408">
        <v>0</v>
      </c>
      <c r="AC91" s="409">
        <v>0</v>
      </c>
      <c r="AD91" s="408">
        <v>0</v>
      </c>
      <c r="AE91" s="409">
        <v>0</v>
      </c>
      <c r="AF91" s="320"/>
      <c r="AG91" s="410" t="str">
        <f t="shared" si="6"/>
        <v>いわき市</v>
      </c>
      <c r="AH91" s="408">
        <v>0</v>
      </c>
      <c r="AI91" s="409">
        <v>0</v>
      </c>
      <c r="AJ91" s="408">
        <v>0</v>
      </c>
      <c r="AK91" s="409">
        <v>0</v>
      </c>
      <c r="AL91" s="408">
        <v>0</v>
      </c>
      <c r="AM91" s="409">
        <v>0</v>
      </c>
      <c r="AN91" s="408">
        <v>0</v>
      </c>
      <c r="AO91" s="409">
        <v>0</v>
      </c>
      <c r="AP91" s="408">
        <v>0</v>
      </c>
      <c r="AQ91" s="409">
        <v>0</v>
      </c>
      <c r="AR91" s="410" t="str">
        <f t="shared" si="7"/>
        <v>いわき市</v>
      </c>
      <c r="AS91" s="408">
        <v>0</v>
      </c>
      <c r="AT91" s="409">
        <v>0</v>
      </c>
      <c r="AU91" s="408">
        <v>0</v>
      </c>
      <c r="AV91" s="409">
        <v>0</v>
      </c>
      <c r="AW91" s="408">
        <v>0</v>
      </c>
      <c r="AX91" s="409">
        <v>0</v>
      </c>
    </row>
    <row r="92" spans="1:50" ht="14.25" customHeight="1" x14ac:dyDescent="0.15">
      <c r="A92" s="326" t="s">
        <v>356</v>
      </c>
      <c r="B92" s="408">
        <v>0</v>
      </c>
      <c r="C92" s="409">
        <v>0</v>
      </c>
      <c r="D92" s="408">
        <v>0</v>
      </c>
      <c r="E92" s="409">
        <v>0</v>
      </c>
      <c r="F92" s="408">
        <v>0</v>
      </c>
      <c r="G92" s="409">
        <v>0</v>
      </c>
      <c r="H92" s="408">
        <v>0</v>
      </c>
      <c r="I92" s="409">
        <v>0</v>
      </c>
      <c r="J92" s="408">
        <v>0</v>
      </c>
      <c r="K92" s="409">
        <v>0</v>
      </c>
      <c r="L92" s="410" t="str">
        <f t="shared" si="4"/>
        <v>水戸市</v>
      </c>
      <c r="M92" s="408">
        <v>0</v>
      </c>
      <c r="N92" s="409">
        <v>0</v>
      </c>
      <c r="O92" s="408">
        <v>0</v>
      </c>
      <c r="P92" s="409">
        <v>0</v>
      </c>
      <c r="Q92" s="408">
        <v>0</v>
      </c>
      <c r="R92" s="409">
        <v>0</v>
      </c>
      <c r="S92" s="408">
        <v>0</v>
      </c>
      <c r="T92" s="409">
        <v>0</v>
      </c>
      <c r="U92" s="408">
        <v>0</v>
      </c>
      <c r="V92" s="409">
        <v>0</v>
      </c>
      <c r="W92" s="410" t="str">
        <f t="shared" si="5"/>
        <v>水戸市</v>
      </c>
      <c r="X92" s="408">
        <v>0</v>
      </c>
      <c r="Y92" s="409">
        <v>0</v>
      </c>
      <c r="Z92" s="408">
        <v>0</v>
      </c>
      <c r="AA92" s="409">
        <v>0</v>
      </c>
      <c r="AB92" s="408">
        <v>0</v>
      </c>
      <c r="AC92" s="409">
        <v>0</v>
      </c>
      <c r="AD92" s="408">
        <v>0</v>
      </c>
      <c r="AE92" s="409">
        <v>0</v>
      </c>
      <c r="AF92" s="320"/>
      <c r="AG92" s="410" t="str">
        <f t="shared" si="6"/>
        <v>水戸市</v>
      </c>
      <c r="AH92" s="408">
        <v>0</v>
      </c>
      <c r="AI92" s="409">
        <v>0</v>
      </c>
      <c r="AJ92" s="408">
        <v>0</v>
      </c>
      <c r="AK92" s="409">
        <v>0</v>
      </c>
      <c r="AL92" s="408">
        <v>0</v>
      </c>
      <c r="AM92" s="409">
        <v>0</v>
      </c>
      <c r="AN92" s="408">
        <v>0</v>
      </c>
      <c r="AO92" s="409">
        <v>0</v>
      </c>
      <c r="AP92" s="408">
        <v>0</v>
      </c>
      <c r="AQ92" s="409">
        <v>0</v>
      </c>
      <c r="AR92" s="410" t="str">
        <f t="shared" si="7"/>
        <v>水戸市</v>
      </c>
      <c r="AS92" s="408">
        <v>0</v>
      </c>
      <c r="AT92" s="409">
        <v>0</v>
      </c>
      <c r="AU92" s="408">
        <v>0</v>
      </c>
      <c r="AV92" s="409">
        <v>0</v>
      </c>
      <c r="AW92" s="408">
        <v>0</v>
      </c>
      <c r="AX92" s="409">
        <v>0</v>
      </c>
    </row>
    <row r="93" spans="1:50" ht="14.25" customHeight="1" x14ac:dyDescent="0.15">
      <c r="A93" s="326" t="s">
        <v>357</v>
      </c>
      <c r="B93" s="408">
        <v>0</v>
      </c>
      <c r="C93" s="409">
        <v>0</v>
      </c>
      <c r="D93" s="408">
        <v>0</v>
      </c>
      <c r="E93" s="409">
        <v>0</v>
      </c>
      <c r="F93" s="408">
        <v>0</v>
      </c>
      <c r="G93" s="409">
        <v>0</v>
      </c>
      <c r="H93" s="408">
        <v>0</v>
      </c>
      <c r="I93" s="409">
        <v>0</v>
      </c>
      <c r="J93" s="408">
        <v>0</v>
      </c>
      <c r="K93" s="409">
        <v>0</v>
      </c>
      <c r="L93" s="410" t="str">
        <f t="shared" si="4"/>
        <v>宇都宮市</v>
      </c>
      <c r="M93" s="408">
        <v>0</v>
      </c>
      <c r="N93" s="409">
        <v>0</v>
      </c>
      <c r="O93" s="408">
        <v>0</v>
      </c>
      <c r="P93" s="409">
        <v>0</v>
      </c>
      <c r="Q93" s="408">
        <v>0</v>
      </c>
      <c r="R93" s="409">
        <v>0</v>
      </c>
      <c r="S93" s="408">
        <v>0</v>
      </c>
      <c r="T93" s="409">
        <v>0</v>
      </c>
      <c r="U93" s="408">
        <v>0</v>
      </c>
      <c r="V93" s="409">
        <v>0</v>
      </c>
      <c r="W93" s="410" t="str">
        <f t="shared" si="5"/>
        <v>宇都宮市</v>
      </c>
      <c r="X93" s="408">
        <v>0</v>
      </c>
      <c r="Y93" s="409">
        <v>0</v>
      </c>
      <c r="Z93" s="408">
        <v>0</v>
      </c>
      <c r="AA93" s="409">
        <v>0</v>
      </c>
      <c r="AB93" s="408">
        <v>0</v>
      </c>
      <c r="AC93" s="409">
        <v>0</v>
      </c>
      <c r="AD93" s="408">
        <v>0</v>
      </c>
      <c r="AE93" s="409">
        <v>0</v>
      </c>
      <c r="AF93" s="320"/>
      <c r="AG93" s="410" t="str">
        <f t="shared" si="6"/>
        <v>宇都宮市</v>
      </c>
      <c r="AH93" s="408">
        <v>0</v>
      </c>
      <c r="AI93" s="409">
        <v>0</v>
      </c>
      <c r="AJ93" s="408">
        <v>0</v>
      </c>
      <c r="AK93" s="409">
        <v>0</v>
      </c>
      <c r="AL93" s="408">
        <v>0</v>
      </c>
      <c r="AM93" s="409">
        <v>0</v>
      </c>
      <c r="AN93" s="408">
        <v>0</v>
      </c>
      <c r="AO93" s="409">
        <v>0</v>
      </c>
      <c r="AP93" s="408">
        <v>0</v>
      </c>
      <c r="AQ93" s="409">
        <v>0</v>
      </c>
      <c r="AR93" s="410" t="str">
        <f t="shared" si="7"/>
        <v>宇都宮市</v>
      </c>
      <c r="AS93" s="408">
        <v>0</v>
      </c>
      <c r="AT93" s="409">
        <v>0</v>
      </c>
      <c r="AU93" s="408">
        <v>0</v>
      </c>
      <c r="AV93" s="409">
        <v>0</v>
      </c>
      <c r="AW93" s="408">
        <v>0</v>
      </c>
      <c r="AX93" s="409">
        <v>0</v>
      </c>
    </row>
    <row r="94" spans="1:50" ht="14.25" customHeight="1" x14ac:dyDescent="0.15">
      <c r="A94" s="326" t="s">
        <v>358</v>
      </c>
      <c r="B94" s="408">
        <v>0</v>
      </c>
      <c r="C94" s="409">
        <v>0</v>
      </c>
      <c r="D94" s="408">
        <v>0</v>
      </c>
      <c r="E94" s="409">
        <v>0</v>
      </c>
      <c r="F94" s="408">
        <v>0</v>
      </c>
      <c r="G94" s="409">
        <v>0</v>
      </c>
      <c r="H94" s="408">
        <v>0</v>
      </c>
      <c r="I94" s="409">
        <v>0</v>
      </c>
      <c r="J94" s="408">
        <v>0</v>
      </c>
      <c r="K94" s="409">
        <v>0</v>
      </c>
      <c r="L94" s="410" t="str">
        <f t="shared" si="4"/>
        <v>前橋市</v>
      </c>
      <c r="M94" s="408">
        <v>0</v>
      </c>
      <c r="N94" s="409">
        <v>0</v>
      </c>
      <c r="O94" s="408">
        <v>0</v>
      </c>
      <c r="P94" s="409">
        <v>0</v>
      </c>
      <c r="Q94" s="408">
        <v>0</v>
      </c>
      <c r="R94" s="409">
        <v>0</v>
      </c>
      <c r="S94" s="408">
        <v>0</v>
      </c>
      <c r="T94" s="409">
        <v>0</v>
      </c>
      <c r="U94" s="408">
        <v>0</v>
      </c>
      <c r="V94" s="409">
        <v>0</v>
      </c>
      <c r="W94" s="410" t="str">
        <f t="shared" si="5"/>
        <v>前橋市</v>
      </c>
      <c r="X94" s="408">
        <v>0</v>
      </c>
      <c r="Y94" s="409">
        <v>0</v>
      </c>
      <c r="Z94" s="408">
        <v>0</v>
      </c>
      <c r="AA94" s="409">
        <v>0</v>
      </c>
      <c r="AB94" s="408">
        <v>0</v>
      </c>
      <c r="AC94" s="409">
        <v>0</v>
      </c>
      <c r="AD94" s="408">
        <v>0</v>
      </c>
      <c r="AE94" s="409">
        <v>0</v>
      </c>
      <c r="AF94" s="320"/>
      <c r="AG94" s="410" t="str">
        <f t="shared" si="6"/>
        <v>前橋市</v>
      </c>
      <c r="AH94" s="408">
        <v>0</v>
      </c>
      <c r="AI94" s="409">
        <v>0</v>
      </c>
      <c r="AJ94" s="408">
        <v>0</v>
      </c>
      <c r="AK94" s="409">
        <v>0</v>
      </c>
      <c r="AL94" s="408">
        <v>0</v>
      </c>
      <c r="AM94" s="409">
        <v>0</v>
      </c>
      <c r="AN94" s="408">
        <v>0</v>
      </c>
      <c r="AO94" s="409">
        <v>0</v>
      </c>
      <c r="AP94" s="408">
        <v>0</v>
      </c>
      <c r="AQ94" s="409">
        <v>0</v>
      </c>
      <c r="AR94" s="410" t="str">
        <f t="shared" si="7"/>
        <v>前橋市</v>
      </c>
      <c r="AS94" s="408">
        <v>0</v>
      </c>
      <c r="AT94" s="409">
        <v>0</v>
      </c>
      <c r="AU94" s="408">
        <v>0</v>
      </c>
      <c r="AV94" s="409">
        <v>0</v>
      </c>
      <c r="AW94" s="408">
        <v>0</v>
      </c>
      <c r="AX94" s="409">
        <v>0</v>
      </c>
    </row>
    <row r="95" spans="1:50" ht="14.25" customHeight="1" x14ac:dyDescent="0.15">
      <c r="A95" s="326" t="s">
        <v>359</v>
      </c>
      <c r="B95" s="408">
        <v>0</v>
      </c>
      <c r="C95" s="409">
        <v>0</v>
      </c>
      <c r="D95" s="408">
        <v>0</v>
      </c>
      <c r="E95" s="409">
        <v>0</v>
      </c>
      <c r="F95" s="408">
        <v>0</v>
      </c>
      <c r="G95" s="409">
        <v>0</v>
      </c>
      <c r="H95" s="408">
        <v>0</v>
      </c>
      <c r="I95" s="409">
        <v>0</v>
      </c>
      <c r="J95" s="408">
        <v>0</v>
      </c>
      <c r="K95" s="409">
        <v>0</v>
      </c>
      <c r="L95" s="410" t="str">
        <f t="shared" si="4"/>
        <v>高崎市</v>
      </c>
      <c r="M95" s="408">
        <v>0</v>
      </c>
      <c r="N95" s="409">
        <v>0</v>
      </c>
      <c r="O95" s="408">
        <v>0</v>
      </c>
      <c r="P95" s="409">
        <v>0</v>
      </c>
      <c r="Q95" s="408">
        <v>0</v>
      </c>
      <c r="R95" s="409">
        <v>0</v>
      </c>
      <c r="S95" s="408">
        <v>0</v>
      </c>
      <c r="T95" s="409">
        <v>0</v>
      </c>
      <c r="U95" s="408">
        <v>0</v>
      </c>
      <c r="V95" s="409">
        <v>0</v>
      </c>
      <c r="W95" s="410" t="str">
        <f t="shared" si="5"/>
        <v>高崎市</v>
      </c>
      <c r="X95" s="408">
        <v>0</v>
      </c>
      <c r="Y95" s="409">
        <v>0</v>
      </c>
      <c r="Z95" s="408">
        <v>0</v>
      </c>
      <c r="AA95" s="409">
        <v>0</v>
      </c>
      <c r="AB95" s="408">
        <v>0</v>
      </c>
      <c r="AC95" s="409">
        <v>0</v>
      </c>
      <c r="AD95" s="408">
        <v>0</v>
      </c>
      <c r="AE95" s="409">
        <v>0</v>
      </c>
      <c r="AF95" s="320"/>
      <c r="AG95" s="410" t="str">
        <f t="shared" si="6"/>
        <v>高崎市</v>
      </c>
      <c r="AH95" s="408">
        <v>0</v>
      </c>
      <c r="AI95" s="409">
        <v>0</v>
      </c>
      <c r="AJ95" s="408">
        <v>0</v>
      </c>
      <c r="AK95" s="409">
        <v>0</v>
      </c>
      <c r="AL95" s="408">
        <v>0</v>
      </c>
      <c r="AM95" s="409">
        <v>0</v>
      </c>
      <c r="AN95" s="408">
        <v>0</v>
      </c>
      <c r="AO95" s="409">
        <v>0</v>
      </c>
      <c r="AP95" s="408">
        <v>0</v>
      </c>
      <c r="AQ95" s="409">
        <v>0</v>
      </c>
      <c r="AR95" s="410" t="str">
        <f t="shared" si="7"/>
        <v>高崎市</v>
      </c>
      <c r="AS95" s="408">
        <v>0</v>
      </c>
      <c r="AT95" s="409">
        <v>0</v>
      </c>
      <c r="AU95" s="408">
        <v>0</v>
      </c>
      <c r="AV95" s="409">
        <v>0</v>
      </c>
      <c r="AW95" s="408">
        <v>0</v>
      </c>
      <c r="AX95" s="409">
        <v>0</v>
      </c>
    </row>
    <row r="96" spans="1:50" ht="14.25" customHeight="1" x14ac:dyDescent="0.15">
      <c r="A96" s="326" t="s">
        <v>360</v>
      </c>
      <c r="B96" s="408">
        <v>0</v>
      </c>
      <c r="C96" s="409">
        <v>0</v>
      </c>
      <c r="D96" s="408">
        <v>0</v>
      </c>
      <c r="E96" s="409">
        <v>0</v>
      </c>
      <c r="F96" s="408">
        <v>0</v>
      </c>
      <c r="G96" s="409">
        <v>0</v>
      </c>
      <c r="H96" s="408">
        <v>0</v>
      </c>
      <c r="I96" s="409">
        <v>0</v>
      </c>
      <c r="J96" s="408">
        <v>0</v>
      </c>
      <c r="K96" s="409">
        <v>0</v>
      </c>
      <c r="L96" s="410" t="str">
        <f t="shared" si="4"/>
        <v>川越市</v>
      </c>
      <c r="M96" s="408">
        <v>0</v>
      </c>
      <c r="N96" s="409">
        <v>0</v>
      </c>
      <c r="O96" s="408">
        <v>0</v>
      </c>
      <c r="P96" s="409">
        <v>0</v>
      </c>
      <c r="Q96" s="408">
        <v>0</v>
      </c>
      <c r="R96" s="409">
        <v>0</v>
      </c>
      <c r="S96" s="408">
        <v>0</v>
      </c>
      <c r="T96" s="409">
        <v>0</v>
      </c>
      <c r="U96" s="408">
        <v>0</v>
      </c>
      <c r="V96" s="409">
        <v>0</v>
      </c>
      <c r="W96" s="410" t="str">
        <f t="shared" si="5"/>
        <v>川越市</v>
      </c>
      <c r="X96" s="408">
        <v>0</v>
      </c>
      <c r="Y96" s="409">
        <v>0</v>
      </c>
      <c r="Z96" s="408">
        <v>0</v>
      </c>
      <c r="AA96" s="409">
        <v>0</v>
      </c>
      <c r="AB96" s="408">
        <v>0</v>
      </c>
      <c r="AC96" s="409">
        <v>0</v>
      </c>
      <c r="AD96" s="408">
        <v>0</v>
      </c>
      <c r="AE96" s="409">
        <v>0</v>
      </c>
      <c r="AF96" s="320"/>
      <c r="AG96" s="410" t="str">
        <f t="shared" si="6"/>
        <v>川越市</v>
      </c>
      <c r="AH96" s="408">
        <v>0</v>
      </c>
      <c r="AI96" s="409">
        <v>0</v>
      </c>
      <c r="AJ96" s="408">
        <v>0</v>
      </c>
      <c r="AK96" s="409">
        <v>0</v>
      </c>
      <c r="AL96" s="408">
        <v>0</v>
      </c>
      <c r="AM96" s="409">
        <v>0</v>
      </c>
      <c r="AN96" s="408">
        <v>0</v>
      </c>
      <c r="AO96" s="409">
        <v>0</v>
      </c>
      <c r="AP96" s="408">
        <v>0</v>
      </c>
      <c r="AQ96" s="409">
        <v>0</v>
      </c>
      <c r="AR96" s="410" t="str">
        <f t="shared" si="7"/>
        <v>川越市</v>
      </c>
      <c r="AS96" s="408">
        <v>0</v>
      </c>
      <c r="AT96" s="409">
        <v>0</v>
      </c>
      <c r="AU96" s="408">
        <v>0</v>
      </c>
      <c r="AV96" s="409">
        <v>0</v>
      </c>
      <c r="AW96" s="408">
        <v>0</v>
      </c>
      <c r="AX96" s="409">
        <v>0</v>
      </c>
    </row>
    <row r="97" spans="1:50" ht="14.25" customHeight="1" x14ac:dyDescent="0.15">
      <c r="A97" s="326" t="s">
        <v>361</v>
      </c>
      <c r="B97" s="408">
        <v>0</v>
      </c>
      <c r="C97" s="409">
        <v>0</v>
      </c>
      <c r="D97" s="408">
        <v>0</v>
      </c>
      <c r="E97" s="409">
        <v>0</v>
      </c>
      <c r="F97" s="408">
        <v>0</v>
      </c>
      <c r="G97" s="409">
        <v>0</v>
      </c>
      <c r="H97" s="408">
        <v>0</v>
      </c>
      <c r="I97" s="409">
        <v>0</v>
      </c>
      <c r="J97" s="408">
        <v>0</v>
      </c>
      <c r="K97" s="409">
        <v>0</v>
      </c>
      <c r="L97" s="410" t="str">
        <f t="shared" si="4"/>
        <v>川口市</v>
      </c>
      <c r="M97" s="408">
        <v>0</v>
      </c>
      <c r="N97" s="409">
        <v>0</v>
      </c>
      <c r="O97" s="408">
        <v>0</v>
      </c>
      <c r="P97" s="409">
        <v>0</v>
      </c>
      <c r="Q97" s="408">
        <v>0</v>
      </c>
      <c r="R97" s="409">
        <v>0</v>
      </c>
      <c r="S97" s="408">
        <v>0</v>
      </c>
      <c r="T97" s="409">
        <v>0</v>
      </c>
      <c r="U97" s="408">
        <v>0</v>
      </c>
      <c r="V97" s="409">
        <v>0</v>
      </c>
      <c r="W97" s="410" t="str">
        <f t="shared" si="5"/>
        <v>川口市</v>
      </c>
      <c r="X97" s="408">
        <v>0</v>
      </c>
      <c r="Y97" s="409">
        <v>0</v>
      </c>
      <c r="Z97" s="408">
        <v>0</v>
      </c>
      <c r="AA97" s="409">
        <v>0</v>
      </c>
      <c r="AB97" s="408">
        <v>0</v>
      </c>
      <c r="AC97" s="409">
        <v>0</v>
      </c>
      <c r="AD97" s="408">
        <v>0</v>
      </c>
      <c r="AE97" s="409">
        <v>0</v>
      </c>
      <c r="AF97" s="320"/>
      <c r="AG97" s="410" t="str">
        <f t="shared" si="6"/>
        <v>川口市</v>
      </c>
      <c r="AH97" s="408">
        <v>0</v>
      </c>
      <c r="AI97" s="409">
        <v>0</v>
      </c>
      <c r="AJ97" s="408">
        <v>0</v>
      </c>
      <c r="AK97" s="409">
        <v>0</v>
      </c>
      <c r="AL97" s="408">
        <v>0</v>
      </c>
      <c r="AM97" s="409">
        <v>0</v>
      </c>
      <c r="AN97" s="408">
        <v>0</v>
      </c>
      <c r="AO97" s="409">
        <v>0</v>
      </c>
      <c r="AP97" s="408">
        <v>0</v>
      </c>
      <c r="AQ97" s="409">
        <v>0</v>
      </c>
      <c r="AR97" s="410" t="str">
        <f t="shared" si="7"/>
        <v>川口市</v>
      </c>
      <c r="AS97" s="408">
        <v>0</v>
      </c>
      <c r="AT97" s="409">
        <v>0</v>
      </c>
      <c r="AU97" s="408">
        <v>0</v>
      </c>
      <c r="AV97" s="409">
        <v>0</v>
      </c>
      <c r="AW97" s="408">
        <v>0</v>
      </c>
      <c r="AX97" s="409">
        <v>0</v>
      </c>
    </row>
    <row r="98" spans="1:50" ht="14.25" customHeight="1" x14ac:dyDescent="0.15">
      <c r="A98" s="326" t="s">
        <v>362</v>
      </c>
      <c r="B98" s="408">
        <v>0</v>
      </c>
      <c r="C98" s="409">
        <v>0</v>
      </c>
      <c r="D98" s="408">
        <v>0</v>
      </c>
      <c r="E98" s="409">
        <v>0</v>
      </c>
      <c r="F98" s="408">
        <v>0</v>
      </c>
      <c r="G98" s="409">
        <v>0</v>
      </c>
      <c r="H98" s="408">
        <v>0</v>
      </c>
      <c r="I98" s="409">
        <v>0</v>
      </c>
      <c r="J98" s="408">
        <v>0</v>
      </c>
      <c r="K98" s="409">
        <v>0</v>
      </c>
      <c r="L98" s="410" t="str">
        <f t="shared" si="4"/>
        <v>越谷市</v>
      </c>
      <c r="M98" s="408">
        <v>0</v>
      </c>
      <c r="N98" s="409">
        <v>0</v>
      </c>
      <c r="O98" s="408">
        <v>0</v>
      </c>
      <c r="P98" s="409">
        <v>0</v>
      </c>
      <c r="Q98" s="408">
        <v>0</v>
      </c>
      <c r="R98" s="409">
        <v>0</v>
      </c>
      <c r="S98" s="408">
        <v>0</v>
      </c>
      <c r="T98" s="409">
        <v>0</v>
      </c>
      <c r="U98" s="408">
        <v>0</v>
      </c>
      <c r="V98" s="409">
        <v>0</v>
      </c>
      <c r="W98" s="410" t="str">
        <f t="shared" si="5"/>
        <v>越谷市</v>
      </c>
      <c r="X98" s="408">
        <v>0</v>
      </c>
      <c r="Y98" s="409">
        <v>0</v>
      </c>
      <c r="Z98" s="408">
        <v>0</v>
      </c>
      <c r="AA98" s="409">
        <v>0</v>
      </c>
      <c r="AB98" s="408">
        <v>0</v>
      </c>
      <c r="AC98" s="409">
        <v>0</v>
      </c>
      <c r="AD98" s="408">
        <v>0</v>
      </c>
      <c r="AE98" s="409">
        <v>0</v>
      </c>
      <c r="AF98" s="320"/>
      <c r="AG98" s="410" t="str">
        <f t="shared" si="6"/>
        <v>越谷市</v>
      </c>
      <c r="AH98" s="408">
        <v>0</v>
      </c>
      <c r="AI98" s="409">
        <v>0</v>
      </c>
      <c r="AJ98" s="408">
        <v>0</v>
      </c>
      <c r="AK98" s="409">
        <v>0</v>
      </c>
      <c r="AL98" s="408">
        <v>0</v>
      </c>
      <c r="AM98" s="409">
        <v>0</v>
      </c>
      <c r="AN98" s="408">
        <v>0</v>
      </c>
      <c r="AO98" s="409">
        <v>0</v>
      </c>
      <c r="AP98" s="408">
        <v>0</v>
      </c>
      <c r="AQ98" s="409">
        <v>0</v>
      </c>
      <c r="AR98" s="410" t="str">
        <f t="shared" si="7"/>
        <v>越谷市</v>
      </c>
      <c r="AS98" s="408">
        <v>0</v>
      </c>
      <c r="AT98" s="409">
        <v>0</v>
      </c>
      <c r="AU98" s="408">
        <v>0</v>
      </c>
      <c r="AV98" s="409">
        <v>0</v>
      </c>
      <c r="AW98" s="408">
        <v>0</v>
      </c>
      <c r="AX98" s="409">
        <v>0</v>
      </c>
    </row>
    <row r="99" spans="1:50" ht="14.25" customHeight="1" x14ac:dyDescent="0.15">
      <c r="A99" s="326" t="s">
        <v>363</v>
      </c>
      <c r="B99" s="408">
        <v>0</v>
      </c>
      <c r="C99" s="409">
        <v>0</v>
      </c>
      <c r="D99" s="408">
        <v>0</v>
      </c>
      <c r="E99" s="409">
        <v>0</v>
      </c>
      <c r="F99" s="408">
        <v>0</v>
      </c>
      <c r="G99" s="409">
        <v>0</v>
      </c>
      <c r="H99" s="408">
        <v>0</v>
      </c>
      <c r="I99" s="409">
        <v>0</v>
      </c>
      <c r="J99" s="408">
        <v>0</v>
      </c>
      <c r="K99" s="409">
        <v>0</v>
      </c>
      <c r="L99" s="410" t="str">
        <f t="shared" si="4"/>
        <v>船橋市</v>
      </c>
      <c r="M99" s="408">
        <v>0</v>
      </c>
      <c r="N99" s="409">
        <v>0</v>
      </c>
      <c r="O99" s="408">
        <v>0</v>
      </c>
      <c r="P99" s="409">
        <v>0</v>
      </c>
      <c r="Q99" s="408">
        <v>0</v>
      </c>
      <c r="R99" s="409">
        <v>0</v>
      </c>
      <c r="S99" s="408">
        <v>0</v>
      </c>
      <c r="T99" s="409">
        <v>0</v>
      </c>
      <c r="U99" s="408">
        <v>0</v>
      </c>
      <c r="V99" s="409">
        <v>0</v>
      </c>
      <c r="W99" s="410" t="str">
        <f t="shared" si="5"/>
        <v>船橋市</v>
      </c>
      <c r="X99" s="408">
        <v>0</v>
      </c>
      <c r="Y99" s="409">
        <v>0</v>
      </c>
      <c r="Z99" s="408">
        <v>0</v>
      </c>
      <c r="AA99" s="409">
        <v>0</v>
      </c>
      <c r="AB99" s="408">
        <v>0</v>
      </c>
      <c r="AC99" s="409">
        <v>0</v>
      </c>
      <c r="AD99" s="408">
        <v>0</v>
      </c>
      <c r="AE99" s="409">
        <v>0</v>
      </c>
      <c r="AF99" s="320"/>
      <c r="AG99" s="410" t="str">
        <f t="shared" si="6"/>
        <v>船橋市</v>
      </c>
      <c r="AH99" s="408">
        <v>0</v>
      </c>
      <c r="AI99" s="409">
        <v>0</v>
      </c>
      <c r="AJ99" s="408">
        <v>0</v>
      </c>
      <c r="AK99" s="409">
        <v>0</v>
      </c>
      <c r="AL99" s="408">
        <v>0</v>
      </c>
      <c r="AM99" s="409">
        <v>0</v>
      </c>
      <c r="AN99" s="408">
        <v>0</v>
      </c>
      <c r="AO99" s="409">
        <v>0</v>
      </c>
      <c r="AP99" s="408">
        <v>0</v>
      </c>
      <c r="AQ99" s="409">
        <v>0</v>
      </c>
      <c r="AR99" s="410" t="str">
        <f t="shared" si="7"/>
        <v>船橋市</v>
      </c>
      <c r="AS99" s="408">
        <v>0</v>
      </c>
      <c r="AT99" s="409">
        <v>0</v>
      </c>
      <c r="AU99" s="408">
        <v>0</v>
      </c>
      <c r="AV99" s="409">
        <v>0</v>
      </c>
      <c r="AW99" s="408">
        <v>0</v>
      </c>
      <c r="AX99" s="409">
        <v>0</v>
      </c>
    </row>
    <row r="100" spans="1:50" ht="14.25" customHeight="1" x14ac:dyDescent="0.15">
      <c r="A100" s="326" t="s">
        <v>364</v>
      </c>
      <c r="B100" s="408">
        <v>0</v>
      </c>
      <c r="C100" s="409">
        <v>0</v>
      </c>
      <c r="D100" s="408">
        <v>0</v>
      </c>
      <c r="E100" s="409">
        <v>0</v>
      </c>
      <c r="F100" s="408">
        <v>0</v>
      </c>
      <c r="G100" s="409">
        <v>0</v>
      </c>
      <c r="H100" s="408">
        <v>0</v>
      </c>
      <c r="I100" s="409">
        <v>0</v>
      </c>
      <c r="J100" s="408">
        <v>0</v>
      </c>
      <c r="K100" s="409">
        <v>0</v>
      </c>
      <c r="L100" s="410" t="str">
        <f t="shared" si="4"/>
        <v>柏市</v>
      </c>
      <c r="M100" s="408">
        <v>0</v>
      </c>
      <c r="N100" s="409">
        <v>0</v>
      </c>
      <c r="O100" s="408">
        <v>0</v>
      </c>
      <c r="P100" s="409">
        <v>0</v>
      </c>
      <c r="Q100" s="408">
        <v>0</v>
      </c>
      <c r="R100" s="409">
        <v>0</v>
      </c>
      <c r="S100" s="408">
        <v>0</v>
      </c>
      <c r="T100" s="409">
        <v>0</v>
      </c>
      <c r="U100" s="408">
        <v>0</v>
      </c>
      <c r="V100" s="409">
        <v>0</v>
      </c>
      <c r="W100" s="410" t="str">
        <f t="shared" si="5"/>
        <v>柏市</v>
      </c>
      <c r="X100" s="408">
        <v>0</v>
      </c>
      <c r="Y100" s="409">
        <v>0</v>
      </c>
      <c r="Z100" s="408">
        <v>0</v>
      </c>
      <c r="AA100" s="409">
        <v>0</v>
      </c>
      <c r="AB100" s="408">
        <v>0</v>
      </c>
      <c r="AC100" s="409">
        <v>0</v>
      </c>
      <c r="AD100" s="408">
        <v>0</v>
      </c>
      <c r="AE100" s="409">
        <v>0</v>
      </c>
      <c r="AF100" s="320"/>
      <c r="AG100" s="410" t="str">
        <f t="shared" si="6"/>
        <v>柏市</v>
      </c>
      <c r="AH100" s="408">
        <v>0</v>
      </c>
      <c r="AI100" s="409">
        <v>0</v>
      </c>
      <c r="AJ100" s="408">
        <v>0</v>
      </c>
      <c r="AK100" s="409">
        <v>0</v>
      </c>
      <c r="AL100" s="408">
        <v>0</v>
      </c>
      <c r="AM100" s="409">
        <v>0</v>
      </c>
      <c r="AN100" s="408">
        <v>0</v>
      </c>
      <c r="AO100" s="409">
        <v>0</v>
      </c>
      <c r="AP100" s="408">
        <v>0</v>
      </c>
      <c r="AQ100" s="409">
        <v>0</v>
      </c>
      <c r="AR100" s="410" t="str">
        <f t="shared" si="7"/>
        <v>柏市</v>
      </c>
      <c r="AS100" s="408">
        <v>0</v>
      </c>
      <c r="AT100" s="409">
        <v>0</v>
      </c>
      <c r="AU100" s="408">
        <v>0</v>
      </c>
      <c r="AV100" s="409">
        <v>0</v>
      </c>
      <c r="AW100" s="408">
        <v>0</v>
      </c>
      <c r="AX100" s="409">
        <v>0</v>
      </c>
    </row>
    <row r="101" spans="1:50" ht="14.25" customHeight="1" x14ac:dyDescent="0.15">
      <c r="A101" s="326" t="s">
        <v>365</v>
      </c>
      <c r="B101" s="408">
        <v>0</v>
      </c>
      <c r="C101" s="409">
        <v>0</v>
      </c>
      <c r="D101" s="408">
        <v>0</v>
      </c>
      <c r="E101" s="409">
        <v>0</v>
      </c>
      <c r="F101" s="408">
        <v>0</v>
      </c>
      <c r="G101" s="409">
        <v>0</v>
      </c>
      <c r="H101" s="408">
        <v>0</v>
      </c>
      <c r="I101" s="409">
        <v>0</v>
      </c>
      <c r="J101" s="408">
        <v>0</v>
      </c>
      <c r="K101" s="409">
        <v>0</v>
      </c>
      <c r="L101" s="410" t="str">
        <f t="shared" si="4"/>
        <v>八王子市</v>
      </c>
      <c r="M101" s="408">
        <v>0</v>
      </c>
      <c r="N101" s="409">
        <v>0</v>
      </c>
      <c r="O101" s="408">
        <v>0</v>
      </c>
      <c r="P101" s="409">
        <v>0</v>
      </c>
      <c r="Q101" s="408">
        <v>0</v>
      </c>
      <c r="R101" s="409">
        <v>0</v>
      </c>
      <c r="S101" s="408">
        <v>0</v>
      </c>
      <c r="T101" s="409">
        <v>0</v>
      </c>
      <c r="U101" s="408">
        <v>0</v>
      </c>
      <c r="V101" s="409">
        <v>0</v>
      </c>
      <c r="W101" s="410" t="str">
        <f t="shared" si="5"/>
        <v>八王子市</v>
      </c>
      <c r="X101" s="408">
        <v>0</v>
      </c>
      <c r="Y101" s="409">
        <v>0</v>
      </c>
      <c r="Z101" s="408">
        <v>0</v>
      </c>
      <c r="AA101" s="409">
        <v>0</v>
      </c>
      <c r="AB101" s="408">
        <v>0</v>
      </c>
      <c r="AC101" s="409">
        <v>0</v>
      </c>
      <c r="AD101" s="408">
        <v>0</v>
      </c>
      <c r="AE101" s="409">
        <v>0</v>
      </c>
      <c r="AF101" s="320"/>
      <c r="AG101" s="410" t="str">
        <f t="shared" si="6"/>
        <v>八王子市</v>
      </c>
      <c r="AH101" s="408">
        <v>0</v>
      </c>
      <c r="AI101" s="409">
        <v>0</v>
      </c>
      <c r="AJ101" s="408">
        <v>0</v>
      </c>
      <c r="AK101" s="409">
        <v>0</v>
      </c>
      <c r="AL101" s="408">
        <v>0</v>
      </c>
      <c r="AM101" s="409">
        <v>0</v>
      </c>
      <c r="AN101" s="408">
        <v>0</v>
      </c>
      <c r="AO101" s="409">
        <v>0</v>
      </c>
      <c r="AP101" s="408">
        <v>0</v>
      </c>
      <c r="AQ101" s="409">
        <v>0</v>
      </c>
      <c r="AR101" s="410" t="str">
        <f t="shared" si="7"/>
        <v>八王子市</v>
      </c>
      <c r="AS101" s="408">
        <v>0</v>
      </c>
      <c r="AT101" s="409">
        <v>0</v>
      </c>
      <c r="AU101" s="408">
        <v>0</v>
      </c>
      <c r="AV101" s="409">
        <v>0</v>
      </c>
      <c r="AW101" s="408">
        <v>0</v>
      </c>
      <c r="AX101" s="409">
        <v>0</v>
      </c>
    </row>
    <row r="102" spans="1:50" ht="14.25" customHeight="1" x14ac:dyDescent="0.15">
      <c r="A102" s="326" t="s">
        <v>366</v>
      </c>
      <c r="B102" s="408">
        <v>0</v>
      </c>
      <c r="C102" s="409">
        <v>0</v>
      </c>
      <c r="D102" s="408">
        <v>0</v>
      </c>
      <c r="E102" s="409">
        <v>0</v>
      </c>
      <c r="F102" s="408">
        <v>0</v>
      </c>
      <c r="G102" s="409">
        <v>0</v>
      </c>
      <c r="H102" s="408">
        <v>0</v>
      </c>
      <c r="I102" s="409">
        <v>0</v>
      </c>
      <c r="J102" s="408">
        <v>0</v>
      </c>
      <c r="K102" s="409">
        <v>0</v>
      </c>
      <c r="L102" s="410" t="str">
        <f t="shared" si="4"/>
        <v>横須賀市</v>
      </c>
      <c r="M102" s="408">
        <v>0</v>
      </c>
      <c r="N102" s="409">
        <v>0</v>
      </c>
      <c r="O102" s="408">
        <v>0</v>
      </c>
      <c r="P102" s="409">
        <v>0</v>
      </c>
      <c r="Q102" s="408">
        <v>0</v>
      </c>
      <c r="R102" s="409">
        <v>0</v>
      </c>
      <c r="S102" s="408">
        <v>0</v>
      </c>
      <c r="T102" s="409">
        <v>0</v>
      </c>
      <c r="U102" s="408">
        <v>0</v>
      </c>
      <c r="V102" s="409">
        <v>0</v>
      </c>
      <c r="W102" s="410" t="str">
        <f t="shared" si="5"/>
        <v>横須賀市</v>
      </c>
      <c r="X102" s="408">
        <v>0</v>
      </c>
      <c r="Y102" s="409">
        <v>0</v>
      </c>
      <c r="Z102" s="408">
        <v>0</v>
      </c>
      <c r="AA102" s="409">
        <v>0</v>
      </c>
      <c r="AB102" s="408">
        <v>0</v>
      </c>
      <c r="AC102" s="409">
        <v>0</v>
      </c>
      <c r="AD102" s="408">
        <v>0</v>
      </c>
      <c r="AE102" s="409">
        <v>0</v>
      </c>
      <c r="AF102" s="320"/>
      <c r="AG102" s="410" t="str">
        <f t="shared" si="6"/>
        <v>横須賀市</v>
      </c>
      <c r="AH102" s="408">
        <v>0</v>
      </c>
      <c r="AI102" s="409">
        <v>0</v>
      </c>
      <c r="AJ102" s="408">
        <v>0</v>
      </c>
      <c r="AK102" s="409">
        <v>0</v>
      </c>
      <c r="AL102" s="408">
        <v>0</v>
      </c>
      <c r="AM102" s="409">
        <v>0</v>
      </c>
      <c r="AN102" s="408">
        <v>0</v>
      </c>
      <c r="AO102" s="409">
        <v>0</v>
      </c>
      <c r="AP102" s="408">
        <v>0</v>
      </c>
      <c r="AQ102" s="409">
        <v>0</v>
      </c>
      <c r="AR102" s="410" t="str">
        <f t="shared" si="7"/>
        <v>横須賀市</v>
      </c>
      <c r="AS102" s="408">
        <v>0</v>
      </c>
      <c r="AT102" s="409">
        <v>0</v>
      </c>
      <c r="AU102" s="408">
        <v>0</v>
      </c>
      <c r="AV102" s="409">
        <v>0</v>
      </c>
      <c r="AW102" s="408">
        <v>0</v>
      </c>
      <c r="AX102" s="409">
        <v>0</v>
      </c>
    </row>
    <row r="103" spans="1:50" ht="14.25" customHeight="1" x14ac:dyDescent="0.15">
      <c r="A103" s="326" t="s">
        <v>367</v>
      </c>
      <c r="B103" s="408">
        <v>0</v>
      </c>
      <c r="C103" s="409">
        <v>0</v>
      </c>
      <c r="D103" s="408">
        <v>0</v>
      </c>
      <c r="E103" s="409">
        <v>0</v>
      </c>
      <c r="F103" s="408">
        <v>0</v>
      </c>
      <c r="G103" s="409">
        <v>0</v>
      </c>
      <c r="H103" s="408">
        <v>0</v>
      </c>
      <c r="I103" s="409">
        <v>0</v>
      </c>
      <c r="J103" s="408">
        <v>0</v>
      </c>
      <c r="K103" s="409">
        <v>0</v>
      </c>
      <c r="L103" s="410" t="str">
        <f t="shared" si="4"/>
        <v>富山市</v>
      </c>
      <c r="M103" s="408">
        <v>0</v>
      </c>
      <c r="N103" s="409">
        <v>0</v>
      </c>
      <c r="O103" s="408">
        <v>0</v>
      </c>
      <c r="P103" s="409">
        <v>0</v>
      </c>
      <c r="Q103" s="408">
        <v>0</v>
      </c>
      <c r="R103" s="409">
        <v>0</v>
      </c>
      <c r="S103" s="408">
        <v>0</v>
      </c>
      <c r="T103" s="409">
        <v>0</v>
      </c>
      <c r="U103" s="408">
        <v>0</v>
      </c>
      <c r="V103" s="409">
        <v>0</v>
      </c>
      <c r="W103" s="410" t="str">
        <f t="shared" si="5"/>
        <v>富山市</v>
      </c>
      <c r="X103" s="408">
        <v>0</v>
      </c>
      <c r="Y103" s="409">
        <v>0</v>
      </c>
      <c r="Z103" s="408">
        <v>0</v>
      </c>
      <c r="AA103" s="409">
        <v>0</v>
      </c>
      <c r="AB103" s="408">
        <v>0</v>
      </c>
      <c r="AC103" s="409">
        <v>0</v>
      </c>
      <c r="AD103" s="408">
        <v>0</v>
      </c>
      <c r="AE103" s="409">
        <v>0</v>
      </c>
      <c r="AF103" s="320"/>
      <c r="AG103" s="410" t="str">
        <f t="shared" si="6"/>
        <v>富山市</v>
      </c>
      <c r="AH103" s="408">
        <v>0</v>
      </c>
      <c r="AI103" s="409">
        <v>0</v>
      </c>
      <c r="AJ103" s="408">
        <v>0</v>
      </c>
      <c r="AK103" s="409">
        <v>0</v>
      </c>
      <c r="AL103" s="408">
        <v>0</v>
      </c>
      <c r="AM103" s="409">
        <v>0</v>
      </c>
      <c r="AN103" s="408">
        <v>0</v>
      </c>
      <c r="AO103" s="409">
        <v>0</v>
      </c>
      <c r="AP103" s="408">
        <v>0</v>
      </c>
      <c r="AQ103" s="409">
        <v>0</v>
      </c>
      <c r="AR103" s="410" t="str">
        <f t="shared" si="7"/>
        <v>富山市</v>
      </c>
      <c r="AS103" s="408">
        <v>0</v>
      </c>
      <c r="AT103" s="409">
        <v>0</v>
      </c>
      <c r="AU103" s="408">
        <v>0</v>
      </c>
      <c r="AV103" s="409">
        <v>0</v>
      </c>
      <c r="AW103" s="408">
        <v>0</v>
      </c>
      <c r="AX103" s="409">
        <v>0</v>
      </c>
    </row>
    <row r="104" spans="1:50" ht="14.25" customHeight="1" x14ac:dyDescent="0.15">
      <c r="A104" s="326" t="s">
        <v>368</v>
      </c>
      <c r="B104" s="408">
        <v>0</v>
      </c>
      <c r="C104" s="409">
        <v>0</v>
      </c>
      <c r="D104" s="408">
        <v>0</v>
      </c>
      <c r="E104" s="409">
        <v>0</v>
      </c>
      <c r="F104" s="408">
        <v>0</v>
      </c>
      <c r="G104" s="409">
        <v>0</v>
      </c>
      <c r="H104" s="408">
        <v>0</v>
      </c>
      <c r="I104" s="409">
        <v>0</v>
      </c>
      <c r="J104" s="408">
        <v>0</v>
      </c>
      <c r="K104" s="409">
        <v>0</v>
      </c>
      <c r="L104" s="410" t="str">
        <f t="shared" si="4"/>
        <v>金沢市</v>
      </c>
      <c r="M104" s="408">
        <v>0</v>
      </c>
      <c r="N104" s="409">
        <v>0</v>
      </c>
      <c r="O104" s="408">
        <v>0</v>
      </c>
      <c r="P104" s="409">
        <v>0</v>
      </c>
      <c r="Q104" s="408">
        <v>0</v>
      </c>
      <c r="R104" s="409">
        <v>0</v>
      </c>
      <c r="S104" s="408">
        <v>0</v>
      </c>
      <c r="T104" s="409">
        <v>0</v>
      </c>
      <c r="U104" s="408">
        <v>0</v>
      </c>
      <c r="V104" s="409">
        <v>0</v>
      </c>
      <c r="W104" s="410" t="str">
        <f t="shared" si="5"/>
        <v>金沢市</v>
      </c>
      <c r="X104" s="408">
        <v>0</v>
      </c>
      <c r="Y104" s="409">
        <v>0</v>
      </c>
      <c r="Z104" s="408">
        <v>0</v>
      </c>
      <c r="AA104" s="409">
        <v>0</v>
      </c>
      <c r="AB104" s="408">
        <v>0</v>
      </c>
      <c r="AC104" s="409">
        <v>0</v>
      </c>
      <c r="AD104" s="408">
        <v>0</v>
      </c>
      <c r="AE104" s="409">
        <v>0</v>
      </c>
      <c r="AF104" s="320"/>
      <c r="AG104" s="410" t="str">
        <f t="shared" si="6"/>
        <v>金沢市</v>
      </c>
      <c r="AH104" s="408">
        <v>0</v>
      </c>
      <c r="AI104" s="409">
        <v>0</v>
      </c>
      <c r="AJ104" s="408">
        <v>0</v>
      </c>
      <c r="AK104" s="409">
        <v>0</v>
      </c>
      <c r="AL104" s="408">
        <v>0</v>
      </c>
      <c r="AM104" s="409">
        <v>0</v>
      </c>
      <c r="AN104" s="408">
        <v>0</v>
      </c>
      <c r="AO104" s="409">
        <v>0</v>
      </c>
      <c r="AP104" s="408">
        <v>0</v>
      </c>
      <c r="AQ104" s="409">
        <v>0</v>
      </c>
      <c r="AR104" s="410" t="str">
        <f t="shared" si="7"/>
        <v>金沢市</v>
      </c>
      <c r="AS104" s="408">
        <v>0</v>
      </c>
      <c r="AT104" s="409">
        <v>0</v>
      </c>
      <c r="AU104" s="408">
        <v>0</v>
      </c>
      <c r="AV104" s="409">
        <v>0</v>
      </c>
      <c r="AW104" s="408">
        <v>0</v>
      </c>
      <c r="AX104" s="409">
        <v>0</v>
      </c>
    </row>
    <row r="105" spans="1:50" ht="14.25" customHeight="1" x14ac:dyDescent="0.15">
      <c r="A105" s="326" t="s">
        <v>369</v>
      </c>
      <c r="B105" s="408">
        <v>0</v>
      </c>
      <c r="C105" s="409">
        <v>0</v>
      </c>
      <c r="D105" s="408">
        <v>0</v>
      </c>
      <c r="E105" s="409">
        <v>0</v>
      </c>
      <c r="F105" s="408">
        <v>0</v>
      </c>
      <c r="G105" s="409">
        <v>0</v>
      </c>
      <c r="H105" s="408">
        <v>0</v>
      </c>
      <c r="I105" s="409">
        <v>0</v>
      </c>
      <c r="J105" s="408">
        <v>0</v>
      </c>
      <c r="K105" s="409">
        <v>0</v>
      </c>
      <c r="L105" s="410" t="str">
        <f t="shared" si="4"/>
        <v>福井市</v>
      </c>
      <c r="M105" s="408">
        <v>0</v>
      </c>
      <c r="N105" s="409">
        <v>0</v>
      </c>
      <c r="O105" s="408">
        <v>0</v>
      </c>
      <c r="P105" s="409">
        <v>0</v>
      </c>
      <c r="Q105" s="408">
        <v>0</v>
      </c>
      <c r="R105" s="409">
        <v>0</v>
      </c>
      <c r="S105" s="408">
        <v>0</v>
      </c>
      <c r="T105" s="409">
        <v>0</v>
      </c>
      <c r="U105" s="408">
        <v>0</v>
      </c>
      <c r="V105" s="409">
        <v>0</v>
      </c>
      <c r="W105" s="410" t="str">
        <f t="shared" si="5"/>
        <v>福井市</v>
      </c>
      <c r="X105" s="408">
        <v>0</v>
      </c>
      <c r="Y105" s="409">
        <v>0</v>
      </c>
      <c r="Z105" s="408">
        <v>0</v>
      </c>
      <c r="AA105" s="409">
        <v>0</v>
      </c>
      <c r="AB105" s="408">
        <v>0</v>
      </c>
      <c r="AC105" s="409">
        <v>0</v>
      </c>
      <c r="AD105" s="408">
        <v>0</v>
      </c>
      <c r="AE105" s="409">
        <v>0</v>
      </c>
      <c r="AF105" s="320"/>
      <c r="AG105" s="410" t="str">
        <f t="shared" si="6"/>
        <v>福井市</v>
      </c>
      <c r="AH105" s="408">
        <v>0</v>
      </c>
      <c r="AI105" s="409">
        <v>0</v>
      </c>
      <c r="AJ105" s="408">
        <v>0</v>
      </c>
      <c r="AK105" s="409">
        <v>0</v>
      </c>
      <c r="AL105" s="408">
        <v>0</v>
      </c>
      <c r="AM105" s="409">
        <v>0</v>
      </c>
      <c r="AN105" s="408">
        <v>0</v>
      </c>
      <c r="AO105" s="409">
        <v>0</v>
      </c>
      <c r="AP105" s="408">
        <v>0</v>
      </c>
      <c r="AQ105" s="409">
        <v>0</v>
      </c>
      <c r="AR105" s="410" t="str">
        <f t="shared" si="7"/>
        <v>福井市</v>
      </c>
      <c r="AS105" s="408">
        <v>0</v>
      </c>
      <c r="AT105" s="409">
        <v>0</v>
      </c>
      <c r="AU105" s="408">
        <v>0</v>
      </c>
      <c r="AV105" s="409">
        <v>0</v>
      </c>
      <c r="AW105" s="408">
        <v>0</v>
      </c>
      <c r="AX105" s="409">
        <v>0</v>
      </c>
    </row>
    <row r="106" spans="1:50" ht="14.25" customHeight="1" x14ac:dyDescent="0.15">
      <c r="A106" s="326" t="s">
        <v>370</v>
      </c>
      <c r="B106" s="408">
        <v>0</v>
      </c>
      <c r="C106" s="409">
        <v>0</v>
      </c>
      <c r="D106" s="408">
        <v>0</v>
      </c>
      <c r="E106" s="409">
        <v>0</v>
      </c>
      <c r="F106" s="408">
        <v>0</v>
      </c>
      <c r="G106" s="409">
        <v>0</v>
      </c>
      <c r="H106" s="408">
        <v>0</v>
      </c>
      <c r="I106" s="409">
        <v>0</v>
      </c>
      <c r="J106" s="408">
        <v>0</v>
      </c>
      <c r="K106" s="409">
        <v>0</v>
      </c>
      <c r="L106" s="410" t="str">
        <f t="shared" si="4"/>
        <v>甲府市</v>
      </c>
      <c r="M106" s="408">
        <v>0</v>
      </c>
      <c r="N106" s="409">
        <v>0</v>
      </c>
      <c r="O106" s="408">
        <v>0</v>
      </c>
      <c r="P106" s="409">
        <v>0</v>
      </c>
      <c r="Q106" s="408">
        <v>0</v>
      </c>
      <c r="R106" s="409">
        <v>0</v>
      </c>
      <c r="S106" s="408">
        <v>0</v>
      </c>
      <c r="T106" s="409">
        <v>0</v>
      </c>
      <c r="U106" s="408">
        <v>0</v>
      </c>
      <c r="V106" s="409">
        <v>0</v>
      </c>
      <c r="W106" s="410" t="str">
        <f t="shared" si="5"/>
        <v>甲府市</v>
      </c>
      <c r="X106" s="408">
        <v>0</v>
      </c>
      <c r="Y106" s="409">
        <v>0</v>
      </c>
      <c r="Z106" s="408">
        <v>0</v>
      </c>
      <c r="AA106" s="409">
        <v>0</v>
      </c>
      <c r="AB106" s="408">
        <v>0</v>
      </c>
      <c r="AC106" s="409">
        <v>0</v>
      </c>
      <c r="AD106" s="408">
        <v>0</v>
      </c>
      <c r="AE106" s="409">
        <v>0</v>
      </c>
      <c r="AF106" s="320"/>
      <c r="AG106" s="410" t="str">
        <f t="shared" si="6"/>
        <v>甲府市</v>
      </c>
      <c r="AH106" s="408">
        <v>0</v>
      </c>
      <c r="AI106" s="409">
        <v>0</v>
      </c>
      <c r="AJ106" s="408">
        <v>0</v>
      </c>
      <c r="AK106" s="409">
        <v>0</v>
      </c>
      <c r="AL106" s="408">
        <v>0</v>
      </c>
      <c r="AM106" s="409">
        <v>0</v>
      </c>
      <c r="AN106" s="408">
        <v>0</v>
      </c>
      <c r="AO106" s="409">
        <v>0</v>
      </c>
      <c r="AP106" s="408">
        <v>0</v>
      </c>
      <c r="AQ106" s="409">
        <v>0</v>
      </c>
      <c r="AR106" s="410" t="str">
        <f t="shared" si="7"/>
        <v>甲府市</v>
      </c>
      <c r="AS106" s="408">
        <v>0</v>
      </c>
      <c r="AT106" s="409">
        <v>0</v>
      </c>
      <c r="AU106" s="408">
        <v>0</v>
      </c>
      <c r="AV106" s="409">
        <v>0</v>
      </c>
      <c r="AW106" s="408">
        <v>0</v>
      </c>
      <c r="AX106" s="409">
        <v>0</v>
      </c>
    </row>
    <row r="107" spans="1:50" ht="14.25" customHeight="1" x14ac:dyDescent="0.15">
      <c r="A107" s="326" t="s">
        <v>371</v>
      </c>
      <c r="B107" s="408">
        <v>0</v>
      </c>
      <c r="C107" s="409">
        <v>0</v>
      </c>
      <c r="D107" s="408">
        <v>0</v>
      </c>
      <c r="E107" s="409">
        <v>0</v>
      </c>
      <c r="F107" s="408">
        <v>0</v>
      </c>
      <c r="G107" s="409">
        <v>0</v>
      </c>
      <c r="H107" s="408">
        <v>0</v>
      </c>
      <c r="I107" s="409">
        <v>0</v>
      </c>
      <c r="J107" s="408">
        <v>0</v>
      </c>
      <c r="K107" s="409">
        <v>0</v>
      </c>
      <c r="L107" s="410" t="str">
        <f t="shared" si="4"/>
        <v>長野市</v>
      </c>
      <c r="M107" s="408">
        <v>0</v>
      </c>
      <c r="N107" s="409">
        <v>0</v>
      </c>
      <c r="O107" s="408">
        <v>0</v>
      </c>
      <c r="P107" s="409">
        <v>0</v>
      </c>
      <c r="Q107" s="408">
        <v>0</v>
      </c>
      <c r="R107" s="409">
        <v>0</v>
      </c>
      <c r="S107" s="408">
        <v>0</v>
      </c>
      <c r="T107" s="409">
        <v>0</v>
      </c>
      <c r="U107" s="408">
        <v>0</v>
      </c>
      <c r="V107" s="409">
        <v>0</v>
      </c>
      <c r="W107" s="410" t="str">
        <f t="shared" si="5"/>
        <v>長野市</v>
      </c>
      <c r="X107" s="408">
        <v>0</v>
      </c>
      <c r="Y107" s="409">
        <v>0</v>
      </c>
      <c r="Z107" s="408">
        <v>0</v>
      </c>
      <c r="AA107" s="409">
        <v>0</v>
      </c>
      <c r="AB107" s="408">
        <v>0</v>
      </c>
      <c r="AC107" s="409">
        <v>0</v>
      </c>
      <c r="AD107" s="408">
        <v>0</v>
      </c>
      <c r="AE107" s="409">
        <v>0</v>
      </c>
      <c r="AF107" s="320"/>
      <c r="AG107" s="410" t="str">
        <f t="shared" si="6"/>
        <v>長野市</v>
      </c>
      <c r="AH107" s="408">
        <v>0</v>
      </c>
      <c r="AI107" s="409">
        <v>0</v>
      </c>
      <c r="AJ107" s="408">
        <v>0</v>
      </c>
      <c r="AK107" s="409">
        <v>0</v>
      </c>
      <c r="AL107" s="408">
        <v>0</v>
      </c>
      <c r="AM107" s="409">
        <v>0</v>
      </c>
      <c r="AN107" s="408">
        <v>0</v>
      </c>
      <c r="AO107" s="409">
        <v>0</v>
      </c>
      <c r="AP107" s="408">
        <v>0</v>
      </c>
      <c r="AQ107" s="409">
        <v>0</v>
      </c>
      <c r="AR107" s="410" t="str">
        <f t="shared" si="7"/>
        <v>長野市</v>
      </c>
      <c r="AS107" s="408">
        <v>0</v>
      </c>
      <c r="AT107" s="409">
        <v>0</v>
      </c>
      <c r="AU107" s="408">
        <v>0</v>
      </c>
      <c r="AV107" s="409">
        <v>0</v>
      </c>
      <c r="AW107" s="408">
        <v>0</v>
      </c>
      <c r="AX107" s="409">
        <v>0</v>
      </c>
    </row>
    <row r="108" spans="1:50" ht="14.25" customHeight="1" x14ac:dyDescent="0.15">
      <c r="A108" s="326" t="s">
        <v>372</v>
      </c>
      <c r="B108" s="408">
        <v>0</v>
      </c>
      <c r="C108" s="409">
        <v>0</v>
      </c>
      <c r="D108" s="408">
        <v>0</v>
      </c>
      <c r="E108" s="409">
        <v>0</v>
      </c>
      <c r="F108" s="408">
        <v>0</v>
      </c>
      <c r="G108" s="409">
        <v>0</v>
      </c>
      <c r="H108" s="408">
        <v>0</v>
      </c>
      <c r="I108" s="409">
        <v>0</v>
      </c>
      <c r="J108" s="408">
        <v>0</v>
      </c>
      <c r="K108" s="409">
        <v>0</v>
      </c>
      <c r="L108" s="410" t="str">
        <f t="shared" si="4"/>
        <v>松本市</v>
      </c>
      <c r="M108" s="408">
        <v>0</v>
      </c>
      <c r="N108" s="409">
        <v>0</v>
      </c>
      <c r="O108" s="408">
        <v>0</v>
      </c>
      <c r="P108" s="409">
        <v>0</v>
      </c>
      <c r="Q108" s="408">
        <v>0</v>
      </c>
      <c r="R108" s="409">
        <v>0</v>
      </c>
      <c r="S108" s="408">
        <v>0</v>
      </c>
      <c r="T108" s="409">
        <v>0</v>
      </c>
      <c r="U108" s="408">
        <v>0</v>
      </c>
      <c r="V108" s="409">
        <v>0</v>
      </c>
      <c r="W108" s="410" t="str">
        <f t="shared" si="5"/>
        <v>松本市</v>
      </c>
      <c r="X108" s="408">
        <v>0</v>
      </c>
      <c r="Y108" s="409">
        <v>0</v>
      </c>
      <c r="Z108" s="408">
        <v>0</v>
      </c>
      <c r="AA108" s="409">
        <v>0</v>
      </c>
      <c r="AB108" s="408">
        <v>0</v>
      </c>
      <c r="AC108" s="409">
        <v>0</v>
      </c>
      <c r="AD108" s="408">
        <v>0</v>
      </c>
      <c r="AE108" s="409">
        <v>0</v>
      </c>
      <c r="AF108" s="320"/>
      <c r="AG108" s="410" t="str">
        <f t="shared" si="6"/>
        <v>松本市</v>
      </c>
      <c r="AH108" s="408">
        <v>0</v>
      </c>
      <c r="AI108" s="409">
        <v>0</v>
      </c>
      <c r="AJ108" s="408">
        <v>0</v>
      </c>
      <c r="AK108" s="409">
        <v>0</v>
      </c>
      <c r="AL108" s="408">
        <v>0</v>
      </c>
      <c r="AM108" s="409">
        <v>0</v>
      </c>
      <c r="AN108" s="408">
        <v>0</v>
      </c>
      <c r="AO108" s="409">
        <v>0</v>
      </c>
      <c r="AP108" s="408">
        <v>0</v>
      </c>
      <c r="AQ108" s="409">
        <v>0</v>
      </c>
      <c r="AR108" s="410" t="str">
        <f t="shared" si="7"/>
        <v>松本市</v>
      </c>
      <c r="AS108" s="408">
        <v>0</v>
      </c>
      <c r="AT108" s="409">
        <v>0</v>
      </c>
      <c r="AU108" s="408">
        <v>0</v>
      </c>
      <c r="AV108" s="409">
        <v>0</v>
      </c>
      <c r="AW108" s="408">
        <v>0</v>
      </c>
      <c r="AX108" s="409">
        <v>0</v>
      </c>
    </row>
    <row r="109" spans="1:50" ht="14.25" customHeight="1" x14ac:dyDescent="0.15">
      <c r="A109" s="326" t="s">
        <v>373</v>
      </c>
      <c r="B109" s="408">
        <v>0</v>
      </c>
      <c r="C109" s="409">
        <v>0</v>
      </c>
      <c r="D109" s="408">
        <v>0</v>
      </c>
      <c r="E109" s="409">
        <v>0</v>
      </c>
      <c r="F109" s="408">
        <v>0</v>
      </c>
      <c r="G109" s="409">
        <v>0</v>
      </c>
      <c r="H109" s="408">
        <v>0</v>
      </c>
      <c r="I109" s="409">
        <v>0</v>
      </c>
      <c r="J109" s="408">
        <v>0</v>
      </c>
      <c r="K109" s="409">
        <v>0</v>
      </c>
      <c r="L109" s="410" t="str">
        <f t="shared" si="4"/>
        <v>岐阜市</v>
      </c>
      <c r="M109" s="408">
        <v>0</v>
      </c>
      <c r="N109" s="409">
        <v>0</v>
      </c>
      <c r="O109" s="408">
        <v>0</v>
      </c>
      <c r="P109" s="409">
        <v>0</v>
      </c>
      <c r="Q109" s="408">
        <v>0</v>
      </c>
      <c r="R109" s="409">
        <v>0</v>
      </c>
      <c r="S109" s="408">
        <v>0</v>
      </c>
      <c r="T109" s="409">
        <v>0</v>
      </c>
      <c r="U109" s="408">
        <v>0</v>
      </c>
      <c r="V109" s="409">
        <v>0</v>
      </c>
      <c r="W109" s="410" t="str">
        <f t="shared" si="5"/>
        <v>岐阜市</v>
      </c>
      <c r="X109" s="408">
        <v>0</v>
      </c>
      <c r="Y109" s="409">
        <v>0</v>
      </c>
      <c r="Z109" s="408">
        <v>0</v>
      </c>
      <c r="AA109" s="409">
        <v>0</v>
      </c>
      <c r="AB109" s="408">
        <v>0</v>
      </c>
      <c r="AC109" s="409">
        <v>0</v>
      </c>
      <c r="AD109" s="408">
        <v>0</v>
      </c>
      <c r="AE109" s="409">
        <v>0</v>
      </c>
      <c r="AF109" s="320"/>
      <c r="AG109" s="410" t="str">
        <f t="shared" si="6"/>
        <v>岐阜市</v>
      </c>
      <c r="AH109" s="408">
        <v>0</v>
      </c>
      <c r="AI109" s="409">
        <v>0</v>
      </c>
      <c r="AJ109" s="408">
        <v>0</v>
      </c>
      <c r="AK109" s="409">
        <v>0</v>
      </c>
      <c r="AL109" s="408">
        <v>0</v>
      </c>
      <c r="AM109" s="409">
        <v>0</v>
      </c>
      <c r="AN109" s="408">
        <v>0</v>
      </c>
      <c r="AO109" s="409">
        <v>0</v>
      </c>
      <c r="AP109" s="408">
        <v>0</v>
      </c>
      <c r="AQ109" s="409">
        <v>0</v>
      </c>
      <c r="AR109" s="410" t="str">
        <f t="shared" si="7"/>
        <v>岐阜市</v>
      </c>
      <c r="AS109" s="408">
        <v>0</v>
      </c>
      <c r="AT109" s="409">
        <v>0</v>
      </c>
      <c r="AU109" s="408">
        <v>0</v>
      </c>
      <c r="AV109" s="409">
        <v>0</v>
      </c>
      <c r="AW109" s="408">
        <v>0</v>
      </c>
      <c r="AX109" s="409">
        <v>0</v>
      </c>
    </row>
    <row r="110" spans="1:50" ht="14.25" customHeight="1" x14ac:dyDescent="0.15">
      <c r="A110" s="326" t="s">
        <v>374</v>
      </c>
      <c r="B110" s="408">
        <v>0</v>
      </c>
      <c r="C110" s="409">
        <v>0</v>
      </c>
      <c r="D110" s="408">
        <v>0</v>
      </c>
      <c r="E110" s="409">
        <v>0</v>
      </c>
      <c r="F110" s="408">
        <v>0</v>
      </c>
      <c r="G110" s="409">
        <v>0</v>
      </c>
      <c r="H110" s="408">
        <v>0</v>
      </c>
      <c r="I110" s="409">
        <v>0</v>
      </c>
      <c r="J110" s="408">
        <v>0</v>
      </c>
      <c r="K110" s="409">
        <v>0</v>
      </c>
      <c r="L110" s="410" t="str">
        <f t="shared" si="4"/>
        <v>豊橋市</v>
      </c>
      <c r="M110" s="408">
        <v>0</v>
      </c>
      <c r="N110" s="409">
        <v>0</v>
      </c>
      <c r="O110" s="408">
        <v>0</v>
      </c>
      <c r="P110" s="409">
        <v>0</v>
      </c>
      <c r="Q110" s="408">
        <v>0</v>
      </c>
      <c r="R110" s="409">
        <v>0</v>
      </c>
      <c r="S110" s="408">
        <v>0</v>
      </c>
      <c r="T110" s="409">
        <v>0</v>
      </c>
      <c r="U110" s="408">
        <v>0</v>
      </c>
      <c r="V110" s="409">
        <v>0</v>
      </c>
      <c r="W110" s="410" t="str">
        <f t="shared" si="5"/>
        <v>豊橋市</v>
      </c>
      <c r="X110" s="408">
        <v>0</v>
      </c>
      <c r="Y110" s="409">
        <v>0</v>
      </c>
      <c r="Z110" s="408">
        <v>0</v>
      </c>
      <c r="AA110" s="409">
        <v>0</v>
      </c>
      <c r="AB110" s="408">
        <v>0</v>
      </c>
      <c r="AC110" s="409">
        <v>0</v>
      </c>
      <c r="AD110" s="408">
        <v>0</v>
      </c>
      <c r="AE110" s="409">
        <v>0</v>
      </c>
      <c r="AF110" s="320"/>
      <c r="AG110" s="410" t="str">
        <f t="shared" si="6"/>
        <v>豊橋市</v>
      </c>
      <c r="AH110" s="408">
        <v>0</v>
      </c>
      <c r="AI110" s="409">
        <v>0</v>
      </c>
      <c r="AJ110" s="408">
        <v>0</v>
      </c>
      <c r="AK110" s="409">
        <v>0</v>
      </c>
      <c r="AL110" s="408">
        <v>0</v>
      </c>
      <c r="AM110" s="409">
        <v>0</v>
      </c>
      <c r="AN110" s="408">
        <v>0</v>
      </c>
      <c r="AO110" s="409">
        <v>0</v>
      </c>
      <c r="AP110" s="408">
        <v>0</v>
      </c>
      <c r="AQ110" s="409">
        <v>0</v>
      </c>
      <c r="AR110" s="410" t="str">
        <f t="shared" si="7"/>
        <v>豊橋市</v>
      </c>
      <c r="AS110" s="408">
        <v>0</v>
      </c>
      <c r="AT110" s="409">
        <v>0</v>
      </c>
      <c r="AU110" s="408">
        <v>0</v>
      </c>
      <c r="AV110" s="409">
        <v>0</v>
      </c>
      <c r="AW110" s="408">
        <v>0</v>
      </c>
      <c r="AX110" s="409">
        <v>0</v>
      </c>
    </row>
    <row r="111" spans="1:50" ht="14.25" customHeight="1" x14ac:dyDescent="0.15">
      <c r="A111" s="326" t="s">
        <v>375</v>
      </c>
      <c r="B111" s="408">
        <v>0</v>
      </c>
      <c r="C111" s="409">
        <v>0</v>
      </c>
      <c r="D111" s="408">
        <v>0</v>
      </c>
      <c r="E111" s="409">
        <v>0</v>
      </c>
      <c r="F111" s="408">
        <v>0</v>
      </c>
      <c r="G111" s="409">
        <v>0</v>
      </c>
      <c r="H111" s="408">
        <v>0</v>
      </c>
      <c r="I111" s="409">
        <v>0</v>
      </c>
      <c r="J111" s="408">
        <v>0</v>
      </c>
      <c r="K111" s="409">
        <v>0</v>
      </c>
      <c r="L111" s="410" t="str">
        <f t="shared" si="4"/>
        <v>岡崎市</v>
      </c>
      <c r="M111" s="408">
        <v>0</v>
      </c>
      <c r="N111" s="409">
        <v>0</v>
      </c>
      <c r="O111" s="408">
        <v>0</v>
      </c>
      <c r="P111" s="409">
        <v>0</v>
      </c>
      <c r="Q111" s="408">
        <v>0</v>
      </c>
      <c r="R111" s="409">
        <v>0</v>
      </c>
      <c r="S111" s="408">
        <v>0</v>
      </c>
      <c r="T111" s="409">
        <v>0</v>
      </c>
      <c r="U111" s="408">
        <v>0</v>
      </c>
      <c r="V111" s="409">
        <v>0</v>
      </c>
      <c r="W111" s="410" t="str">
        <f t="shared" si="5"/>
        <v>岡崎市</v>
      </c>
      <c r="X111" s="408">
        <v>0</v>
      </c>
      <c r="Y111" s="409">
        <v>0</v>
      </c>
      <c r="Z111" s="408">
        <v>0</v>
      </c>
      <c r="AA111" s="409">
        <v>0</v>
      </c>
      <c r="AB111" s="408">
        <v>0</v>
      </c>
      <c r="AC111" s="409">
        <v>0</v>
      </c>
      <c r="AD111" s="408">
        <v>0</v>
      </c>
      <c r="AE111" s="409">
        <v>0</v>
      </c>
      <c r="AF111" s="320"/>
      <c r="AG111" s="410" t="str">
        <f t="shared" si="6"/>
        <v>岡崎市</v>
      </c>
      <c r="AH111" s="408">
        <v>0</v>
      </c>
      <c r="AI111" s="409">
        <v>0</v>
      </c>
      <c r="AJ111" s="408">
        <v>0</v>
      </c>
      <c r="AK111" s="409">
        <v>0</v>
      </c>
      <c r="AL111" s="408">
        <v>0</v>
      </c>
      <c r="AM111" s="409">
        <v>0</v>
      </c>
      <c r="AN111" s="408">
        <v>0</v>
      </c>
      <c r="AO111" s="409">
        <v>0</v>
      </c>
      <c r="AP111" s="408">
        <v>0</v>
      </c>
      <c r="AQ111" s="409">
        <v>0</v>
      </c>
      <c r="AR111" s="410" t="str">
        <f t="shared" si="7"/>
        <v>岡崎市</v>
      </c>
      <c r="AS111" s="408">
        <v>0</v>
      </c>
      <c r="AT111" s="409">
        <v>0</v>
      </c>
      <c r="AU111" s="408">
        <v>0</v>
      </c>
      <c r="AV111" s="409">
        <v>0</v>
      </c>
      <c r="AW111" s="408">
        <v>0</v>
      </c>
      <c r="AX111" s="409">
        <v>0</v>
      </c>
    </row>
    <row r="112" spans="1:50" ht="14.25" customHeight="1" x14ac:dyDescent="0.15">
      <c r="A112" s="326" t="s">
        <v>376</v>
      </c>
      <c r="B112" s="408">
        <v>0</v>
      </c>
      <c r="C112" s="409">
        <v>0</v>
      </c>
      <c r="D112" s="408">
        <v>0</v>
      </c>
      <c r="E112" s="409">
        <v>0</v>
      </c>
      <c r="F112" s="408">
        <v>0</v>
      </c>
      <c r="G112" s="409">
        <v>0</v>
      </c>
      <c r="H112" s="408">
        <v>0</v>
      </c>
      <c r="I112" s="409">
        <v>0</v>
      </c>
      <c r="J112" s="408">
        <v>0</v>
      </c>
      <c r="K112" s="409">
        <v>0</v>
      </c>
      <c r="L112" s="410" t="str">
        <f t="shared" si="4"/>
        <v>一宮市</v>
      </c>
      <c r="M112" s="408">
        <v>0</v>
      </c>
      <c r="N112" s="409">
        <v>0</v>
      </c>
      <c r="O112" s="408">
        <v>0</v>
      </c>
      <c r="P112" s="409">
        <v>0</v>
      </c>
      <c r="Q112" s="408">
        <v>0</v>
      </c>
      <c r="R112" s="409">
        <v>0</v>
      </c>
      <c r="S112" s="408">
        <v>0</v>
      </c>
      <c r="T112" s="409">
        <v>0</v>
      </c>
      <c r="U112" s="408">
        <v>0</v>
      </c>
      <c r="V112" s="409">
        <v>0</v>
      </c>
      <c r="W112" s="410" t="str">
        <f t="shared" si="5"/>
        <v>一宮市</v>
      </c>
      <c r="X112" s="408">
        <v>0</v>
      </c>
      <c r="Y112" s="409">
        <v>0</v>
      </c>
      <c r="Z112" s="408">
        <v>0</v>
      </c>
      <c r="AA112" s="409">
        <v>0</v>
      </c>
      <c r="AB112" s="408">
        <v>0</v>
      </c>
      <c r="AC112" s="409">
        <v>0</v>
      </c>
      <c r="AD112" s="408">
        <v>0</v>
      </c>
      <c r="AE112" s="409">
        <v>0</v>
      </c>
      <c r="AF112" s="320"/>
      <c r="AG112" s="410" t="str">
        <f t="shared" si="6"/>
        <v>一宮市</v>
      </c>
      <c r="AH112" s="408">
        <v>0</v>
      </c>
      <c r="AI112" s="409">
        <v>0</v>
      </c>
      <c r="AJ112" s="408">
        <v>0</v>
      </c>
      <c r="AK112" s="409">
        <v>0</v>
      </c>
      <c r="AL112" s="408">
        <v>0</v>
      </c>
      <c r="AM112" s="409">
        <v>0</v>
      </c>
      <c r="AN112" s="408">
        <v>0</v>
      </c>
      <c r="AO112" s="409">
        <v>0</v>
      </c>
      <c r="AP112" s="408">
        <v>0</v>
      </c>
      <c r="AQ112" s="409">
        <v>0</v>
      </c>
      <c r="AR112" s="410" t="str">
        <f t="shared" si="7"/>
        <v>一宮市</v>
      </c>
      <c r="AS112" s="408">
        <v>0</v>
      </c>
      <c r="AT112" s="409">
        <v>0</v>
      </c>
      <c r="AU112" s="408">
        <v>0</v>
      </c>
      <c r="AV112" s="409">
        <v>0</v>
      </c>
      <c r="AW112" s="408">
        <v>0</v>
      </c>
      <c r="AX112" s="409">
        <v>0</v>
      </c>
    </row>
    <row r="113" spans="1:50" ht="14.25" customHeight="1" x14ac:dyDescent="0.15">
      <c r="A113" s="326" t="s">
        <v>377</v>
      </c>
      <c r="B113" s="408">
        <v>0</v>
      </c>
      <c r="C113" s="409">
        <v>0</v>
      </c>
      <c r="D113" s="408">
        <v>0</v>
      </c>
      <c r="E113" s="409">
        <v>0</v>
      </c>
      <c r="F113" s="408">
        <v>0</v>
      </c>
      <c r="G113" s="409">
        <v>0</v>
      </c>
      <c r="H113" s="408">
        <v>0</v>
      </c>
      <c r="I113" s="409">
        <v>0</v>
      </c>
      <c r="J113" s="408">
        <v>0</v>
      </c>
      <c r="K113" s="409">
        <v>0</v>
      </c>
      <c r="L113" s="410" t="str">
        <f t="shared" si="4"/>
        <v>豊田市</v>
      </c>
      <c r="M113" s="408">
        <v>0</v>
      </c>
      <c r="N113" s="409">
        <v>0</v>
      </c>
      <c r="O113" s="408">
        <v>0</v>
      </c>
      <c r="P113" s="409">
        <v>0</v>
      </c>
      <c r="Q113" s="408">
        <v>0</v>
      </c>
      <c r="R113" s="409">
        <v>0</v>
      </c>
      <c r="S113" s="408">
        <v>0</v>
      </c>
      <c r="T113" s="409">
        <v>0</v>
      </c>
      <c r="U113" s="408">
        <v>0</v>
      </c>
      <c r="V113" s="409">
        <v>0</v>
      </c>
      <c r="W113" s="410" t="str">
        <f t="shared" si="5"/>
        <v>豊田市</v>
      </c>
      <c r="X113" s="408">
        <v>0</v>
      </c>
      <c r="Y113" s="409">
        <v>0</v>
      </c>
      <c r="Z113" s="408">
        <v>0</v>
      </c>
      <c r="AA113" s="409">
        <v>0</v>
      </c>
      <c r="AB113" s="408">
        <v>0</v>
      </c>
      <c r="AC113" s="409">
        <v>0</v>
      </c>
      <c r="AD113" s="408">
        <v>0</v>
      </c>
      <c r="AE113" s="409">
        <v>0</v>
      </c>
      <c r="AF113" s="320"/>
      <c r="AG113" s="410" t="str">
        <f t="shared" si="6"/>
        <v>豊田市</v>
      </c>
      <c r="AH113" s="408">
        <v>0</v>
      </c>
      <c r="AI113" s="409">
        <v>0</v>
      </c>
      <c r="AJ113" s="408">
        <v>0</v>
      </c>
      <c r="AK113" s="409">
        <v>0</v>
      </c>
      <c r="AL113" s="408">
        <v>0</v>
      </c>
      <c r="AM113" s="409">
        <v>0</v>
      </c>
      <c r="AN113" s="408">
        <v>0</v>
      </c>
      <c r="AO113" s="409">
        <v>0</v>
      </c>
      <c r="AP113" s="408">
        <v>0</v>
      </c>
      <c r="AQ113" s="409">
        <v>0</v>
      </c>
      <c r="AR113" s="410" t="str">
        <f t="shared" si="7"/>
        <v>豊田市</v>
      </c>
      <c r="AS113" s="408">
        <v>0</v>
      </c>
      <c r="AT113" s="409">
        <v>0</v>
      </c>
      <c r="AU113" s="408">
        <v>0</v>
      </c>
      <c r="AV113" s="409">
        <v>0</v>
      </c>
      <c r="AW113" s="408">
        <v>0</v>
      </c>
      <c r="AX113" s="409">
        <v>0</v>
      </c>
    </row>
    <row r="114" spans="1:50" ht="14.25" customHeight="1" x14ac:dyDescent="0.15">
      <c r="A114" s="326" t="s">
        <v>378</v>
      </c>
      <c r="B114" s="408">
        <v>0</v>
      </c>
      <c r="C114" s="409">
        <v>0</v>
      </c>
      <c r="D114" s="408">
        <v>0</v>
      </c>
      <c r="E114" s="409">
        <v>0</v>
      </c>
      <c r="F114" s="408">
        <v>0</v>
      </c>
      <c r="G114" s="409">
        <v>0</v>
      </c>
      <c r="H114" s="408">
        <v>0</v>
      </c>
      <c r="I114" s="409">
        <v>0</v>
      </c>
      <c r="J114" s="408">
        <v>0</v>
      </c>
      <c r="K114" s="409">
        <v>0</v>
      </c>
      <c r="L114" s="410" t="str">
        <f t="shared" si="4"/>
        <v>大津市</v>
      </c>
      <c r="M114" s="408">
        <v>0</v>
      </c>
      <c r="N114" s="409">
        <v>0</v>
      </c>
      <c r="O114" s="408">
        <v>0</v>
      </c>
      <c r="P114" s="409">
        <v>0</v>
      </c>
      <c r="Q114" s="408">
        <v>0</v>
      </c>
      <c r="R114" s="409">
        <v>0</v>
      </c>
      <c r="S114" s="408">
        <v>0</v>
      </c>
      <c r="T114" s="409">
        <v>0</v>
      </c>
      <c r="U114" s="408">
        <v>0</v>
      </c>
      <c r="V114" s="409">
        <v>0</v>
      </c>
      <c r="W114" s="410" t="str">
        <f t="shared" si="5"/>
        <v>大津市</v>
      </c>
      <c r="X114" s="408">
        <v>0</v>
      </c>
      <c r="Y114" s="409">
        <v>0</v>
      </c>
      <c r="Z114" s="408">
        <v>0</v>
      </c>
      <c r="AA114" s="409">
        <v>0</v>
      </c>
      <c r="AB114" s="408">
        <v>0</v>
      </c>
      <c r="AC114" s="409">
        <v>0</v>
      </c>
      <c r="AD114" s="408">
        <v>0</v>
      </c>
      <c r="AE114" s="409">
        <v>0</v>
      </c>
      <c r="AF114" s="320"/>
      <c r="AG114" s="410" t="str">
        <f t="shared" si="6"/>
        <v>大津市</v>
      </c>
      <c r="AH114" s="408">
        <v>0</v>
      </c>
      <c r="AI114" s="409">
        <v>0</v>
      </c>
      <c r="AJ114" s="408">
        <v>0</v>
      </c>
      <c r="AK114" s="409">
        <v>0</v>
      </c>
      <c r="AL114" s="408">
        <v>0</v>
      </c>
      <c r="AM114" s="409">
        <v>0</v>
      </c>
      <c r="AN114" s="408">
        <v>0</v>
      </c>
      <c r="AO114" s="409">
        <v>0</v>
      </c>
      <c r="AP114" s="408">
        <v>0</v>
      </c>
      <c r="AQ114" s="409">
        <v>0</v>
      </c>
      <c r="AR114" s="410" t="str">
        <f t="shared" si="7"/>
        <v>大津市</v>
      </c>
      <c r="AS114" s="408">
        <v>0</v>
      </c>
      <c r="AT114" s="409">
        <v>0</v>
      </c>
      <c r="AU114" s="408">
        <v>0</v>
      </c>
      <c r="AV114" s="409">
        <v>0</v>
      </c>
      <c r="AW114" s="408">
        <v>0</v>
      </c>
      <c r="AX114" s="409">
        <v>0</v>
      </c>
    </row>
    <row r="115" spans="1:50" ht="14.25" customHeight="1" x14ac:dyDescent="0.15">
      <c r="A115" s="326" t="s">
        <v>379</v>
      </c>
      <c r="B115" s="408">
        <v>0</v>
      </c>
      <c r="C115" s="409">
        <v>0</v>
      </c>
      <c r="D115" s="408">
        <v>0</v>
      </c>
      <c r="E115" s="409">
        <v>0</v>
      </c>
      <c r="F115" s="408">
        <v>0</v>
      </c>
      <c r="G115" s="409">
        <v>0</v>
      </c>
      <c r="H115" s="408">
        <v>0</v>
      </c>
      <c r="I115" s="409">
        <v>0</v>
      </c>
      <c r="J115" s="408">
        <v>0</v>
      </c>
      <c r="K115" s="409">
        <v>0</v>
      </c>
      <c r="L115" s="410" t="str">
        <f t="shared" si="4"/>
        <v>豊中市</v>
      </c>
      <c r="M115" s="408">
        <v>0</v>
      </c>
      <c r="N115" s="409">
        <v>0</v>
      </c>
      <c r="O115" s="408">
        <v>0</v>
      </c>
      <c r="P115" s="409">
        <v>0</v>
      </c>
      <c r="Q115" s="408">
        <v>0</v>
      </c>
      <c r="R115" s="409">
        <v>0</v>
      </c>
      <c r="S115" s="408">
        <v>0</v>
      </c>
      <c r="T115" s="409">
        <v>0</v>
      </c>
      <c r="U115" s="408">
        <v>0</v>
      </c>
      <c r="V115" s="409">
        <v>0</v>
      </c>
      <c r="W115" s="410" t="str">
        <f t="shared" si="5"/>
        <v>豊中市</v>
      </c>
      <c r="X115" s="408">
        <v>0</v>
      </c>
      <c r="Y115" s="409">
        <v>0</v>
      </c>
      <c r="Z115" s="408">
        <v>0</v>
      </c>
      <c r="AA115" s="409">
        <v>0</v>
      </c>
      <c r="AB115" s="408">
        <v>0</v>
      </c>
      <c r="AC115" s="409">
        <v>0</v>
      </c>
      <c r="AD115" s="408">
        <v>0</v>
      </c>
      <c r="AE115" s="409">
        <v>0</v>
      </c>
      <c r="AF115" s="320"/>
      <c r="AG115" s="410" t="str">
        <f t="shared" si="6"/>
        <v>豊中市</v>
      </c>
      <c r="AH115" s="408">
        <v>0</v>
      </c>
      <c r="AI115" s="409">
        <v>0</v>
      </c>
      <c r="AJ115" s="408">
        <v>0</v>
      </c>
      <c r="AK115" s="409">
        <v>0</v>
      </c>
      <c r="AL115" s="408">
        <v>0</v>
      </c>
      <c r="AM115" s="409">
        <v>0</v>
      </c>
      <c r="AN115" s="408">
        <v>0</v>
      </c>
      <c r="AO115" s="409">
        <v>0</v>
      </c>
      <c r="AP115" s="408">
        <v>0</v>
      </c>
      <c r="AQ115" s="409">
        <v>0</v>
      </c>
      <c r="AR115" s="410" t="str">
        <f t="shared" si="7"/>
        <v>豊中市</v>
      </c>
      <c r="AS115" s="408">
        <v>0</v>
      </c>
      <c r="AT115" s="409">
        <v>0</v>
      </c>
      <c r="AU115" s="408">
        <v>0</v>
      </c>
      <c r="AV115" s="409">
        <v>0</v>
      </c>
      <c r="AW115" s="408">
        <v>0</v>
      </c>
      <c r="AX115" s="409">
        <v>0</v>
      </c>
    </row>
    <row r="116" spans="1:50" ht="14.25" customHeight="1" x14ac:dyDescent="0.15">
      <c r="A116" s="326" t="s">
        <v>380</v>
      </c>
      <c r="B116" s="408">
        <v>0</v>
      </c>
      <c r="C116" s="409">
        <v>0</v>
      </c>
      <c r="D116" s="408">
        <v>0</v>
      </c>
      <c r="E116" s="409">
        <v>0</v>
      </c>
      <c r="F116" s="408">
        <v>0</v>
      </c>
      <c r="G116" s="409">
        <v>0</v>
      </c>
      <c r="H116" s="408">
        <v>0</v>
      </c>
      <c r="I116" s="409">
        <v>0</v>
      </c>
      <c r="J116" s="408">
        <v>0</v>
      </c>
      <c r="K116" s="409">
        <v>0</v>
      </c>
      <c r="L116" s="410" t="str">
        <f t="shared" si="4"/>
        <v>吹田市</v>
      </c>
      <c r="M116" s="408">
        <v>0</v>
      </c>
      <c r="N116" s="409">
        <v>0</v>
      </c>
      <c r="O116" s="408">
        <v>0</v>
      </c>
      <c r="P116" s="409">
        <v>0</v>
      </c>
      <c r="Q116" s="408">
        <v>0</v>
      </c>
      <c r="R116" s="409">
        <v>0</v>
      </c>
      <c r="S116" s="408">
        <v>0</v>
      </c>
      <c r="T116" s="409">
        <v>0</v>
      </c>
      <c r="U116" s="408">
        <v>0</v>
      </c>
      <c r="V116" s="409">
        <v>0</v>
      </c>
      <c r="W116" s="410" t="str">
        <f t="shared" si="5"/>
        <v>吹田市</v>
      </c>
      <c r="X116" s="408">
        <v>0</v>
      </c>
      <c r="Y116" s="409">
        <v>0</v>
      </c>
      <c r="Z116" s="408">
        <v>0</v>
      </c>
      <c r="AA116" s="409">
        <v>0</v>
      </c>
      <c r="AB116" s="408">
        <v>0</v>
      </c>
      <c r="AC116" s="409">
        <v>0</v>
      </c>
      <c r="AD116" s="408">
        <v>0</v>
      </c>
      <c r="AE116" s="409">
        <v>0</v>
      </c>
      <c r="AF116" s="320"/>
      <c r="AG116" s="410" t="str">
        <f t="shared" si="6"/>
        <v>吹田市</v>
      </c>
      <c r="AH116" s="408">
        <v>0</v>
      </c>
      <c r="AI116" s="409">
        <v>0</v>
      </c>
      <c r="AJ116" s="408">
        <v>0</v>
      </c>
      <c r="AK116" s="409">
        <v>0</v>
      </c>
      <c r="AL116" s="408">
        <v>0</v>
      </c>
      <c r="AM116" s="409">
        <v>0</v>
      </c>
      <c r="AN116" s="408">
        <v>0</v>
      </c>
      <c r="AO116" s="409">
        <v>0</v>
      </c>
      <c r="AP116" s="408">
        <v>0</v>
      </c>
      <c r="AQ116" s="409">
        <v>0</v>
      </c>
      <c r="AR116" s="410" t="str">
        <f t="shared" si="7"/>
        <v>吹田市</v>
      </c>
      <c r="AS116" s="408">
        <v>0</v>
      </c>
      <c r="AT116" s="409">
        <v>0</v>
      </c>
      <c r="AU116" s="408">
        <v>0</v>
      </c>
      <c r="AV116" s="409">
        <v>0</v>
      </c>
      <c r="AW116" s="408">
        <v>0</v>
      </c>
      <c r="AX116" s="409">
        <v>0</v>
      </c>
    </row>
    <row r="117" spans="1:50" ht="14.25" customHeight="1" x14ac:dyDescent="0.15">
      <c r="A117" s="326" t="s">
        <v>381</v>
      </c>
      <c r="B117" s="408">
        <v>0</v>
      </c>
      <c r="C117" s="409">
        <v>0</v>
      </c>
      <c r="D117" s="408">
        <v>0</v>
      </c>
      <c r="E117" s="409">
        <v>0</v>
      </c>
      <c r="F117" s="408">
        <v>0</v>
      </c>
      <c r="G117" s="409">
        <v>0</v>
      </c>
      <c r="H117" s="408">
        <v>0</v>
      </c>
      <c r="I117" s="409">
        <v>0</v>
      </c>
      <c r="J117" s="408">
        <v>0</v>
      </c>
      <c r="K117" s="409">
        <v>0</v>
      </c>
      <c r="L117" s="410" t="str">
        <f t="shared" si="4"/>
        <v>高槻市</v>
      </c>
      <c r="M117" s="408">
        <v>0</v>
      </c>
      <c r="N117" s="409">
        <v>0</v>
      </c>
      <c r="O117" s="408">
        <v>0</v>
      </c>
      <c r="P117" s="409">
        <v>0</v>
      </c>
      <c r="Q117" s="408">
        <v>0</v>
      </c>
      <c r="R117" s="409">
        <v>0</v>
      </c>
      <c r="S117" s="408">
        <v>0</v>
      </c>
      <c r="T117" s="409">
        <v>0</v>
      </c>
      <c r="U117" s="408">
        <v>0</v>
      </c>
      <c r="V117" s="409">
        <v>0</v>
      </c>
      <c r="W117" s="410" t="str">
        <f t="shared" si="5"/>
        <v>高槻市</v>
      </c>
      <c r="X117" s="408">
        <v>0</v>
      </c>
      <c r="Y117" s="409">
        <v>0</v>
      </c>
      <c r="Z117" s="408">
        <v>0</v>
      </c>
      <c r="AA117" s="409">
        <v>0</v>
      </c>
      <c r="AB117" s="408">
        <v>0</v>
      </c>
      <c r="AC117" s="409">
        <v>0</v>
      </c>
      <c r="AD117" s="408">
        <v>0</v>
      </c>
      <c r="AE117" s="409">
        <v>0</v>
      </c>
      <c r="AF117" s="320"/>
      <c r="AG117" s="410" t="str">
        <f t="shared" si="6"/>
        <v>高槻市</v>
      </c>
      <c r="AH117" s="408">
        <v>0</v>
      </c>
      <c r="AI117" s="409">
        <v>0</v>
      </c>
      <c r="AJ117" s="408">
        <v>0</v>
      </c>
      <c r="AK117" s="409">
        <v>0</v>
      </c>
      <c r="AL117" s="408">
        <v>0</v>
      </c>
      <c r="AM117" s="409">
        <v>0</v>
      </c>
      <c r="AN117" s="408">
        <v>0</v>
      </c>
      <c r="AO117" s="409">
        <v>0</v>
      </c>
      <c r="AP117" s="408">
        <v>0</v>
      </c>
      <c r="AQ117" s="409">
        <v>0</v>
      </c>
      <c r="AR117" s="410" t="str">
        <f t="shared" si="7"/>
        <v>高槻市</v>
      </c>
      <c r="AS117" s="408">
        <v>0</v>
      </c>
      <c r="AT117" s="409">
        <v>0</v>
      </c>
      <c r="AU117" s="408">
        <v>0</v>
      </c>
      <c r="AV117" s="409">
        <v>0</v>
      </c>
      <c r="AW117" s="408">
        <v>0</v>
      </c>
      <c r="AX117" s="409">
        <v>0</v>
      </c>
    </row>
    <row r="118" spans="1:50" ht="14.25" customHeight="1" x14ac:dyDescent="0.15">
      <c r="A118" s="326" t="s">
        <v>382</v>
      </c>
      <c r="B118" s="408">
        <v>0</v>
      </c>
      <c r="C118" s="409">
        <v>0</v>
      </c>
      <c r="D118" s="408">
        <v>0</v>
      </c>
      <c r="E118" s="409">
        <v>0</v>
      </c>
      <c r="F118" s="408">
        <v>0</v>
      </c>
      <c r="G118" s="409">
        <v>0</v>
      </c>
      <c r="H118" s="408">
        <v>0</v>
      </c>
      <c r="I118" s="409">
        <v>0</v>
      </c>
      <c r="J118" s="408">
        <v>0</v>
      </c>
      <c r="K118" s="409">
        <v>0</v>
      </c>
      <c r="L118" s="410" t="str">
        <f t="shared" si="4"/>
        <v>枚方市</v>
      </c>
      <c r="M118" s="408">
        <v>0</v>
      </c>
      <c r="N118" s="409">
        <v>0</v>
      </c>
      <c r="O118" s="408">
        <v>0</v>
      </c>
      <c r="P118" s="409">
        <v>0</v>
      </c>
      <c r="Q118" s="408">
        <v>0</v>
      </c>
      <c r="R118" s="409">
        <v>0</v>
      </c>
      <c r="S118" s="408">
        <v>0</v>
      </c>
      <c r="T118" s="409">
        <v>0</v>
      </c>
      <c r="U118" s="408">
        <v>0</v>
      </c>
      <c r="V118" s="409">
        <v>0</v>
      </c>
      <c r="W118" s="410" t="str">
        <f t="shared" si="5"/>
        <v>枚方市</v>
      </c>
      <c r="X118" s="408">
        <v>0</v>
      </c>
      <c r="Y118" s="409">
        <v>0</v>
      </c>
      <c r="Z118" s="408">
        <v>0</v>
      </c>
      <c r="AA118" s="409">
        <v>0</v>
      </c>
      <c r="AB118" s="408">
        <v>0</v>
      </c>
      <c r="AC118" s="409">
        <v>0</v>
      </c>
      <c r="AD118" s="408">
        <v>0</v>
      </c>
      <c r="AE118" s="409">
        <v>0</v>
      </c>
      <c r="AF118" s="320"/>
      <c r="AG118" s="410" t="str">
        <f t="shared" si="6"/>
        <v>枚方市</v>
      </c>
      <c r="AH118" s="408">
        <v>0</v>
      </c>
      <c r="AI118" s="409">
        <v>0</v>
      </c>
      <c r="AJ118" s="408">
        <v>0</v>
      </c>
      <c r="AK118" s="409">
        <v>0</v>
      </c>
      <c r="AL118" s="408">
        <v>0</v>
      </c>
      <c r="AM118" s="409">
        <v>0</v>
      </c>
      <c r="AN118" s="408">
        <v>0</v>
      </c>
      <c r="AO118" s="409">
        <v>0</v>
      </c>
      <c r="AP118" s="408">
        <v>0</v>
      </c>
      <c r="AQ118" s="409">
        <v>0</v>
      </c>
      <c r="AR118" s="410" t="str">
        <f t="shared" si="7"/>
        <v>枚方市</v>
      </c>
      <c r="AS118" s="408">
        <v>0</v>
      </c>
      <c r="AT118" s="409">
        <v>0</v>
      </c>
      <c r="AU118" s="408">
        <v>0</v>
      </c>
      <c r="AV118" s="409">
        <v>0</v>
      </c>
      <c r="AW118" s="408">
        <v>0</v>
      </c>
      <c r="AX118" s="409">
        <v>0</v>
      </c>
    </row>
    <row r="119" spans="1:50" ht="14.25" customHeight="1" x14ac:dyDescent="0.15">
      <c r="A119" s="326" t="s">
        <v>383</v>
      </c>
      <c r="B119" s="408">
        <v>0</v>
      </c>
      <c r="C119" s="409">
        <v>0</v>
      </c>
      <c r="D119" s="408">
        <v>0</v>
      </c>
      <c r="E119" s="409">
        <v>0</v>
      </c>
      <c r="F119" s="408">
        <v>0</v>
      </c>
      <c r="G119" s="409">
        <v>0</v>
      </c>
      <c r="H119" s="408">
        <v>0</v>
      </c>
      <c r="I119" s="409">
        <v>0</v>
      </c>
      <c r="J119" s="408">
        <v>0</v>
      </c>
      <c r="K119" s="409">
        <v>0</v>
      </c>
      <c r="L119" s="410" t="str">
        <f t="shared" si="4"/>
        <v>八尾市</v>
      </c>
      <c r="M119" s="408">
        <v>0</v>
      </c>
      <c r="N119" s="409">
        <v>0</v>
      </c>
      <c r="O119" s="408">
        <v>0</v>
      </c>
      <c r="P119" s="409">
        <v>0</v>
      </c>
      <c r="Q119" s="408">
        <v>0</v>
      </c>
      <c r="R119" s="409">
        <v>0</v>
      </c>
      <c r="S119" s="408">
        <v>0</v>
      </c>
      <c r="T119" s="409">
        <v>0</v>
      </c>
      <c r="U119" s="408">
        <v>0</v>
      </c>
      <c r="V119" s="409">
        <v>0</v>
      </c>
      <c r="W119" s="410" t="str">
        <f t="shared" si="5"/>
        <v>八尾市</v>
      </c>
      <c r="X119" s="408">
        <v>0</v>
      </c>
      <c r="Y119" s="409">
        <v>0</v>
      </c>
      <c r="Z119" s="408">
        <v>0</v>
      </c>
      <c r="AA119" s="409">
        <v>0</v>
      </c>
      <c r="AB119" s="408">
        <v>0</v>
      </c>
      <c r="AC119" s="409">
        <v>0</v>
      </c>
      <c r="AD119" s="408">
        <v>0</v>
      </c>
      <c r="AE119" s="409">
        <v>0</v>
      </c>
      <c r="AF119" s="320"/>
      <c r="AG119" s="410" t="str">
        <f t="shared" si="6"/>
        <v>八尾市</v>
      </c>
      <c r="AH119" s="408">
        <v>0</v>
      </c>
      <c r="AI119" s="409">
        <v>0</v>
      </c>
      <c r="AJ119" s="408">
        <v>0</v>
      </c>
      <c r="AK119" s="409">
        <v>0</v>
      </c>
      <c r="AL119" s="408">
        <v>0</v>
      </c>
      <c r="AM119" s="409">
        <v>0</v>
      </c>
      <c r="AN119" s="408">
        <v>0</v>
      </c>
      <c r="AO119" s="409">
        <v>0</v>
      </c>
      <c r="AP119" s="408">
        <v>0</v>
      </c>
      <c r="AQ119" s="409">
        <v>0</v>
      </c>
      <c r="AR119" s="410" t="str">
        <f t="shared" si="7"/>
        <v>八尾市</v>
      </c>
      <c r="AS119" s="408">
        <v>0</v>
      </c>
      <c r="AT119" s="409">
        <v>0</v>
      </c>
      <c r="AU119" s="408">
        <v>0</v>
      </c>
      <c r="AV119" s="409">
        <v>0</v>
      </c>
      <c r="AW119" s="408">
        <v>0</v>
      </c>
      <c r="AX119" s="409">
        <v>0</v>
      </c>
    </row>
    <row r="120" spans="1:50" ht="14.25" customHeight="1" x14ac:dyDescent="0.15">
      <c r="A120" s="326" t="s">
        <v>384</v>
      </c>
      <c r="B120" s="408">
        <v>0</v>
      </c>
      <c r="C120" s="409">
        <v>0</v>
      </c>
      <c r="D120" s="408">
        <v>0</v>
      </c>
      <c r="E120" s="409">
        <v>0</v>
      </c>
      <c r="F120" s="408">
        <v>0</v>
      </c>
      <c r="G120" s="409">
        <v>0</v>
      </c>
      <c r="H120" s="408">
        <v>0</v>
      </c>
      <c r="I120" s="409">
        <v>0</v>
      </c>
      <c r="J120" s="408">
        <v>0</v>
      </c>
      <c r="K120" s="409">
        <v>0</v>
      </c>
      <c r="L120" s="410" t="str">
        <f t="shared" si="4"/>
        <v>寝屋川市</v>
      </c>
      <c r="M120" s="408">
        <v>0</v>
      </c>
      <c r="N120" s="409">
        <v>0</v>
      </c>
      <c r="O120" s="408">
        <v>0</v>
      </c>
      <c r="P120" s="409">
        <v>0</v>
      </c>
      <c r="Q120" s="408">
        <v>0</v>
      </c>
      <c r="R120" s="409">
        <v>0</v>
      </c>
      <c r="S120" s="408">
        <v>0</v>
      </c>
      <c r="T120" s="409">
        <v>0</v>
      </c>
      <c r="U120" s="408">
        <v>0</v>
      </c>
      <c r="V120" s="409">
        <v>0</v>
      </c>
      <c r="W120" s="410" t="str">
        <f t="shared" si="5"/>
        <v>寝屋川市</v>
      </c>
      <c r="X120" s="408">
        <v>0</v>
      </c>
      <c r="Y120" s="409">
        <v>0</v>
      </c>
      <c r="Z120" s="408">
        <v>0</v>
      </c>
      <c r="AA120" s="409">
        <v>0</v>
      </c>
      <c r="AB120" s="408">
        <v>0</v>
      </c>
      <c r="AC120" s="409">
        <v>0</v>
      </c>
      <c r="AD120" s="408">
        <v>0</v>
      </c>
      <c r="AE120" s="409">
        <v>0</v>
      </c>
      <c r="AF120" s="320"/>
      <c r="AG120" s="410" t="str">
        <f t="shared" si="6"/>
        <v>寝屋川市</v>
      </c>
      <c r="AH120" s="408">
        <v>0</v>
      </c>
      <c r="AI120" s="409">
        <v>0</v>
      </c>
      <c r="AJ120" s="408">
        <v>0</v>
      </c>
      <c r="AK120" s="409">
        <v>0</v>
      </c>
      <c r="AL120" s="408">
        <v>0</v>
      </c>
      <c r="AM120" s="409">
        <v>0</v>
      </c>
      <c r="AN120" s="408">
        <v>0</v>
      </c>
      <c r="AO120" s="409">
        <v>0</v>
      </c>
      <c r="AP120" s="408">
        <v>0</v>
      </c>
      <c r="AQ120" s="409">
        <v>0</v>
      </c>
      <c r="AR120" s="410" t="str">
        <f t="shared" si="7"/>
        <v>寝屋川市</v>
      </c>
      <c r="AS120" s="408">
        <v>0</v>
      </c>
      <c r="AT120" s="409">
        <v>0</v>
      </c>
      <c r="AU120" s="408">
        <v>0</v>
      </c>
      <c r="AV120" s="409">
        <v>0</v>
      </c>
      <c r="AW120" s="408">
        <v>0</v>
      </c>
      <c r="AX120" s="409">
        <v>0</v>
      </c>
    </row>
    <row r="121" spans="1:50" ht="14.25" customHeight="1" x14ac:dyDescent="0.15">
      <c r="A121" s="326" t="s">
        <v>385</v>
      </c>
      <c r="B121" s="408">
        <v>0</v>
      </c>
      <c r="C121" s="409">
        <v>0</v>
      </c>
      <c r="D121" s="408">
        <v>0</v>
      </c>
      <c r="E121" s="409">
        <v>0</v>
      </c>
      <c r="F121" s="408">
        <v>0</v>
      </c>
      <c r="G121" s="409">
        <v>0</v>
      </c>
      <c r="H121" s="408">
        <v>0</v>
      </c>
      <c r="I121" s="409">
        <v>0</v>
      </c>
      <c r="J121" s="408">
        <v>0</v>
      </c>
      <c r="K121" s="409">
        <v>0</v>
      </c>
      <c r="L121" s="410" t="str">
        <f t="shared" si="4"/>
        <v>東大阪市</v>
      </c>
      <c r="M121" s="408">
        <v>0</v>
      </c>
      <c r="N121" s="409">
        <v>0</v>
      </c>
      <c r="O121" s="408">
        <v>0</v>
      </c>
      <c r="P121" s="409">
        <v>0</v>
      </c>
      <c r="Q121" s="408">
        <v>0</v>
      </c>
      <c r="R121" s="409">
        <v>0</v>
      </c>
      <c r="S121" s="408">
        <v>0</v>
      </c>
      <c r="T121" s="409">
        <v>0</v>
      </c>
      <c r="U121" s="408">
        <v>0</v>
      </c>
      <c r="V121" s="409">
        <v>0</v>
      </c>
      <c r="W121" s="410" t="str">
        <f t="shared" si="5"/>
        <v>東大阪市</v>
      </c>
      <c r="X121" s="408">
        <v>0</v>
      </c>
      <c r="Y121" s="409">
        <v>0</v>
      </c>
      <c r="Z121" s="408">
        <v>0</v>
      </c>
      <c r="AA121" s="409">
        <v>0</v>
      </c>
      <c r="AB121" s="408">
        <v>0</v>
      </c>
      <c r="AC121" s="409">
        <v>0</v>
      </c>
      <c r="AD121" s="408">
        <v>0</v>
      </c>
      <c r="AE121" s="409">
        <v>0</v>
      </c>
      <c r="AF121" s="320"/>
      <c r="AG121" s="410" t="str">
        <f t="shared" si="6"/>
        <v>東大阪市</v>
      </c>
      <c r="AH121" s="408">
        <v>0</v>
      </c>
      <c r="AI121" s="409">
        <v>0</v>
      </c>
      <c r="AJ121" s="408">
        <v>0</v>
      </c>
      <c r="AK121" s="409">
        <v>0</v>
      </c>
      <c r="AL121" s="408">
        <v>0</v>
      </c>
      <c r="AM121" s="409">
        <v>0</v>
      </c>
      <c r="AN121" s="408">
        <v>0</v>
      </c>
      <c r="AO121" s="409">
        <v>0</v>
      </c>
      <c r="AP121" s="408">
        <v>0</v>
      </c>
      <c r="AQ121" s="409">
        <v>0</v>
      </c>
      <c r="AR121" s="410" t="str">
        <f t="shared" si="7"/>
        <v>東大阪市</v>
      </c>
      <c r="AS121" s="408">
        <v>0</v>
      </c>
      <c r="AT121" s="409">
        <v>0</v>
      </c>
      <c r="AU121" s="408">
        <v>0</v>
      </c>
      <c r="AV121" s="409">
        <v>0</v>
      </c>
      <c r="AW121" s="408">
        <v>0</v>
      </c>
      <c r="AX121" s="409">
        <v>0</v>
      </c>
    </row>
    <row r="122" spans="1:50" ht="14.25" customHeight="1" x14ac:dyDescent="0.15">
      <c r="A122" s="326" t="s">
        <v>386</v>
      </c>
      <c r="B122" s="408">
        <v>0</v>
      </c>
      <c r="C122" s="409">
        <v>0</v>
      </c>
      <c r="D122" s="408">
        <v>0</v>
      </c>
      <c r="E122" s="409">
        <v>0</v>
      </c>
      <c r="F122" s="408">
        <v>0</v>
      </c>
      <c r="G122" s="409">
        <v>0</v>
      </c>
      <c r="H122" s="408">
        <v>0</v>
      </c>
      <c r="I122" s="409">
        <v>0</v>
      </c>
      <c r="J122" s="408">
        <v>0</v>
      </c>
      <c r="K122" s="409">
        <v>0</v>
      </c>
      <c r="L122" s="410" t="str">
        <f t="shared" si="4"/>
        <v>姫路市</v>
      </c>
      <c r="M122" s="408">
        <v>0</v>
      </c>
      <c r="N122" s="409">
        <v>0</v>
      </c>
      <c r="O122" s="408">
        <v>0</v>
      </c>
      <c r="P122" s="409">
        <v>0</v>
      </c>
      <c r="Q122" s="408">
        <v>0</v>
      </c>
      <c r="R122" s="409">
        <v>0</v>
      </c>
      <c r="S122" s="408">
        <v>0</v>
      </c>
      <c r="T122" s="409">
        <v>0</v>
      </c>
      <c r="U122" s="408">
        <v>0</v>
      </c>
      <c r="V122" s="409">
        <v>0</v>
      </c>
      <c r="W122" s="410" t="str">
        <f t="shared" si="5"/>
        <v>姫路市</v>
      </c>
      <c r="X122" s="408">
        <v>0</v>
      </c>
      <c r="Y122" s="409">
        <v>0</v>
      </c>
      <c r="Z122" s="408">
        <v>0</v>
      </c>
      <c r="AA122" s="409">
        <v>0</v>
      </c>
      <c r="AB122" s="408">
        <v>0</v>
      </c>
      <c r="AC122" s="409">
        <v>0</v>
      </c>
      <c r="AD122" s="408">
        <v>0</v>
      </c>
      <c r="AE122" s="409">
        <v>0</v>
      </c>
      <c r="AF122" s="320"/>
      <c r="AG122" s="410" t="str">
        <f t="shared" si="6"/>
        <v>姫路市</v>
      </c>
      <c r="AH122" s="408">
        <v>0</v>
      </c>
      <c r="AI122" s="409">
        <v>0</v>
      </c>
      <c r="AJ122" s="408">
        <v>0</v>
      </c>
      <c r="AK122" s="409">
        <v>0</v>
      </c>
      <c r="AL122" s="408">
        <v>0</v>
      </c>
      <c r="AM122" s="409">
        <v>0</v>
      </c>
      <c r="AN122" s="408">
        <v>0</v>
      </c>
      <c r="AO122" s="409">
        <v>0</v>
      </c>
      <c r="AP122" s="408">
        <v>0</v>
      </c>
      <c r="AQ122" s="409">
        <v>0</v>
      </c>
      <c r="AR122" s="410" t="str">
        <f t="shared" si="7"/>
        <v>姫路市</v>
      </c>
      <c r="AS122" s="408">
        <v>0</v>
      </c>
      <c r="AT122" s="409">
        <v>0</v>
      </c>
      <c r="AU122" s="408">
        <v>0</v>
      </c>
      <c r="AV122" s="409">
        <v>0</v>
      </c>
      <c r="AW122" s="408">
        <v>0</v>
      </c>
      <c r="AX122" s="409">
        <v>0</v>
      </c>
    </row>
    <row r="123" spans="1:50" ht="14.25" customHeight="1" x14ac:dyDescent="0.15">
      <c r="A123" s="326" t="s">
        <v>387</v>
      </c>
      <c r="B123" s="408">
        <v>0</v>
      </c>
      <c r="C123" s="409">
        <v>0</v>
      </c>
      <c r="D123" s="408">
        <v>0</v>
      </c>
      <c r="E123" s="409">
        <v>0</v>
      </c>
      <c r="F123" s="408">
        <v>0</v>
      </c>
      <c r="G123" s="409">
        <v>0</v>
      </c>
      <c r="H123" s="408">
        <v>0</v>
      </c>
      <c r="I123" s="409">
        <v>0</v>
      </c>
      <c r="J123" s="408">
        <v>0</v>
      </c>
      <c r="K123" s="409">
        <v>0</v>
      </c>
      <c r="L123" s="410" t="str">
        <f t="shared" si="4"/>
        <v>尼崎市</v>
      </c>
      <c r="M123" s="408">
        <v>0</v>
      </c>
      <c r="N123" s="409">
        <v>0</v>
      </c>
      <c r="O123" s="408">
        <v>0</v>
      </c>
      <c r="P123" s="409">
        <v>0</v>
      </c>
      <c r="Q123" s="408">
        <v>0</v>
      </c>
      <c r="R123" s="409">
        <v>0</v>
      </c>
      <c r="S123" s="408">
        <v>0</v>
      </c>
      <c r="T123" s="409">
        <v>0</v>
      </c>
      <c r="U123" s="408">
        <v>0</v>
      </c>
      <c r="V123" s="409">
        <v>0</v>
      </c>
      <c r="W123" s="410" t="str">
        <f t="shared" si="5"/>
        <v>尼崎市</v>
      </c>
      <c r="X123" s="408">
        <v>0</v>
      </c>
      <c r="Y123" s="409">
        <v>0</v>
      </c>
      <c r="Z123" s="408">
        <v>0</v>
      </c>
      <c r="AA123" s="409">
        <v>0</v>
      </c>
      <c r="AB123" s="408">
        <v>0</v>
      </c>
      <c r="AC123" s="409">
        <v>0</v>
      </c>
      <c r="AD123" s="408">
        <v>0</v>
      </c>
      <c r="AE123" s="409">
        <v>0</v>
      </c>
      <c r="AF123" s="320"/>
      <c r="AG123" s="410" t="str">
        <f t="shared" si="6"/>
        <v>尼崎市</v>
      </c>
      <c r="AH123" s="408">
        <v>0</v>
      </c>
      <c r="AI123" s="409">
        <v>0</v>
      </c>
      <c r="AJ123" s="408">
        <v>0</v>
      </c>
      <c r="AK123" s="409">
        <v>0</v>
      </c>
      <c r="AL123" s="408">
        <v>0</v>
      </c>
      <c r="AM123" s="409">
        <v>0</v>
      </c>
      <c r="AN123" s="408">
        <v>0</v>
      </c>
      <c r="AO123" s="409">
        <v>0</v>
      </c>
      <c r="AP123" s="408">
        <v>0</v>
      </c>
      <c r="AQ123" s="409">
        <v>0</v>
      </c>
      <c r="AR123" s="410" t="str">
        <f t="shared" si="7"/>
        <v>尼崎市</v>
      </c>
      <c r="AS123" s="408">
        <v>0</v>
      </c>
      <c r="AT123" s="409">
        <v>0</v>
      </c>
      <c r="AU123" s="408">
        <v>0</v>
      </c>
      <c r="AV123" s="409">
        <v>0</v>
      </c>
      <c r="AW123" s="408">
        <v>0</v>
      </c>
      <c r="AX123" s="409">
        <v>0</v>
      </c>
    </row>
    <row r="124" spans="1:50" ht="14.25" customHeight="1" x14ac:dyDescent="0.15">
      <c r="A124" s="326" t="s">
        <v>388</v>
      </c>
      <c r="B124" s="408">
        <v>0</v>
      </c>
      <c r="C124" s="409">
        <v>0</v>
      </c>
      <c r="D124" s="408">
        <v>0</v>
      </c>
      <c r="E124" s="409">
        <v>0</v>
      </c>
      <c r="F124" s="408">
        <v>0</v>
      </c>
      <c r="G124" s="409">
        <v>0</v>
      </c>
      <c r="H124" s="408">
        <v>0</v>
      </c>
      <c r="I124" s="409">
        <v>0</v>
      </c>
      <c r="J124" s="408">
        <v>0</v>
      </c>
      <c r="K124" s="409">
        <v>0</v>
      </c>
      <c r="L124" s="410" t="str">
        <f t="shared" si="4"/>
        <v>明石市</v>
      </c>
      <c r="M124" s="408">
        <v>0</v>
      </c>
      <c r="N124" s="409">
        <v>0</v>
      </c>
      <c r="O124" s="408">
        <v>0</v>
      </c>
      <c r="P124" s="409">
        <v>0</v>
      </c>
      <c r="Q124" s="408">
        <v>0</v>
      </c>
      <c r="R124" s="409">
        <v>0</v>
      </c>
      <c r="S124" s="408">
        <v>0</v>
      </c>
      <c r="T124" s="409">
        <v>0</v>
      </c>
      <c r="U124" s="408">
        <v>0</v>
      </c>
      <c r="V124" s="409">
        <v>0</v>
      </c>
      <c r="W124" s="410" t="str">
        <f t="shared" si="5"/>
        <v>明石市</v>
      </c>
      <c r="X124" s="408">
        <v>0</v>
      </c>
      <c r="Y124" s="409">
        <v>0</v>
      </c>
      <c r="Z124" s="408">
        <v>0</v>
      </c>
      <c r="AA124" s="409">
        <v>0</v>
      </c>
      <c r="AB124" s="408">
        <v>0</v>
      </c>
      <c r="AC124" s="409">
        <v>0</v>
      </c>
      <c r="AD124" s="408">
        <v>0</v>
      </c>
      <c r="AE124" s="409">
        <v>0</v>
      </c>
      <c r="AF124" s="320"/>
      <c r="AG124" s="410" t="str">
        <f t="shared" si="6"/>
        <v>明石市</v>
      </c>
      <c r="AH124" s="408">
        <v>0</v>
      </c>
      <c r="AI124" s="409">
        <v>0</v>
      </c>
      <c r="AJ124" s="408">
        <v>0</v>
      </c>
      <c r="AK124" s="409">
        <v>0</v>
      </c>
      <c r="AL124" s="408">
        <v>0</v>
      </c>
      <c r="AM124" s="409">
        <v>0</v>
      </c>
      <c r="AN124" s="408">
        <v>0</v>
      </c>
      <c r="AO124" s="409">
        <v>0</v>
      </c>
      <c r="AP124" s="408">
        <v>0</v>
      </c>
      <c r="AQ124" s="409">
        <v>0</v>
      </c>
      <c r="AR124" s="410" t="str">
        <f t="shared" si="7"/>
        <v>明石市</v>
      </c>
      <c r="AS124" s="408">
        <v>0</v>
      </c>
      <c r="AT124" s="409">
        <v>0</v>
      </c>
      <c r="AU124" s="408">
        <v>0</v>
      </c>
      <c r="AV124" s="409">
        <v>0</v>
      </c>
      <c r="AW124" s="408">
        <v>0</v>
      </c>
      <c r="AX124" s="409">
        <v>0</v>
      </c>
    </row>
    <row r="125" spans="1:50" ht="14.25" customHeight="1" x14ac:dyDescent="0.15">
      <c r="A125" s="326" t="s">
        <v>389</v>
      </c>
      <c r="B125" s="408">
        <v>0</v>
      </c>
      <c r="C125" s="409">
        <v>0</v>
      </c>
      <c r="D125" s="408">
        <v>0</v>
      </c>
      <c r="E125" s="409">
        <v>0</v>
      </c>
      <c r="F125" s="408">
        <v>0</v>
      </c>
      <c r="G125" s="409">
        <v>0</v>
      </c>
      <c r="H125" s="408">
        <v>0</v>
      </c>
      <c r="I125" s="409">
        <v>0</v>
      </c>
      <c r="J125" s="408">
        <v>0</v>
      </c>
      <c r="K125" s="409">
        <v>0</v>
      </c>
      <c r="L125" s="410" t="str">
        <f t="shared" si="4"/>
        <v>西宮市</v>
      </c>
      <c r="M125" s="408">
        <v>0</v>
      </c>
      <c r="N125" s="409">
        <v>0</v>
      </c>
      <c r="O125" s="408">
        <v>0</v>
      </c>
      <c r="P125" s="409">
        <v>0</v>
      </c>
      <c r="Q125" s="408">
        <v>0</v>
      </c>
      <c r="R125" s="409">
        <v>0</v>
      </c>
      <c r="S125" s="408">
        <v>0</v>
      </c>
      <c r="T125" s="409">
        <v>0</v>
      </c>
      <c r="U125" s="408">
        <v>0</v>
      </c>
      <c r="V125" s="409">
        <v>0</v>
      </c>
      <c r="W125" s="410" t="str">
        <f t="shared" si="5"/>
        <v>西宮市</v>
      </c>
      <c r="X125" s="408">
        <v>0</v>
      </c>
      <c r="Y125" s="409">
        <v>0</v>
      </c>
      <c r="Z125" s="408">
        <v>0</v>
      </c>
      <c r="AA125" s="409">
        <v>0</v>
      </c>
      <c r="AB125" s="408">
        <v>0</v>
      </c>
      <c r="AC125" s="409">
        <v>0</v>
      </c>
      <c r="AD125" s="408">
        <v>0</v>
      </c>
      <c r="AE125" s="409">
        <v>0</v>
      </c>
      <c r="AF125" s="320"/>
      <c r="AG125" s="410" t="str">
        <f t="shared" si="6"/>
        <v>西宮市</v>
      </c>
      <c r="AH125" s="408">
        <v>0</v>
      </c>
      <c r="AI125" s="409">
        <v>0</v>
      </c>
      <c r="AJ125" s="408">
        <v>0</v>
      </c>
      <c r="AK125" s="409">
        <v>0</v>
      </c>
      <c r="AL125" s="408">
        <v>0</v>
      </c>
      <c r="AM125" s="409">
        <v>0</v>
      </c>
      <c r="AN125" s="408">
        <v>0</v>
      </c>
      <c r="AO125" s="409">
        <v>0</v>
      </c>
      <c r="AP125" s="408">
        <v>0</v>
      </c>
      <c r="AQ125" s="409">
        <v>0</v>
      </c>
      <c r="AR125" s="410" t="str">
        <f t="shared" si="7"/>
        <v>西宮市</v>
      </c>
      <c r="AS125" s="408">
        <v>0</v>
      </c>
      <c r="AT125" s="409">
        <v>0</v>
      </c>
      <c r="AU125" s="408">
        <v>0</v>
      </c>
      <c r="AV125" s="409">
        <v>0</v>
      </c>
      <c r="AW125" s="408">
        <v>0</v>
      </c>
      <c r="AX125" s="409">
        <v>0</v>
      </c>
    </row>
    <row r="126" spans="1:50" ht="14.25" customHeight="1" x14ac:dyDescent="0.15">
      <c r="A126" s="326" t="s">
        <v>390</v>
      </c>
      <c r="B126" s="408">
        <v>0</v>
      </c>
      <c r="C126" s="409">
        <v>0</v>
      </c>
      <c r="D126" s="408">
        <v>0</v>
      </c>
      <c r="E126" s="409">
        <v>0</v>
      </c>
      <c r="F126" s="408">
        <v>0</v>
      </c>
      <c r="G126" s="409">
        <v>0</v>
      </c>
      <c r="H126" s="408">
        <v>0</v>
      </c>
      <c r="I126" s="409">
        <v>0</v>
      </c>
      <c r="J126" s="408">
        <v>0</v>
      </c>
      <c r="K126" s="409">
        <v>0</v>
      </c>
      <c r="L126" s="410" t="str">
        <f t="shared" si="4"/>
        <v>奈良市</v>
      </c>
      <c r="M126" s="408">
        <v>0</v>
      </c>
      <c r="N126" s="409">
        <v>0</v>
      </c>
      <c r="O126" s="408">
        <v>0</v>
      </c>
      <c r="P126" s="409">
        <v>0</v>
      </c>
      <c r="Q126" s="408">
        <v>0</v>
      </c>
      <c r="R126" s="409">
        <v>0</v>
      </c>
      <c r="S126" s="408">
        <v>0</v>
      </c>
      <c r="T126" s="409">
        <v>0</v>
      </c>
      <c r="U126" s="408">
        <v>0</v>
      </c>
      <c r="V126" s="409">
        <v>0</v>
      </c>
      <c r="W126" s="410" t="str">
        <f t="shared" si="5"/>
        <v>奈良市</v>
      </c>
      <c r="X126" s="408">
        <v>0</v>
      </c>
      <c r="Y126" s="409">
        <v>0</v>
      </c>
      <c r="Z126" s="408">
        <v>0</v>
      </c>
      <c r="AA126" s="409">
        <v>0</v>
      </c>
      <c r="AB126" s="408">
        <v>0</v>
      </c>
      <c r="AC126" s="409">
        <v>0</v>
      </c>
      <c r="AD126" s="408">
        <v>0</v>
      </c>
      <c r="AE126" s="409">
        <v>0</v>
      </c>
      <c r="AF126" s="320"/>
      <c r="AG126" s="410" t="str">
        <f t="shared" si="6"/>
        <v>奈良市</v>
      </c>
      <c r="AH126" s="408">
        <v>0</v>
      </c>
      <c r="AI126" s="409">
        <v>0</v>
      </c>
      <c r="AJ126" s="408">
        <v>0</v>
      </c>
      <c r="AK126" s="409">
        <v>0</v>
      </c>
      <c r="AL126" s="408">
        <v>0</v>
      </c>
      <c r="AM126" s="409">
        <v>0</v>
      </c>
      <c r="AN126" s="408">
        <v>0</v>
      </c>
      <c r="AO126" s="409">
        <v>0</v>
      </c>
      <c r="AP126" s="408">
        <v>0</v>
      </c>
      <c r="AQ126" s="409">
        <v>0</v>
      </c>
      <c r="AR126" s="410" t="str">
        <f t="shared" si="7"/>
        <v>奈良市</v>
      </c>
      <c r="AS126" s="408">
        <v>0</v>
      </c>
      <c r="AT126" s="409">
        <v>0</v>
      </c>
      <c r="AU126" s="408">
        <v>0</v>
      </c>
      <c r="AV126" s="409">
        <v>0</v>
      </c>
      <c r="AW126" s="408">
        <v>0</v>
      </c>
      <c r="AX126" s="409">
        <v>0</v>
      </c>
    </row>
    <row r="127" spans="1:50" ht="14.25" customHeight="1" x14ac:dyDescent="0.15">
      <c r="A127" s="326" t="s">
        <v>391</v>
      </c>
      <c r="B127" s="408">
        <v>0</v>
      </c>
      <c r="C127" s="409">
        <v>0</v>
      </c>
      <c r="D127" s="408">
        <v>0</v>
      </c>
      <c r="E127" s="409">
        <v>0</v>
      </c>
      <c r="F127" s="408">
        <v>0</v>
      </c>
      <c r="G127" s="409">
        <v>0</v>
      </c>
      <c r="H127" s="408">
        <v>0</v>
      </c>
      <c r="I127" s="409">
        <v>0</v>
      </c>
      <c r="J127" s="408">
        <v>0</v>
      </c>
      <c r="K127" s="409">
        <v>0</v>
      </c>
      <c r="L127" s="410" t="str">
        <f t="shared" ref="L127:L143" si="8">A127</f>
        <v>和歌山市</v>
      </c>
      <c r="M127" s="408">
        <v>0</v>
      </c>
      <c r="N127" s="409">
        <v>0</v>
      </c>
      <c r="O127" s="408">
        <v>0</v>
      </c>
      <c r="P127" s="409">
        <v>0</v>
      </c>
      <c r="Q127" s="408">
        <v>0</v>
      </c>
      <c r="R127" s="409">
        <v>0</v>
      </c>
      <c r="S127" s="408">
        <v>0</v>
      </c>
      <c r="T127" s="409">
        <v>0</v>
      </c>
      <c r="U127" s="408">
        <v>0</v>
      </c>
      <c r="V127" s="409">
        <v>0</v>
      </c>
      <c r="W127" s="410" t="str">
        <f t="shared" ref="W127:W143" si="9">A127</f>
        <v>和歌山市</v>
      </c>
      <c r="X127" s="408">
        <v>0</v>
      </c>
      <c r="Y127" s="409">
        <v>0</v>
      </c>
      <c r="Z127" s="408">
        <v>0</v>
      </c>
      <c r="AA127" s="409">
        <v>0</v>
      </c>
      <c r="AB127" s="408">
        <v>0</v>
      </c>
      <c r="AC127" s="409">
        <v>0</v>
      </c>
      <c r="AD127" s="408">
        <v>0</v>
      </c>
      <c r="AE127" s="409">
        <v>0</v>
      </c>
      <c r="AF127" s="320"/>
      <c r="AG127" s="410" t="str">
        <f t="shared" ref="AG127:AG143" si="10">A127</f>
        <v>和歌山市</v>
      </c>
      <c r="AH127" s="408">
        <v>0</v>
      </c>
      <c r="AI127" s="409">
        <v>0</v>
      </c>
      <c r="AJ127" s="408">
        <v>0</v>
      </c>
      <c r="AK127" s="409">
        <v>0</v>
      </c>
      <c r="AL127" s="408">
        <v>0</v>
      </c>
      <c r="AM127" s="409">
        <v>0</v>
      </c>
      <c r="AN127" s="408">
        <v>0</v>
      </c>
      <c r="AO127" s="409">
        <v>0</v>
      </c>
      <c r="AP127" s="408">
        <v>0</v>
      </c>
      <c r="AQ127" s="409">
        <v>0</v>
      </c>
      <c r="AR127" s="410" t="str">
        <f t="shared" ref="AR127:AR143" si="11">A127</f>
        <v>和歌山市</v>
      </c>
      <c r="AS127" s="408">
        <v>0</v>
      </c>
      <c r="AT127" s="409">
        <v>0</v>
      </c>
      <c r="AU127" s="408">
        <v>0</v>
      </c>
      <c r="AV127" s="409">
        <v>0</v>
      </c>
      <c r="AW127" s="408">
        <v>0</v>
      </c>
      <c r="AX127" s="409">
        <v>0</v>
      </c>
    </row>
    <row r="128" spans="1:50" ht="14.25" customHeight="1" x14ac:dyDescent="0.15">
      <c r="A128" s="326" t="s">
        <v>392</v>
      </c>
      <c r="B128" s="408">
        <v>0</v>
      </c>
      <c r="C128" s="409">
        <v>0</v>
      </c>
      <c r="D128" s="408">
        <v>0</v>
      </c>
      <c r="E128" s="409">
        <v>0</v>
      </c>
      <c r="F128" s="408">
        <v>0</v>
      </c>
      <c r="G128" s="409">
        <v>0</v>
      </c>
      <c r="H128" s="408">
        <v>0</v>
      </c>
      <c r="I128" s="409">
        <v>0</v>
      </c>
      <c r="J128" s="408">
        <v>0</v>
      </c>
      <c r="K128" s="409">
        <v>0</v>
      </c>
      <c r="L128" s="410" t="str">
        <f t="shared" si="8"/>
        <v>鳥取市</v>
      </c>
      <c r="M128" s="408">
        <v>0</v>
      </c>
      <c r="N128" s="409">
        <v>0</v>
      </c>
      <c r="O128" s="408">
        <v>0</v>
      </c>
      <c r="P128" s="409">
        <v>0</v>
      </c>
      <c r="Q128" s="408">
        <v>0</v>
      </c>
      <c r="R128" s="409">
        <v>0</v>
      </c>
      <c r="S128" s="408">
        <v>0</v>
      </c>
      <c r="T128" s="409">
        <v>0</v>
      </c>
      <c r="U128" s="408">
        <v>0</v>
      </c>
      <c r="V128" s="409">
        <v>0</v>
      </c>
      <c r="W128" s="410" t="str">
        <f t="shared" si="9"/>
        <v>鳥取市</v>
      </c>
      <c r="X128" s="408">
        <v>0</v>
      </c>
      <c r="Y128" s="409">
        <v>0</v>
      </c>
      <c r="Z128" s="408">
        <v>0</v>
      </c>
      <c r="AA128" s="409">
        <v>0</v>
      </c>
      <c r="AB128" s="408">
        <v>0</v>
      </c>
      <c r="AC128" s="409">
        <v>0</v>
      </c>
      <c r="AD128" s="408">
        <v>0</v>
      </c>
      <c r="AE128" s="409">
        <v>0</v>
      </c>
      <c r="AF128" s="320"/>
      <c r="AG128" s="410" t="str">
        <f t="shared" si="10"/>
        <v>鳥取市</v>
      </c>
      <c r="AH128" s="408">
        <v>0</v>
      </c>
      <c r="AI128" s="409">
        <v>0</v>
      </c>
      <c r="AJ128" s="408">
        <v>0</v>
      </c>
      <c r="AK128" s="409">
        <v>0</v>
      </c>
      <c r="AL128" s="408">
        <v>0</v>
      </c>
      <c r="AM128" s="409">
        <v>0</v>
      </c>
      <c r="AN128" s="408">
        <v>0</v>
      </c>
      <c r="AO128" s="409">
        <v>0</v>
      </c>
      <c r="AP128" s="408">
        <v>0</v>
      </c>
      <c r="AQ128" s="409">
        <v>0</v>
      </c>
      <c r="AR128" s="410" t="str">
        <f t="shared" si="11"/>
        <v>鳥取市</v>
      </c>
      <c r="AS128" s="408">
        <v>0</v>
      </c>
      <c r="AT128" s="409">
        <v>0</v>
      </c>
      <c r="AU128" s="408">
        <v>0</v>
      </c>
      <c r="AV128" s="409">
        <v>0</v>
      </c>
      <c r="AW128" s="408">
        <v>0</v>
      </c>
      <c r="AX128" s="409">
        <v>0</v>
      </c>
    </row>
    <row r="129" spans="1:50" ht="14.25" customHeight="1" x14ac:dyDescent="0.15">
      <c r="A129" s="326" t="s">
        <v>393</v>
      </c>
      <c r="B129" s="408">
        <v>0</v>
      </c>
      <c r="C129" s="409">
        <v>0</v>
      </c>
      <c r="D129" s="408">
        <v>0</v>
      </c>
      <c r="E129" s="409">
        <v>0</v>
      </c>
      <c r="F129" s="408">
        <v>0</v>
      </c>
      <c r="G129" s="409">
        <v>0</v>
      </c>
      <c r="H129" s="408">
        <v>0</v>
      </c>
      <c r="I129" s="409">
        <v>0</v>
      </c>
      <c r="J129" s="408">
        <v>0</v>
      </c>
      <c r="K129" s="409">
        <v>0</v>
      </c>
      <c r="L129" s="410" t="str">
        <f t="shared" si="8"/>
        <v>松江市</v>
      </c>
      <c r="M129" s="408">
        <v>0</v>
      </c>
      <c r="N129" s="409">
        <v>0</v>
      </c>
      <c r="O129" s="408">
        <v>0</v>
      </c>
      <c r="P129" s="409">
        <v>0</v>
      </c>
      <c r="Q129" s="408">
        <v>0</v>
      </c>
      <c r="R129" s="409">
        <v>0</v>
      </c>
      <c r="S129" s="408">
        <v>0</v>
      </c>
      <c r="T129" s="409">
        <v>0</v>
      </c>
      <c r="U129" s="408">
        <v>0</v>
      </c>
      <c r="V129" s="409">
        <v>0</v>
      </c>
      <c r="W129" s="410" t="str">
        <f t="shared" si="9"/>
        <v>松江市</v>
      </c>
      <c r="X129" s="408">
        <v>0</v>
      </c>
      <c r="Y129" s="409">
        <v>0</v>
      </c>
      <c r="Z129" s="408">
        <v>0</v>
      </c>
      <c r="AA129" s="409">
        <v>0</v>
      </c>
      <c r="AB129" s="408">
        <v>0</v>
      </c>
      <c r="AC129" s="409">
        <v>0</v>
      </c>
      <c r="AD129" s="408">
        <v>0</v>
      </c>
      <c r="AE129" s="409">
        <v>0</v>
      </c>
      <c r="AF129" s="320"/>
      <c r="AG129" s="410" t="str">
        <f t="shared" si="10"/>
        <v>松江市</v>
      </c>
      <c r="AH129" s="408">
        <v>0</v>
      </c>
      <c r="AI129" s="409">
        <v>0</v>
      </c>
      <c r="AJ129" s="408">
        <v>0</v>
      </c>
      <c r="AK129" s="409">
        <v>0</v>
      </c>
      <c r="AL129" s="408">
        <v>0</v>
      </c>
      <c r="AM129" s="409">
        <v>0</v>
      </c>
      <c r="AN129" s="408">
        <v>0</v>
      </c>
      <c r="AO129" s="409">
        <v>0</v>
      </c>
      <c r="AP129" s="408">
        <v>0</v>
      </c>
      <c r="AQ129" s="409">
        <v>0</v>
      </c>
      <c r="AR129" s="410" t="str">
        <f t="shared" si="11"/>
        <v>松江市</v>
      </c>
      <c r="AS129" s="408">
        <v>0</v>
      </c>
      <c r="AT129" s="409">
        <v>0</v>
      </c>
      <c r="AU129" s="408">
        <v>0</v>
      </c>
      <c r="AV129" s="409">
        <v>0</v>
      </c>
      <c r="AW129" s="408">
        <v>0</v>
      </c>
      <c r="AX129" s="409">
        <v>0</v>
      </c>
    </row>
    <row r="130" spans="1:50" ht="14.25" customHeight="1" x14ac:dyDescent="0.15">
      <c r="A130" s="326" t="s">
        <v>394</v>
      </c>
      <c r="B130" s="408">
        <v>0</v>
      </c>
      <c r="C130" s="409">
        <v>0</v>
      </c>
      <c r="D130" s="408">
        <v>0</v>
      </c>
      <c r="E130" s="409">
        <v>0</v>
      </c>
      <c r="F130" s="408">
        <v>0</v>
      </c>
      <c r="G130" s="409">
        <v>0</v>
      </c>
      <c r="H130" s="408">
        <v>0</v>
      </c>
      <c r="I130" s="409">
        <v>0</v>
      </c>
      <c r="J130" s="408">
        <v>0</v>
      </c>
      <c r="K130" s="409">
        <v>0</v>
      </c>
      <c r="L130" s="410" t="str">
        <f t="shared" si="8"/>
        <v>倉敷市</v>
      </c>
      <c r="M130" s="408">
        <v>0</v>
      </c>
      <c r="N130" s="409">
        <v>0</v>
      </c>
      <c r="O130" s="408">
        <v>0</v>
      </c>
      <c r="P130" s="409">
        <v>0</v>
      </c>
      <c r="Q130" s="408">
        <v>0</v>
      </c>
      <c r="R130" s="409">
        <v>0</v>
      </c>
      <c r="S130" s="408">
        <v>0</v>
      </c>
      <c r="T130" s="409">
        <v>0</v>
      </c>
      <c r="U130" s="408">
        <v>0</v>
      </c>
      <c r="V130" s="409">
        <v>0</v>
      </c>
      <c r="W130" s="410" t="str">
        <f t="shared" si="9"/>
        <v>倉敷市</v>
      </c>
      <c r="X130" s="408">
        <v>0</v>
      </c>
      <c r="Y130" s="409">
        <v>0</v>
      </c>
      <c r="Z130" s="408">
        <v>0</v>
      </c>
      <c r="AA130" s="409">
        <v>0</v>
      </c>
      <c r="AB130" s="408">
        <v>0</v>
      </c>
      <c r="AC130" s="409">
        <v>0</v>
      </c>
      <c r="AD130" s="408">
        <v>0</v>
      </c>
      <c r="AE130" s="409">
        <v>0</v>
      </c>
      <c r="AF130" s="320"/>
      <c r="AG130" s="410" t="str">
        <f t="shared" si="10"/>
        <v>倉敷市</v>
      </c>
      <c r="AH130" s="408">
        <v>0</v>
      </c>
      <c r="AI130" s="409">
        <v>0</v>
      </c>
      <c r="AJ130" s="408">
        <v>0</v>
      </c>
      <c r="AK130" s="409">
        <v>0</v>
      </c>
      <c r="AL130" s="408">
        <v>0</v>
      </c>
      <c r="AM130" s="409">
        <v>0</v>
      </c>
      <c r="AN130" s="408">
        <v>0</v>
      </c>
      <c r="AO130" s="409">
        <v>0</v>
      </c>
      <c r="AP130" s="408">
        <v>0</v>
      </c>
      <c r="AQ130" s="409">
        <v>0</v>
      </c>
      <c r="AR130" s="410" t="str">
        <f t="shared" si="11"/>
        <v>倉敷市</v>
      </c>
      <c r="AS130" s="408">
        <v>0</v>
      </c>
      <c r="AT130" s="409">
        <v>0</v>
      </c>
      <c r="AU130" s="408">
        <v>0</v>
      </c>
      <c r="AV130" s="409">
        <v>0</v>
      </c>
      <c r="AW130" s="408">
        <v>0</v>
      </c>
      <c r="AX130" s="409">
        <v>0</v>
      </c>
    </row>
    <row r="131" spans="1:50" ht="14.25" customHeight="1" x14ac:dyDescent="0.15">
      <c r="A131" s="326" t="s">
        <v>395</v>
      </c>
      <c r="B131" s="408">
        <v>0</v>
      </c>
      <c r="C131" s="409">
        <v>0</v>
      </c>
      <c r="D131" s="408">
        <v>0</v>
      </c>
      <c r="E131" s="409">
        <v>0</v>
      </c>
      <c r="F131" s="408">
        <v>0</v>
      </c>
      <c r="G131" s="409">
        <v>0</v>
      </c>
      <c r="H131" s="408">
        <v>0</v>
      </c>
      <c r="I131" s="409">
        <v>0</v>
      </c>
      <c r="J131" s="408">
        <v>0</v>
      </c>
      <c r="K131" s="409">
        <v>0</v>
      </c>
      <c r="L131" s="410" t="str">
        <f t="shared" si="8"/>
        <v>呉市</v>
      </c>
      <c r="M131" s="408">
        <v>0</v>
      </c>
      <c r="N131" s="409">
        <v>0</v>
      </c>
      <c r="O131" s="408">
        <v>0</v>
      </c>
      <c r="P131" s="409">
        <v>0</v>
      </c>
      <c r="Q131" s="408">
        <v>0</v>
      </c>
      <c r="R131" s="409">
        <v>0</v>
      </c>
      <c r="S131" s="408">
        <v>0</v>
      </c>
      <c r="T131" s="409">
        <v>0</v>
      </c>
      <c r="U131" s="408">
        <v>0</v>
      </c>
      <c r="V131" s="409">
        <v>0</v>
      </c>
      <c r="W131" s="410" t="str">
        <f t="shared" si="9"/>
        <v>呉市</v>
      </c>
      <c r="X131" s="408">
        <v>0</v>
      </c>
      <c r="Y131" s="409">
        <v>0</v>
      </c>
      <c r="Z131" s="408">
        <v>0</v>
      </c>
      <c r="AA131" s="409">
        <v>0</v>
      </c>
      <c r="AB131" s="408">
        <v>0</v>
      </c>
      <c r="AC131" s="409">
        <v>0</v>
      </c>
      <c r="AD131" s="408">
        <v>0</v>
      </c>
      <c r="AE131" s="409">
        <v>0</v>
      </c>
      <c r="AF131" s="320"/>
      <c r="AG131" s="410" t="str">
        <f t="shared" si="10"/>
        <v>呉市</v>
      </c>
      <c r="AH131" s="408">
        <v>0</v>
      </c>
      <c r="AI131" s="409">
        <v>0</v>
      </c>
      <c r="AJ131" s="408">
        <v>0</v>
      </c>
      <c r="AK131" s="409">
        <v>0</v>
      </c>
      <c r="AL131" s="408">
        <v>0</v>
      </c>
      <c r="AM131" s="409">
        <v>0</v>
      </c>
      <c r="AN131" s="408">
        <v>0</v>
      </c>
      <c r="AO131" s="409">
        <v>0</v>
      </c>
      <c r="AP131" s="408">
        <v>0</v>
      </c>
      <c r="AQ131" s="409">
        <v>0</v>
      </c>
      <c r="AR131" s="410" t="str">
        <f t="shared" si="11"/>
        <v>呉市</v>
      </c>
      <c r="AS131" s="408">
        <v>0</v>
      </c>
      <c r="AT131" s="409">
        <v>0</v>
      </c>
      <c r="AU131" s="408">
        <v>0</v>
      </c>
      <c r="AV131" s="409">
        <v>0</v>
      </c>
      <c r="AW131" s="408">
        <v>0</v>
      </c>
      <c r="AX131" s="409">
        <v>0</v>
      </c>
    </row>
    <row r="132" spans="1:50" ht="14.25" customHeight="1" x14ac:dyDescent="0.15">
      <c r="A132" s="326" t="s">
        <v>396</v>
      </c>
      <c r="B132" s="408">
        <v>0</v>
      </c>
      <c r="C132" s="409">
        <v>0</v>
      </c>
      <c r="D132" s="408">
        <v>0</v>
      </c>
      <c r="E132" s="409">
        <v>0</v>
      </c>
      <c r="F132" s="408">
        <v>0</v>
      </c>
      <c r="G132" s="409">
        <v>0</v>
      </c>
      <c r="H132" s="408">
        <v>0</v>
      </c>
      <c r="I132" s="409">
        <v>0</v>
      </c>
      <c r="J132" s="408">
        <v>0</v>
      </c>
      <c r="K132" s="409">
        <v>0</v>
      </c>
      <c r="L132" s="410" t="str">
        <f t="shared" si="8"/>
        <v>福山市</v>
      </c>
      <c r="M132" s="408">
        <v>0</v>
      </c>
      <c r="N132" s="409">
        <v>0</v>
      </c>
      <c r="O132" s="408">
        <v>0</v>
      </c>
      <c r="P132" s="409">
        <v>0</v>
      </c>
      <c r="Q132" s="408">
        <v>0</v>
      </c>
      <c r="R132" s="409">
        <v>0</v>
      </c>
      <c r="S132" s="408">
        <v>0</v>
      </c>
      <c r="T132" s="409">
        <v>0</v>
      </c>
      <c r="U132" s="408">
        <v>0</v>
      </c>
      <c r="V132" s="409">
        <v>0</v>
      </c>
      <c r="W132" s="410" t="str">
        <f t="shared" si="9"/>
        <v>福山市</v>
      </c>
      <c r="X132" s="408">
        <v>0</v>
      </c>
      <c r="Y132" s="409">
        <v>0</v>
      </c>
      <c r="Z132" s="408">
        <v>0</v>
      </c>
      <c r="AA132" s="409">
        <v>0</v>
      </c>
      <c r="AB132" s="408">
        <v>0</v>
      </c>
      <c r="AC132" s="409">
        <v>0</v>
      </c>
      <c r="AD132" s="408">
        <v>0</v>
      </c>
      <c r="AE132" s="409">
        <v>0</v>
      </c>
      <c r="AF132" s="320"/>
      <c r="AG132" s="410" t="str">
        <f t="shared" si="10"/>
        <v>福山市</v>
      </c>
      <c r="AH132" s="408">
        <v>0</v>
      </c>
      <c r="AI132" s="409">
        <v>0</v>
      </c>
      <c r="AJ132" s="408">
        <v>0</v>
      </c>
      <c r="AK132" s="409">
        <v>0</v>
      </c>
      <c r="AL132" s="408">
        <v>0</v>
      </c>
      <c r="AM132" s="409">
        <v>0</v>
      </c>
      <c r="AN132" s="408">
        <v>0</v>
      </c>
      <c r="AO132" s="409">
        <v>0</v>
      </c>
      <c r="AP132" s="408">
        <v>0</v>
      </c>
      <c r="AQ132" s="409">
        <v>0</v>
      </c>
      <c r="AR132" s="410" t="str">
        <f t="shared" si="11"/>
        <v>福山市</v>
      </c>
      <c r="AS132" s="408">
        <v>0</v>
      </c>
      <c r="AT132" s="409">
        <v>0</v>
      </c>
      <c r="AU132" s="408">
        <v>0</v>
      </c>
      <c r="AV132" s="409">
        <v>0</v>
      </c>
      <c r="AW132" s="408">
        <v>0</v>
      </c>
      <c r="AX132" s="409">
        <v>0</v>
      </c>
    </row>
    <row r="133" spans="1:50" ht="14.25" customHeight="1" x14ac:dyDescent="0.15">
      <c r="A133" s="326" t="s">
        <v>397</v>
      </c>
      <c r="B133" s="408">
        <v>0</v>
      </c>
      <c r="C133" s="409">
        <v>0</v>
      </c>
      <c r="D133" s="408">
        <v>0</v>
      </c>
      <c r="E133" s="409">
        <v>0</v>
      </c>
      <c r="F133" s="408">
        <v>0</v>
      </c>
      <c r="G133" s="409">
        <v>0</v>
      </c>
      <c r="H133" s="408">
        <v>0</v>
      </c>
      <c r="I133" s="409">
        <v>0</v>
      </c>
      <c r="J133" s="408">
        <v>0</v>
      </c>
      <c r="K133" s="409">
        <v>0</v>
      </c>
      <c r="L133" s="410" t="str">
        <f t="shared" si="8"/>
        <v>下関市</v>
      </c>
      <c r="M133" s="408">
        <v>0</v>
      </c>
      <c r="N133" s="409">
        <v>0</v>
      </c>
      <c r="O133" s="408">
        <v>0</v>
      </c>
      <c r="P133" s="409">
        <v>0</v>
      </c>
      <c r="Q133" s="408">
        <v>0</v>
      </c>
      <c r="R133" s="409">
        <v>0</v>
      </c>
      <c r="S133" s="408">
        <v>0</v>
      </c>
      <c r="T133" s="409">
        <v>0</v>
      </c>
      <c r="U133" s="408">
        <v>0</v>
      </c>
      <c r="V133" s="409">
        <v>0</v>
      </c>
      <c r="W133" s="410" t="str">
        <f t="shared" si="9"/>
        <v>下関市</v>
      </c>
      <c r="X133" s="408">
        <v>0</v>
      </c>
      <c r="Y133" s="409">
        <v>0</v>
      </c>
      <c r="Z133" s="408">
        <v>0</v>
      </c>
      <c r="AA133" s="409">
        <v>0</v>
      </c>
      <c r="AB133" s="408">
        <v>0</v>
      </c>
      <c r="AC133" s="409">
        <v>0</v>
      </c>
      <c r="AD133" s="408">
        <v>0</v>
      </c>
      <c r="AE133" s="409">
        <v>0</v>
      </c>
      <c r="AF133" s="320"/>
      <c r="AG133" s="410" t="str">
        <f t="shared" si="10"/>
        <v>下関市</v>
      </c>
      <c r="AH133" s="408">
        <v>0</v>
      </c>
      <c r="AI133" s="409">
        <v>0</v>
      </c>
      <c r="AJ133" s="408">
        <v>0</v>
      </c>
      <c r="AK133" s="409">
        <v>0</v>
      </c>
      <c r="AL133" s="408">
        <v>0</v>
      </c>
      <c r="AM133" s="409">
        <v>0</v>
      </c>
      <c r="AN133" s="408">
        <v>0</v>
      </c>
      <c r="AO133" s="409">
        <v>0</v>
      </c>
      <c r="AP133" s="408">
        <v>0</v>
      </c>
      <c r="AQ133" s="409">
        <v>0</v>
      </c>
      <c r="AR133" s="410" t="str">
        <f t="shared" si="11"/>
        <v>下関市</v>
      </c>
      <c r="AS133" s="408">
        <v>0</v>
      </c>
      <c r="AT133" s="409">
        <v>0</v>
      </c>
      <c r="AU133" s="408">
        <v>0</v>
      </c>
      <c r="AV133" s="409">
        <v>0</v>
      </c>
      <c r="AW133" s="408">
        <v>0</v>
      </c>
      <c r="AX133" s="409">
        <v>0</v>
      </c>
    </row>
    <row r="134" spans="1:50" ht="14.25" customHeight="1" x14ac:dyDescent="0.15">
      <c r="A134" s="326" t="s">
        <v>398</v>
      </c>
      <c r="B134" s="408">
        <v>0</v>
      </c>
      <c r="C134" s="409">
        <v>0</v>
      </c>
      <c r="D134" s="408">
        <v>0</v>
      </c>
      <c r="E134" s="409">
        <v>0</v>
      </c>
      <c r="F134" s="408">
        <v>0</v>
      </c>
      <c r="G134" s="409">
        <v>0</v>
      </c>
      <c r="H134" s="408">
        <v>0</v>
      </c>
      <c r="I134" s="409">
        <v>0</v>
      </c>
      <c r="J134" s="408">
        <v>0</v>
      </c>
      <c r="K134" s="409">
        <v>0</v>
      </c>
      <c r="L134" s="410" t="str">
        <f t="shared" si="8"/>
        <v>高松市</v>
      </c>
      <c r="M134" s="408">
        <v>0</v>
      </c>
      <c r="N134" s="409">
        <v>0</v>
      </c>
      <c r="O134" s="408">
        <v>0</v>
      </c>
      <c r="P134" s="409">
        <v>0</v>
      </c>
      <c r="Q134" s="408">
        <v>0</v>
      </c>
      <c r="R134" s="409">
        <v>0</v>
      </c>
      <c r="S134" s="408">
        <v>0</v>
      </c>
      <c r="T134" s="409">
        <v>0</v>
      </c>
      <c r="U134" s="408">
        <v>0</v>
      </c>
      <c r="V134" s="409">
        <v>0</v>
      </c>
      <c r="W134" s="410" t="str">
        <f t="shared" si="9"/>
        <v>高松市</v>
      </c>
      <c r="X134" s="408">
        <v>0</v>
      </c>
      <c r="Y134" s="409">
        <v>0</v>
      </c>
      <c r="Z134" s="408">
        <v>0</v>
      </c>
      <c r="AA134" s="409">
        <v>0</v>
      </c>
      <c r="AB134" s="408">
        <v>0</v>
      </c>
      <c r="AC134" s="409">
        <v>0</v>
      </c>
      <c r="AD134" s="408">
        <v>0</v>
      </c>
      <c r="AE134" s="409">
        <v>0</v>
      </c>
      <c r="AF134" s="320"/>
      <c r="AG134" s="410" t="str">
        <f t="shared" si="10"/>
        <v>高松市</v>
      </c>
      <c r="AH134" s="408">
        <v>0</v>
      </c>
      <c r="AI134" s="409">
        <v>0</v>
      </c>
      <c r="AJ134" s="408">
        <v>0</v>
      </c>
      <c r="AK134" s="409">
        <v>0</v>
      </c>
      <c r="AL134" s="408">
        <v>0</v>
      </c>
      <c r="AM134" s="409">
        <v>0</v>
      </c>
      <c r="AN134" s="408">
        <v>0</v>
      </c>
      <c r="AO134" s="409">
        <v>0</v>
      </c>
      <c r="AP134" s="408">
        <v>0</v>
      </c>
      <c r="AQ134" s="409">
        <v>0</v>
      </c>
      <c r="AR134" s="410" t="str">
        <f t="shared" si="11"/>
        <v>高松市</v>
      </c>
      <c r="AS134" s="408">
        <v>0</v>
      </c>
      <c r="AT134" s="409">
        <v>0</v>
      </c>
      <c r="AU134" s="408">
        <v>0</v>
      </c>
      <c r="AV134" s="409">
        <v>0</v>
      </c>
      <c r="AW134" s="408">
        <v>0</v>
      </c>
      <c r="AX134" s="409">
        <v>0</v>
      </c>
    </row>
    <row r="135" spans="1:50" ht="14.25" customHeight="1" x14ac:dyDescent="0.15">
      <c r="A135" s="326" t="s">
        <v>399</v>
      </c>
      <c r="B135" s="408">
        <v>0</v>
      </c>
      <c r="C135" s="409">
        <v>0</v>
      </c>
      <c r="D135" s="408">
        <v>0</v>
      </c>
      <c r="E135" s="409">
        <v>0</v>
      </c>
      <c r="F135" s="408">
        <v>0</v>
      </c>
      <c r="G135" s="409">
        <v>0</v>
      </c>
      <c r="H135" s="408">
        <v>0</v>
      </c>
      <c r="I135" s="409">
        <v>0</v>
      </c>
      <c r="J135" s="408">
        <v>0</v>
      </c>
      <c r="K135" s="409">
        <v>0</v>
      </c>
      <c r="L135" s="410" t="str">
        <f t="shared" si="8"/>
        <v>松山市</v>
      </c>
      <c r="M135" s="408">
        <v>0</v>
      </c>
      <c r="N135" s="409">
        <v>0</v>
      </c>
      <c r="O135" s="408">
        <v>0</v>
      </c>
      <c r="P135" s="409">
        <v>0</v>
      </c>
      <c r="Q135" s="408">
        <v>0</v>
      </c>
      <c r="R135" s="409">
        <v>0</v>
      </c>
      <c r="S135" s="408">
        <v>0</v>
      </c>
      <c r="T135" s="409">
        <v>0</v>
      </c>
      <c r="U135" s="408">
        <v>0</v>
      </c>
      <c r="V135" s="409">
        <v>0</v>
      </c>
      <c r="W135" s="410" t="str">
        <f t="shared" si="9"/>
        <v>松山市</v>
      </c>
      <c r="X135" s="408">
        <v>0</v>
      </c>
      <c r="Y135" s="409">
        <v>0</v>
      </c>
      <c r="Z135" s="408">
        <v>0</v>
      </c>
      <c r="AA135" s="409">
        <v>0</v>
      </c>
      <c r="AB135" s="408">
        <v>0</v>
      </c>
      <c r="AC135" s="409">
        <v>0</v>
      </c>
      <c r="AD135" s="408">
        <v>0</v>
      </c>
      <c r="AE135" s="409">
        <v>0</v>
      </c>
      <c r="AF135" s="320"/>
      <c r="AG135" s="410" t="str">
        <f t="shared" si="10"/>
        <v>松山市</v>
      </c>
      <c r="AH135" s="408">
        <v>0</v>
      </c>
      <c r="AI135" s="409">
        <v>0</v>
      </c>
      <c r="AJ135" s="408">
        <v>0</v>
      </c>
      <c r="AK135" s="409">
        <v>0</v>
      </c>
      <c r="AL135" s="408">
        <v>0</v>
      </c>
      <c r="AM135" s="409">
        <v>0</v>
      </c>
      <c r="AN135" s="408">
        <v>0</v>
      </c>
      <c r="AO135" s="409">
        <v>0</v>
      </c>
      <c r="AP135" s="408">
        <v>0</v>
      </c>
      <c r="AQ135" s="409">
        <v>0</v>
      </c>
      <c r="AR135" s="410" t="str">
        <f t="shared" si="11"/>
        <v>松山市</v>
      </c>
      <c r="AS135" s="408">
        <v>0</v>
      </c>
      <c r="AT135" s="409">
        <v>0</v>
      </c>
      <c r="AU135" s="408">
        <v>0</v>
      </c>
      <c r="AV135" s="409">
        <v>0</v>
      </c>
      <c r="AW135" s="408">
        <v>0</v>
      </c>
      <c r="AX135" s="409">
        <v>0</v>
      </c>
    </row>
    <row r="136" spans="1:50" ht="14.25" customHeight="1" x14ac:dyDescent="0.15">
      <c r="A136" s="326" t="s">
        <v>400</v>
      </c>
      <c r="B136" s="408">
        <v>0</v>
      </c>
      <c r="C136" s="409">
        <v>0</v>
      </c>
      <c r="D136" s="408">
        <v>0</v>
      </c>
      <c r="E136" s="409">
        <v>0</v>
      </c>
      <c r="F136" s="408">
        <v>0</v>
      </c>
      <c r="G136" s="409">
        <v>0</v>
      </c>
      <c r="H136" s="408">
        <v>0</v>
      </c>
      <c r="I136" s="409">
        <v>0</v>
      </c>
      <c r="J136" s="408">
        <v>0</v>
      </c>
      <c r="K136" s="409">
        <v>0</v>
      </c>
      <c r="L136" s="410" t="str">
        <f t="shared" si="8"/>
        <v>高知市</v>
      </c>
      <c r="M136" s="408">
        <v>0</v>
      </c>
      <c r="N136" s="409">
        <v>0</v>
      </c>
      <c r="O136" s="408">
        <v>0</v>
      </c>
      <c r="P136" s="409">
        <v>0</v>
      </c>
      <c r="Q136" s="408">
        <v>0</v>
      </c>
      <c r="R136" s="409">
        <v>0</v>
      </c>
      <c r="S136" s="408">
        <v>0</v>
      </c>
      <c r="T136" s="409">
        <v>0</v>
      </c>
      <c r="U136" s="408">
        <v>0</v>
      </c>
      <c r="V136" s="409">
        <v>0</v>
      </c>
      <c r="W136" s="410" t="str">
        <f t="shared" si="9"/>
        <v>高知市</v>
      </c>
      <c r="X136" s="408">
        <v>0</v>
      </c>
      <c r="Y136" s="409">
        <v>0</v>
      </c>
      <c r="Z136" s="408">
        <v>0</v>
      </c>
      <c r="AA136" s="409">
        <v>0</v>
      </c>
      <c r="AB136" s="408">
        <v>0</v>
      </c>
      <c r="AC136" s="409">
        <v>0</v>
      </c>
      <c r="AD136" s="408">
        <v>0</v>
      </c>
      <c r="AE136" s="409">
        <v>0</v>
      </c>
      <c r="AF136" s="320"/>
      <c r="AG136" s="410" t="str">
        <f t="shared" si="10"/>
        <v>高知市</v>
      </c>
      <c r="AH136" s="408">
        <v>0</v>
      </c>
      <c r="AI136" s="409">
        <v>0</v>
      </c>
      <c r="AJ136" s="408">
        <v>0</v>
      </c>
      <c r="AK136" s="409">
        <v>0</v>
      </c>
      <c r="AL136" s="408">
        <v>0</v>
      </c>
      <c r="AM136" s="409">
        <v>0</v>
      </c>
      <c r="AN136" s="408">
        <v>0</v>
      </c>
      <c r="AO136" s="409">
        <v>0</v>
      </c>
      <c r="AP136" s="408">
        <v>0</v>
      </c>
      <c r="AQ136" s="409">
        <v>0</v>
      </c>
      <c r="AR136" s="410" t="str">
        <f t="shared" si="11"/>
        <v>高知市</v>
      </c>
      <c r="AS136" s="408">
        <v>0</v>
      </c>
      <c r="AT136" s="409">
        <v>0</v>
      </c>
      <c r="AU136" s="408">
        <v>0</v>
      </c>
      <c r="AV136" s="409">
        <v>0</v>
      </c>
      <c r="AW136" s="408">
        <v>0</v>
      </c>
      <c r="AX136" s="409">
        <v>0</v>
      </c>
    </row>
    <row r="137" spans="1:50" ht="14.25" customHeight="1" x14ac:dyDescent="0.15">
      <c r="A137" s="326" t="s">
        <v>401</v>
      </c>
      <c r="B137" s="408">
        <v>0</v>
      </c>
      <c r="C137" s="409">
        <v>0</v>
      </c>
      <c r="D137" s="408">
        <v>0</v>
      </c>
      <c r="E137" s="409">
        <v>0</v>
      </c>
      <c r="F137" s="408">
        <v>0</v>
      </c>
      <c r="G137" s="409">
        <v>0</v>
      </c>
      <c r="H137" s="408">
        <v>0</v>
      </c>
      <c r="I137" s="409">
        <v>0</v>
      </c>
      <c r="J137" s="408">
        <v>0</v>
      </c>
      <c r="K137" s="409">
        <v>0</v>
      </c>
      <c r="L137" s="410" t="str">
        <f t="shared" si="8"/>
        <v>久留米市</v>
      </c>
      <c r="M137" s="408">
        <v>0</v>
      </c>
      <c r="N137" s="409">
        <v>0</v>
      </c>
      <c r="O137" s="408">
        <v>0</v>
      </c>
      <c r="P137" s="409">
        <v>0</v>
      </c>
      <c r="Q137" s="408">
        <v>0</v>
      </c>
      <c r="R137" s="409">
        <v>0</v>
      </c>
      <c r="S137" s="408">
        <v>0</v>
      </c>
      <c r="T137" s="409">
        <v>0</v>
      </c>
      <c r="U137" s="408">
        <v>0</v>
      </c>
      <c r="V137" s="409">
        <v>0</v>
      </c>
      <c r="W137" s="410" t="str">
        <f t="shared" si="9"/>
        <v>久留米市</v>
      </c>
      <c r="X137" s="408">
        <v>0</v>
      </c>
      <c r="Y137" s="409">
        <v>0</v>
      </c>
      <c r="Z137" s="408">
        <v>0</v>
      </c>
      <c r="AA137" s="409">
        <v>0</v>
      </c>
      <c r="AB137" s="408">
        <v>0</v>
      </c>
      <c r="AC137" s="409">
        <v>0</v>
      </c>
      <c r="AD137" s="408">
        <v>0</v>
      </c>
      <c r="AE137" s="409">
        <v>0</v>
      </c>
      <c r="AF137" s="320"/>
      <c r="AG137" s="410" t="str">
        <f t="shared" si="10"/>
        <v>久留米市</v>
      </c>
      <c r="AH137" s="408">
        <v>0</v>
      </c>
      <c r="AI137" s="409">
        <v>0</v>
      </c>
      <c r="AJ137" s="408">
        <v>0</v>
      </c>
      <c r="AK137" s="409">
        <v>0</v>
      </c>
      <c r="AL137" s="408">
        <v>0</v>
      </c>
      <c r="AM137" s="409">
        <v>0</v>
      </c>
      <c r="AN137" s="408">
        <v>0</v>
      </c>
      <c r="AO137" s="409">
        <v>0</v>
      </c>
      <c r="AP137" s="408">
        <v>0</v>
      </c>
      <c r="AQ137" s="409">
        <v>0</v>
      </c>
      <c r="AR137" s="410" t="str">
        <f t="shared" si="11"/>
        <v>久留米市</v>
      </c>
      <c r="AS137" s="408">
        <v>0</v>
      </c>
      <c r="AT137" s="409">
        <v>0</v>
      </c>
      <c r="AU137" s="408">
        <v>0</v>
      </c>
      <c r="AV137" s="409">
        <v>0</v>
      </c>
      <c r="AW137" s="408">
        <v>0</v>
      </c>
      <c r="AX137" s="409">
        <v>0</v>
      </c>
    </row>
    <row r="138" spans="1:50" ht="14.25" customHeight="1" x14ac:dyDescent="0.15">
      <c r="A138" s="326" t="s">
        <v>402</v>
      </c>
      <c r="B138" s="408">
        <v>0</v>
      </c>
      <c r="C138" s="409">
        <v>0</v>
      </c>
      <c r="D138" s="408">
        <v>0</v>
      </c>
      <c r="E138" s="409">
        <v>0</v>
      </c>
      <c r="F138" s="408">
        <v>0</v>
      </c>
      <c r="G138" s="409">
        <v>0</v>
      </c>
      <c r="H138" s="408">
        <v>0</v>
      </c>
      <c r="I138" s="409">
        <v>0</v>
      </c>
      <c r="J138" s="408">
        <v>0</v>
      </c>
      <c r="K138" s="409">
        <v>0</v>
      </c>
      <c r="L138" s="410" t="str">
        <f t="shared" si="8"/>
        <v>長崎市</v>
      </c>
      <c r="M138" s="408">
        <v>0</v>
      </c>
      <c r="N138" s="409">
        <v>0</v>
      </c>
      <c r="O138" s="408">
        <v>0</v>
      </c>
      <c r="P138" s="409">
        <v>0</v>
      </c>
      <c r="Q138" s="408">
        <v>0</v>
      </c>
      <c r="R138" s="409">
        <v>0</v>
      </c>
      <c r="S138" s="408">
        <v>0</v>
      </c>
      <c r="T138" s="409">
        <v>0</v>
      </c>
      <c r="U138" s="408">
        <v>0</v>
      </c>
      <c r="V138" s="409">
        <v>0</v>
      </c>
      <c r="W138" s="410" t="str">
        <f t="shared" si="9"/>
        <v>長崎市</v>
      </c>
      <c r="X138" s="408">
        <v>0</v>
      </c>
      <c r="Y138" s="409">
        <v>0</v>
      </c>
      <c r="Z138" s="408">
        <v>0</v>
      </c>
      <c r="AA138" s="409">
        <v>0</v>
      </c>
      <c r="AB138" s="408">
        <v>0</v>
      </c>
      <c r="AC138" s="409">
        <v>0</v>
      </c>
      <c r="AD138" s="408">
        <v>0</v>
      </c>
      <c r="AE138" s="409">
        <v>0</v>
      </c>
      <c r="AF138" s="320"/>
      <c r="AG138" s="410" t="str">
        <f t="shared" si="10"/>
        <v>長崎市</v>
      </c>
      <c r="AH138" s="408">
        <v>0</v>
      </c>
      <c r="AI138" s="409">
        <v>0</v>
      </c>
      <c r="AJ138" s="408">
        <v>0</v>
      </c>
      <c r="AK138" s="409">
        <v>0</v>
      </c>
      <c r="AL138" s="408">
        <v>0</v>
      </c>
      <c r="AM138" s="409">
        <v>0</v>
      </c>
      <c r="AN138" s="408">
        <v>0</v>
      </c>
      <c r="AO138" s="409">
        <v>0</v>
      </c>
      <c r="AP138" s="408">
        <v>0</v>
      </c>
      <c r="AQ138" s="409">
        <v>0</v>
      </c>
      <c r="AR138" s="410" t="str">
        <f t="shared" si="11"/>
        <v>長崎市</v>
      </c>
      <c r="AS138" s="408">
        <v>0</v>
      </c>
      <c r="AT138" s="409">
        <v>0</v>
      </c>
      <c r="AU138" s="408">
        <v>0</v>
      </c>
      <c r="AV138" s="409">
        <v>0</v>
      </c>
      <c r="AW138" s="408">
        <v>0</v>
      </c>
      <c r="AX138" s="409">
        <v>0</v>
      </c>
    </row>
    <row r="139" spans="1:50" ht="14.25" customHeight="1" x14ac:dyDescent="0.15">
      <c r="A139" s="326" t="s">
        <v>403</v>
      </c>
      <c r="B139" s="408">
        <v>0</v>
      </c>
      <c r="C139" s="409">
        <v>0</v>
      </c>
      <c r="D139" s="408">
        <v>0</v>
      </c>
      <c r="E139" s="409">
        <v>0</v>
      </c>
      <c r="F139" s="408">
        <v>0</v>
      </c>
      <c r="G139" s="409">
        <v>0</v>
      </c>
      <c r="H139" s="408">
        <v>0</v>
      </c>
      <c r="I139" s="409">
        <v>0</v>
      </c>
      <c r="J139" s="408">
        <v>0</v>
      </c>
      <c r="K139" s="409">
        <v>0</v>
      </c>
      <c r="L139" s="410" t="str">
        <f t="shared" si="8"/>
        <v>佐世保市</v>
      </c>
      <c r="M139" s="408">
        <v>0</v>
      </c>
      <c r="N139" s="409">
        <v>0</v>
      </c>
      <c r="O139" s="408">
        <v>0</v>
      </c>
      <c r="P139" s="409">
        <v>0</v>
      </c>
      <c r="Q139" s="408">
        <v>0</v>
      </c>
      <c r="R139" s="409">
        <v>0</v>
      </c>
      <c r="S139" s="408">
        <v>0</v>
      </c>
      <c r="T139" s="409">
        <v>0</v>
      </c>
      <c r="U139" s="408">
        <v>0</v>
      </c>
      <c r="V139" s="409">
        <v>0</v>
      </c>
      <c r="W139" s="410" t="str">
        <f t="shared" si="9"/>
        <v>佐世保市</v>
      </c>
      <c r="X139" s="408">
        <v>0</v>
      </c>
      <c r="Y139" s="409">
        <v>0</v>
      </c>
      <c r="Z139" s="408">
        <v>0</v>
      </c>
      <c r="AA139" s="409">
        <v>0</v>
      </c>
      <c r="AB139" s="408">
        <v>0</v>
      </c>
      <c r="AC139" s="409">
        <v>0</v>
      </c>
      <c r="AD139" s="408">
        <v>0</v>
      </c>
      <c r="AE139" s="409">
        <v>0</v>
      </c>
      <c r="AF139" s="320"/>
      <c r="AG139" s="410" t="str">
        <f t="shared" si="10"/>
        <v>佐世保市</v>
      </c>
      <c r="AH139" s="408">
        <v>0</v>
      </c>
      <c r="AI139" s="409">
        <v>0</v>
      </c>
      <c r="AJ139" s="408">
        <v>0</v>
      </c>
      <c r="AK139" s="409">
        <v>0</v>
      </c>
      <c r="AL139" s="408">
        <v>0</v>
      </c>
      <c r="AM139" s="409">
        <v>0</v>
      </c>
      <c r="AN139" s="408">
        <v>0</v>
      </c>
      <c r="AO139" s="409">
        <v>0</v>
      </c>
      <c r="AP139" s="408">
        <v>0</v>
      </c>
      <c r="AQ139" s="409">
        <v>0</v>
      </c>
      <c r="AR139" s="410" t="str">
        <f t="shared" si="11"/>
        <v>佐世保市</v>
      </c>
      <c r="AS139" s="408">
        <v>0</v>
      </c>
      <c r="AT139" s="409">
        <v>0</v>
      </c>
      <c r="AU139" s="408">
        <v>0</v>
      </c>
      <c r="AV139" s="409">
        <v>0</v>
      </c>
      <c r="AW139" s="408">
        <v>0</v>
      </c>
      <c r="AX139" s="409">
        <v>0</v>
      </c>
    </row>
    <row r="140" spans="1:50" ht="14.25" customHeight="1" x14ac:dyDescent="0.15">
      <c r="A140" s="326" t="s">
        <v>404</v>
      </c>
      <c r="B140" s="408">
        <v>0</v>
      </c>
      <c r="C140" s="409">
        <v>0</v>
      </c>
      <c r="D140" s="408">
        <v>0</v>
      </c>
      <c r="E140" s="409">
        <v>0</v>
      </c>
      <c r="F140" s="408">
        <v>0</v>
      </c>
      <c r="G140" s="409">
        <v>0</v>
      </c>
      <c r="H140" s="408">
        <v>0</v>
      </c>
      <c r="I140" s="409">
        <v>0</v>
      </c>
      <c r="J140" s="408">
        <v>0</v>
      </c>
      <c r="K140" s="409">
        <v>0</v>
      </c>
      <c r="L140" s="410" t="str">
        <f t="shared" si="8"/>
        <v>大分市</v>
      </c>
      <c r="M140" s="408">
        <v>0</v>
      </c>
      <c r="N140" s="409">
        <v>0</v>
      </c>
      <c r="O140" s="408">
        <v>0</v>
      </c>
      <c r="P140" s="409">
        <v>0</v>
      </c>
      <c r="Q140" s="408">
        <v>0</v>
      </c>
      <c r="R140" s="409">
        <v>0</v>
      </c>
      <c r="S140" s="408">
        <v>0</v>
      </c>
      <c r="T140" s="409">
        <v>0</v>
      </c>
      <c r="U140" s="408">
        <v>0</v>
      </c>
      <c r="V140" s="409">
        <v>0</v>
      </c>
      <c r="W140" s="410" t="str">
        <f t="shared" si="9"/>
        <v>大分市</v>
      </c>
      <c r="X140" s="408">
        <v>0</v>
      </c>
      <c r="Y140" s="409">
        <v>0</v>
      </c>
      <c r="Z140" s="408">
        <v>0</v>
      </c>
      <c r="AA140" s="409">
        <v>0</v>
      </c>
      <c r="AB140" s="408">
        <v>0</v>
      </c>
      <c r="AC140" s="409">
        <v>0</v>
      </c>
      <c r="AD140" s="408">
        <v>0</v>
      </c>
      <c r="AE140" s="409">
        <v>0</v>
      </c>
      <c r="AF140" s="320"/>
      <c r="AG140" s="410" t="str">
        <f t="shared" si="10"/>
        <v>大分市</v>
      </c>
      <c r="AH140" s="408">
        <v>0</v>
      </c>
      <c r="AI140" s="409">
        <v>0</v>
      </c>
      <c r="AJ140" s="408">
        <v>0</v>
      </c>
      <c r="AK140" s="409">
        <v>0</v>
      </c>
      <c r="AL140" s="408">
        <v>0</v>
      </c>
      <c r="AM140" s="409">
        <v>0</v>
      </c>
      <c r="AN140" s="408">
        <v>0</v>
      </c>
      <c r="AO140" s="409">
        <v>0</v>
      </c>
      <c r="AP140" s="408">
        <v>0</v>
      </c>
      <c r="AQ140" s="409">
        <v>0</v>
      </c>
      <c r="AR140" s="410" t="str">
        <f t="shared" si="11"/>
        <v>大分市</v>
      </c>
      <c r="AS140" s="408">
        <v>0</v>
      </c>
      <c r="AT140" s="409">
        <v>0</v>
      </c>
      <c r="AU140" s="408">
        <v>0</v>
      </c>
      <c r="AV140" s="409">
        <v>0</v>
      </c>
      <c r="AW140" s="408">
        <v>0</v>
      </c>
      <c r="AX140" s="409">
        <v>0</v>
      </c>
    </row>
    <row r="141" spans="1:50" ht="14.25" customHeight="1" x14ac:dyDescent="0.15">
      <c r="A141" s="326" t="s">
        <v>405</v>
      </c>
      <c r="B141" s="408">
        <v>0</v>
      </c>
      <c r="C141" s="409">
        <v>0</v>
      </c>
      <c r="D141" s="408">
        <v>0</v>
      </c>
      <c r="E141" s="409">
        <v>0</v>
      </c>
      <c r="F141" s="408">
        <v>0</v>
      </c>
      <c r="G141" s="409">
        <v>0</v>
      </c>
      <c r="H141" s="408">
        <v>0</v>
      </c>
      <c r="I141" s="409">
        <v>0</v>
      </c>
      <c r="J141" s="408">
        <v>0</v>
      </c>
      <c r="K141" s="409">
        <v>0</v>
      </c>
      <c r="L141" s="410" t="str">
        <f t="shared" si="8"/>
        <v>宮崎市</v>
      </c>
      <c r="M141" s="408">
        <v>0</v>
      </c>
      <c r="N141" s="409">
        <v>0</v>
      </c>
      <c r="O141" s="408">
        <v>0</v>
      </c>
      <c r="P141" s="409">
        <v>0</v>
      </c>
      <c r="Q141" s="408">
        <v>0</v>
      </c>
      <c r="R141" s="409">
        <v>0</v>
      </c>
      <c r="S141" s="408">
        <v>0</v>
      </c>
      <c r="T141" s="409">
        <v>0</v>
      </c>
      <c r="U141" s="408">
        <v>0</v>
      </c>
      <c r="V141" s="409">
        <v>0</v>
      </c>
      <c r="W141" s="410" t="str">
        <f t="shared" si="9"/>
        <v>宮崎市</v>
      </c>
      <c r="X141" s="408">
        <v>0</v>
      </c>
      <c r="Y141" s="409">
        <v>0</v>
      </c>
      <c r="Z141" s="408">
        <v>0</v>
      </c>
      <c r="AA141" s="409">
        <v>0</v>
      </c>
      <c r="AB141" s="408">
        <v>0</v>
      </c>
      <c r="AC141" s="409">
        <v>0</v>
      </c>
      <c r="AD141" s="408">
        <v>0</v>
      </c>
      <c r="AE141" s="409">
        <v>0</v>
      </c>
      <c r="AF141" s="320"/>
      <c r="AG141" s="410" t="str">
        <f t="shared" si="10"/>
        <v>宮崎市</v>
      </c>
      <c r="AH141" s="408">
        <v>0</v>
      </c>
      <c r="AI141" s="409">
        <v>0</v>
      </c>
      <c r="AJ141" s="408">
        <v>0</v>
      </c>
      <c r="AK141" s="409">
        <v>0</v>
      </c>
      <c r="AL141" s="408">
        <v>0</v>
      </c>
      <c r="AM141" s="409">
        <v>0</v>
      </c>
      <c r="AN141" s="408">
        <v>0</v>
      </c>
      <c r="AO141" s="409">
        <v>0</v>
      </c>
      <c r="AP141" s="408">
        <v>0</v>
      </c>
      <c r="AQ141" s="409">
        <v>0</v>
      </c>
      <c r="AR141" s="410" t="str">
        <f t="shared" si="11"/>
        <v>宮崎市</v>
      </c>
      <c r="AS141" s="408">
        <v>0</v>
      </c>
      <c r="AT141" s="409">
        <v>0</v>
      </c>
      <c r="AU141" s="408">
        <v>0</v>
      </c>
      <c r="AV141" s="409">
        <v>0</v>
      </c>
      <c r="AW141" s="408">
        <v>0</v>
      </c>
      <c r="AX141" s="409">
        <v>0</v>
      </c>
    </row>
    <row r="142" spans="1:50" ht="14.25" customHeight="1" x14ac:dyDescent="0.15">
      <c r="A142" s="328" t="s">
        <v>406</v>
      </c>
      <c r="B142" s="408">
        <v>0</v>
      </c>
      <c r="C142" s="409">
        <v>0</v>
      </c>
      <c r="D142" s="408">
        <v>0</v>
      </c>
      <c r="E142" s="409">
        <v>0</v>
      </c>
      <c r="F142" s="408">
        <v>0</v>
      </c>
      <c r="G142" s="409">
        <v>0</v>
      </c>
      <c r="H142" s="408">
        <v>0</v>
      </c>
      <c r="I142" s="409">
        <v>0</v>
      </c>
      <c r="J142" s="408">
        <v>0</v>
      </c>
      <c r="K142" s="409">
        <v>0</v>
      </c>
      <c r="L142" s="410" t="str">
        <f t="shared" si="8"/>
        <v>鹿児島市</v>
      </c>
      <c r="M142" s="408">
        <v>0</v>
      </c>
      <c r="N142" s="409">
        <v>0</v>
      </c>
      <c r="O142" s="408">
        <v>0</v>
      </c>
      <c r="P142" s="409">
        <v>0</v>
      </c>
      <c r="Q142" s="408">
        <v>0</v>
      </c>
      <c r="R142" s="409">
        <v>0</v>
      </c>
      <c r="S142" s="408">
        <v>0</v>
      </c>
      <c r="T142" s="409">
        <v>0</v>
      </c>
      <c r="U142" s="408">
        <v>0</v>
      </c>
      <c r="V142" s="409">
        <v>0</v>
      </c>
      <c r="W142" s="410" t="str">
        <f t="shared" si="9"/>
        <v>鹿児島市</v>
      </c>
      <c r="X142" s="408">
        <v>0</v>
      </c>
      <c r="Y142" s="409">
        <v>0</v>
      </c>
      <c r="Z142" s="408">
        <v>0</v>
      </c>
      <c r="AA142" s="409">
        <v>0</v>
      </c>
      <c r="AB142" s="408">
        <v>0</v>
      </c>
      <c r="AC142" s="409">
        <v>0</v>
      </c>
      <c r="AD142" s="408">
        <v>0</v>
      </c>
      <c r="AE142" s="409">
        <v>0</v>
      </c>
      <c r="AF142" s="320"/>
      <c r="AG142" s="410" t="str">
        <f t="shared" si="10"/>
        <v>鹿児島市</v>
      </c>
      <c r="AH142" s="408">
        <v>0</v>
      </c>
      <c r="AI142" s="409">
        <v>0</v>
      </c>
      <c r="AJ142" s="408">
        <v>0</v>
      </c>
      <c r="AK142" s="409">
        <v>0</v>
      </c>
      <c r="AL142" s="408">
        <v>0</v>
      </c>
      <c r="AM142" s="409">
        <v>0</v>
      </c>
      <c r="AN142" s="408">
        <v>0</v>
      </c>
      <c r="AO142" s="409">
        <v>0</v>
      </c>
      <c r="AP142" s="408">
        <v>0</v>
      </c>
      <c r="AQ142" s="409">
        <v>0</v>
      </c>
      <c r="AR142" s="410" t="str">
        <f t="shared" si="11"/>
        <v>鹿児島市</v>
      </c>
      <c r="AS142" s="408">
        <v>0</v>
      </c>
      <c r="AT142" s="409">
        <v>0</v>
      </c>
      <c r="AU142" s="408">
        <v>0</v>
      </c>
      <c r="AV142" s="409">
        <v>0</v>
      </c>
      <c r="AW142" s="408">
        <v>0</v>
      </c>
      <c r="AX142" s="409">
        <v>0</v>
      </c>
    </row>
    <row r="143" spans="1:50" ht="14.25" customHeight="1" thickBot="1" x14ac:dyDescent="0.2">
      <c r="A143" s="266" t="s">
        <v>407</v>
      </c>
      <c r="B143" s="402">
        <v>0</v>
      </c>
      <c r="C143" s="364">
        <v>0</v>
      </c>
      <c r="D143" s="402">
        <v>0</v>
      </c>
      <c r="E143" s="364">
        <v>0</v>
      </c>
      <c r="F143" s="402">
        <v>0</v>
      </c>
      <c r="G143" s="364">
        <v>0</v>
      </c>
      <c r="H143" s="402">
        <v>0</v>
      </c>
      <c r="I143" s="364">
        <v>0</v>
      </c>
      <c r="J143" s="402">
        <v>0</v>
      </c>
      <c r="K143" s="364">
        <v>0</v>
      </c>
      <c r="L143" s="266" t="str">
        <f t="shared" si="8"/>
        <v>那覇市</v>
      </c>
      <c r="M143" s="402">
        <v>0</v>
      </c>
      <c r="N143" s="364">
        <v>0</v>
      </c>
      <c r="O143" s="402">
        <v>0</v>
      </c>
      <c r="P143" s="364">
        <v>0</v>
      </c>
      <c r="Q143" s="402">
        <v>0</v>
      </c>
      <c r="R143" s="364">
        <v>0</v>
      </c>
      <c r="S143" s="402">
        <v>0</v>
      </c>
      <c r="T143" s="364">
        <v>0</v>
      </c>
      <c r="U143" s="402">
        <v>0</v>
      </c>
      <c r="V143" s="364">
        <v>0</v>
      </c>
      <c r="W143" s="411" t="str">
        <f t="shared" si="9"/>
        <v>那覇市</v>
      </c>
      <c r="X143" s="412">
        <v>0</v>
      </c>
      <c r="Y143" s="364">
        <v>0</v>
      </c>
      <c r="Z143" s="402">
        <v>0</v>
      </c>
      <c r="AA143" s="364">
        <v>0</v>
      </c>
      <c r="AB143" s="402">
        <v>0</v>
      </c>
      <c r="AC143" s="364">
        <v>0</v>
      </c>
      <c r="AD143" s="402">
        <v>0</v>
      </c>
      <c r="AE143" s="364">
        <v>0</v>
      </c>
      <c r="AF143" s="320"/>
      <c r="AG143" s="266" t="str">
        <f t="shared" si="10"/>
        <v>那覇市</v>
      </c>
      <c r="AH143" s="402">
        <v>0</v>
      </c>
      <c r="AI143" s="364">
        <v>0</v>
      </c>
      <c r="AJ143" s="402">
        <v>0</v>
      </c>
      <c r="AK143" s="364">
        <v>0</v>
      </c>
      <c r="AL143" s="402">
        <v>0</v>
      </c>
      <c r="AM143" s="364">
        <v>0</v>
      </c>
      <c r="AN143" s="402">
        <v>0</v>
      </c>
      <c r="AO143" s="364">
        <v>0</v>
      </c>
      <c r="AP143" s="402">
        <v>0</v>
      </c>
      <c r="AQ143" s="364">
        <v>0</v>
      </c>
      <c r="AR143" s="266" t="str">
        <f t="shared" si="11"/>
        <v>那覇市</v>
      </c>
      <c r="AS143" s="402">
        <v>0</v>
      </c>
      <c r="AT143" s="364">
        <v>0</v>
      </c>
      <c r="AU143" s="402">
        <v>0</v>
      </c>
      <c r="AV143" s="364">
        <v>0</v>
      </c>
      <c r="AW143" s="402">
        <v>0</v>
      </c>
      <c r="AX143" s="364">
        <v>0</v>
      </c>
    </row>
    <row r="144" spans="1:50" ht="14.25" customHeight="1" thickTop="1" thickBot="1" x14ac:dyDescent="0.2">
      <c r="A144" s="286" t="s">
        <v>144</v>
      </c>
      <c r="B144" s="413">
        <v>0</v>
      </c>
      <c r="C144" s="380">
        <v>0</v>
      </c>
      <c r="D144" s="413">
        <v>0</v>
      </c>
      <c r="E144" s="380">
        <v>0</v>
      </c>
      <c r="F144" s="413">
        <v>0</v>
      </c>
      <c r="G144" s="380">
        <v>0</v>
      </c>
      <c r="H144" s="413">
        <v>0</v>
      </c>
      <c r="I144" s="380">
        <v>0</v>
      </c>
      <c r="J144" s="413">
        <v>0</v>
      </c>
      <c r="K144" s="380">
        <v>0</v>
      </c>
      <c r="L144" s="286" t="str">
        <f>A144</f>
        <v>合　計</v>
      </c>
      <c r="M144" s="413">
        <v>0</v>
      </c>
      <c r="N144" s="414">
        <v>0</v>
      </c>
      <c r="O144" s="413">
        <v>0</v>
      </c>
      <c r="P144" s="414">
        <v>0</v>
      </c>
      <c r="Q144" s="413">
        <v>0</v>
      </c>
      <c r="R144" s="414">
        <v>0</v>
      </c>
      <c r="S144" s="413">
        <v>0</v>
      </c>
      <c r="T144" s="414">
        <v>0</v>
      </c>
      <c r="U144" s="413">
        <v>0</v>
      </c>
      <c r="V144" s="414">
        <v>0</v>
      </c>
      <c r="W144" s="286" t="str">
        <f>A144</f>
        <v>合　計</v>
      </c>
      <c r="X144" s="413">
        <v>0</v>
      </c>
      <c r="Y144" s="380">
        <v>0</v>
      </c>
      <c r="Z144" s="413">
        <v>0</v>
      </c>
      <c r="AA144" s="380">
        <v>0</v>
      </c>
      <c r="AB144" s="413">
        <v>0</v>
      </c>
      <c r="AC144" s="380">
        <v>0</v>
      </c>
      <c r="AD144" s="413">
        <v>0</v>
      </c>
      <c r="AE144" s="380">
        <v>0</v>
      </c>
      <c r="AF144" s="320"/>
      <c r="AG144" s="286" t="str">
        <f>A144</f>
        <v>合　計</v>
      </c>
      <c r="AH144" s="413">
        <v>2</v>
      </c>
      <c r="AI144" s="380">
        <v>2</v>
      </c>
      <c r="AJ144" s="413">
        <v>0</v>
      </c>
      <c r="AK144" s="380">
        <v>0</v>
      </c>
      <c r="AL144" s="413">
        <v>2</v>
      </c>
      <c r="AM144" s="380">
        <v>2</v>
      </c>
      <c r="AN144" s="413">
        <v>0</v>
      </c>
      <c r="AO144" s="380">
        <v>0</v>
      </c>
      <c r="AP144" s="413">
        <v>0</v>
      </c>
      <c r="AQ144" s="380">
        <v>0</v>
      </c>
      <c r="AR144" s="286" t="str">
        <f t="shared" ref="AR144" si="12">L144</f>
        <v>合　計</v>
      </c>
      <c r="AS144" s="413">
        <v>0</v>
      </c>
      <c r="AT144" s="380">
        <v>0</v>
      </c>
      <c r="AU144" s="413">
        <v>2</v>
      </c>
      <c r="AV144" s="380">
        <v>2</v>
      </c>
      <c r="AW144" s="413">
        <v>4</v>
      </c>
      <c r="AX144" s="380">
        <v>4</v>
      </c>
    </row>
    <row r="145" spans="1:44" ht="14.25" customHeight="1" x14ac:dyDescent="0.15">
      <c r="A145" s="406" t="s">
        <v>238</v>
      </c>
      <c r="B145" s="406"/>
      <c r="C145" s="406"/>
      <c r="D145" s="406"/>
      <c r="E145" s="406"/>
      <c r="F145" s="406"/>
      <c r="G145" s="406"/>
      <c r="H145" s="406"/>
      <c r="I145" s="406"/>
      <c r="J145" s="406"/>
      <c r="K145" s="406"/>
      <c r="L145" s="406" t="str">
        <f>$A$145</f>
        <v>注１）法第36条の規定に基づき把握された水質基準対象施設に係る施設及び事業場の数を含む。</v>
      </c>
      <c r="M145" s="406"/>
      <c r="N145" s="406"/>
      <c r="O145" s="406"/>
      <c r="P145" s="406"/>
      <c r="Q145" s="406"/>
      <c r="R145" s="406"/>
      <c r="S145" s="406"/>
      <c r="T145" s="406"/>
      <c r="U145" s="406"/>
      <c r="V145" s="406"/>
      <c r="W145" s="406" t="str">
        <f>$A$145</f>
        <v>注１）法第36条の規定に基づき把握された水質基準対象施設に係る施設及び事業場の数を含む。</v>
      </c>
      <c r="X145" s="406"/>
      <c r="Y145" s="406"/>
      <c r="Z145" s="406"/>
      <c r="AA145" s="406"/>
      <c r="AB145" s="406"/>
      <c r="AC145" s="406"/>
      <c r="AD145" s="406"/>
      <c r="AE145" s="406"/>
      <c r="AF145" s="406"/>
      <c r="AG145" s="406" t="str">
        <f>$A$145</f>
        <v>注１）法第36条の規定に基づき把握された水質基準対象施設に係る施設及び事業場の数を含む。</v>
      </c>
      <c r="AR145" s="406" t="str">
        <f>$A$145</f>
        <v>注１）法第36条の規定に基づき把握された水質基準対象施設に係る施設及び事業場の数を含む。</v>
      </c>
    </row>
    <row r="146" spans="1:44" x14ac:dyDescent="0.15">
      <c r="A146" s="373" t="s">
        <v>245</v>
      </c>
      <c r="B146" s="406"/>
      <c r="C146" s="406"/>
      <c r="D146" s="406"/>
      <c r="E146" s="406"/>
      <c r="F146" s="406"/>
      <c r="G146" s="406"/>
      <c r="H146" s="406"/>
      <c r="I146" s="406"/>
      <c r="J146" s="406"/>
      <c r="K146" s="406"/>
      <c r="L146" s="406" t="str">
        <f>$A$146</f>
        <v>注２）合計欄は、表a（都道府県別）と表b（政令市別）を合計したものとなっている。</v>
      </c>
      <c r="M146" s="406"/>
      <c r="N146" s="406"/>
      <c r="O146" s="406"/>
      <c r="P146" s="406"/>
      <c r="Q146" s="406"/>
      <c r="R146" s="406"/>
      <c r="S146" s="406"/>
      <c r="T146" s="406"/>
      <c r="U146" s="406"/>
      <c r="V146" s="406"/>
      <c r="W146" s="406" t="str">
        <f>$A$146</f>
        <v>注２）合計欄は、表a（都道府県別）と表b（政令市別）を合計したものとなっている。</v>
      </c>
      <c r="X146" s="406"/>
      <c r="Y146" s="406"/>
      <c r="Z146" s="406"/>
      <c r="AA146" s="406"/>
      <c r="AB146" s="406"/>
      <c r="AC146" s="406"/>
      <c r="AD146" s="406"/>
      <c r="AE146" s="406"/>
      <c r="AF146" s="406"/>
      <c r="AG146" s="406" t="str">
        <f>$A$146</f>
        <v>注２）合計欄は、表a（都道府県別）と表b（政令市別）を合計したものとなっている。</v>
      </c>
      <c r="AR146" s="406" t="str">
        <f>$A$146</f>
        <v>注２）合計欄は、表a（都道府県別）と表b（政令市別）を合計したものとなっている。</v>
      </c>
    </row>
  </sheetData>
  <mergeCells count="46">
    <mergeCell ref="AS58:AT59"/>
    <mergeCell ref="AU58:AV59"/>
    <mergeCell ref="AW58:AX59"/>
    <mergeCell ref="AH59:AI59"/>
    <mergeCell ref="AJ59:AK59"/>
    <mergeCell ref="AL59:AM59"/>
    <mergeCell ref="Z58:AA59"/>
    <mergeCell ref="AB58:AC59"/>
    <mergeCell ref="AD58:AE59"/>
    <mergeCell ref="AH58:AM58"/>
    <mergeCell ref="AN58:AO59"/>
    <mergeCell ref="AP58:AQ59"/>
    <mergeCell ref="M58:N59"/>
    <mergeCell ref="O58:P59"/>
    <mergeCell ref="Q58:R59"/>
    <mergeCell ref="S58:T59"/>
    <mergeCell ref="U58:V59"/>
    <mergeCell ref="X58:Y59"/>
    <mergeCell ref="AU3:AV4"/>
    <mergeCell ref="AW3:AX4"/>
    <mergeCell ref="AH4:AI4"/>
    <mergeCell ref="AJ4:AK4"/>
    <mergeCell ref="AL4:AM4"/>
    <mergeCell ref="B58:C59"/>
    <mergeCell ref="D58:E59"/>
    <mergeCell ref="F58:G59"/>
    <mergeCell ref="H58:I59"/>
    <mergeCell ref="J58:K59"/>
    <mergeCell ref="AB3:AC4"/>
    <mergeCell ref="AD3:AE4"/>
    <mergeCell ref="AH3:AM3"/>
    <mergeCell ref="AN3:AO4"/>
    <mergeCell ref="AP3:AQ4"/>
    <mergeCell ref="AS3:AT4"/>
    <mergeCell ref="O3:P4"/>
    <mergeCell ref="Q3:R4"/>
    <mergeCell ref="S3:T4"/>
    <mergeCell ref="U3:V4"/>
    <mergeCell ref="X3:Y4"/>
    <mergeCell ref="Z3:AA4"/>
    <mergeCell ref="B3:C4"/>
    <mergeCell ref="D3:E4"/>
    <mergeCell ref="F3:G4"/>
    <mergeCell ref="H3:I4"/>
    <mergeCell ref="J3:K4"/>
    <mergeCell ref="M3:N4"/>
  </mergeCells>
  <phoneticPr fontId="4"/>
  <conditionalFormatting sqref="A63:AE142 AG62:AX142 A62:W62">
    <cfRule type="expression" dxfId="4" priority="2">
      <formula>MOD(ROW(),5)&lt;&gt;2</formula>
    </cfRule>
    <cfRule type="expression" dxfId="3" priority="3">
      <formula>MOD(ROW(),5)=2</formula>
    </cfRule>
  </conditionalFormatting>
  <conditionalFormatting sqref="B60:AX143 B58:W59 Z58:AX59 B57:J57 L57:U57 W57:AE57 AG57:AW57 B7:AX56">
    <cfRule type="cellIs" dxfId="2" priority="1" operator="equal">
      <formula>0</formula>
    </cfRule>
  </conditionalFormatting>
  <pageMargins left="0.78740157480314965" right="0.78740157480314965" top="0.78740157480314965" bottom="0.78740157480314965" header="0.51181102362204722" footer="0.51181102362204722"/>
  <pageSetup paperSize="9" scale="58" firstPageNumber="34" orientation="portrait" useFirstPageNumber="1" r:id="rId1"/>
  <headerFooter alignWithMargins="0"/>
  <rowBreaks count="1" manualBreakCount="1">
    <brk id="55" max="16383" man="1"/>
  </rowBreaks>
  <colBreaks count="4" manualBreakCount="4">
    <brk id="11" max="133" man="1"/>
    <brk id="22" max="133" man="1"/>
    <brk id="32" max="133" man="1"/>
    <brk id="43" max="1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zoomScaleSheetLayoutView="100" workbookViewId="0"/>
  </sheetViews>
  <sheetFormatPr defaultColWidth="8" defaultRowHeight="18.75" x14ac:dyDescent="0.4"/>
  <cols>
    <col min="1" max="1" width="40.875" customWidth="1"/>
    <col min="2" max="3" width="14.625" customWidth="1"/>
  </cols>
  <sheetData>
    <row r="1" spans="1:3" x14ac:dyDescent="0.4">
      <c r="A1" s="1" t="s">
        <v>246</v>
      </c>
      <c r="B1" s="2"/>
      <c r="C1" s="2"/>
    </row>
    <row r="3" spans="1:3" ht="20.100000000000001" customHeight="1" x14ac:dyDescent="0.4">
      <c r="A3" s="415"/>
      <c r="B3" s="416"/>
      <c r="C3" s="417" t="s">
        <v>277</v>
      </c>
    </row>
    <row r="4" spans="1:3" ht="30" customHeight="1" thickBot="1" x14ac:dyDescent="0.45">
      <c r="A4" s="418"/>
      <c r="B4" s="419" t="s">
        <v>247</v>
      </c>
      <c r="C4" s="419" t="s">
        <v>248</v>
      </c>
    </row>
    <row r="5" spans="1:3" ht="30" customHeight="1" thickTop="1" x14ac:dyDescent="0.4">
      <c r="A5" s="420" t="s">
        <v>249</v>
      </c>
      <c r="B5" s="421">
        <f>'表Ⅰ－１２'!$J$88</f>
        <v>0</v>
      </c>
      <c r="C5" s="421">
        <f>'表Ⅰ－１２'!$M$88</f>
        <v>0</v>
      </c>
    </row>
    <row r="6" spans="1:3" ht="30" customHeight="1" x14ac:dyDescent="0.4">
      <c r="A6" s="422" t="s">
        <v>250</v>
      </c>
      <c r="B6" s="423">
        <f>'表Ⅰ－１２'!$K$88</f>
        <v>0</v>
      </c>
      <c r="C6" s="423">
        <f>'表Ⅰ－１２'!$N$88</f>
        <v>0</v>
      </c>
    </row>
    <row r="7" spans="1:3" ht="30" customHeight="1" x14ac:dyDescent="0.4">
      <c r="A7" s="424" t="s">
        <v>251</v>
      </c>
      <c r="B7" s="425">
        <f>'表Ⅰ－１２'!$L$88</f>
        <v>2</v>
      </c>
      <c r="C7" s="425">
        <f>'表Ⅰ－１２'!$O$88</f>
        <v>0</v>
      </c>
    </row>
    <row r="13" spans="1:3" s="2" customFormat="1" ht="12.75" x14ac:dyDescent="0.4"/>
    <row r="14" spans="1:3" s="2" customFormat="1" x14ac:dyDescent="0.4"/>
  </sheetData>
  <phoneticPr fontId="4"/>
  <printOptions horizontalCentered="1"/>
  <pageMargins left="0.78740157480314965" right="0.78740157480314965" top="0.98425196850393704" bottom="0.98425196850393704" header="0.51181102362204722" footer="0.51181102362204722"/>
  <pageSetup paperSize="9" firstPageNumber="4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3"/>
  <sheetViews>
    <sheetView zoomScaleNormal="100" zoomScaleSheetLayoutView="100" workbookViewId="0"/>
  </sheetViews>
  <sheetFormatPr defaultColWidth="8" defaultRowHeight="12.75" x14ac:dyDescent="0.15"/>
  <cols>
    <col min="1" max="1" width="9" style="427" customWidth="1"/>
    <col min="2" max="7" width="9.375" style="427" customWidth="1"/>
    <col min="8" max="8" width="1.875" style="427" customWidth="1"/>
    <col min="9" max="9" width="9" style="428" customWidth="1"/>
    <col min="10" max="15" width="9.375" style="428" customWidth="1"/>
    <col min="16" max="16" width="2.625" style="428" customWidth="1"/>
    <col min="17" max="17" width="8" style="428"/>
    <col min="18" max="16384" width="8" style="427"/>
  </cols>
  <sheetData>
    <row r="1" spans="1:17" ht="17.25" x14ac:dyDescent="0.2">
      <c r="A1" s="426" t="s">
        <v>252</v>
      </c>
    </row>
    <row r="2" spans="1:17" ht="17.25" x14ac:dyDescent="0.2">
      <c r="G2" s="429" t="s">
        <v>253</v>
      </c>
      <c r="O2" s="429" t="s">
        <v>254</v>
      </c>
    </row>
    <row r="3" spans="1:17" x14ac:dyDescent="0.15">
      <c r="A3" s="430"/>
      <c r="B3" s="431" t="s">
        <v>255</v>
      </c>
      <c r="C3" s="432"/>
      <c r="D3" s="433"/>
      <c r="E3" s="431" t="s">
        <v>256</v>
      </c>
      <c r="F3" s="432"/>
      <c r="G3" s="433"/>
      <c r="I3" s="430"/>
      <c r="J3" s="431" t="s">
        <v>255</v>
      </c>
      <c r="K3" s="432"/>
      <c r="L3" s="433"/>
      <c r="M3" s="431" t="s">
        <v>256</v>
      </c>
      <c r="N3" s="432"/>
      <c r="O3" s="433"/>
    </row>
    <row r="4" spans="1:17" s="436" customFormat="1" ht="11.25" customHeight="1" x14ac:dyDescent="0.15">
      <c r="A4" s="434"/>
      <c r="B4" s="435" t="s">
        <v>257</v>
      </c>
      <c r="C4" s="435" t="s">
        <v>258</v>
      </c>
      <c r="D4" s="435" t="s">
        <v>259</v>
      </c>
      <c r="E4" s="435" t="s">
        <v>257</v>
      </c>
      <c r="F4" s="435" t="s">
        <v>258</v>
      </c>
      <c r="G4" s="435" t="s">
        <v>259</v>
      </c>
      <c r="I4" s="434"/>
      <c r="J4" s="435" t="s">
        <v>257</v>
      </c>
      <c r="K4" s="435" t="s">
        <v>258</v>
      </c>
      <c r="L4" s="435" t="s">
        <v>259</v>
      </c>
      <c r="M4" s="435" t="s">
        <v>257</v>
      </c>
      <c r="N4" s="435" t="s">
        <v>258</v>
      </c>
      <c r="O4" s="435" t="s">
        <v>259</v>
      </c>
      <c r="P4" s="437"/>
      <c r="Q4" s="437"/>
    </row>
    <row r="5" spans="1:17" s="436" customFormat="1" ht="36" customHeight="1" x14ac:dyDescent="0.15">
      <c r="A5" s="438"/>
      <c r="B5" s="439"/>
      <c r="C5" s="439"/>
      <c r="D5" s="439"/>
      <c r="E5" s="439"/>
      <c r="F5" s="439"/>
      <c r="G5" s="439"/>
      <c r="I5" s="438"/>
      <c r="J5" s="439"/>
      <c r="K5" s="439"/>
      <c r="L5" s="439"/>
      <c r="M5" s="439"/>
      <c r="N5" s="439"/>
      <c r="O5" s="439"/>
      <c r="P5" s="437"/>
      <c r="Q5" s="437"/>
    </row>
    <row r="6" spans="1:17" ht="11.65" customHeight="1" x14ac:dyDescent="0.15">
      <c r="A6" s="261" t="s">
        <v>279</v>
      </c>
      <c r="B6" s="263" t="s">
        <v>278</v>
      </c>
      <c r="C6" s="263" t="s">
        <v>278</v>
      </c>
      <c r="D6" s="263" t="s">
        <v>278</v>
      </c>
      <c r="E6" s="263" t="s">
        <v>278</v>
      </c>
      <c r="F6" s="263" t="s">
        <v>278</v>
      </c>
      <c r="G6" s="263" t="s">
        <v>278</v>
      </c>
      <c r="I6" s="261" t="s">
        <v>326</v>
      </c>
      <c r="J6" s="374" t="s">
        <v>278</v>
      </c>
      <c r="K6" s="278" t="s">
        <v>278</v>
      </c>
      <c r="L6" s="278" t="s">
        <v>278</v>
      </c>
      <c r="M6" s="278" t="s">
        <v>278</v>
      </c>
      <c r="N6" s="278" t="s">
        <v>278</v>
      </c>
      <c r="O6" s="278" t="s">
        <v>278</v>
      </c>
    </row>
    <row r="7" spans="1:17" ht="11.65" customHeight="1" x14ac:dyDescent="0.15">
      <c r="A7" s="266" t="s">
        <v>280</v>
      </c>
      <c r="B7" s="268" t="s">
        <v>278</v>
      </c>
      <c r="C7" s="268" t="s">
        <v>278</v>
      </c>
      <c r="D7" s="268" t="s">
        <v>278</v>
      </c>
      <c r="E7" s="268" t="s">
        <v>278</v>
      </c>
      <c r="F7" s="268" t="s">
        <v>278</v>
      </c>
      <c r="G7" s="268" t="s">
        <v>278</v>
      </c>
      <c r="I7" s="261" t="s">
        <v>327</v>
      </c>
      <c r="J7" s="374" t="s">
        <v>278</v>
      </c>
      <c r="K7" s="278" t="s">
        <v>278</v>
      </c>
      <c r="L7" s="278" t="s">
        <v>278</v>
      </c>
      <c r="M7" s="278" t="s">
        <v>278</v>
      </c>
      <c r="N7" s="278" t="s">
        <v>278</v>
      </c>
      <c r="O7" s="278" t="s">
        <v>278</v>
      </c>
    </row>
    <row r="8" spans="1:17" ht="11.65" customHeight="1" x14ac:dyDescent="0.15">
      <c r="A8" s="266" t="s">
        <v>281</v>
      </c>
      <c r="B8" s="268" t="s">
        <v>278</v>
      </c>
      <c r="C8" s="268" t="s">
        <v>278</v>
      </c>
      <c r="D8" s="268">
        <v>2</v>
      </c>
      <c r="E8" s="268" t="s">
        <v>278</v>
      </c>
      <c r="F8" s="268" t="s">
        <v>278</v>
      </c>
      <c r="G8" s="268" t="s">
        <v>278</v>
      </c>
      <c r="I8" s="261" t="s">
        <v>328</v>
      </c>
      <c r="J8" s="374" t="s">
        <v>278</v>
      </c>
      <c r="K8" s="278" t="s">
        <v>278</v>
      </c>
      <c r="L8" s="278" t="s">
        <v>278</v>
      </c>
      <c r="M8" s="278" t="s">
        <v>278</v>
      </c>
      <c r="N8" s="278" t="s">
        <v>278</v>
      </c>
      <c r="O8" s="278" t="s">
        <v>278</v>
      </c>
    </row>
    <row r="9" spans="1:17" ht="11.65" customHeight="1" x14ac:dyDescent="0.15">
      <c r="A9" s="266" t="s">
        <v>282</v>
      </c>
      <c r="B9" s="268" t="s">
        <v>278</v>
      </c>
      <c r="C9" s="268" t="s">
        <v>278</v>
      </c>
      <c r="D9" s="268" t="s">
        <v>278</v>
      </c>
      <c r="E9" s="268" t="s">
        <v>278</v>
      </c>
      <c r="F9" s="268" t="s">
        <v>278</v>
      </c>
      <c r="G9" s="268" t="s">
        <v>278</v>
      </c>
      <c r="I9" s="261" t="s">
        <v>329</v>
      </c>
      <c r="J9" s="374" t="s">
        <v>278</v>
      </c>
      <c r="K9" s="278" t="s">
        <v>278</v>
      </c>
      <c r="L9" s="278" t="s">
        <v>278</v>
      </c>
      <c r="M9" s="278" t="s">
        <v>278</v>
      </c>
      <c r="N9" s="278" t="s">
        <v>278</v>
      </c>
      <c r="O9" s="278" t="s">
        <v>278</v>
      </c>
    </row>
    <row r="10" spans="1:17" ht="11.65" customHeight="1" x14ac:dyDescent="0.15">
      <c r="A10" s="271" t="s">
        <v>283</v>
      </c>
      <c r="B10" s="273" t="s">
        <v>278</v>
      </c>
      <c r="C10" s="273" t="s">
        <v>278</v>
      </c>
      <c r="D10" s="273" t="s">
        <v>278</v>
      </c>
      <c r="E10" s="273" t="s">
        <v>278</v>
      </c>
      <c r="F10" s="273" t="s">
        <v>278</v>
      </c>
      <c r="G10" s="273" t="s">
        <v>278</v>
      </c>
      <c r="I10" s="261" t="s">
        <v>330</v>
      </c>
      <c r="J10" s="374" t="s">
        <v>278</v>
      </c>
      <c r="K10" s="278" t="s">
        <v>278</v>
      </c>
      <c r="L10" s="278" t="s">
        <v>278</v>
      </c>
      <c r="M10" s="278" t="s">
        <v>278</v>
      </c>
      <c r="N10" s="278" t="s">
        <v>278</v>
      </c>
      <c r="O10" s="278" t="s">
        <v>278</v>
      </c>
    </row>
    <row r="11" spans="1:17" ht="11.65" customHeight="1" x14ac:dyDescent="0.15">
      <c r="A11" s="261" t="s">
        <v>284</v>
      </c>
      <c r="B11" s="263" t="s">
        <v>278</v>
      </c>
      <c r="C11" s="263" t="s">
        <v>278</v>
      </c>
      <c r="D11" s="263" t="s">
        <v>278</v>
      </c>
      <c r="E11" s="263" t="s">
        <v>278</v>
      </c>
      <c r="F11" s="263" t="s">
        <v>278</v>
      </c>
      <c r="G11" s="263" t="s">
        <v>278</v>
      </c>
      <c r="I11" s="261" t="s">
        <v>331</v>
      </c>
      <c r="J11" s="374" t="s">
        <v>278</v>
      </c>
      <c r="K11" s="278" t="s">
        <v>278</v>
      </c>
      <c r="L11" s="278" t="s">
        <v>278</v>
      </c>
      <c r="M11" s="278" t="s">
        <v>278</v>
      </c>
      <c r="N11" s="278" t="s">
        <v>278</v>
      </c>
      <c r="O11" s="278" t="s">
        <v>278</v>
      </c>
    </row>
    <row r="12" spans="1:17" ht="11.65" customHeight="1" x14ac:dyDescent="0.15">
      <c r="A12" s="266" t="s">
        <v>285</v>
      </c>
      <c r="B12" s="268" t="s">
        <v>278</v>
      </c>
      <c r="C12" s="268" t="s">
        <v>278</v>
      </c>
      <c r="D12" s="268" t="s">
        <v>278</v>
      </c>
      <c r="E12" s="268" t="s">
        <v>278</v>
      </c>
      <c r="F12" s="268" t="s">
        <v>278</v>
      </c>
      <c r="G12" s="268" t="s">
        <v>278</v>
      </c>
      <c r="I12" s="261" t="s">
        <v>332</v>
      </c>
      <c r="J12" s="374" t="s">
        <v>278</v>
      </c>
      <c r="K12" s="278" t="s">
        <v>278</v>
      </c>
      <c r="L12" s="278" t="s">
        <v>278</v>
      </c>
      <c r="M12" s="278" t="s">
        <v>278</v>
      </c>
      <c r="N12" s="278" t="s">
        <v>278</v>
      </c>
      <c r="O12" s="278" t="s">
        <v>278</v>
      </c>
    </row>
    <row r="13" spans="1:17" ht="11.65" customHeight="1" x14ac:dyDescent="0.15">
      <c r="A13" s="266" t="s">
        <v>286</v>
      </c>
      <c r="B13" s="268" t="s">
        <v>278</v>
      </c>
      <c r="C13" s="268" t="s">
        <v>278</v>
      </c>
      <c r="D13" s="268" t="s">
        <v>278</v>
      </c>
      <c r="E13" s="268" t="s">
        <v>278</v>
      </c>
      <c r="F13" s="268" t="s">
        <v>278</v>
      </c>
      <c r="G13" s="268" t="s">
        <v>278</v>
      </c>
      <c r="I13" s="261" t="s">
        <v>333</v>
      </c>
      <c r="J13" s="374" t="s">
        <v>278</v>
      </c>
      <c r="K13" s="278" t="s">
        <v>278</v>
      </c>
      <c r="L13" s="278" t="s">
        <v>278</v>
      </c>
      <c r="M13" s="278" t="s">
        <v>278</v>
      </c>
      <c r="N13" s="278" t="s">
        <v>278</v>
      </c>
      <c r="O13" s="278" t="s">
        <v>278</v>
      </c>
    </row>
    <row r="14" spans="1:17" ht="11.65" customHeight="1" x14ac:dyDescent="0.15">
      <c r="A14" s="266" t="s">
        <v>287</v>
      </c>
      <c r="B14" s="268" t="s">
        <v>278</v>
      </c>
      <c r="C14" s="268" t="s">
        <v>278</v>
      </c>
      <c r="D14" s="268" t="s">
        <v>278</v>
      </c>
      <c r="E14" s="268" t="s">
        <v>278</v>
      </c>
      <c r="F14" s="268" t="s">
        <v>278</v>
      </c>
      <c r="G14" s="268" t="s">
        <v>278</v>
      </c>
      <c r="I14" s="261" t="s">
        <v>334</v>
      </c>
      <c r="J14" s="374" t="s">
        <v>278</v>
      </c>
      <c r="K14" s="278" t="s">
        <v>278</v>
      </c>
      <c r="L14" s="278" t="s">
        <v>278</v>
      </c>
      <c r="M14" s="278" t="s">
        <v>278</v>
      </c>
      <c r="N14" s="278" t="s">
        <v>278</v>
      </c>
      <c r="O14" s="278" t="s">
        <v>278</v>
      </c>
    </row>
    <row r="15" spans="1:17" ht="11.65" customHeight="1" x14ac:dyDescent="0.15">
      <c r="A15" s="271" t="s">
        <v>288</v>
      </c>
      <c r="B15" s="273" t="s">
        <v>278</v>
      </c>
      <c r="C15" s="273" t="s">
        <v>278</v>
      </c>
      <c r="D15" s="273" t="s">
        <v>278</v>
      </c>
      <c r="E15" s="273" t="s">
        <v>278</v>
      </c>
      <c r="F15" s="273" t="s">
        <v>278</v>
      </c>
      <c r="G15" s="273" t="s">
        <v>278</v>
      </c>
      <c r="I15" s="261" t="s">
        <v>335</v>
      </c>
      <c r="J15" s="374" t="s">
        <v>278</v>
      </c>
      <c r="K15" s="278" t="s">
        <v>278</v>
      </c>
      <c r="L15" s="278" t="s">
        <v>278</v>
      </c>
      <c r="M15" s="278" t="s">
        <v>278</v>
      </c>
      <c r="N15" s="278" t="s">
        <v>278</v>
      </c>
      <c r="O15" s="278" t="s">
        <v>278</v>
      </c>
    </row>
    <row r="16" spans="1:17" ht="11.65" customHeight="1" x14ac:dyDescent="0.15">
      <c r="A16" s="261" t="s">
        <v>289</v>
      </c>
      <c r="B16" s="263" t="s">
        <v>278</v>
      </c>
      <c r="C16" s="263" t="s">
        <v>278</v>
      </c>
      <c r="D16" s="263" t="s">
        <v>278</v>
      </c>
      <c r="E16" s="263" t="s">
        <v>278</v>
      </c>
      <c r="F16" s="263" t="s">
        <v>278</v>
      </c>
      <c r="G16" s="263" t="s">
        <v>278</v>
      </c>
      <c r="I16" s="261" t="s">
        <v>336</v>
      </c>
      <c r="J16" s="374" t="s">
        <v>278</v>
      </c>
      <c r="K16" s="278" t="s">
        <v>278</v>
      </c>
      <c r="L16" s="278" t="s">
        <v>278</v>
      </c>
      <c r="M16" s="278" t="s">
        <v>278</v>
      </c>
      <c r="N16" s="278" t="s">
        <v>278</v>
      </c>
      <c r="O16" s="278" t="s">
        <v>278</v>
      </c>
    </row>
    <row r="17" spans="1:15" ht="11.65" customHeight="1" x14ac:dyDescent="0.15">
      <c r="A17" s="266" t="s">
        <v>290</v>
      </c>
      <c r="B17" s="268" t="s">
        <v>278</v>
      </c>
      <c r="C17" s="268" t="s">
        <v>278</v>
      </c>
      <c r="D17" s="268" t="s">
        <v>278</v>
      </c>
      <c r="E17" s="268" t="s">
        <v>278</v>
      </c>
      <c r="F17" s="268" t="s">
        <v>278</v>
      </c>
      <c r="G17" s="268" t="s">
        <v>278</v>
      </c>
      <c r="I17" s="261" t="s">
        <v>337</v>
      </c>
      <c r="J17" s="374" t="s">
        <v>278</v>
      </c>
      <c r="K17" s="278" t="s">
        <v>278</v>
      </c>
      <c r="L17" s="278" t="s">
        <v>278</v>
      </c>
      <c r="M17" s="278" t="s">
        <v>278</v>
      </c>
      <c r="N17" s="278" t="s">
        <v>278</v>
      </c>
      <c r="O17" s="278" t="s">
        <v>278</v>
      </c>
    </row>
    <row r="18" spans="1:15" ht="11.65" customHeight="1" x14ac:dyDescent="0.15">
      <c r="A18" s="266" t="s">
        <v>291</v>
      </c>
      <c r="B18" s="268" t="s">
        <v>278</v>
      </c>
      <c r="C18" s="268" t="s">
        <v>278</v>
      </c>
      <c r="D18" s="268" t="s">
        <v>278</v>
      </c>
      <c r="E18" s="268" t="s">
        <v>278</v>
      </c>
      <c r="F18" s="268" t="s">
        <v>278</v>
      </c>
      <c r="G18" s="268" t="s">
        <v>278</v>
      </c>
      <c r="I18" s="261" t="s">
        <v>338</v>
      </c>
      <c r="J18" s="374" t="s">
        <v>278</v>
      </c>
      <c r="K18" s="278" t="s">
        <v>278</v>
      </c>
      <c r="L18" s="278" t="s">
        <v>278</v>
      </c>
      <c r="M18" s="278" t="s">
        <v>278</v>
      </c>
      <c r="N18" s="278" t="s">
        <v>278</v>
      </c>
      <c r="O18" s="278" t="s">
        <v>278</v>
      </c>
    </row>
    <row r="19" spans="1:15" ht="11.65" customHeight="1" x14ac:dyDescent="0.15">
      <c r="A19" s="266" t="s">
        <v>292</v>
      </c>
      <c r="B19" s="268" t="s">
        <v>278</v>
      </c>
      <c r="C19" s="268" t="s">
        <v>278</v>
      </c>
      <c r="D19" s="268" t="s">
        <v>278</v>
      </c>
      <c r="E19" s="268" t="s">
        <v>278</v>
      </c>
      <c r="F19" s="268" t="s">
        <v>278</v>
      </c>
      <c r="G19" s="268" t="s">
        <v>278</v>
      </c>
      <c r="I19" s="261" t="s">
        <v>339</v>
      </c>
      <c r="J19" s="374" t="s">
        <v>278</v>
      </c>
      <c r="K19" s="278" t="s">
        <v>278</v>
      </c>
      <c r="L19" s="278" t="s">
        <v>278</v>
      </c>
      <c r="M19" s="278" t="s">
        <v>278</v>
      </c>
      <c r="N19" s="278" t="s">
        <v>278</v>
      </c>
      <c r="O19" s="278" t="s">
        <v>278</v>
      </c>
    </row>
    <row r="20" spans="1:15" ht="11.65" customHeight="1" x14ac:dyDescent="0.15">
      <c r="A20" s="271" t="s">
        <v>293</v>
      </c>
      <c r="B20" s="273" t="s">
        <v>278</v>
      </c>
      <c r="C20" s="273" t="s">
        <v>278</v>
      </c>
      <c r="D20" s="273" t="s">
        <v>278</v>
      </c>
      <c r="E20" s="273" t="s">
        <v>278</v>
      </c>
      <c r="F20" s="273" t="s">
        <v>278</v>
      </c>
      <c r="G20" s="273" t="s">
        <v>278</v>
      </c>
      <c r="I20" s="261" t="s">
        <v>340</v>
      </c>
      <c r="J20" s="374" t="s">
        <v>278</v>
      </c>
      <c r="K20" s="278" t="s">
        <v>278</v>
      </c>
      <c r="L20" s="278" t="s">
        <v>278</v>
      </c>
      <c r="M20" s="278" t="s">
        <v>278</v>
      </c>
      <c r="N20" s="278" t="s">
        <v>278</v>
      </c>
      <c r="O20" s="278" t="s">
        <v>278</v>
      </c>
    </row>
    <row r="21" spans="1:15" ht="11.65" customHeight="1" x14ac:dyDescent="0.15">
      <c r="A21" s="261" t="s">
        <v>294</v>
      </c>
      <c r="B21" s="263" t="s">
        <v>278</v>
      </c>
      <c r="C21" s="263" t="s">
        <v>278</v>
      </c>
      <c r="D21" s="263" t="s">
        <v>278</v>
      </c>
      <c r="E21" s="263" t="s">
        <v>278</v>
      </c>
      <c r="F21" s="263" t="s">
        <v>278</v>
      </c>
      <c r="G21" s="263" t="s">
        <v>278</v>
      </c>
      <c r="I21" s="261" t="s">
        <v>341</v>
      </c>
      <c r="J21" s="374" t="s">
        <v>278</v>
      </c>
      <c r="K21" s="278" t="s">
        <v>278</v>
      </c>
      <c r="L21" s="278" t="s">
        <v>278</v>
      </c>
      <c r="M21" s="278" t="s">
        <v>278</v>
      </c>
      <c r="N21" s="278" t="s">
        <v>278</v>
      </c>
      <c r="O21" s="278" t="s">
        <v>278</v>
      </c>
    </row>
    <row r="22" spans="1:15" ht="11.65" customHeight="1" x14ac:dyDescent="0.15">
      <c r="A22" s="266" t="s">
        <v>295</v>
      </c>
      <c r="B22" s="268" t="s">
        <v>278</v>
      </c>
      <c r="C22" s="268" t="s">
        <v>278</v>
      </c>
      <c r="D22" s="268" t="s">
        <v>278</v>
      </c>
      <c r="E22" s="268" t="s">
        <v>278</v>
      </c>
      <c r="F22" s="268" t="s">
        <v>278</v>
      </c>
      <c r="G22" s="268" t="s">
        <v>278</v>
      </c>
      <c r="I22" s="261" t="s">
        <v>342</v>
      </c>
      <c r="J22" s="374" t="s">
        <v>278</v>
      </c>
      <c r="K22" s="278" t="s">
        <v>278</v>
      </c>
      <c r="L22" s="278" t="s">
        <v>278</v>
      </c>
      <c r="M22" s="278" t="s">
        <v>278</v>
      </c>
      <c r="N22" s="278" t="s">
        <v>278</v>
      </c>
      <c r="O22" s="278" t="s">
        <v>278</v>
      </c>
    </row>
    <row r="23" spans="1:15" ht="11.65" customHeight="1" x14ac:dyDescent="0.15">
      <c r="A23" s="266" t="s">
        <v>296</v>
      </c>
      <c r="B23" s="268" t="s">
        <v>278</v>
      </c>
      <c r="C23" s="268" t="s">
        <v>278</v>
      </c>
      <c r="D23" s="268" t="s">
        <v>278</v>
      </c>
      <c r="E23" s="268" t="s">
        <v>278</v>
      </c>
      <c r="F23" s="268" t="s">
        <v>278</v>
      </c>
      <c r="G23" s="268" t="s">
        <v>278</v>
      </c>
      <c r="I23" s="261" t="s">
        <v>343</v>
      </c>
      <c r="J23" s="374" t="s">
        <v>278</v>
      </c>
      <c r="K23" s="278" t="s">
        <v>278</v>
      </c>
      <c r="L23" s="278" t="s">
        <v>278</v>
      </c>
      <c r="M23" s="278" t="s">
        <v>278</v>
      </c>
      <c r="N23" s="278" t="s">
        <v>278</v>
      </c>
      <c r="O23" s="278" t="s">
        <v>278</v>
      </c>
    </row>
    <row r="24" spans="1:15" ht="11.65" customHeight="1" x14ac:dyDescent="0.15">
      <c r="A24" s="266" t="s">
        <v>297</v>
      </c>
      <c r="B24" s="268" t="s">
        <v>278</v>
      </c>
      <c r="C24" s="268" t="s">
        <v>278</v>
      </c>
      <c r="D24" s="268" t="s">
        <v>278</v>
      </c>
      <c r="E24" s="268" t="s">
        <v>278</v>
      </c>
      <c r="F24" s="268" t="s">
        <v>278</v>
      </c>
      <c r="G24" s="268" t="s">
        <v>278</v>
      </c>
      <c r="I24" s="261" t="s">
        <v>344</v>
      </c>
      <c r="J24" s="374" t="s">
        <v>278</v>
      </c>
      <c r="K24" s="278" t="s">
        <v>278</v>
      </c>
      <c r="L24" s="278" t="s">
        <v>278</v>
      </c>
      <c r="M24" s="278" t="s">
        <v>278</v>
      </c>
      <c r="N24" s="278" t="s">
        <v>278</v>
      </c>
      <c r="O24" s="278" t="s">
        <v>278</v>
      </c>
    </row>
    <row r="25" spans="1:15" ht="11.65" customHeight="1" x14ac:dyDescent="0.15">
      <c r="A25" s="271" t="s">
        <v>298</v>
      </c>
      <c r="B25" s="273" t="s">
        <v>278</v>
      </c>
      <c r="C25" s="273" t="s">
        <v>278</v>
      </c>
      <c r="D25" s="273" t="s">
        <v>278</v>
      </c>
      <c r="E25" s="273" t="s">
        <v>278</v>
      </c>
      <c r="F25" s="273" t="s">
        <v>278</v>
      </c>
      <c r="G25" s="273" t="s">
        <v>278</v>
      </c>
      <c r="I25" s="261" t="s">
        <v>345</v>
      </c>
      <c r="J25" s="374" t="s">
        <v>278</v>
      </c>
      <c r="K25" s="278" t="s">
        <v>278</v>
      </c>
      <c r="L25" s="278" t="s">
        <v>278</v>
      </c>
      <c r="M25" s="278" t="s">
        <v>278</v>
      </c>
      <c r="N25" s="278" t="s">
        <v>278</v>
      </c>
      <c r="O25" s="278" t="s">
        <v>278</v>
      </c>
    </row>
    <row r="26" spans="1:15" ht="11.65" customHeight="1" x14ac:dyDescent="0.15">
      <c r="A26" s="261" t="s">
        <v>299</v>
      </c>
      <c r="B26" s="263" t="s">
        <v>278</v>
      </c>
      <c r="C26" s="263" t="s">
        <v>278</v>
      </c>
      <c r="D26" s="263" t="s">
        <v>278</v>
      </c>
      <c r="E26" s="263" t="s">
        <v>278</v>
      </c>
      <c r="F26" s="263" t="s">
        <v>278</v>
      </c>
      <c r="G26" s="263" t="s">
        <v>278</v>
      </c>
      <c r="I26" s="261" t="s">
        <v>346</v>
      </c>
      <c r="J26" s="374" t="s">
        <v>278</v>
      </c>
      <c r="K26" s="278" t="s">
        <v>278</v>
      </c>
      <c r="L26" s="278" t="s">
        <v>278</v>
      </c>
      <c r="M26" s="278" t="s">
        <v>278</v>
      </c>
      <c r="N26" s="278" t="s">
        <v>278</v>
      </c>
      <c r="O26" s="278" t="s">
        <v>278</v>
      </c>
    </row>
    <row r="27" spans="1:15" ht="11.65" customHeight="1" x14ac:dyDescent="0.15">
      <c r="A27" s="266" t="s">
        <v>300</v>
      </c>
      <c r="B27" s="268" t="s">
        <v>278</v>
      </c>
      <c r="C27" s="268" t="s">
        <v>278</v>
      </c>
      <c r="D27" s="268" t="s">
        <v>278</v>
      </c>
      <c r="E27" s="268" t="s">
        <v>278</v>
      </c>
      <c r="F27" s="268" t="s">
        <v>278</v>
      </c>
      <c r="G27" s="268" t="s">
        <v>278</v>
      </c>
      <c r="I27" s="261" t="s">
        <v>347</v>
      </c>
      <c r="J27" s="374" t="s">
        <v>278</v>
      </c>
      <c r="K27" s="278" t="s">
        <v>278</v>
      </c>
      <c r="L27" s="278" t="s">
        <v>278</v>
      </c>
      <c r="M27" s="278" t="s">
        <v>278</v>
      </c>
      <c r="N27" s="278" t="s">
        <v>278</v>
      </c>
      <c r="O27" s="278" t="s">
        <v>278</v>
      </c>
    </row>
    <row r="28" spans="1:15" ht="11.65" customHeight="1" x14ac:dyDescent="0.15">
      <c r="A28" s="266" t="s">
        <v>301</v>
      </c>
      <c r="B28" s="268" t="s">
        <v>278</v>
      </c>
      <c r="C28" s="268" t="s">
        <v>278</v>
      </c>
      <c r="D28" s="268" t="s">
        <v>278</v>
      </c>
      <c r="E28" s="268" t="s">
        <v>278</v>
      </c>
      <c r="F28" s="268" t="s">
        <v>278</v>
      </c>
      <c r="G28" s="268" t="s">
        <v>278</v>
      </c>
      <c r="I28" s="261" t="s">
        <v>348</v>
      </c>
      <c r="J28" s="374" t="s">
        <v>278</v>
      </c>
      <c r="K28" s="278" t="s">
        <v>278</v>
      </c>
      <c r="L28" s="278" t="s">
        <v>278</v>
      </c>
      <c r="M28" s="278" t="s">
        <v>278</v>
      </c>
      <c r="N28" s="278" t="s">
        <v>278</v>
      </c>
      <c r="O28" s="278" t="s">
        <v>278</v>
      </c>
    </row>
    <row r="29" spans="1:15" ht="11.65" customHeight="1" x14ac:dyDescent="0.15">
      <c r="A29" s="266" t="s">
        <v>302</v>
      </c>
      <c r="B29" s="268" t="s">
        <v>278</v>
      </c>
      <c r="C29" s="268" t="s">
        <v>278</v>
      </c>
      <c r="D29" s="268" t="s">
        <v>278</v>
      </c>
      <c r="E29" s="268" t="s">
        <v>278</v>
      </c>
      <c r="F29" s="268" t="s">
        <v>278</v>
      </c>
      <c r="G29" s="268" t="s">
        <v>278</v>
      </c>
      <c r="I29" s="261" t="s">
        <v>349</v>
      </c>
      <c r="J29" s="374" t="s">
        <v>278</v>
      </c>
      <c r="K29" s="278" t="s">
        <v>278</v>
      </c>
      <c r="L29" s="278" t="s">
        <v>278</v>
      </c>
      <c r="M29" s="278" t="s">
        <v>278</v>
      </c>
      <c r="N29" s="278" t="s">
        <v>278</v>
      </c>
      <c r="O29" s="278" t="s">
        <v>278</v>
      </c>
    </row>
    <row r="30" spans="1:15" ht="11.65" customHeight="1" x14ac:dyDescent="0.15">
      <c r="A30" s="271" t="s">
        <v>303</v>
      </c>
      <c r="B30" s="273" t="s">
        <v>278</v>
      </c>
      <c r="C30" s="273" t="s">
        <v>278</v>
      </c>
      <c r="D30" s="273" t="s">
        <v>278</v>
      </c>
      <c r="E30" s="273" t="s">
        <v>278</v>
      </c>
      <c r="F30" s="273" t="s">
        <v>278</v>
      </c>
      <c r="G30" s="273" t="s">
        <v>278</v>
      </c>
      <c r="I30" s="261" t="s">
        <v>350</v>
      </c>
      <c r="J30" s="374" t="s">
        <v>278</v>
      </c>
      <c r="K30" s="278" t="s">
        <v>278</v>
      </c>
      <c r="L30" s="278" t="s">
        <v>278</v>
      </c>
      <c r="M30" s="278" t="s">
        <v>278</v>
      </c>
      <c r="N30" s="278" t="s">
        <v>278</v>
      </c>
      <c r="O30" s="278" t="s">
        <v>278</v>
      </c>
    </row>
    <row r="31" spans="1:15" ht="11.65" customHeight="1" x14ac:dyDescent="0.15">
      <c r="A31" s="261" t="s">
        <v>304</v>
      </c>
      <c r="B31" s="263" t="s">
        <v>278</v>
      </c>
      <c r="C31" s="263" t="s">
        <v>278</v>
      </c>
      <c r="D31" s="263" t="s">
        <v>278</v>
      </c>
      <c r="E31" s="263" t="s">
        <v>278</v>
      </c>
      <c r="F31" s="263" t="s">
        <v>278</v>
      </c>
      <c r="G31" s="263" t="s">
        <v>278</v>
      </c>
      <c r="I31" s="261" t="s">
        <v>351</v>
      </c>
      <c r="J31" s="374" t="s">
        <v>278</v>
      </c>
      <c r="K31" s="278" t="s">
        <v>278</v>
      </c>
      <c r="L31" s="278" t="s">
        <v>278</v>
      </c>
      <c r="M31" s="278" t="s">
        <v>278</v>
      </c>
      <c r="N31" s="278" t="s">
        <v>278</v>
      </c>
      <c r="O31" s="278" t="s">
        <v>278</v>
      </c>
    </row>
    <row r="32" spans="1:15" ht="11.65" customHeight="1" x14ac:dyDescent="0.15">
      <c r="A32" s="266" t="s">
        <v>305</v>
      </c>
      <c r="B32" s="268" t="s">
        <v>278</v>
      </c>
      <c r="C32" s="268" t="s">
        <v>278</v>
      </c>
      <c r="D32" s="268" t="s">
        <v>278</v>
      </c>
      <c r="E32" s="268" t="s">
        <v>278</v>
      </c>
      <c r="F32" s="268" t="s">
        <v>278</v>
      </c>
      <c r="G32" s="268" t="s">
        <v>278</v>
      </c>
      <c r="I32" s="261" t="s">
        <v>352</v>
      </c>
      <c r="J32" s="374" t="s">
        <v>278</v>
      </c>
      <c r="K32" s="278" t="s">
        <v>278</v>
      </c>
      <c r="L32" s="278" t="s">
        <v>278</v>
      </c>
      <c r="M32" s="278" t="s">
        <v>278</v>
      </c>
      <c r="N32" s="278" t="s">
        <v>278</v>
      </c>
      <c r="O32" s="278" t="s">
        <v>278</v>
      </c>
    </row>
    <row r="33" spans="1:15" ht="11.65" customHeight="1" x14ac:dyDescent="0.15">
      <c r="A33" s="266" t="s">
        <v>306</v>
      </c>
      <c r="B33" s="268" t="s">
        <v>278</v>
      </c>
      <c r="C33" s="268" t="s">
        <v>278</v>
      </c>
      <c r="D33" s="268" t="s">
        <v>278</v>
      </c>
      <c r="E33" s="268" t="s">
        <v>278</v>
      </c>
      <c r="F33" s="268" t="s">
        <v>278</v>
      </c>
      <c r="G33" s="268" t="s">
        <v>278</v>
      </c>
      <c r="I33" s="261" t="s">
        <v>353</v>
      </c>
      <c r="J33" s="374" t="s">
        <v>278</v>
      </c>
      <c r="K33" s="278" t="s">
        <v>278</v>
      </c>
      <c r="L33" s="278" t="s">
        <v>278</v>
      </c>
      <c r="M33" s="278" t="s">
        <v>278</v>
      </c>
      <c r="N33" s="278" t="s">
        <v>278</v>
      </c>
      <c r="O33" s="278" t="s">
        <v>278</v>
      </c>
    </row>
    <row r="34" spans="1:15" ht="11.65" customHeight="1" x14ac:dyDescent="0.15">
      <c r="A34" s="266" t="s">
        <v>307</v>
      </c>
      <c r="B34" s="268" t="s">
        <v>278</v>
      </c>
      <c r="C34" s="268" t="s">
        <v>278</v>
      </c>
      <c r="D34" s="268" t="s">
        <v>278</v>
      </c>
      <c r="E34" s="268" t="s">
        <v>278</v>
      </c>
      <c r="F34" s="268" t="s">
        <v>278</v>
      </c>
      <c r="G34" s="268" t="s">
        <v>278</v>
      </c>
      <c r="I34" s="261" t="s">
        <v>354</v>
      </c>
      <c r="J34" s="374" t="s">
        <v>278</v>
      </c>
      <c r="K34" s="278" t="s">
        <v>278</v>
      </c>
      <c r="L34" s="278" t="s">
        <v>278</v>
      </c>
      <c r="M34" s="278" t="s">
        <v>278</v>
      </c>
      <c r="N34" s="278" t="s">
        <v>278</v>
      </c>
      <c r="O34" s="278" t="s">
        <v>278</v>
      </c>
    </row>
    <row r="35" spans="1:15" ht="11.65" customHeight="1" x14ac:dyDescent="0.15">
      <c r="A35" s="271" t="s">
        <v>308</v>
      </c>
      <c r="B35" s="273" t="s">
        <v>278</v>
      </c>
      <c r="C35" s="273" t="s">
        <v>278</v>
      </c>
      <c r="D35" s="273" t="s">
        <v>278</v>
      </c>
      <c r="E35" s="273" t="s">
        <v>278</v>
      </c>
      <c r="F35" s="273" t="s">
        <v>278</v>
      </c>
      <c r="G35" s="273" t="s">
        <v>278</v>
      </c>
      <c r="I35" s="261" t="s">
        <v>355</v>
      </c>
      <c r="J35" s="374" t="s">
        <v>278</v>
      </c>
      <c r="K35" s="278" t="s">
        <v>278</v>
      </c>
      <c r="L35" s="278" t="s">
        <v>278</v>
      </c>
      <c r="M35" s="278" t="s">
        <v>278</v>
      </c>
      <c r="N35" s="278" t="s">
        <v>278</v>
      </c>
      <c r="O35" s="278" t="s">
        <v>278</v>
      </c>
    </row>
    <row r="36" spans="1:15" ht="11.65" customHeight="1" x14ac:dyDescent="0.15">
      <c r="A36" s="261" t="s">
        <v>309</v>
      </c>
      <c r="B36" s="263" t="s">
        <v>278</v>
      </c>
      <c r="C36" s="263" t="s">
        <v>278</v>
      </c>
      <c r="D36" s="263" t="s">
        <v>278</v>
      </c>
      <c r="E36" s="263" t="s">
        <v>278</v>
      </c>
      <c r="F36" s="263" t="s">
        <v>278</v>
      </c>
      <c r="G36" s="263" t="s">
        <v>278</v>
      </c>
      <c r="I36" s="261" t="s">
        <v>356</v>
      </c>
      <c r="J36" s="374" t="s">
        <v>278</v>
      </c>
      <c r="K36" s="278" t="s">
        <v>278</v>
      </c>
      <c r="L36" s="278" t="s">
        <v>278</v>
      </c>
      <c r="M36" s="278" t="s">
        <v>278</v>
      </c>
      <c r="N36" s="278" t="s">
        <v>278</v>
      </c>
      <c r="O36" s="278" t="s">
        <v>278</v>
      </c>
    </row>
    <row r="37" spans="1:15" ht="11.65" customHeight="1" x14ac:dyDescent="0.15">
      <c r="A37" s="266" t="s">
        <v>310</v>
      </c>
      <c r="B37" s="268" t="s">
        <v>278</v>
      </c>
      <c r="C37" s="268" t="s">
        <v>278</v>
      </c>
      <c r="D37" s="268" t="s">
        <v>278</v>
      </c>
      <c r="E37" s="268" t="s">
        <v>278</v>
      </c>
      <c r="F37" s="268" t="s">
        <v>278</v>
      </c>
      <c r="G37" s="268" t="s">
        <v>278</v>
      </c>
      <c r="I37" s="261" t="s">
        <v>357</v>
      </c>
      <c r="J37" s="374" t="s">
        <v>278</v>
      </c>
      <c r="K37" s="278" t="s">
        <v>278</v>
      </c>
      <c r="L37" s="278" t="s">
        <v>278</v>
      </c>
      <c r="M37" s="278" t="s">
        <v>278</v>
      </c>
      <c r="N37" s="278" t="s">
        <v>278</v>
      </c>
      <c r="O37" s="278" t="s">
        <v>278</v>
      </c>
    </row>
    <row r="38" spans="1:15" ht="11.65" customHeight="1" x14ac:dyDescent="0.15">
      <c r="A38" s="266" t="s">
        <v>311</v>
      </c>
      <c r="B38" s="268" t="s">
        <v>278</v>
      </c>
      <c r="C38" s="268" t="s">
        <v>278</v>
      </c>
      <c r="D38" s="268" t="s">
        <v>278</v>
      </c>
      <c r="E38" s="268" t="s">
        <v>278</v>
      </c>
      <c r="F38" s="268" t="s">
        <v>278</v>
      </c>
      <c r="G38" s="268" t="s">
        <v>278</v>
      </c>
      <c r="I38" s="261" t="s">
        <v>358</v>
      </c>
      <c r="J38" s="374" t="s">
        <v>278</v>
      </c>
      <c r="K38" s="278" t="s">
        <v>278</v>
      </c>
      <c r="L38" s="278" t="s">
        <v>278</v>
      </c>
      <c r="M38" s="278" t="s">
        <v>278</v>
      </c>
      <c r="N38" s="278" t="s">
        <v>278</v>
      </c>
      <c r="O38" s="278" t="s">
        <v>278</v>
      </c>
    </row>
    <row r="39" spans="1:15" ht="11.65" customHeight="1" x14ac:dyDescent="0.15">
      <c r="A39" s="266" t="s">
        <v>312</v>
      </c>
      <c r="B39" s="268" t="s">
        <v>278</v>
      </c>
      <c r="C39" s="268" t="s">
        <v>278</v>
      </c>
      <c r="D39" s="268" t="s">
        <v>278</v>
      </c>
      <c r="E39" s="268" t="s">
        <v>278</v>
      </c>
      <c r="F39" s="268" t="s">
        <v>278</v>
      </c>
      <c r="G39" s="268" t="s">
        <v>278</v>
      </c>
      <c r="I39" s="261" t="s">
        <v>359</v>
      </c>
      <c r="J39" s="374" t="s">
        <v>278</v>
      </c>
      <c r="K39" s="278" t="s">
        <v>278</v>
      </c>
      <c r="L39" s="278" t="s">
        <v>278</v>
      </c>
      <c r="M39" s="278" t="s">
        <v>278</v>
      </c>
      <c r="N39" s="278" t="s">
        <v>278</v>
      </c>
      <c r="O39" s="278" t="s">
        <v>278</v>
      </c>
    </row>
    <row r="40" spans="1:15" ht="11.65" customHeight="1" x14ac:dyDescent="0.15">
      <c r="A40" s="271" t="s">
        <v>313</v>
      </c>
      <c r="B40" s="273" t="s">
        <v>278</v>
      </c>
      <c r="C40" s="273" t="s">
        <v>278</v>
      </c>
      <c r="D40" s="273" t="s">
        <v>278</v>
      </c>
      <c r="E40" s="273" t="s">
        <v>278</v>
      </c>
      <c r="F40" s="273" t="s">
        <v>278</v>
      </c>
      <c r="G40" s="273" t="s">
        <v>278</v>
      </c>
      <c r="I40" s="261" t="s">
        <v>360</v>
      </c>
      <c r="J40" s="374" t="s">
        <v>278</v>
      </c>
      <c r="K40" s="278" t="s">
        <v>278</v>
      </c>
      <c r="L40" s="278" t="s">
        <v>278</v>
      </c>
      <c r="M40" s="278" t="s">
        <v>278</v>
      </c>
      <c r="N40" s="278" t="s">
        <v>278</v>
      </c>
      <c r="O40" s="278" t="s">
        <v>278</v>
      </c>
    </row>
    <row r="41" spans="1:15" ht="11.65" customHeight="1" x14ac:dyDescent="0.15">
      <c r="A41" s="261" t="s">
        <v>314</v>
      </c>
      <c r="B41" s="263" t="s">
        <v>278</v>
      </c>
      <c r="C41" s="263" t="s">
        <v>278</v>
      </c>
      <c r="D41" s="263" t="s">
        <v>278</v>
      </c>
      <c r="E41" s="263" t="s">
        <v>278</v>
      </c>
      <c r="F41" s="263" t="s">
        <v>278</v>
      </c>
      <c r="G41" s="263" t="s">
        <v>278</v>
      </c>
      <c r="I41" s="261" t="s">
        <v>361</v>
      </c>
      <c r="J41" s="374" t="s">
        <v>278</v>
      </c>
      <c r="K41" s="278" t="s">
        <v>278</v>
      </c>
      <c r="L41" s="278" t="s">
        <v>278</v>
      </c>
      <c r="M41" s="278" t="s">
        <v>278</v>
      </c>
      <c r="N41" s="278" t="s">
        <v>278</v>
      </c>
      <c r="O41" s="278" t="s">
        <v>278</v>
      </c>
    </row>
    <row r="42" spans="1:15" ht="11.65" customHeight="1" x14ac:dyDescent="0.15">
      <c r="A42" s="266" t="s">
        <v>315</v>
      </c>
      <c r="B42" s="268" t="s">
        <v>278</v>
      </c>
      <c r="C42" s="268" t="s">
        <v>278</v>
      </c>
      <c r="D42" s="268" t="s">
        <v>278</v>
      </c>
      <c r="E42" s="268" t="s">
        <v>278</v>
      </c>
      <c r="F42" s="268" t="s">
        <v>278</v>
      </c>
      <c r="G42" s="268" t="s">
        <v>278</v>
      </c>
      <c r="I42" s="261" t="s">
        <v>362</v>
      </c>
      <c r="J42" s="374" t="s">
        <v>278</v>
      </c>
      <c r="K42" s="278" t="s">
        <v>278</v>
      </c>
      <c r="L42" s="278" t="s">
        <v>278</v>
      </c>
      <c r="M42" s="278" t="s">
        <v>278</v>
      </c>
      <c r="N42" s="278" t="s">
        <v>278</v>
      </c>
      <c r="O42" s="278" t="s">
        <v>278</v>
      </c>
    </row>
    <row r="43" spans="1:15" ht="11.65" customHeight="1" x14ac:dyDescent="0.15">
      <c r="A43" s="266" t="s">
        <v>316</v>
      </c>
      <c r="B43" s="268" t="s">
        <v>278</v>
      </c>
      <c r="C43" s="268" t="s">
        <v>278</v>
      </c>
      <c r="D43" s="268" t="s">
        <v>278</v>
      </c>
      <c r="E43" s="268" t="s">
        <v>278</v>
      </c>
      <c r="F43" s="268" t="s">
        <v>278</v>
      </c>
      <c r="G43" s="268" t="s">
        <v>278</v>
      </c>
      <c r="I43" s="261" t="s">
        <v>363</v>
      </c>
      <c r="J43" s="374" t="s">
        <v>278</v>
      </c>
      <c r="K43" s="278" t="s">
        <v>278</v>
      </c>
      <c r="L43" s="278" t="s">
        <v>278</v>
      </c>
      <c r="M43" s="278" t="s">
        <v>278</v>
      </c>
      <c r="N43" s="278" t="s">
        <v>278</v>
      </c>
      <c r="O43" s="278" t="s">
        <v>278</v>
      </c>
    </row>
    <row r="44" spans="1:15" ht="11.65" customHeight="1" x14ac:dyDescent="0.15">
      <c r="A44" s="266" t="s">
        <v>317</v>
      </c>
      <c r="B44" s="268" t="s">
        <v>278</v>
      </c>
      <c r="C44" s="268" t="s">
        <v>278</v>
      </c>
      <c r="D44" s="268" t="s">
        <v>278</v>
      </c>
      <c r="E44" s="268" t="s">
        <v>278</v>
      </c>
      <c r="F44" s="268" t="s">
        <v>278</v>
      </c>
      <c r="G44" s="268" t="s">
        <v>278</v>
      </c>
      <c r="I44" s="261" t="s">
        <v>364</v>
      </c>
      <c r="J44" s="374" t="s">
        <v>278</v>
      </c>
      <c r="K44" s="278" t="s">
        <v>278</v>
      </c>
      <c r="L44" s="278" t="s">
        <v>278</v>
      </c>
      <c r="M44" s="278" t="s">
        <v>278</v>
      </c>
      <c r="N44" s="278" t="s">
        <v>278</v>
      </c>
      <c r="O44" s="278" t="s">
        <v>278</v>
      </c>
    </row>
    <row r="45" spans="1:15" ht="11.65" customHeight="1" x14ac:dyDescent="0.15">
      <c r="A45" s="271" t="s">
        <v>318</v>
      </c>
      <c r="B45" s="273" t="s">
        <v>278</v>
      </c>
      <c r="C45" s="273" t="s">
        <v>278</v>
      </c>
      <c r="D45" s="273" t="s">
        <v>278</v>
      </c>
      <c r="E45" s="273" t="s">
        <v>278</v>
      </c>
      <c r="F45" s="273" t="s">
        <v>278</v>
      </c>
      <c r="G45" s="273" t="s">
        <v>278</v>
      </c>
      <c r="I45" s="261" t="s">
        <v>365</v>
      </c>
      <c r="J45" s="374" t="s">
        <v>278</v>
      </c>
      <c r="K45" s="278" t="s">
        <v>278</v>
      </c>
      <c r="L45" s="278" t="s">
        <v>278</v>
      </c>
      <c r="M45" s="278" t="s">
        <v>278</v>
      </c>
      <c r="N45" s="278" t="s">
        <v>278</v>
      </c>
      <c r="O45" s="278" t="s">
        <v>278</v>
      </c>
    </row>
    <row r="46" spans="1:15" ht="11.65" customHeight="1" x14ac:dyDescent="0.15">
      <c r="A46" s="261" t="s">
        <v>319</v>
      </c>
      <c r="B46" s="263" t="s">
        <v>278</v>
      </c>
      <c r="C46" s="263" t="s">
        <v>278</v>
      </c>
      <c r="D46" s="263" t="s">
        <v>278</v>
      </c>
      <c r="E46" s="263" t="s">
        <v>278</v>
      </c>
      <c r="F46" s="263" t="s">
        <v>278</v>
      </c>
      <c r="G46" s="263" t="s">
        <v>278</v>
      </c>
      <c r="I46" s="261" t="s">
        <v>366</v>
      </c>
      <c r="J46" s="374" t="s">
        <v>278</v>
      </c>
      <c r="K46" s="278" t="s">
        <v>278</v>
      </c>
      <c r="L46" s="278" t="s">
        <v>278</v>
      </c>
      <c r="M46" s="278" t="s">
        <v>278</v>
      </c>
      <c r="N46" s="278" t="s">
        <v>278</v>
      </c>
      <c r="O46" s="278" t="s">
        <v>278</v>
      </c>
    </row>
    <row r="47" spans="1:15" ht="11.65" customHeight="1" x14ac:dyDescent="0.15">
      <c r="A47" s="266" t="s">
        <v>320</v>
      </c>
      <c r="B47" s="268" t="s">
        <v>278</v>
      </c>
      <c r="C47" s="268" t="s">
        <v>278</v>
      </c>
      <c r="D47" s="268" t="s">
        <v>278</v>
      </c>
      <c r="E47" s="268" t="s">
        <v>278</v>
      </c>
      <c r="F47" s="268" t="s">
        <v>278</v>
      </c>
      <c r="G47" s="268" t="s">
        <v>278</v>
      </c>
      <c r="I47" s="261" t="s">
        <v>367</v>
      </c>
      <c r="J47" s="374" t="s">
        <v>278</v>
      </c>
      <c r="K47" s="278" t="s">
        <v>278</v>
      </c>
      <c r="L47" s="278" t="s">
        <v>278</v>
      </c>
      <c r="M47" s="278" t="s">
        <v>278</v>
      </c>
      <c r="N47" s="278" t="s">
        <v>278</v>
      </c>
      <c r="O47" s="278" t="s">
        <v>278</v>
      </c>
    </row>
    <row r="48" spans="1:15" ht="11.65" customHeight="1" x14ac:dyDescent="0.15">
      <c r="A48" s="266" t="s">
        <v>321</v>
      </c>
      <c r="B48" s="268" t="s">
        <v>278</v>
      </c>
      <c r="C48" s="268" t="s">
        <v>278</v>
      </c>
      <c r="D48" s="268" t="s">
        <v>278</v>
      </c>
      <c r="E48" s="268" t="s">
        <v>278</v>
      </c>
      <c r="F48" s="268" t="s">
        <v>278</v>
      </c>
      <c r="G48" s="268" t="s">
        <v>278</v>
      </c>
      <c r="I48" s="261" t="s">
        <v>368</v>
      </c>
      <c r="J48" s="374" t="s">
        <v>278</v>
      </c>
      <c r="K48" s="278" t="s">
        <v>278</v>
      </c>
      <c r="L48" s="278" t="s">
        <v>278</v>
      </c>
      <c r="M48" s="278" t="s">
        <v>278</v>
      </c>
      <c r="N48" s="278" t="s">
        <v>278</v>
      </c>
      <c r="O48" s="278" t="s">
        <v>278</v>
      </c>
    </row>
    <row r="49" spans="1:15" ht="11.65" customHeight="1" x14ac:dyDescent="0.15">
      <c r="A49" s="266" t="s">
        <v>322</v>
      </c>
      <c r="B49" s="268" t="s">
        <v>278</v>
      </c>
      <c r="C49" s="268" t="s">
        <v>278</v>
      </c>
      <c r="D49" s="268" t="s">
        <v>278</v>
      </c>
      <c r="E49" s="268" t="s">
        <v>278</v>
      </c>
      <c r="F49" s="268" t="s">
        <v>278</v>
      </c>
      <c r="G49" s="268" t="s">
        <v>278</v>
      </c>
      <c r="I49" s="261" t="s">
        <v>369</v>
      </c>
      <c r="J49" s="374" t="s">
        <v>278</v>
      </c>
      <c r="K49" s="278" t="s">
        <v>278</v>
      </c>
      <c r="L49" s="278" t="s">
        <v>278</v>
      </c>
      <c r="M49" s="278" t="s">
        <v>278</v>
      </c>
      <c r="N49" s="278" t="s">
        <v>278</v>
      </c>
      <c r="O49" s="278" t="s">
        <v>278</v>
      </c>
    </row>
    <row r="50" spans="1:15" ht="11.65" customHeight="1" x14ac:dyDescent="0.15">
      <c r="A50" s="271" t="s">
        <v>323</v>
      </c>
      <c r="B50" s="273" t="s">
        <v>278</v>
      </c>
      <c r="C50" s="273" t="s">
        <v>278</v>
      </c>
      <c r="D50" s="273" t="s">
        <v>278</v>
      </c>
      <c r="E50" s="273" t="s">
        <v>278</v>
      </c>
      <c r="F50" s="273" t="s">
        <v>278</v>
      </c>
      <c r="G50" s="273" t="s">
        <v>278</v>
      </c>
      <c r="I50" s="261" t="s">
        <v>370</v>
      </c>
      <c r="J50" s="374" t="s">
        <v>278</v>
      </c>
      <c r="K50" s="278" t="s">
        <v>278</v>
      </c>
      <c r="L50" s="278" t="s">
        <v>278</v>
      </c>
      <c r="M50" s="278" t="s">
        <v>278</v>
      </c>
      <c r="N50" s="278" t="s">
        <v>278</v>
      </c>
      <c r="O50" s="278" t="s">
        <v>278</v>
      </c>
    </row>
    <row r="51" spans="1:15" ht="11.65" customHeight="1" x14ac:dyDescent="0.15">
      <c r="A51" s="261" t="s">
        <v>324</v>
      </c>
      <c r="B51" s="263" t="s">
        <v>278</v>
      </c>
      <c r="C51" s="263" t="s">
        <v>278</v>
      </c>
      <c r="D51" s="263" t="s">
        <v>278</v>
      </c>
      <c r="E51" s="263" t="s">
        <v>278</v>
      </c>
      <c r="F51" s="263" t="s">
        <v>278</v>
      </c>
      <c r="G51" s="263" t="s">
        <v>278</v>
      </c>
      <c r="I51" s="261" t="s">
        <v>371</v>
      </c>
      <c r="J51" s="374" t="s">
        <v>278</v>
      </c>
      <c r="K51" s="278" t="s">
        <v>278</v>
      </c>
      <c r="L51" s="278" t="s">
        <v>278</v>
      </c>
      <c r="M51" s="278" t="s">
        <v>278</v>
      </c>
      <c r="N51" s="278" t="s">
        <v>278</v>
      </c>
      <c r="O51" s="278" t="s">
        <v>278</v>
      </c>
    </row>
    <row r="52" spans="1:15" ht="11.65" customHeight="1" x14ac:dyDescent="0.15">
      <c r="A52" s="271" t="s">
        <v>325</v>
      </c>
      <c r="B52" s="273" t="s">
        <v>278</v>
      </c>
      <c r="C52" s="273" t="s">
        <v>278</v>
      </c>
      <c r="D52" s="273" t="s">
        <v>278</v>
      </c>
      <c r="E52" s="273" t="s">
        <v>278</v>
      </c>
      <c r="F52" s="273" t="s">
        <v>278</v>
      </c>
      <c r="G52" s="273" t="s">
        <v>278</v>
      </c>
      <c r="I52" s="261" t="s">
        <v>372</v>
      </c>
      <c r="J52" s="374" t="s">
        <v>278</v>
      </c>
      <c r="K52" s="278" t="s">
        <v>278</v>
      </c>
      <c r="L52" s="278" t="s">
        <v>278</v>
      </c>
      <c r="M52" s="278" t="s">
        <v>278</v>
      </c>
      <c r="N52" s="278" t="s">
        <v>278</v>
      </c>
      <c r="O52" s="278" t="s">
        <v>278</v>
      </c>
    </row>
    <row r="53" spans="1:15" ht="11.65" customHeight="1" x14ac:dyDescent="0.15">
      <c r="I53" s="261" t="s">
        <v>373</v>
      </c>
      <c r="J53" s="374" t="s">
        <v>278</v>
      </c>
      <c r="K53" s="278" t="s">
        <v>278</v>
      </c>
      <c r="L53" s="278" t="s">
        <v>278</v>
      </c>
      <c r="M53" s="278" t="s">
        <v>278</v>
      </c>
      <c r="N53" s="278" t="s">
        <v>278</v>
      </c>
      <c r="O53" s="278" t="s">
        <v>278</v>
      </c>
    </row>
    <row r="54" spans="1:15" ht="11.65" customHeight="1" x14ac:dyDescent="0.15">
      <c r="I54" s="261" t="s">
        <v>374</v>
      </c>
      <c r="J54" s="374" t="s">
        <v>278</v>
      </c>
      <c r="K54" s="278" t="s">
        <v>278</v>
      </c>
      <c r="L54" s="278" t="s">
        <v>278</v>
      </c>
      <c r="M54" s="278" t="s">
        <v>278</v>
      </c>
      <c r="N54" s="278" t="s">
        <v>278</v>
      </c>
      <c r="O54" s="278" t="s">
        <v>278</v>
      </c>
    </row>
    <row r="55" spans="1:15" ht="11.65" customHeight="1" x14ac:dyDescent="0.15">
      <c r="I55" s="261" t="s">
        <v>375</v>
      </c>
      <c r="J55" s="374" t="s">
        <v>278</v>
      </c>
      <c r="K55" s="278" t="s">
        <v>278</v>
      </c>
      <c r="L55" s="278" t="s">
        <v>278</v>
      </c>
      <c r="M55" s="278" t="s">
        <v>278</v>
      </c>
      <c r="N55" s="278" t="s">
        <v>278</v>
      </c>
      <c r="O55" s="278" t="s">
        <v>278</v>
      </c>
    </row>
    <row r="56" spans="1:15" ht="11.65" customHeight="1" x14ac:dyDescent="0.15">
      <c r="I56" s="261" t="s">
        <v>376</v>
      </c>
      <c r="J56" s="374" t="s">
        <v>278</v>
      </c>
      <c r="K56" s="278" t="s">
        <v>278</v>
      </c>
      <c r="L56" s="278" t="s">
        <v>278</v>
      </c>
      <c r="M56" s="278" t="s">
        <v>278</v>
      </c>
      <c r="N56" s="278" t="s">
        <v>278</v>
      </c>
      <c r="O56" s="278" t="s">
        <v>278</v>
      </c>
    </row>
    <row r="57" spans="1:15" ht="11.65" customHeight="1" x14ac:dyDescent="0.15">
      <c r="I57" s="261" t="s">
        <v>377</v>
      </c>
      <c r="J57" s="374" t="s">
        <v>278</v>
      </c>
      <c r="K57" s="278" t="s">
        <v>278</v>
      </c>
      <c r="L57" s="278" t="s">
        <v>278</v>
      </c>
      <c r="M57" s="278" t="s">
        <v>278</v>
      </c>
      <c r="N57" s="278" t="s">
        <v>278</v>
      </c>
      <c r="O57" s="278" t="s">
        <v>278</v>
      </c>
    </row>
    <row r="58" spans="1:15" ht="11.65" customHeight="1" x14ac:dyDescent="0.15">
      <c r="I58" s="261" t="s">
        <v>378</v>
      </c>
      <c r="J58" s="374" t="s">
        <v>278</v>
      </c>
      <c r="K58" s="278" t="s">
        <v>278</v>
      </c>
      <c r="L58" s="278" t="s">
        <v>278</v>
      </c>
      <c r="M58" s="278" t="s">
        <v>278</v>
      </c>
      <c r="N58" s="278" t="s">
        <v>278</v>
      </c>
      <c r="O58" s="278" t="s">
        <v>278</v>
      </c>
    </row>
    <row r="59" spans="1:15" ht="11.65" customHeight="1" x14ac:dyDescent="0.15">
      <c r="I59" s="261" t="s">
        <v>379</v>
      </c>
      <c r="J59" s="374" t="s">
        <v>278</v>
      </c>
      <c r="K59" s="278" t="s">
        <v>278</v>
      </c>
      <c r="L59" s="278" t="s">
        <v>278</v>
      </c>
      <c r="M59" s="278" t="s">
        <v>278</v>
      </c>
      <c r="N59" s="278" t="s">
        <v>278</v>
      </c>
      <c r="O59" s="278" t="s">
        <v>278</v>
      </c>
    </row>
    <row r="60" spans="1:15" ht="11.65" customHeight="1" x14ac:dyDescent="0.15">
      <c r="I60" s="261" t="s">
        <v>380</v>
      </c>
      <c r="J60" s="374" t="s">
        <v>278</v>
      </c>
      <c r="K60" s="278" t="s">
        <v>278</v>
      </c>
      <c r="L60" s="278" t="s">
        <v>278</v>
      </c>
      <c r="M60" s="278" t="s">
        <v>278</v>
      </c>
      <c r="N60" s="278" t="s">
        <v>278</v>
      </c>
      <c r="O60" s="278" t="s">
        <v>278</v>
      </c>
    </row>
    <row r="61" spans="1:15" ht="11.65" customHeight="1" x14ac:dyDescent="0.15">
      <c r="I61" s="261" t="s">
        <v>381</v>
      </c>
      <c r="J61" s="374" t="s">
        <v>278</v>
      </c>
      <c r="K61" s="278" t="s">
        <v>278</v>
      </c>
      <c r="L61" s="278" t="s">
        <v>278</v>
      </c>
      <c r="M61" s="278" t="s">
        <v>278</v>
      </c>
      <c r="N61" s="278" t="s">
        <v>278</v>
      </c>
      <c r="O61" s="278" t="s">
        <v>278</v>
      </c>
    </row>
    <row r="62" spans="1:15" ht="11.65" customHeight="1" x14ac:dyDescent="0.15">
      <c r="I62" s="261" t="s">
        <v>382</v>
      </c>
      <c r="J62" s="374" t="s">
        <v>278</v>
      </c>
      <c r="K62" s="278" t="s">
        <v>278</v>
      </c>
      <c r="L62" s="278" t="s">
        <v>278</v>
      </c>
      <c r="M62" s="278" t="s">
        <v>278</v>
      </c>
      <c r="N62" s="278" t="s">
        <v>278</v>
      </c>
      <c r="O62" s="278" t="s">
        <v>278</v>
      </c>
    </row>
    <row r="63" spans="1:15" ht="11.65" customHeight="1" x14ac:dyDescent="0.15">
      <c r="I63" s="261" t="s">
        <v>383</v>
      </c>
      <c r="J63" s="374" t="s">
        <v>278</v>
      </c>
      <c r="K63" s="278" t="s">
        <v>278</v>
      </c>
      <c r="L63" s="278" t="s">
        <v>278</v>
      </c>
      <c r="M63" s="278" t="s">
        <v>278</v>
      </c>
      <c r="N63" s="278" t="s">
        <v>278</v>
      </c>
      <c r="O63" s="278" t="s">
        <v>278</v>
      </c>
    </row>
    <row r="64" spans="1:15" ht="11.65" customHeight="1" x14ac:dyDescent="0.15">
      <c r="I64" s="261" t="s">
        <v>384</v>
      </c>
      <c r="J64" s="374" t="s">
        <v>278</v>
      </c>
      <c r="K64" s="278" t="s">
        <v>278</v>
      </c>
      <c r="L64" s="278" t="s">
        <v>278</v>
      </c>
      <c r="M64" s="278" t="s">
        <v>278</v>
      </c>
      <c r="N64" s="278" t="s">
        <v>278</v>
      </c>
      <c r="O64" s="278" t="s">
        <v>278</v>
      </c>
    </row>
    <row r="65" spans="9:15" ht="11.65" customHeight="1" x14ac:dyDescent="0.15">
      <c r="I65" s="261" t="s">
        <v>385</v>
      </c>
      <c r="J65" s="374" t="s">
        <v>278</v>
      </c>
      <c r="K65" s="278" t="s">
        <v>278</v>
      </c>
      <c r="L65" s="278" t="s">
        <v>278</v>
      </c>
      <c r="M65" s="278" t="s">
        <v>278</v>
      </c>
      <c r="N65" s="278" t="s">
        <v>278</v>
      </c>
      <c r="O65" s="278" t="s">
        <v>278</v>
      </c>
    </row>
    <row r="66" spans="9:15" ht="11.65" customHeight="1" x14ac:dyDescent="0.15">
      <c r="I66" s="261" t="s">
        <v>386</v>
      </c>
      <c r="J66" s="374" t="s">
        <v>278</v>
      </c>
      <c r="K66" s="278" t="s">
        <v>278</v>
      </c>
      <c r="L66" s="278" t="s">
        <v>278</v>
      </c>
      <c r="M66" s="278" t="s">
        <v>278</v>
      </c>
      <c r="N66" s="278" t="s">
        <v>278</v>
      </c>
      <c r="O66" s="278" t="s">
        <v>278</v>
      </c>
    </row>
    <row r="67" spans="9:15" ht="11.25" customHeight="1" x14ac:dyDescent="0.15">
      <c r="I67" s="261" t="s">
        <v>387</v>
      </c>
      <c r="J67" s="374" t="s">
        <v>278</v>
      </c>
      <c r="K67" s="278" t="s">
        <v>278</v>
      </c>
      <c r="L67" s="278" t="s">
        <v>278</v>
      </c>
      <c r="M67" s="278" t="s">
        <v>278</v>
      </c>
      <c r="N67" s="278" t="s">
        <v>278</v>
      </c>
      <c r="O67" s="278" t="s">
        <v>278</v>
      </c>
    </row>
    <row r="68" spans="9:15" ht="11.25" customHeight="1" x14ac:dyDescent="0.15">
      <c r="I68" s="261" t="s">
        <v>388</v>
      </c>
      <c r="J68" s="374" t="s">
        <v>278</v>
      </c>
      <c r="K68" s="278" t="s">
        <v>278</v>
      </c>
      <c r="L68" s="278" t="s">
        <v>278</v>
      </c>
      <c r="M68" s="278" t="s">
        <v>278</v>
      </c>
      <c r="N68" s="278" t="s">
        <v>278</v>
      </c>
      <c r="O68" s="278" t="s">
        <v>278</v>
      </c>
    </row>
    <row r="69" spans="9:15" ht="11.25" customHeight="1" x14ac:dyDescent="0.15">
      <c r="I69" s="261" t="s">
        <v>389</v>
      </c>
      <c r="J69" s="374" t="s">
        <v>278</v>
      </c>
      <c r="K69" s="278" t="s">
        <v>278</v>
      </c>
      <c r="L69" s="278" t="s">
        <v>278</v>
      </c>
      <c r="M69" s="278" t="s">
        <v>278</v>
      </c>
      <c r="N69" s="278" t="s">
        <v>278</v>
      </c>
      <c r="O69" s="278" t="s">
        <v>278</v>
      </c>
    </row>
    <row r="70" spans="9:15" ht="11.25" customHeight="1" x14ac:dyDescent="0.15">
      <c r="I70" s="261" t="s">
        <v>390</v>
      </c>
      <c r="J70" s="374" t="s">
        <v>278</v>
      </c>
      <c r="K70" s="278" t="s">
        <v>278</v>
      </c>
      <c r="L70" s="278" t="s">
        <v>278</v>
      </c>
      <c r="M70" s="278" t="s">
        <v>278</v>
      </c>
      <c r="N70" s="278" t="s">
        <v>278</v>
      </c>
      <c r="O70" s="278" t="s">
        <v>278</v>
      </c>
    </row>
    <row r="71" spans="9:15" ht="11.25" customHeight="1" x14ac:dyDescent="0.15">
      <c r="I71" s="261" t="s">
        <v>391</v>
      </c>
      <c r="J71" s="374" t="s">
        <v>278</v>
      </c>
      <c r="K71" s="278" t="s">
        <v>278</v>
      </c>
      <c r="L71" s="278" t="s">
        <v>278</v>
      </c>
      <c r="M71" s="278" t="s">
        <v>278</v>
      </c>
      <c r="N71" s="278" t="s">
        <v>278</v>
      </c>
      <c r="O71" s="278" t="s">
        <v>278</v>
      </c>
    </row>
    <row r="72" spans="9:15" ht="11.25" customHeight="1" x14ac:dyDescent="0.15">
      <c r="I72" s="261" t="s">
        <v>392</v>
      </c>
      <c r="J72" s="374" t="s">
        <v>278</v>
      </c>
      <c r="K72" s="278" t="s">
        <v>278</v>
      </c>
      <c r="L72" s="278" t="s">
        <v>278</v>
      </c>
      <c r="M72" s="278" t="s">
        <v>278</v>
      </c>
      <c r="N72" s="278" t="s">
        <v>278</v>
      </c>
      <c r="O72" s="278" t="s">
        <v>278</v>
      </c>
    </row>
    <row r="73" spans="9:15" ht="11.65" customHeight="1" x14ac:dyDescent="0.15">
      <c r="I73" s="261" t="s">
        <v>393</v>
      </c>
      <c r="J73" s="374" t="s">
        <v>278</v>
      </c>
      <c r="K73" s="278" t="s">
        <v>278</v>
      </c>
      <c r="L73" s="278" t="s">
        <v>278</v>
      </c>
      <c r="M73" s="278" t="s">
        <v>278</v>
      </c>
      <c r="N73" s="278" t="s">
        <v>278</v>
      </c>
      <c r="O73" s="278" t="s">
        <v>278</v>
      </c>
    </row>
    <row r="74" spans="9:15" ht="11.65" customHeight="1" x14ac:dyDescent="0.15">
      <c r="I74" s="261" t="s">
        <v>394</v>
      </c>
      <c r="J74" s="374" t="s">
        <v>278</v>
      </c>
      <c r="K74" s="278" t="s">
        <v>278</v>
      </c>
      <c r="L74" s="278" t="s">
        <v>278</v>
      </c>
      <c r="M74" s="278" t="s">
        <v>278</v>
      </c>
      <c r="N74" s="278" t="s">
        <v>278</v>
      </c>
      <c r="O74" s="278" t="s">
        <v>278</v>
      </c>
    </row>
    <row r="75" spans="9:15" ht="11.65" customHeight="1" x14ac:dyDescent="0.15">
      <c r="I75" s="261" t="s">
        <v>395</v>
      </c>
      <c r="J75" s="374" t="s">
        <v>278</v>
      </c>
      <c r="K75" s="278" t="s">
        <v>278</v>
      </c>
      <c r="L75" s="278" t="s">
        <v>278</v>
      </c>
      <c r="M75" s="278" t="s">
        <v>278</v>
      </c>
      <c r="N75" s="278" t="s">
        <v>278</v>
      </c>
      <c r="O75" s="278" t="s">
        <v>278</v>
      </c>
    </row>
    <row r="76" spans="9:15" ht="11.65" customHeight="1" x14ac:dyDescent="0.15">
      <c r="I76" s="261" t="s">
        <v>396</v>
      </c>
      <c r="J76" s="374" t="s">
        <v>278</v>
      </c>
      <c r="K76" s="278" t="s">
        <v>278</v>
      </c>
      <c r="L76" s="278" t="s">
        <v>278</v>
      </c>
      <c r="M76" s="278" t="s">
        <v>278</v>
      </c>
      <c r="N76" s="278" t="s">
        <v>278</v>
      </c>
      <c r="O76" s="278" t="s">
        <v>278</v>
      </c>
    </row>
    <row r="77" spans="9:15" ht="11.65" customHeight="1" x14ac:dyDescent="0.15">
      <c r="I77" s="261" t="s">
        <v>397</v>
      </c>
      <c r="J77" s="374" t="s">
        <v>278</v>
      </c>
      <c r="K77" s="278" t="s">
        <v>278</v>
      </c>
      <c r="L77" s="278" t="s">
        <v>278</v>
      </c>
      <c r="M77" s="278" t="s">
        <v>278</v>
      </c>
      <c r="N77" s="278" t="s">
        <v>278</v>
      </c>
      <c r="O77" s="278" t="s">
        <v>278</v>
      </c>
    </row>
    <row r="78" spans="9:15" ht="11.65" customHeight="1" x14ac:dyDescent="0.15">
      <c r="I78" s="261" t="s">
        <v>398</v>
      </c>
      <c r="J78" s="374" t="s">
        <v>278</v>
      </c>
      <c r="K78" s="278" t="s">
        <v>278</v>
      </c>
      <c r="L78" s="278" t="s">
        <v>278</v>
      </c>
      <c r="M78" s="278" t="s">
        <v>278</v>
      </c>
      <c r="N78" s="278" t="s">
        <v>278</v>
      </c>
      <c r="O78" s="278" t="s">
        <v>278</v>
      </c>
    </row>
    <row r="79" spans="9:15" ht="11.65" customHeight="1" x14ac:dyDescent="0.15">
      <c r="I79" s="261" t="s">
        <v>399</v>
      </c>
      <c r="J79" s="374" t="s">
        <v>278</v>
      </c>
      <c r="K79" s="278" t="s">
        <v>278</v>
      </c>
      <c r="L79" s="278" t="s">
        <v>278</v>
      </c>
      <c r="M79" s="278" t="s">
        <v>278</v>
      </c>
      <c r="N79" s="278" t="s">
        <v>278</v>
      </c>
      <c r="O79" s="278" t="s">
        <v>278</v>
      </c>
    </row>
    <row r="80" spans="9:15" ht="11.65" customHeight="1" x14ac:dyDescent="0.15">
      <c r="I80" s="261" t="s">
        <v>400</v>
      </c>
      <c r="J80" s="374" t="s">
        <v>278</v>
      </c>
      <c r="K80" s="278" t="s">
        <v>278</v>
      </c>
      <c r="L80" s="278" t="s">
        <v>278</v>
      </c>
      <c r="M80" s="278" t="s">
        <v>278</v>
      </c>
      <c r="N80" s="278" t="s">
        <v>278</v>
      </c>
      <c r="O80" s="278" t="s">
        <v>278</v>
      </c>
    </row>
    <row r="81" spans="9:15" ht="11.65" customHeight="1" x14ac:dyDescent="0.15">
      <c r="I81" s="261" t="s">
        <v>401</v>
      </c>
      <c r="J81" s="374" t="s">
        <v>278</v>
      </c>
      <c r="K81" s="278" t="s">
        <v>278</v>
      </c>
      <c r="L81" s="278" t="s">
        <v>278</v>
      </c>
      <c r="M81" s="278" t="s">
        <v>278</v>
      </c>
      <c r="N81" s="278" t="s">
        <v>278</v>
      </c>
      <c r="O81" s="278" t="s">
        <v>278</v>
      </c>
    </row>
    <row r="82" spans="9:15" ht="11.65" customHeight="1" x14ac:dyDescent="0.15">
      <c r="I82" s="261" t="s">
        <v>402</v>
      </c>
      <c r="J82" s="374" t="s">
        <v>278</v>
      </c>
      <c r="K82" s="278" t="s">
        <v>278</v>
      </c>
      <c r="L82" s="278" t="s">
        <v>278</v>
      </c>
      <c r="M82" s="278" t="s">
        <v>278</v>
      </c>
      <c r="N82" s="278" t="s">
        <v>278</v>
      </c>
      <c r="O82" s="278" t="s">
        <v>278</v>
      </c>
    </row>
    <row r="83" spans="9:15" ht="11.65" customHeight="1" x14ac:dyDescent="0.15">
      <c r="I83" s="261" t="s">
        <v>403</v>
      </c>
      <c r="J83" s="374" t="s">
        <v>278</v>
      </c>
      <c r="K83" s="278" t="s">
        <v>278</v>
      </c>
      <c r="L83" s="278" t="s">
        <v>278</v>
      </c>
      <c r="M83" s="278" t="s">
        <v>278</v>
      </c>
      <c r="N83" s="278" t="s">
        <v>278</v>
      </c>
      <c r="O83" s="278" t="s">
        <v>278</v>
      </c>
    </row>
    <row r="84" spans="9:15" ht="11.65" customHeight="1" x14ac:dyDescent="0.15">
      <c r="I84" s="261" t="s">
        <v>404</v>
      </c>
      <c r="J84" s="374" t="s">
        <v>278</v>
      </c>
      <c r="K84" s="278" t="s">
        <v>278</v>
      </c>
      <c r="L84" s="278" t="s">
        <v>278</v>
      </c>
      <c r="M84" s="278" t="s">
        <v>278</v>
      </c>
      <c r="N84" s="278" t="s">
        <v>278</v>
      </c>
      <c r="O84" s="278" t="s">
        <v>278</v>
      </c>
    </row>
    <row r="85" spans="9:15" ht="11.65" customHeight="1" thickBot="1" x14ac:dyDescent="0.2">
      <c r="I85" s="277" t="s">
        <v>405</v>
      </c>
      <c r="J85" s="374" t="s">
        <v>278</v>
      </c>
      <c r="K85" s="278" t="s">
        <v>278</v>
      </c>
      <c r="L85" s="278" t="s">
        <v>278</v>
      </c>
      <c r="M85" s="278" t="s">
        <v>278</v>
      </c>
      <c r="N85" s="278" t="s">
        <v>278</v>
      </c>
      <c r="O85" s="278" t="s">
        <v>278</v>
      </c>
    </row>
    <row r="86" spans="9:15" ht="11.65" customHeight="1" thickTop="1" x14ac:dyDescent="0.15">
      <c r="I86" s="440" t="s">
        <v>406</v>
      </c>
      <c r="J86" s="441" t="s">
        <v>278</v>
      </c>
      <c r="K86" s="442" t="s">
        <v>278</v>
      </c>
      <c r="L86" s="442" t="s">
        <v>278</v>
      </c>
      <c r="M86" s="442" t="s">
        <v>278</v>
      </c>
      <c r="N86" s="442" t="s">
        <v>278</v>
      </c>
      <c r="O86" s="442" t="s">
        <v>278</v>
      </c>
    </row>
    <row r="87" spans="9:15" ht="11.65" customHeight="1" thickBot="1" x14ac:dyDescent="0.2">
      <c r="I87" s="271" t="s">
        <v>407</v>
      </c>
      <c r="J87" s="273" t="s">
        <v>278</v>
      </c>
      <c r="K87" s="273" t="s">
        <v>278</v>
      </c>
      <c r="L87" s="273" t="s">
        <v>278</v>
      </c>
      <c r="M87" s="273" t="s">
        <v>278</v>
      </c>
      <c r="N87" s="273" t="s">
        <v>278</v>
      </c>
      <c r="O87" s="273" t="s">
        <v>278</v>
      </c>
    </row>
    <row r="88" spans="9:15" ht="11.65" customHeight="1" thickTop="1" x14ac:dyDescent="0.15">
      <c r="I88" s="443" t="s">
        <v>144</v>
      </c>
      <c r="J88" s="288">
        <v>0</v>
      </c>
      <c r="K88" s="288">
        <v>0</v>
      </c>
      <c r="L88" s="288">
        <v>2</v>
      </c>
      <c r="M88" s="288">
        <v>0</v>
      </c>
      <c r="N88" s="288">
        <v>0</v>
      </c>
      <c r="O88" s="288">
        <v>0</v>
      </c>
    </row>
    <row r="89" spans="9:15" ht="11.65" customHeight="1" x14ac:dyDescent="0.15"/>
    <row r="90" spans="9:15" ht="11.65" customHeight="1" x14ac:dyDescent="0.15"/>
    <row r="91" spans="9:15" ht="11.65" customHeight="1" x14ac:dyDescent="0.15"/>
    <row r="92" spans="9:15" ht="11.65" customHeight="1" x14ac:dyDescent="0.15"/>
    <row r="93" spans="9:15" ht="11.65" customHeight="1" x14ac:dyDescent="0.15"/>
    <row r="94" spans="9:15" ht="11.65" customHeight="1" x14ac:dyDescent="0.15"/>
    <row r="95" spans="9:15" ht="11.65" customHeight="1" x14ac:dyDescent="0.15"/>
    <row r="96" spans="9:15"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row r="119" ht="11.65" customHeight="1" x14ac:dyDescent="0.15"/>
    <row r="120" ht="11.65" customHeight="1" x14ac:dyDescent="0.15"/>
    <row r="121" ht="11.65" customHeight="1" x14ac:dyDescent="0.15"/>
    <row r="122" ht="11.65" customHeight="1" x14ac:dyDescent="0.15"/>
    <row r="123" ht="11.65" customHeight="1" x14ac:dyDescent="0.15"/>
  </sheetData>
  <mergeCells count="12">
    <mergeCell ref="J4:J5"/>
    <mergeCell ref="K4:K5"/>
    <mergeCell ref="L4:L5"/>
    <mergeCell ref="M4:M5"/>
    <mergeCell ref="N4:N5"/>
    <mergeCell ref="O4:O5"/>
    <mergeCell ref="B4:B5"/>
    <mergeCell ref="C4:C5"/>
    <mergeCell ref="D4:D5"/>
    <mergeCell ref="E4:E5"/>
    <mergeCell ref="F4:F5"/>
    <mergeCell ref="G4:G5"/>
  </mergeCells>
  <phoneticPr fontId="4"/>
  <conditionalFormatting sqref="I6:O86">
    <cfRule type="expression" dxfId="1" priority="1">
      <formula>MOD(ROW(),5)&lt;&gt;0</formula>
    </cfRule>
    <cfRule type="expression" dxfId="0" priority="2">
      <formula>MOD(ROW(),5)=0</formula>
    </cfRule>
  </conditionalFormatting>
  <printOptions horizontalCentered="1"/>
  <pageMargins left="0.78740157480314965" right="0.78740157480314965" top="0.78740157480314965" bottom="0.78740157480314965" header="0.51181102362204722" footer="0.51181102362204722"/>
  <pageSetup paperSize="9" scale="57" firstPageNumber="43" orientation="portrait" useFirstPageNumber="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zoomScaleNormal="100" zoomScaleSheetLayoutView="100" workbookViewId="0"/>
  </sheetViews>
  <sheetFormatPr defaultColWidth="8" defaultRowHeight="12.75" x14ac:dyDescent="0.4"/>
  <cols>
    <col min="1" max="1" width="17.25" style="2" customWidth="1"/>
    <col min="2" max="2" width="15.5" style="2" customWidth="1"/>
    <col min="3" max="5" width="14.625" style="2" customWidth="1"/>
    <col min="6" max="16384" width="8" style="2"/>
  </cols>
  <sheetData>
    <row r="1" spans="1:5" ht="15.75" x14ac:dyDescent="0.4">
      <c r="A1" s="1" t="s">
        <v>18</v>
      </c>
    </row>
    <row r="3" spans="1:5" ht="35.1" customHeight="1" x14ac:dyDescent="0.4">
      <c r="A3" s="3" t="s">
        <v>19</v>
      </c>
      <c r="B3" s="4"/>
      <c r="C3" s="43" t="s">
        <v>262</v>
      </c>
      <c r="D3" s="44"/>
      <c r="E3" s="5" t="s">
        <v>261</v>
      </c>
    </row>
    <row r="4" spans="1:5" ht="35.1" customHeight="1" thickBot="1" x14ac:dyDescent="0.45">
      <c r="A4" s="6"/>
      <c r="B4" s="7"/>
      <c r="C4" s="45" t="s">
        <v>20</v>
      </c>
      <c r="D4" s="45" t="s">
        <v>21</v>
      </c>
      <c r="E4" s="9"/>
    </row>
    <row r="5" spans="1:5" ht="27.95" customHeight="1" thickTop="1" x14ac:dyDescent="0.4">
      <c r="A5" s="11" t="s">
        <v>22</v>
      </c>
      <c r="B5" s="12"/>
      <c r="C5" s="13">
        <v>26</v>
      </c>
      <c r="D5" s="13">
        <v>71</v>
      </c>
      <c r="E5" s="13">
        <v>71</v>
      </c>
    </row>
    <row r="6" spans="1:5" ht="27.95" customHeight="1" x14ac:dyDescent="0.4">
      <c r="A6" s="14"/>
      <c r="B6" s="15"/>
      <c r="C6" s="16">
        <f>'表Ⅰ－８'!$B$149</f>
        <v>26</v>
      </c>
      <c r="D6" s="16">
        <f>'表Ⅰ－８'!$C$149</f>
        <v>71</v>
      </c>
      <c r="E6" s="16">
        <v>71</v>
      </c>
    </row>
    <row r="7" spans="1:5" ht="21.95" customHeight="1" x14ac:dyDescent="0.4">
      <c r="A7" s="20" t="s">
        <v>23</v>
      </c>
      <c r="B7" s="46"/>
      <c r="C7" s="19">
        <v>27</v>
      </c>
      <c r="D7" s="19">
        <v>37</v>
      </c>
      <c r="E7" s="19">
        <v>39</v>
      </c>
    </row>
    <row r="8" spans="1:5" ht="21.95" customHeight="1" x14ac:dyDescent="0.4">
      <c r="A8" s="47"/>
      <c r="B8" s="48"/>
      <c r="C8" s="16">
        <f>'表Ⅰ－８'!$D$149</f>
        <v>27</v>
      </c>
      <c r="D8" s="16">
        <f>'表Ⅰ－８'!$E$149</f>
        <v>37</v>
      </c>
      <c r="E8" s="16">
        <v>39</v>
      </c>
    </row>
    <row r="9" spans="1:5" ht="21.95" customHeight="1" x14ac:dyDescent="0.4">
      <c r="A9" s="20" t="s">
        <v>24</v>
      </c>
      <c r="B9" s="46"/>
      <c r="C9" s="19">
        <v>0</v>
      </c>
      <c r="D9" s="19">
        <v>0</v>
      </c>
      <c r="E9" s="19">
        <v>0</v>
      </c>
    </row>
    <row r="10" spans="1:5" ht="21.95" customHeight="1" x14ac:dyDescent="0.4">
      <c r="A10" s="47"/>
      <c r="B10" s="48"/>
      <c r="C10" s="16">
        <f>'表Ⅰ－８'!$F$149</f>
        <v>0</v>
      </c>
      <c r="D10" s="16">
        <f>'表Ⅰ－８'!$G$149</f>
        <v>0</v>
      </c>
      <c r="E10" s="16">
        <v>0</v>
      </c>
    </row>
    <row r="11" spans="1:5" ht="21.95" customHeight="1" x14ac:dyDescent="0.4">
      <c r="A11" s="20" t="s">
        <v>25</v>
      </c>
      <c r="B11" s="46"/>
      <c r="C11" s="19">
        <v>5</v>
      </c>
      <c r="D11" s="19">
        <v>34</v>
      </c>
      <c r="E11" s="19">
        <v>36</v>
      </c>
    </row>
    <row r="12" spans="1:5" ht="21.95" customHeight="1" x14ac:dyDescent="0.4">
      <c r="A12" s="47"/>
      <c r="B12" s="48"/>
      <c r="C12" s="16">
        <f>'表Ⅰ－８'!$H$149</f>
        <v>5</v>
      </c>
      <c r="D12" s="16">
        <f>'表Ⅰ－８'!$I$149</f>
        <v>34</v>
      </c>
      <c r="E12" s="16">
        <v>36</v>
      </c>
    </row>
    <row r="13" spans="1:5" ht="21.95" customHeight="1" x14ac:dyDescent="0.4">
      <c r="A13" s="20" t="s">
        <v>26</v>
      </c>
      <c r="B13" s="46"/>
      <c r="C13" s="19">
        <v>4</v>
      </c>
      <c r="D13" s="19">
        <v>8</v>
      </c>
      <c r="E13" s="19">
        <v>8</v>
      </c>
    </row>
    <row r="14" spans="1:5" ht="21.95" customHeight="1" x14ac:dyDescent="0.4">
      <c r="A14" s="47"/>
      <c r="B14" s="48"/>
      <c r="C14" s="16">
        <f>'表Ⅰ－８'!$J$149</f>
        <v>4</v>
      </c>
      <c r="D14" s="16">
        <f>'表Ⅰ－８'!$K$149</f>
        <v>8</v>
      </c>
      <c r="E14" s="16">
        <v>8</v>
      </c>
    </row>
    <row r="15" spans="1:5" ht="21.95" customHeight="1" x14ac:dyDescent="0.4">
      <c r="A15" s="20" t="s">
        <v>27</v>
      </c>
      <c r="B15" s="46"/>
      <c r="C15" s="19">
        <v>5</v>
      </c>
      <c r="D15" s="19">
        <v>25</v>
      </c>
      <c r="E15" s="19">
        <v>25</v>
      </c>
    </row>
    <row r="16" spans="1:5" ht="21.95" customHeight="1" x14ac:dyDescent="0.4">
      <c r="A16" s="47"/>
      <c r="B16" s="48"/>
      <c r="C16" s="16">
        <f>'表Ⅰ－８'!$M$149</f>
        <v>5</v>
      </c>
      <c r="D16" s="16">
        <f>'表Ⅰ－８'!$N$149</f>
        <v>25</v>
      </c>
      <c r="E16" s="16">
        <v>25</v>
      </c>
    </row>
    <row r="17" spans="1:5" ht="21.95" customHeight="1" x14ac:dyDescent="0.4">
      <c r="A17" s="20" t="s">
        <v>28</v>
      </c>
      <c r="B17" s="46"/>
      <c r="C17" s="19">
        <v>1</v>
      </c>
      <c r="D17" s="19">
        <v>5</v>
      </c>
      <c r="E17" s="19">
        <v>5</v>
      </c>
    </row>
    <row r="18" spans="1:5" ht="21.95" customHeight="1" x14ac:dyDescent="0.4">
      <c r="A18" s="47"/>
      <c r="B18" s="48"/>
      <c r="C18" s="16">
        <f>'表Ⅰ－８'!$O$149</f>
        <v>1</v>
      </c>
      <c r="D18" s="16">
        <f>'表Ⅰ－８'!$P$149</f>
        <v>5</v>
      </c>
      <c r="E18" s="16">
        <v>5</v>
      </c>
    </row>
    <row r="19" spans="1:5" ht="21.95" customHeight="1" x14ac:dyDescent="0.4">
      <c r="A19" s="20" t="s">
        <v>29</v>
      </c>
      <c r="B19" s="46"/>
      <c r="C19" s="19">
        <v>1</v>
      </c>
      <c r="D19" s="19">
        <v>5</v>
      </c>
      <c r="E19" s="19">
        <v>6</v>
      </c>
    </row>
    <row r="20" spans="1:5" ht="21.95" customHeight="1" x14ac:dyDescent="0.4">
      <c r="A20" s="47"/>
      <c r="B20" s="48"/>
      <c r="C20" s="16">
        <f>'表Ⅰ－８'!$Q$149</f>
        <v>1</v>
      </c>
      <c r="D20" s="16">
        <f>'表Ⅰ－８'!$R$149</f>
        <v>5</v>
      </c>
      <c r="E20" s="16">
        <v>6</v>
      </c>
    </row>
    <row r="21" spans="1:5" ht="27.95" customHeight="1" x14ac:dyDescent="0.4">
      <c r="A21" s="20" t="s">
        <v>30</v>
      </c>
      <c r="B21" s="46"/>
      <c r="C21" s="19">
        <v>0</v>
      </c>
      <c r="D21" s="19">
        <v>0</v>
      </c>
      <c r="E21" s="19">
        <v>0</v>
      </c>
    </row>
    <row r="22" spans="1:5" ht="27.95" customHeight="1" x14ac:dyDescent="0.4">
      <c r="A22" s="47"/>
      <c r="B22" s="48"/>
      <c r="C22" s="16">
        <f>'表Ⅰ－８'!$S$149</f>
        <v>0</v>
      </c>
      <c r="D22" s="16">
        <f>'表Ⅰ－８'!$T$149</f>
        <v>0</v>
      </c>
      <c r="E22" s="16">
        <v>0</v>
      </c>
    </row>
    <row r="23" spans="1:5" ht="21.95" customHeight="1" x14ac:dyDescent="0.4">
      <c r="A23" s="20" t="s">
        <v>31</v>
      </c>
      <c r="B23" s="46"/>
      <c r="C23" s="19">
        <v>1</v>
      </c>
      <c r="D23" s="19">
        <v>3</v>
      </c>
      <c r="E23" s="19">
        <v>3</v>
      </c>
    </row>
    <row r="24" spans="1:5" ht="21.95" customHeight="1" x14ac:dyDescent="0.4">
      <c r="A24" s="47"/>
      <c r="B24" s="48"/>
      <c r="C24" s="16">
        <f>'表Ⅰ－８'!$U$149</f>
        <v>1</v>
      </c>
      <c r="D24" s="16">
        <f>'表Ⅰ－８'!$V$149</f>
        <v>3</v>
      </c>
      <c r="E24" s="16">
        <v>3</v>
      </c>
    </row>
    <row r="25" spans="1:5" ht="38.1" customHeight="1" x14ac:dyDescent="0.4">
      <c r="A25" s="20" t="s">
        <v>32</v>
      </c>
      <c r="B25" s="46"/>
      <c r="C25" s="19">
        <v>1</v>
      </c>
      <c r="D25" s="19">
        <v>7</v>
      </c>
      <c r="E25" s="19">
        <v>7</v>
      </c>
    </row>
    <row r="26" spans="1:5" ht="38.1" customHeight="1" x14ac:dyDescent="0.4">
      <c r="A26" s="47"/>
      <c r="B26" s="48"/>
      <c r="C26" s="16">
        <f>'表Ⅰ－８'!$X$149</f>
        <v>1</v>
      </c>
      <c r="D26" s="16">
        <f>'表Ⅰ－８'!$Y$149</f>
        <v>7</v>
      </c>
      <c r="E26" s="16">
        <v>7</v>
      </c>
    </row>
    <row r="27" spans="1:5" ht="27.95" customHeight="1" x14ac:dyDescent="0.4">
      <c r="A27" s="20" t="s">
        <v>33</v>
      </c>
      <c r="B27" s="18"/>
      <c r="C27" s="19">
        <v>30</v>
      </c>
      <c r="D27" s="19">
        <v>72</v>
      </c>
      <c r="E27" s="19">
        <v>71</v>
      </c>
    </row>
    <row r="28" spans="1:5" ht="27.95" customHeight="1" x14ac:dyDescent="0.4">
      <c r="A28" s="14"/>
      <c r="B28" s="15"/>
      <c r="C28" s="16">
        <f>'表Ⅰ－８'!$Z$149</f>
        <v>30</v>
      </c>
      <c r="D28" s="16">
        <f>'表Ⅰ－８'!$AA$149</f>
        <v>72</v>
      </c>
      <c r="E28" s="16">
        <v>71</v>
      </c>
    </row>
    <row r="29" spans="1:5" ht="21.95" customHeight="1" x14ac:dyDescent="0.4">
      <c r="A29" s="20" t="s">
        <v>34</v>
      </c>
      <c r="B29" s="18"/>
      <c r="C29" s="19">
        <v>9</v>
      </c>
      <c r="D29" s="19">
        <v>51</v>
      </c>
      <c r="E29" s="34">
        <v>57</v>
      </c>
    </row>
    <row r="30" spans="1:5" ht="21.95" customHeight="1" x14ac:dyDescent="0.4">
      <c r="A30" s="14"/>
      <c r="B30" s="15"/>
      <c r="C30" s="16">
        <f>'表Ⅰ－８'!$AB$149</f>
        <v>9</v>
      </c>
      <c r="D30" s="16">
        <f>'表Ⅰ－８'!$AC$149</f>
        <v>51</v>
      </c>
      <c r="E30" s="16">
        <v>57</v>
      </c>
    </row>
    <row r="31" spans="1:5" ht="15.75" x14ac:dyDescent="0.4">
      <c r="A31" s="1" t="s">
        <v>35</v>
      </c>
    </row>
    <row r="33" spans="1:5" ht="35.1" customHeight="1" x14ac:dyDescent="0.4">
      <c r="A33" s="3" t="s">
        <v>19</v>
      </c>
      <c r="B33" s="4"/>
      <c r="C33" s="43" t="s">
        <v>262</v>
      </c>
      <c r="D33" s="44"/>
      <c r="E33" s="5" t="s">
        <v>261</v>
      </c>
    </row>
    <row r="34" spans="1:5" ht="35.1" customHeight="1" thickBot="1" x14ac:dyDescent="0.45">
      <c r="A34" s="49"/>
      <c r="B34" s="50"/>
      <c r="C34" s="51" t="s">
        <v>20</v>
      </c>
      <c r="D34" s="51" t="s">
        <v>21</v>
      </c>
      <c r="E34" s="9"/>
    </row>
    <row r="35" spans="1:5" ht="21.95" customHeight="1" thickTop="1" x14ac:dyDescent="0.4">
      <c r="A35" s="20" t="s">
        <v>36</v>
      </c>
      <c r="B35" s="18"/>
      <c r="C35" s="19">
        <v>8</v>
      </c>
      <c r="D35" s="19">
        <v>207</v>
      </c>
      <c r="E35" s="34">
        <v>220</v>
      </c>
    </row>
    <row r="36" spans="1:5" ht="21.95" customHeight="1" x14ac:dyDescent="0.4">
      <c r="A36" s="14"/>
      <c r="B36" s="15"/>
      <c r="C36" s="16">
        <f>'表Ⅰ－８'!$AD$149</f>
        <v>8</v>
      </c>
      <c r="D36" s="16">
        <f>'表Ⅰ－８'!$AE$149</f>
        <v>207</v>
      </c>
      <c r="E36" s="16">
        <v>220</v>
      </c>
    </row>
    <row r="37" spans="1:5" ht="21.95" customHeight="1" x14ac:dyDescent="0.4">
      <c r="A37" s="52" t="s">
        <v>37</v>
      </c>
      <c r="B37" s="52" t="s">
        <v>38</v>
      </c>
      <c r="C37" s="19">
        <v>611</v>
      </c>
      <c r="D37" s="19">
        <v>1509</v>
      </c>
      <c r="E37" s="34">
        <v>1596</v>
      </c>
    </row>
    <row r="38" spans="1:5" ht="21.95" customHeight="1" x14ac:dyDescent="0.4">
      <c r="A38" s="53"/>
      <c r="B38" s="53"/>
      <c r="C38" s="26">
        <f>'表Ⅰ－８'!$AH$149</f>
        <v>609</v>
      </c>
      <c r="D38" s="26">
        <f>'表Ⅰ－８'!$AI$149</f>
        <v>1507</v>
      </c>
      <c r="E38" s="26">
        <v>1593</v>
      </c>
    </row>
    <row r="39" spans="1:5" ht="21.95" customHeight="1" x14ac:dyDescent="0.4">
      <c r="A39" s="53"/>
      <c r="B39" s="54" t="s">
        <v>39</v>
      </c>
      <c r="C39" s="29">
        <v>407</v>
      </c>
      <c r="D39" s="29">
        <v>839</v>
      </c>
      <c r="E39" s="29">
        <v>852</v>
      </c>
    </row>
    <row r="40" spans="1:5" ht="21.95" customHeight="1" x14ac:dyDescent="0.4">
      <c r="A40" s="53"/>
      <c r="B40" s="55"/>
      <c r="C40" s="16">
        <f>'表Ⅰ－８'!$AJ$149</f>
        <v>407</v>
      </c>
      <c r="D40" s="16">
        <f>'表Ⅰ－８'!$AK$149</f>
        <v>839</v>
      </c>
      <c r="E40" s="16">
        <v>852</v>
      </c>
    </row>
    <row r="41" spans="1:5" ht="21.95" customHeight="1" x14ac:dyDescent="0.4">
      <c r="A41" s="53"/>
      <c r="B41" s="56" t="s">
        <v>11</v>
      </c>
      <c r="C41" s="34">
        <f t="shared" ref="C41:D42" si="0">C37+C39</f>
        <v>1018</v>
      </c>
      <c r="D41" s="34">
        <f t="shared" si="0"/>
        <v>2348</v>
      </c>
      <c r="E41" s="34">
        <v>2448</v>
      </c>
    </row>
    <row r="42" spans="1:5" ht="21.95" customHeight="1" x14ac:dyDescent="0.4">
      <c r="A42" s="57"/>
      <c r="B42" s="58"/>
      <c r="C42" s="26">
        <f t="shared" si="0"/>
        <v>1016</v>
      </c>
      <c r="D42" s="26">
        <f t="shared" si="0"/>
        <v>2346</v>
      </c>
      <c r="E42" s="26">
        <v>2445</v>
      </c>
    </row>
    <row r="43" spans="1:5" ht="27.95" customHeight="1" x14ac:dyDescent="0.4">
      <c r="A43" s="20" t="s">
        <v>40</v>
      </c>
      <c r="B43" s="46"/>
      <c r="C43" s="19">
        <v>13</v>
      </c>
      <c r="D43" s="19">
        <v>70</v>
      </c>
      <c r="E43" s="19">
        <v>110</v>
      </c>
    </row>
    <row r="44" spans="1:5" ht="27.95" customHeight="1" x14ac:dyDescent="0.4">
      <c r="A44" s="47"/>
      <c r="B44" s="48"/>
      <c r="C44" s="16">
        <f>'表Ⅰ－８'!$AN$149</f>
        <v>13</v>
      </c>
      <c r="D44" s="16">
        <f>'表Ⅰ－８'!$AO$149</f>
        <v>70</v>
      </c>
      <c r="E44" s="16">
        <v>110</v>
      </c>
    </row>
    <row r="45" spans="1:5" ht="27.95" customHeight="1" x14ac:dyDescent="0.4">
      <c r="A45" s="20" t="s">
        <v>41</v>
      </c>
      <c r="B45" s="46"/>
      <c r="C45" s="19">
        <v>31</v>
      </c>
      <c r="D45" s="19">
        <v>55</v>
      </c>
      <c r="E45" s="19">
        <v>57</v>
      </c>
    </row>
    <row r="46" spans="1:5" ht="27.95" customHeight="1" x14ac:dyDescent="0.4">
      <c r="A46" s="47"/>
      <c r="B46" s="48"/>
      <c r="C46" s="16">
        <f>'表Ⅰ－８'!$AP$149</f>
        <v>31</v>
      </c>
      <c r="D46" s="16">
        <f>'表Ⅰ－８'!$AQ$149</f>
        <v>55</v>
      </c>
      <c r="E46" s="16">
        <v>57</v>
      </c>
    </row>
    <row r="47" spans="1:5" ht="21.95" customHeight="1" x14ac:dyDescent="0.4">
      <c r="A47" s="20" t="s">
        <v>42</v>
      </c>
      <c r="B47" s="46"/>
      <c r="C47" s="19">
        <v>209</v>
      </c>
      <c r="D47" s="19">
        <v>234</v>
      </c>
      <c r="E47" s="19">
        <v>240</v>
      </c>
    </row>
    <row r="48" spans="1:5" ht="21.95" customHeight="1" x14ac:dyDescent="0.4">
      <c r="A48" s="47"/>
      <c r="B48" s="48"/>
      <c r="C48" s="16">
        <f>'表Ⅰ－８'!$AS$149</f>
        <v>209</v>
      </c>
      <c r="D48" s="16">
        <f>'表Ⅰ－８'!$AT$149</f>
        <v>234</v>
      </c>
      <c r="E48" s="16">
        <v>240</v>
      </c>
    </row>
    <row r="49" spans="1:5" ht="21.95" customHeight="1" x14ac:dyDescent="0.4">
      <c r="A49" s="20" t="s">
        <v>43</v>
      </c>
      <c r="B49" s="46"/>
      <c r="C49" s="19">
        <v>25</v>
      </c>
      <c r="D49" s="19">
        <v>49</v>
      </c>
      <c r="E49" s="19">
        <v>51</v>
      </c>
    </row>
    <row r="50" spans="1:5" ht="21.95" customHeight="1" thickBot="1" x14ac:dyDescent="0.45">
      <c r="A50" s="47"/>
      <c r="B50" s="48"/>
      <c r="C50" s="16">
        <f>'表Ⅰ－８'!$AU$149</f>
        <v>23</v>
      </c>
      <c r="D50" s="16">
        <f>'表Ⅰ－８'!$AV$149</f>
        <v>47</v>
      </c>
      <c r="E50" s="16">
        <v>49</v>
      </c>
    </row>
    <row r="51" spans="1:5" ht="21.95" customHeight="1" thickTop="1" x14ac:dyDescent="0.4">
      <c r="A51" s="40" t="s">
        <v>12</v>
      </c>
      <c r="B51" s="12"/>
      <c r="C51" s="13">
        <f>C5+C7+C9+C11+C13+C15+C17+C19+C21+C23+C25+C27+C29+C35+C41+C43+C45+C47+C49</f>
        <v>1414</v>
      </c>
      <c r="D51" s="13">
        <f t="shared" ref="C51:D52" si="1">D5+D7+D9+D11+D13+D15+D17+D19+D21+D23+D25+D27+D29+D35+D41+D43+D45+D47+D49</f>
        <v>3281</v>
      </c>
      <c r="E51" s="13">
        <v>3458</v>
      </c>
    </row>
    <row r="52" spans="1:5" ht="21.95" customHeight="1" x14ac:dyDescent="0.4">
      <c r="A52" s="14"/>
      <c r="B52" s="15"/>
      <c r="C52" s="41">
        <f t="shared" si="1"/>
        <v>1410</v>
      </c>
      <c r="D52" s="41">
        <f t="shared" si="1"/>
        <v>3277</v>
      </c>
      <c r="E52" s="41">
        <v>3453</v>
      </c>
    </row>
    <row r="54" spans="1:5" x14ac:dyDescent="0.4">
      <c r="A54" s="42" t="s">
        <v>44</v>
      </c>
    </row>
    <row r="55" spans="1:5" x14ac:dyDescent="0.4">
      <c r="A55" s="42" t="s">
        <v>45</v>
      </c>
    </row>
    <row r="56" spans="1:5" x14ac:dyDescent="0.4">
      <c r="A56" s="42" t="s">
        <v>46</v>
      </c>
    </row>
    <row r="57" spans="1:5" x14ac:dyDescent="0.4">
      <c r="A57" s="42" t="s">
        <v>47</v>
      </c>
    </row>
    <row r="58" spans="1:5" x14ac:dyDescent="0.4">
      <c r="A58" s="42" t="s">
        <v>48</v>
      </c>
    </row>
    <row r="59" spans="1:5" x14ac:dyDescent="0.4">
      <c r="A59" s="42" t="s">
        <v>49</v>
      </c>
    </row>
  </sheetData>
  <mergeCells count="27">
    <mergeCell ref="A45:B46"/>
    <mergeCell ref="A47:B48"/>
    <mergeCell ref="A49:B50"/>
    <mergeCell ref="A51:B52"/>
    <mergeCell ref="A35:B36"/>
    <mergeCell ref="A37:A42"/>
    <mergeCell ref="B37:B38"/>
    <mergeCell ref="B39:B40"/>
    <mergeCell ref="B41:B42"/>
    <mergeCell ref="A43:B44"/>
    <mergeCell ref="A25:B26"/>
    <mergeCell ref="A27:B28"/>
    <mergeCell ref="A29:B30"/>
    <mergeCell ref="A33:B34"/>
    <mergeCell ref="E33:E34"/>
    <mergeCell ref="A13:B14"/>
    <mergeCell ref="A15:B16"/>
    <mergeCell ref="A17:B18"/>
    <mergeCell ref="A19:B20"/>
    <mergeCell ref="A21:B22"/>
    <mergeCell ref="A23:B24"/>
    <mergeCell ref="A3:B4"/>
    <mergeCell ref="E3:E4"/>
    <mergeCell ref="A5:B6"/>
    <mergeCell ref="A7:B8"/>
    <mergeCell ref="A9:B10"/>
    <mergeCell ref="A11:B12"/>
  </mergeCells>
  <phoneticPr fontId="4"/>
  <printOptions horizontalCentered="1"/>
  <pageMargins left="0.78740157480314965" right="0.78740157480314965" top="0.98425196850393704" bottom="0.98425196850393704" header="0.51181102362204722" footer="0.51181102362204722"/>
  <pageSetup paperSize="9" firstPageNumber="10" orientation="portrait" useFirstPageNumber="1" r:id="rId1"/>
  <headerFooter alignWithMargins="0"/>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B1:I42"/>
  <sheetViews>
    <sheetView showGridLines="0" zoomScaleNormal="100" zoomScaleSheetLayoutView="100" workbookViewId="0"/>
  </sheetViews>
  <sheetFormatPr defaultColWidth="7.5" defaultRowHeight="11.25" x14ac:dyDescent="0.15"/>
  <cols>
    <col min="1" max="1" width="7.5" style="61"/>
    <col min="2" max="2" width="14" style="61" customWidth="1"/>
    <col min="3" max="3" width="1.125" style="61" customWidth="1"/>
    <col min="4" max="4" width="18.375" style="61" customWidth="1"/>
    <col min="5" max="6" width="16" style="61" customWidth="1"/>
    <col min="7" max="7" width="0.75" style="61" customWidth="1"/>
    <col min="8" max="9" width="12.25" style="61" customWidth="1"/>
    <col min="10" max="16384" width="7.5" style="61"/>
  </cols>
  <sheetData>
    <row r="1" spans="2:9" x14ac:dyDescent="0.15">
      <c r="B1" s="59"/>
      <c r="C1" s="59"/>
      <c r="D1" s="60"/>
    </row>
    <row r="3" spans="2:9" ht="16.5" x14ac:dyDescent="0.15">
      <c r="B3" s="62" t="s">
        <v>50</v>
      </c>
      <c r="C3" s="62"/>
    </row>
    <row r="4" spans="2:9" s="64" customFormat="1" ht="15.75" customHeight="1" x14ac:dyDescent="0.15">
      <c r="B4" s="63"/>
      <c r="C4" s="63"/>
      <c r="D4" s="63"/>
      <c r="E4" s="63"/>
      <c r="H4" s="61"/>
    </row>
    <row r="5" spans="2:9" ht="14.25" customHeight="1" x14ac:dyDescent="0.15">
      <c r="B5" s="65"/>
      <c r="C5" s="66"/>
      <c r="D5" s="67"/>
      <c r="E5" s="68"/>
      <c r="F5" s="69"/>
      <c r="G5" s="70"/>
      <c r="H5" s="71" t="s">
        <v>51</v>
      </c>
      <c r="I5" s="72"/>
    </row>
    <row r="6" spans="2:9" ht="14.25" customHeight="1" x14ac:dyDescent="0.15">
      <c r="B6" s="73"/>
      <c r="C6" s="74"/>
      <c r="D6" s="74"/>
      <c r="E6" s="75" t="s">
        <v>263</v>
      </c>
      <c r="F6" s="75" t="s">
        <v>264</v>
      </c>
      <c r="G6" s="70"/>
      <c r="H6" s="76" t="s">
        <v>265</v>
      </c>
      <c r="I6" s="76" t="s">
        <v>266</v>
      </c>
    </row>
    <row r="7" spans="2:9" ht="14.25" customHeight="1" x14ac:dyDescent="0.15">
      <c r="B7" s="73"/>
      <c r="C7" s="74"/>
      <c r="D7" s="74"/>
      <c r="E7" s="77" t="s">
        <v>52</v>
      </c>
      <c r="F7" s="78" t="s">
        <v>52</v>
      </c>
      <c r="G7" s="70"/>
      <c r="H7" s="79">
        <v>38077</v>
      </c>
      <c r="I7" s="80">
        <v>38077</v>
      </c>
    </row>
    <row r="8" spans="2:9" ht="14.25" customHeight="1" x14ac:dyDescent="0.15">
      <c r="B8" s="73"/>
      <c r="C8" s="74"/>
      <c r="D8" s="74"/>
      <c r="E8" s="70"/>
      <c r="F8" s="78"/>
      <c r="G8" s="70"/>
      <c r="H8" s="77" t="s">
        <v>53</v>
      </c>
      <c r="I8" s="77" t="s">
        <v>53</v>
      </c>
    </row>
    <row r="9" spans="2:9" ht="14.25" customHeight="1" x14ac:dyDescent="0.15">
      <c r="B9" s="73"/>
      <c r="C9" s="74"/>
      <c r="D9" s="74"/>
      <c r="E9" s="77"/>
      <c r="F9" s="78"/>
      <c r="G9" s="70"/>
      <c r="H9" s="81" t="s">
        <v>54</v>
      </c>
      <c r="I9" s="81" t="s">
        <v>54</v>
      </c>
    </row>
    <row r="10" spans="2:9" ht="14.25" customHeight="1" x14ac:dyDescent="0.15">
      <c r="B10" s="82" t="s">
        <v>55</v>
      </c>
      <c r="C10" s="83"/>
      <c r="D10" s="83"/>
      <c r="E10" s="84">
        <v>31</v>
      </c>
      <c r="F10" s="84">
        <v>29</v>
      </c>
      <c r="G10" s="74"/>
      <c r="H10" s="85">
        <v>0</v>
      </c>
      <c r="I10" s="86">
        <f>'表Ⅰ－９'!B141</f>
        <v>0</v>
      </c>
    </row>
    <row r="11" spans="2:9" ht="14.25" customHeight="1" x14ac:dyDescent="0.15">
      <c r="B11" s="82" t="s">
        <v>4</v>
      </c>
      <c r="C11" s="83"/>
      <c r="D11" s="83"/>
      <c r="E11" s="84">
        <v>96</v>
      </c>
      <c r="F11" s="84">
        <v>94</v>
      </c>
      <c r="G11" s="74"/>
      <c r="H11" s="85">
        <v>0</v>
      </c>
      <c r="I11" s="86">
        <f>'表Ⅰ－９'!C141</f>
        <v>0</v>
      </c>
    </row>
    <row r="12" spans="2:9" ht="14.25" customHeight="1" x14ac:dyDescent="0.15">
      <c r="B12" s="65"/>
      <c r="C12" s="87" t="s">
        <v>56</v>
      </c>
      <c r="D12" s="83"/>
      <c r="E12" s="84">
        <v>9</v>
      </c>
      <c r="F12" s="84">
        <v>9</v>
      </c>
      <c r="G12" s="74"/>
      <c r="H12" s="85">
        <v>0</v>
      </c>
      <c r="I12" s="86">
        <f>'表Ⅰ－９'!$D$141</f>
        <v>0</v>
      </c>
    </row>
    <row r="13" spans="2:9" ht="14.25" customHeight="1" x14ac:dyDescent="0.15">
      <c r="B13" s="73"/>
      <c r="C13" s="88" t="s">
        <v>57</v>
      </c>
      <c r="D13" s="89"/>
      <c r="E13" s="90">
        <v>5</v>
      </c>
      <c r="F13" s="90">
        <v>3</v>
      </c>
      <c r="G13" s="74"/>
      <c r="H13" s="91">
        <v>0</v>
      </c>
      <c r="I13" s="92">
        <f>'表Ⅰ－９'!$E$141</f>
        <v>0</v>
      </c>
    </row>
    <row r="14" spans="2:9" ht="14.25" customHeight="1" x14ac:dyDescent="0.15">
      <c r="B14" s="93" t="s">
        <v>58</v>
      </c>
      <c r="C14" s="88" t="s">
        <v>59</v>
      </c>
      <c r="D14" s="89"/>
      <c r="E14" s="90">
        <v>2</v>
      </c>
      <c r="F14" s="90">
        <v>1</v>
      </c>
      <c r="G14" s="74"/>
      <c r="H14" s="91">
        <v>0</v>
      </c>
      <c r="I14" s="92">
        <f>'表Ⅰ－９'!$F$141</f>
        <v>0</v>
      </c>
    </row>
    <row r="15" spans="2:9" ht="14.25" customHeight="1" x14ac:dyDescent="0.15">
      <c r="B15" s="73"/>
      <c r="C15" s="88" t="s">
        <v>60</v>
      </c>
      <c r="D15" s="89"/>
      <c r="E15" s="90">
        <v>4</v>
      </c>
      <c r="F15" s="90">
        <v>4</v>
      </c>
      <c r="G15" s="74"/>
      <c r="H15" s="91">
        <v>0</v>
      </c>
      <c r="I15" s="92">
        <f>'表Ⅰ－９'!$G$141</f>
        <v>0</v>
      </c>
    </row>
    <row r="16" spans="2:9" ht="14.25" customHeight="1" thickBot="1" x14ac:dyDescent="0.2">
      <c r="B16" s="73"/>
      <c r="C16" s="94" t="s">
        <v>61</v>
      </c>
      <c r="D16" s="89"/>
      <c r="E16" s="90">
        <v>9</v>
      </c>
      <c r="F16" s="90">
        <v>4</v>
      </c>
      <c r="G16" s="74"/>
      <c r="H16" s="91">
        <v>0</v>
      </c>
      <c r="I16" s="92">
        <f>'表Ⅰ－９'!$H$141</f>
        <v>0</v>
      </c>
    </row>
    <row r="17" spans="2:9" ht="14.25" customHeight="1" thickTop="1" x14ac:dyDescent="0.15">
      <c r="B17" s="73"/>
      <c r="C17" s="73" t="s">
        <v>62</v>
      </c>
      <c r="D17" s="95"/>
      <c r="E17" s="96">
        <v>29</v>
      </c>
      <c r="F17" s="96">
        <v>21</v>
      </c>
      <c r="G17" s="74"/>
      <c r="H17" s="97">
        <v>0</v>
      </c>
      <c r="I17" s="98">
        <f>'表Ⅰ－９'!I141</f>
        <v>0</v>
      </c>
    </row>
    <row r="18" spans="2:9" ht="14.25" customHeight="1" x14ac:dyDescent="0.15">
      <c r="B18" s="65"/>
      <c r="C18" s="87" t="s">
        <v>56</v>
      </c>
      <c r="D18" s="83"/>
      <c r="E18" s="84">
        <v>24</v>
      </c>
      <c r="F18" s="84">
        <v>25</v>
      </c>
      <c r="G18" s="74"/>
      <c r="H18" s="85">
        <v>0</v>
      </c>
      <c r="I18" s="86">
        <f>'表Ⅰ－９'!J141</f>
        <v>0</v>
      </c>
    </row>
    <row r="19" spans="2:9" ht="14.25" customHeight="1" x14ac:dyDescent="0.15">
      <c r="B19" s="93" t="s">
        <v>63</v>
      </c>
      <c r="C19" s="88" t="s">
        <v>60</v>
      </c>
      <c r="D19" s="89"/>
      <c r="E19" s="90">
        <v>683</v>
      </c>
      <c r="F19" s="90">
        <v>661</v>
      </c>
      <c r="G19" s="74"/>
      <c r="H19" s="91">
        <v>0</v>
      </c>
      <c r="I19" s="92">
        <f>'表Ⅰ－９'!K141</f>
        <v>0</v>
      </c>
    </row>
    <row r="20" spans="2:9" ht="14.25" customHeight="1" thickBot="1" x14ac:dyDescent="0.2">
      <c r="B20" s="93" t="s">
        <v>64</v>
      </c>
      <c r="C20" s="94" t="s">
        <v>61</v>
      </c>
      <c r="D20" s="89"/>
      <c r="E20" s="90">
        <v>41</v>
      </c>
      <c r="F20" s="90">
        <v>39</v>
      </c>
      <c r="G20" s="74"/>
      <c r="H20" s="99">
        <v>0</v>
      </c>
      <c r="I20" s="100">
        <f>'表Ⅰ－９'!L141</f>
        <v>0</v>
      </c>
    </row>
    <row r="21" spans="2:9" ht="14.25" customHeight="1" thickTop="1" x14ac:dyDescent="0.15">
      <c r="B21" s="73"/>
      <c r="C21" s="73" t="s">
        <v>62</v>
      </c>
      <c r="D21" s="95"/>
      <c r="E21" s="96">
        <v>748</v>
      </c>
      <c r="F21" s="96">
        <v>725</v>
      </c>
      <c r="G21" s="74"/>
      <c r="H21" s="97">
        <v>0</v>
      </c>
      <c r="I21" s="98">
        <f>'表Ⅰ－９'!M141</f>
        <v>0</v>
      </c>
    </row>
    <row r="22" spans="2:9" ht="14.25" customHeight="1" x14ac:dyDescent="0.15">
      <c r="B22" s="65"/>
      <c r="C22" s="101" t="s">
        <v>65</v>
      </c>
      <c r="D22" s="102"/>
      <c r="E22" s="84">
        <v>1083</v>
      </c>
      <c r="F22" s="84">
        <v>1070</v>
      </c>
      <c r="G22" s="74"/>
      <c r="H22" s="103">
        <v>8</v>
      </c>
      <c r="I22" s="86">
        <f>'表Ⅰ－９'!$O$141</f>
        <v>7</v>
      </c>
    </row>
    <row r="23" spans="2:9" ht="14.25" customHeight="1" x14ac:dyDescent="0.15">
      <c r="B23" s="73"/>
      <c r="C23" s="104" t="s">
        <v>66</v>
      </c>
      <c r="D23" s="105"/>
      <c r="E23" s="90">
        <v>1237</v>
      </c>
      <c r="F23" s="90">
        <v>1201</v>
      </c>
      <c r="G23" s="74"/>
      <c r="H23" s="106">
        <v>0</v>
      </c>
      <c r="I23" s="92">
        <f>'表Ⅰ－９'!$P$141</f>
        <v>0</v>
      </c>
    </row>
    <row r="24" spans="2:9" ht="14.25" customHeight="1" x14ac:dyDescent="0.15">
      <c r="B24" s="73"/>
      <c r="C24" s="107" t="s">
        <v>67</v>
      </c>
      <c r="D24" s="105"/>
      <c r="E24" s="90">
        <v>5115</v>
      </c>
      <c r="F24" s="90">
        <f>SUM(F25:F28)</f>
        <v>4716</v>
      </c>
      <c r="G24" s="74"/>
      <c r="H24" s="108">
        <v>3</v>
      </c>
      <c r="I24" s="109">
        <f>SUM(I25:I28)</f>
        <v>2</v>
      </c>
    </row>
    <row r="25" spans="2:9" ht="14.25" customHeight="1" x14ac:dyDescent="0.15">
      <c r="B25" s="93" t="s">
        <v>7</v>
      </c>
      <c r="C25" s="110"/>
      <c r="D25" s="111" t="s">
        <v>68</v>
      </c>
      <c r="E25" s="112">
        <v>1798</v>
      </c>
      <c r="F25" s="112">
        <v>1682</v>
      </c>
      <c r="G25" s="74"/>
      <c r="H25" s="113">
        <v>3</v>
      </c>
      <c r="I25" s="114">
        <f>'表Ⅰ－９'!$Q$141</f>
        <v>2</v>
      </c>
    </row>
    <row r="26" spans="2:9" ht="14.25" customHeight="1" x14ac:dyDescent="0.15">
      <c r="B26" s="93"/>
      <c r="C26" s="110"/>
      <c r="D26" s="105" t="s">
        <v>69</v>
      </c>
      <c r="E26" s="90">
        <v>2419</v>
      </c>
      <c r="F26" s="90">
        <v>2260</v>
      </c>
      <c r="G26" s="74"/>
      <c r="H26" s="115">
        <v>0</v>
      </c>
      <c r="I26" s="116">
        <f>'表Ⅰ－９'!$R$141</f>
        <v>0</v>
      </c>
    </row>
    <row r="27" spans="2:9" ht="14.25" customHeight="1" x14ac:dyDescent="0.15">
      <c r="B27" s="73"/>
      <c r="C27" s="110"/>
      <c r="D27" s="105" t="s">
        <v>70</v>
      </c>
      <c r="E27" s="90">
        <v>638</v>
      </c>
      <c r="F27" s="90">
        <v>546</v>
      </c>
      <c r="G27" s="74"/>
      <c r="H27" s="106">
        <v>0</v>
      </c>
      <c r="I27" s="92">
        <f>'表Ⅰ－９'!$S$141</f>
        <v>0</v>
      </c>
    </row>
    <row r="28" spans="2:9" ht="14.25" customHeight="1" thickBot="1" x14ac:dyDescent="0.2">
      <c r="B28" s="73"/>
      <c r="C28" s="117"/>
      <c r="D28" s="105" t="s">
        <v>71</v>
      </c>
      <c r="E28" s="90">
        <v>260</v>
      </c>
      <c r="F28" s="90">
        <v>228</v>
      </c>
      <c r="G28" s="74"/>
      <c r="H28" s="106">
        <v>0</v>
      </c>
      <c r="I28" s="92">
        <f>'表Ⅰ－９'!$T$141</f>
        <v>0</v>
      </c>
    </row>
    <row r="29" spans="2:9" ht="14.25" customHeight="1" thickTop="1" thickBot="1" x14ac:dyDescent="0.2">
      <c r="B29" s="73"/>
      <c r="C29" s="118" t="s">
        <v>62</v>
      </c>
      <c r="D29" s="95"/>
      <c r="E29" s="96">
        <v>7435</v>
      </c>
      <c r="F29" s="96">
        <v>6987</v>
      </c>
      <c r="G29" s="74"/>
      <c r="H29" s="119">
        <v>11</v>
      </c>
      <c r="I29" s="98">
        <f>'表Ⅰ－９'!U141</f>
        <v>9</v>
      </c>
    </row>
    <row r="30" spans="2:9" ht="14.25" customHeight="1" thickTop="1" x14ac:dyDescent="0.15">
      <c r="B30" s="120" t="s">
        <v>72</v>
      </c>
      <c r="C30" s="121"/>
      <c r="D30" s="121"/>
      <c r="E30" s="122">
        <v>8339</v>
      </c>
      <c r="F30" s="122">
        <v>7856</v>
      </c>
      <c r="G30" s="74"/>
      <c r="H30" s="123">
        <v>11</v>
      </c>
      <c r="I30" s="124">
        <f>'表Ⅰ－９'!V141</f>
        <v>9</v>
      </c>
    </row>
    <row r="31" spans="2:9" x14ac:dyDescent="0.15">
      <c r="B31" s="125"/>
      <c r="C31" s="125"/>
      <c r="D31" s="125"/>
      <c r="E31" s="125"/>
      <c r="F31" s="125"/>
      <c r="H31" s="125"/>
      <c r="I31" s="125"/>
    </row>
    <row r="32" spans="2:9" x14ac:dyDescent="0.15">
      <c r="B32" s="126" t="s">
        <v>73</v>
      </c>
      <c r="C32" s="126"/>
      <c r="H32" s="127"/>
      <c r="I32" s="74"/>
    </row>
    <row r="33" spans="2:9" x14ac:dyDescent="0.15">
      <c r="B33" s="126" t="s">
        <v>267</v>
      </c>
      <c r="C33" s="126"/>
      <c r="H33" s="127"/>
      <c r="I33" s="74"/>
    </row>
    <row r="34" spans="2:9" x14ac:dyDescent="0.15">
      <c r="B34" s="126" t="s">
        <v>268</v>
      </c>
      <c r="C34" s="126"/>
      <c r="H34" s="127"/>
      <c r="I34" s="74"/>
    </row>
    <row r="35" spans="2:9" x14ac:dyDescent="0.15">
      <c r="B35" s="126" t="s">
        <v>74</v>
      </c>
      <c r="C35" s="126"/>
      <c r="H35" s="127"/>
      <c r="I35" s="74"/>
    </row>
    <row r="36" spans="2:9" x14ac:dyDescent="0.15">
      <c r="B36" s="126" t="s">
        <v>75</v>
      </c>
      <c r="C36" s="126"/>
      <c r="H36" s="127"/>
      <c r="I36" s="74"/>
    </row>
    <row r="37" spans="2:9" x14ac:dyDescent="0.15">
      <c r="B37" s="126" t="s">
        <v>76</v>
      </c>
      <c r="C37" s="126"/>
      <c r="H37" s="127"/>
      <c r="I37" s="74"/>
    </row>
    <row r="38" spans="2:9" x14ac:dyDescent="0.15">
      <c r="B38" s="126" t="s">
        <v>77</v>
      </c>
      <c r="C38" s="126"/>
      <c r="H38" s="127"/>
      <c r="I38" s="74"/>
    </row>
    <row r="39" spans="2:9" x14ac:dyDescent="0.15">
      <c r="B39" s="126" t="s">
        <v>78</v>
      </c>
      <c r="C39" s="126"/>
      <c r="H39" s="127"/>
      <c r="I39" s="74"/>
    </row>
    <row r="40" spans="2:9" x14ac:dyDescent="0.15">
      <c r="B40" s="128"/>
      <c r="C40" s="128"/>
      <c r="H40" s="127"/>
      <c r="I40" s="74"/>
    </row>
    <row r="41" spans="2:9" x14ac:dyDescent="0.15">
      <c r="B41" s="129"/>
      <c r="C41" s="129"/>
    </row>
    <row r="42" spans="2:9" x14ac:dyDescent="0.15">
      <c r="B42" s="129"/>
      <c r="C42" s="129"/>
    </row>
  </sheetData>
  <phoneticPr fontId="4"/>
  <pageMargins left="0.19685039370078741" right="0.6692913385826772" top="0.78740157480314965" bottom="0.59055118110236227" header="0" footer="0.39370078740157483"/>
  <pageSetup paperSize="9" scale="95" firstPageNumber="12" fitToWidth="0"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42"/>
  <sheetViews>
    <sheetView showGridLines="0" zoomScaleNormal="100" zoomScaleSheetLayoutView="100" workbookViewId="0"/>
  </sheetViews>
  <sheetFormatPr defaultColWidth="7.5" defaultRowHeight="11.25" x14ac:dyDescent="0.15"/>
  <cols>
    <col min="1" max="1" width="7.5" style="130"/>
    <col min="2" max="2" width="26.375" style="130" customWidth="1"/>
    <col min="3" max="3" width="12.875" style="130" customWidth="1"/>
    <col min="4" max="4" width="9" style="130" customWidth="1"/>
    <col min="5" max="5" width="12.5" style="130" customWidth="1"/>
    <col min="6" max="6" width="7.5" style="130" customWidth="1"/>
    <col min="7" max="7" width="0.75" style="130" customWidth="1"/>
    <col min="8" max="9" width="8.5" style="130" customWidth="1"/>
    <col min="10" max="10" width="7.625" style="130" customWidth="1"/>
    <col min="11" max="16384" width="7.5" style="130"/>
  </cols>
  <sheetData>
    <row r="1" spans="1:10" ht="15.75" customHeight="1" x14ac:dyDescent="0.15">
      <c r="A1" s="130" t="s">
        <v>79</v>
      </c>
      <c r="B1" s="62" t="s">
        <v>80</v>
      </c>
      <c r="C1" s="131"/>
      <c r="F1" s="132"/>
      <c r="H1" s="64"/>
    </row>
    <row r="2" spans="1:10" ht="15.75" customHeight="1" x14ac:dyDescent="0.15">
      <c r="B2" s="133"/>
      <c r="C2" s="134"/>
      <c r="D2" s="134"/>
      <c r="E2" s="134"/>
      <c r="F2" s="134"/>
      <c r="G2" s="134"/>
      <c r="H2" s="134"/>
      <c r="I2" s="134"/>
      <c r="J2" s="134"/>
    </row>
    <row r="3" spans="1:10" x14ac:dyDescent="0.15">
      <c r="B3" s="135"/>
      <c r="C3" s="136"/>
      <c r="D3" s="137"/>
      <c r="E3" s="138"/>
      <c r="F3" s="139"/>
      <c r="G3" s="140"/>
      <c r="H3" s="141" t="s">
        <v>81</v>
      </c>
      <c r="I3" s="141"/>
      <c r="J3" s="142"/>
    </row>
    <row r="4" spans="1:10" x14ac:dyDescent="0.15">
      <c r="B4" s="143"/>
      <c r="C4" s="144"/>
      <c r="D4" s="145" t="s">
        <v>265</v>
      </c>
      <c r="E4" s="146" t="s">
        <v>264</v>
      </c>
      <c r="F4" s="147" t="s">
        <v>82</v>
      </c>
      <c r="G4" s="140"/>
      <c r="H4" s="142" t="s">
        <v>265</v>
      </c>
      <c r="I4" s="148" t="s">
        <v>266</v>
      </c>
      <c r="J4" s="139"/>
    </row>
    <row r="5" spans="1:10" x14ac:dyDescent="0.15">
      <c r="B5" s="143"/>
      <c r="C5" s="144"/>
      <c r="D5" s="145" t="s">
        <v>83</v>
      </c>
      <c r="E5" s="149" t="s">
        <v>52</v>
      </c>
      <c r="F5" s="147" t="s">
        <v>84</v>
      </c>
      <c r="G5" s="140"/>
      <c r="H5" s="150">
        <v>38077</v>
      </c>
      <c r="I5" s="151">
        <v>38077</v>
      </c>
      <c r="J5" s="152" t="s">
        <v>85</v>
      </c>
    </row>
    <row r="6" spans="1:10" x14ac:dyDescent="0.15">
      <c r="B6" s="143"/>
      <c r="C6" s="144"/>
      <c r="D6" s="145" t="s">
        <v>86</v>
      </c>
      <c r="E6" s="153"/>
      <c r="F6" s="147" t="s">
        <v>87</v>
      </c>
      <c r="G6" s="140"/>
      <c r="H6" s="145" t="s">
        <v>53</v>
      </c>
      <c r="I6" s="154" t="s">
        <v>53</v>
      </c>
      <c r="J6" s="147" t="s">
        <v>88</v>
      </c>
    </row>
    <row r="7" spans="1:10" x14ac:dyDescent="0.15">
      <c r="B7" s="143"/>
      <c r="C7" s="144"/>
      <c r="D7" s="145"/>
      <c r="E7" s="149"/>
      <c r="F7" s="155"/>
      <c r="G7" s="140"/>
      <c r="H7" s="156" t="s">
        <v>54</v>
      </c>
      <c r="I7" s="157" t="s">
        <v>54</v>
      </c>
      <c r="J7" s="158" t="s">
        <v>87</v>
      </c>
    </row>
    <row r="8" spans="1:10" ht="21" customHeight="1" x14ac:dyDescent="0.15">
      <c r="B8" s="159" t="s">
        <v>89</v>
      </c>
      <c r="C8" s="160"/>
      <c r="D8" s="161">
        <v>71</v>
      </c>
      <c r="E8" s="162">
        <f>'表Ⅰ－８'!$C$149</f>
        <v>71</v>
      </c>
      <c r="F8" s="163">
        <f>'表Ⅰ－８'!$B$149</f>
        <v>26</v>
      </c>
      <c r="G8" s="164"/>
      <c r="H8" s="165">
        <v>0</v>
      </c>
      <c r="I8" s="165">
        <f>'表Ⅰ－１０'!C144</f>
        <v>0</v>
      </c>
      <c r="J8" s="166">
        <f>'表Ⅰ－１０'!B144</f>
        <v>0</v>
      </c>
    </row>
    <row r="9" spans="1:10" ht="17.25" customHeight="1" x14ac:dyDescent="0.15">
      <c r="B9" s="159" t="s">
        <v>90</v>
      </c>
      <c r="C9" s="160"/>
      <c r="D9" s="167">
        <v>39</v>
      </c>
      <c r="E9" s="162">
        <f>'表Ⅰ－８'!$E$149</f>
        <v>37</v>
      </c>
      <c r="F9" s="163">
        <f>'表Ⅰ－８'!$D$149</f>
        <v>27</v>
      </c>
      <c r="G9" s="164"/>
      <c r="H9" s="165">
        <v>0</v>
      </c>
      <c r="I9" s="165">
        <f>'表Ⅰ－１０'!E144</f>
        <v>0</v>
      </c>
      <c r="J9" s="166">
        <f>'表Ⅰ－１０'!D144</f>
        <v>0</v>
      </c>
    </row>
    <row r="10" spans="1:10" ht="17.25" customHeight="1" x14ac:dyDescent="0.15">
      <c r="B10" s="159" t="s">
        <v>91</v>
      </c>
      <c r="C10" s="160"/>
      <c r="D10" s="168">
        <v>0</v>
      </c>
      <c r="E10" s="162">
        <f>'表Ⅰ－８'!$G$149</f>
        <v>0</v>
      </c>
      <c r="F10" s="163">
        <f>'表Ⅰ－８'!$F$149</f>
        <v>0</v>
      </c>
      <c r="G10" s="164"/>
      <c r="H10" s="165">
        <v>0</v>
      </c>
      <c r="I10" s="165">
        <f>'表Ⅰ－１０'!G144</f>
        <v>0</v>
      </c>
      <c r="J10" s="166">
        <f>'表Ⅰ－１０'!F144</f>
        <v>0</v>
      </c>
    </row>
    <row r="11" spans="1:10" ht="17.25" customHeight="1" x14ac:dyDescent="0.15">
      <c r="B11" s="159" t="s">
        <v>92</v>
      </c>
      <c r="C11" s="160"/>
      <c r="D11" s="167">
        <v>36</v>
      </c>
      <c r="E11" s="162">
        <f>'表Ⅰ－８'!$I$149</f>
        <v>34</v>
      </c>
      <c r="F11" s="163">
        <f>'表Ⅰ－８'!$H$149</f>
        <v>5</v>
      </c>
      <c r="G11" s="164"/>
      <c r="H11" s="165">
        <v>0</v>
      </c>
      <c r="I11" s="165">
        <f>'表Ⅰ－１０'!I144</f>
        <v>0</v>
      </c>
      <c r="J11" s="166">
        <f>'表Ⅰ－１０'!H144</f>
        <v>0</v>
      </c>
    </row>
    <row r="12" spans="1:10" ht="21" customHeight="1" x14ac:dyDescent="0.15">
      <c r="B12" s="159" t="s">
        <v>93</v>
      </c>
      <c r="C12" s="160"/>
      <c r="D12" s="161">
        <v>8</v>
      </c>
      <c r="E12" s="162">
        <f>'表Ⅰ－８'!$K$149</f>
        <v>8</v>
      </c>
      <c r="F12" s="163">
        <f>'表Ⅰ－８'!$J$149</f>
        <v>4</v>
      </c>
      <c r="G12" s="164"/>
      <c r="H12" s="165">
        <v>0</v>
      </c>
      <c r="I12" s="165">
        <f>'表Ⅰ－１０'!K144</f>
        <v>0</v>
      </c>
      <c r="J12" s="166">
        <f>'表Ⅰ－１０'!J144</f>
        <v>0</v>
      </c>
    </row>
    <row r="13" spans="1:10" ht="17.25" customHeight="1" x14ac:dyDescent="0.15">
      <c r="B13" s="159" t="s">
        <v>94</v>
      </c>
      <c r="C13" s="160"/>
      <c r="D13" s="168">
        <v>25</v>
      </c>
      <c r="E13" s="162">
        <f>'表Ⅰ－８'!$N$149</f>
        <v>25</v>
      </c>
      <c r="F13" s="163">
        <f>'表Ⅰ－８'!$M$149</f>
        <v>5</v>
      </c>
      <c r="G13" s="164"/>
      <c r="H13" s="165">
        <v>0</v>
      </c>
      <c r="I13" s="165">
        <f>'表Ⅰ－１０'!N144</f>
        <v>0</v>
      </c>
      <c r="J13" s="166">
        <f>'表Ⅰ－１０'!M144</f>
        <v>0</v>
      </c>
    </row>
    <row r="14" spans="1:10" ht="21" customHeight="1" x14ac:dyDescent="0.15">
      <c r="B14" s="159" t="s">
        <v>95</v>
      </c>
      <c r="C14" s="160"/>
      <c r="D14" s="168">
        <v>5</v>
      </c>
      <c r="E14" s="162">
        <f>'表Ⅰ－８'!$P$149</f>
        <v>5</v>
      </c>
      <c r="F14" s="163">
        <f>'表Ⅰ－８'!$O$149</f>
        <v>1</v>
      </c>
      <c r="G14" s="164"/>
      <c r="H14" s="165">
        <v>0</v>
      </c>
      <c r="I14" s="165">
        <f>'表Ⅰ－１０'!P144</f>
        <v>0</v>
      </c>
      <c r="J14" s="166">
        <f>'表Ⅰ－１０'!O144</f>
        <v>0</v>
      </c>
    </row>
    <row r="15" spans="1:10" ht="21" customHeight="1" x14ac:dyDescent="0.15">
      <c r="B15" s="159" t="s">
        <v>96</v>
      </c>
      <c r="C15" s="160"/>
      <c r="D15" s="161">
        <v>6</v>
      </c>
      <c r="E15" s="162">
        <f>'表Ⅰ－８'!$R$149</f>
        <v>5</v>
      </c>
      <c r="F15" s="163">
        <f>'表Ⅰ－８'!$Q$149</f>
        <v>1</v>
      </c>
      <c r="G15" s="164"/>
      <c r="H15" s="165">
        <v>0</v>
      </c>
      <c r="I15" s="165">
        <f>'表Ⅰ－１０'!R144</f>
        <v>0</v>
      </c>
      <c r="J15" s="166">
        <f>'表Ⅰ－１０'!Q144</f>
        <v>0</v>
      </c>
    </row>
    <row r="16" spans="1:10" ht="21" customHeight="1" x14ac:dyDescent="0.15">
      <c r="B16" s="159" t="s">
        <v>97</v>
      </c>
      <c r="C16" s="160"/>
      <c r="D16" s="161">
        <v>0</v>
      </c>
      <c r="E16" s="162">
        <f>'表Ⅰ－８'!$T$149</f>
        <v>0</v>
      </c>
      <c r="F16" s="163">
        <f>'表Ⅰ－８'!$S$149</f>
        <v>0</v>
      </c>
      <c r="G16" s="164"/>
      <c r="H16" s="165">
        <v>0</v>
      </c>
      <c r="I16" s="165">
        <f>'表Ⅰ－１０'!T144</f>
        <v>0</v>
      </c>
      <c r="J16" s="166">
        <f>'表Ⅰ－１０'!S144</f>
        <v>0</v>
      </c>
    </row>
    <row r="17" spans="1:10" ht="21" customHeight="1" x14ac:dyDescent="0.15">
      <c r="B17" s="159" t="s">
        <v>98</v>
      </c>
      <c r="C17" s="160"/>
      <c r="D17" s="167">
        <v>3</v>
      </c>
      <c r="E17" s="162">
        <f>'表Ⅰ－８'!$V$149</f>
        <v>3</v>
      </c>
      <c r="F17" s="163">
        <f>'表Ⅰ－８'!$U$149</f>
        <v>1</v>
      </c>
      <c r="G17" s="164"/>
      <c r="H17" s="165">
        <v>0</v>
      </c>
      <c r="I17" s="165">
        <f>'表Ⅰ－１０'!V144</f>
        <v>0</v>
      </c>
      <c r="J17" s="166">
        <f>'表Ⅰ－１０'!U144</f>
        <v>0</v>
      </c>
    </row>
    <row r="18" spans="1:10" ht="31.5" customHeight="1" x14ac:dyDescent="0.15">
      <c r="A18" s="61"/>
      <c r="B18" s="159" t="s">
        <v>99</v>
      </c>
      <c r="C18" s="160"/>
      <c r="D18" s="161">
        <v>7</v>
      </c>
      <c r="E18" s="162">
        <f>'表Ⅰ－８'!$Y$149</f>
        <v>7</v>
      </c>
      <c r="F18" s="163">
        <f>'表Ⅰ－８'!$X$149</f>
        <v>1</v>
      </c>
      <c r="G18" s="164"/>
      <c r="H18" s="165">
        <v>0</v>
      </c>
      <c r="I18" s="165">
        <f>'表Ⅰ－１０'!Y144</f>
        <v>0</v>
      </c>
      <c r="J18" s="166">
        <f>'表Ⅰ－１０'!X144</f>
        <v>0</v>
      </c>
    </row>
    <row r="19" spans="1:10" ht="21" customHeight="1" x14ac:dyDescent="0.15">
      <c r="A19" s="61"/>
      <c r="B19" s="159" t="s">
        <v>100</v>
      </c>
      <c r="C19" s="160"/>
      <c r="D19" s="167">
        <v>71</v>
      </c>
      <c r="E19" s="162">
        <f>'表Ⅰ－８'!$AA$149</f>
        <v>72</v>
      </c>
      <c r="F19" s="163">
        <f>'表Ⅰ－８'!$Z$149</f>
        <v>30</v>
      </c>
      <c r="G19" s="164"/>
      <c r="H19" s="165">
        <v>0</v>
      </c>
      <c r="I19" s="165">
        <f>'表Ⅰ－１０'!AA144</f>
        <v>0</v>
      </c>
      <c r="J19" s="166">
        <f>'表Ⅰ－１０'!Z144</f>
        <v>0</v>
      </c>
    </row>
    <row r="20" spans="1:10" ht="21" customHeight="1" x14ac:dyDescent="0.15">
      <c r="A20" s="61"/>
      <c r="B20" s="159" t="s">
        <v>101</v>
      </c>
      <c r="C20" s="160"/>
      <c r="D20" s="167">
        <v>57</v>
      </c>
      <c r="E20" s="162">
        <f>'表Ⅰ－８'!$AC$149</f>
        <v>51</v>
      </c>
      <c r="F20" s="163">
        <f>'表Ⅰ－８'!$AB$149</f>
        <v>9</v>
      </c>
      <c r="G20" s="164"/>
      <c r="H20" s="165">
        <v>0</v>
      </c>
      <c r="I20" s="165">
        <f>'表Ⅰ－１０'!AC144</f>
        <v>0</v>
      </c>
      <c r="J20" s="166">
        <f>'表Ⅰ－１０'!AB144</f>
        <v>0</v>
      </c>
    </row>
    <row r="21" spans="1:10" ht="21" customHeight="1" x14ac:dyDescent="0.15">
      <c r="A21" s="61"/>
      <c r="B21" s="159" t="s">
        <v>102</v>
      </c>
      <c r="C21" s="160"/>
      <c r="D21" s="167">
        <v>218</v>
      </c>
      <c r="E21" s="162">
        <f>'表Ⅰ－８'!$AE$149</f>
        <v>207</v>
      </c>
      <c r="F21" s="163">
        <f>'表Ⅰ－８'!$AD$149</f>
        <v>8</v>
      </c>
      <c r="G21" s="164"/>
      <c r="H21" s="169">
        <v>0</v>
      </c>
      <c r="I21" s="169">
        <f>'表Ⅰ－１０'!AE144</f>
        <v>0</v>
      </c>
      <c r="J21" s="170">
        <f>'表Ⅰ－１０'!AD144</f>
        <v>0</v>
      </c>
    </row>
    <row r="22" spans="1:10" ht="21" x14ac:dyDescent="0.15">
      <c r="B22" s="171" t="s">
        <v>103</v>
      </c>
      <c r="C22" s="172" t="s">
        <v>104</v>
      </c>
      <c r="D22" s="161">
        <v>1560</v>
      </c>
      <c r="E22" s="162">
        <f>'表Ⅰ－８'!$AI$149</f>
        <v>1507</v>
      </c>
      <c r="F22" s="163">
        <f>'表Ⅰ－８'!$AH$149</f>
        <v>609</v>
      </c>
      <c r="G22" s="173"/>
      <c r="H22" s="174">
        <v>3</v>
      </c>
      <c r="I22" s="175">
        <f>'表Ⅰ－１０'!AI144</f>
        <v>2</v>
      </c>
      <c r="J22" s="176">
        <f>'表Ⅰ－１０'!AH144</f>
        <v>2</v>
      </c>
    </row>
    <row r="23" spans="1:10" ht="17.25" customHeight="1" x14ac:dyDescent="0.15">
      <c r="B23" s="177"/>
      <c r="C23" s="178" t="s">
        <v>105</v>
      </c>
      <c r="D23" s="179">
        <v>842</v>
      </c>
      <c r="E23" s="180">
        <f>'表Ⅰ－８'!$AK$149</f>
        <v>839</v>
      </c>
      <c r="F23" s="181">
        <f>'表Ⅰ－８'!$AJ$149</f>
        <v>407</v>
      </c>
      <c r="G23" s="173"/>
      <c r="H23" s="182">
        <v>0</v>
      </c>
      <c r="I23" s="183">
        <f>'表Ⅰ－１０'!AK144</f>
        <v>0</v>
      </c>
      <c r="J23" s="184">
        <f>'表Ⅰ－１０'!AJ144</f>
        <v>0</v>
      </c>
    </row>
    <row r="24" spans="1:10" ht="17.25" customHeight="1" x14ac:dyDescent="0.15">
      <c r="B24" s="185"/>
      <c r="C24" s="143" t="s">
        <v>62</v>
      </c>
      <c r="D24" s="186">
        <v>2402</v>
      </c>
      <c r="E24" s="187">
        <f>SUM(E22:$E$23)</f>
        <v>2346</v>
      </c>
      <c r="F24" s="188">
        <f t="shared" ref="F24" si="0">SUM(F22:F23)</f>
        <v>1016</v>
      </c>
      <c r="G24" s="173"/>
      <c r="H24" s="189">
        <v>3</v>
      </c>
      <c r="I24" s="190">
        <f>'表Ⅰ－１０'!AM144</f>
        <v>2</v>
      </c>
      <c r="J24" s="191">
        <f>'表Ⅰ－１０'!AL144</f>
        <v>2</v>
      </c>
    </row>
    <row r="25" spans="1:10" ht="21" customHeight="1" x14ac:dyDescent="0.15">
      <c r="B25" s="159" t="s">
        <v>106</v>
      </c>
      <c r="C25" s="160"/>
      <c r="D25" s="161">
        <v>111</v>
      </c>
      <c r="E25" s="162">
        <f>'表Ⅰ－８'!$AO$149</f>
        <v>70</v>
      </c>
      <c r="F25" s="163">
        <f>'表Ⅰ－８'!$AN$149</f>
        <v>13</v>
      </c>
      <c r="G25" s="164"/>
      <c r="H25" s="165">
        <v>0</v>
      </c>
      <c r="I25" s="165">
        <f>'表Ⅰ－１０'!AO144</f>
        <v>0</v>
      </c>
      <c r="J25" s="166">
        <f>'表Ⅰ－１０'!AN144</f>
        <v>0</v>
      </c>
    </row>
    <row r="26" spans="1:10" ht="21" customHeight="1" x14ac:dyDescent="0.15">
      <c r="B26" s="159" t="s">
        <v>107</v>
      </c>
      <c r="C26" s="160"/>
      <c r="D26" s="161">
        <v>53</v>
      </c>
      <c r="E26" s="162">
        <f>'表Ⅰ－８'!$AQ$149</f>
        <v>55</v>
      </c>
      <c r="F26" s="163">
        <f>'表Ⅰ－８'!$AP$149</f>
        <v>31</v>
      </c>
      <c r="G26" s="164"/>
      <c r="H26" s="165">
        <v>0</v>
      </c>
      <c r="I26" s="165">
        <f>'表Ⅰ－１０'!AQ144</f>
        <v>0</v>
      </c>
      <c r="J26" s="166">
        <f>'表Ⅰ－１０'!AP144</f>
        <v>0</v>
      </c>
    </row>
    <row r="27" spans="1:10" ht="17.25" customHeight="1" x14ac:dyDescent="0.15">
      <c r="B27" s="192" t="s">
        <v>108</v>
      </c>
      <c r="C27" s="193"/>
      <c r="D27" s="161">
        <v>235</v>
      </c>
      <c r="E27" s="162">
        <f>'表Ⅰ－８'!$AT$149</f>
        <v>234</v>
      </c>
      <c r="F27" s="163">
        <f>'表Ⅰ－８'!$AS$149</f>
        <v>209</v>
      </c>
      <c r="G27" s="164"/>
      <c r="H27" s="165">
        <v>0</v>
      </c>
      <c r="I27" s="165">
        <f>'表Ⅰ－１０'!AT144</f>
        <v>0</v>
      </c>
      <c r="J27" s="166">
        <f>'表Ⅰ－１０'!AS144</f>
        <v>0</v>
      </c>
    </row>
    <row r="28" spans="1:10" ht="21" customHeight="1" thickBot="1" x14ac:dyDescent="0.2">
      <c r="B28" s="194" t="s">
        <v>109</v>
      </c>
      <c r="C28" s="195"/>
      <c r="D28" s="161">
        <v>48</v>
      </c>
      <c r="E28" s="162">
        <f>'表Ⅰ－８'!$AV$149</f>
        <v>47</v>
      </c>
      <c r="F28" s="163">
        <f>'表Ⅰ－８'!$AU$149</f>
        <v>23</v>
      </c>
      <c r="G28" s="164"/>
      <c r="H28" s="165">
        <v>2</v>
      </c>
      <c r="I28" s="165">
        <f>'表Ⅰ－１０'!AV144</f>
        <v>2</v>
      </c>
      <c r="J28" s="166">
        <f>'表Ⅰ－１０'!AU144</f>
        <v>2</v>
      </c>
    </row>
    <row r="29" spans="1:10" ht="17.25" customHeight="1" thickTop="1" x14ac:dyDescent="0.15">
      <c r="B29" s="196" t="s">
        <v>72</v>
      </c>
      <c r="C29" s="197"/>
      <c r="D29" s="198">
        <v>3395</v>
      </c>
      <c r="E29" s="199">
        <f>SUM(E8:E21,E$24:$E28)</f>
        <v>3277</v>
      </c>
      <c r="F29" s="200">
        <f t="shared" ref="F29" si="1">SUM(F8:F21,F24:F28)</f>
        <v>1410</v>
      </c>
      <c r="G29" s="164"/>
      <c r="H29" s="201">
        <v>5</v>
      </c>
      <c r="I29" s="202">
        <f>'表Ⅰ－１０'!AX144</f>
        <v>4</v>
      </c>
      <c r="J29" s="203">
        <f>'表Ⅰ－１０'!AW144</f>
        <v>4</v>
      </c>
    </row>
    <row r="30" spans="1:10" x14ac:dyDescent="0.15">
      <c r="B30" s="204"/>
      <c r="C30" s="204"/>
      <c r="D30" s="204"/>
      <c r="E30" s="204"/>
      <c r="F30" s="204"/>
      <c r="H30" s="204"/>
      <c r="I30" s="204"/>
      <c r="J30" s="204"/>
    </row>
    <row r="31" spans="1:10" x14ac:dyDescent="0.15">
      <c r="B31" s="205" t="s">
        <v>110</v>
      </c>
    </row>
    <row r="32" spans="1:10" x14ac:dyDescent="0.15">
      <c r="B32" s="205" t="s">
        <v>111</v>
      </c>
    </row>
    <row r="33" spans="2:2" x14ac:dyDescent="0.15">
      <c r="B33" s="205" t="s">
        <v>269</v>
      </c>
    </row>
    <row r="34" spans="2:2" x14ac:dyDescent="0.15">
      <c r="B34" s="205" t="s">
        <v>270</v>
      </c>
    </row>
    <row r="35" spans="2:2" x14ac:dyDescent="0.15">
      <c r="B35" s="205" t="s">
        <v>112</v>
      </c>
    </row>
    <row r="36" spans="2:2" x14ac:dyDescent="0.15">
      <c r="B36" s="205" t="s">
        <v>113</v>
      </c>
    </row>
    <row r="37" spans="2:2" x14ac:dyDescent="0.15">
      <c r="B37" s="205" t="s">
        <v>114</v>
      </c>
    </row>
    <row r="38" spans="2:2" x14ac:dyDescent="0.15">
      <c r="B38" s="205"/>
    </row>
    <row r="39" spans="2:2" x14ac:dyDescent="0.15">
      <c r="B39" s="205"/>
    </row>
    <row r="40" spans="2:2" x14ac:dyDescent="0.15">
      <c r="B40" s="205"/>
    </row>
    <row r="41" spans="2:2" x14ac:dyDescent="0.15">
      <c r="B41" s="206"/>
    </row>
    <row r="42" spans="2:2" x14ac:dyDescent="0.15">
      <c r="B42" s="205"/>
    </row>
  </sheetData>
  <mergeCells count="18">
    <mergeCell ref="B20:C20"/>
    <mergeCell ref="B21:C21"/>
    <mergeCell ref="B22:B24"/>
    <mergeCell ref="B25:C25"/>
    <mergeCell ref="B26:C26"/>
    <mergeCell ref="B28:C28"/>
    <mergeCell ref="B14:C14"/>
    <mergeCell ref="B15:C15"/>
    <mergeCell ref="B16:C16"/>
    <mergeCell ref="B17:C17"/>
    <mergeCell ref="B18:C18"/>
    <mergeCell ref="B19:C19"/>
    <mergeCell ref="B8:C8"/>
    <mergeCell ref="B9:C9"/>
    <mergeCell ref="B10:C10"/>
    <mergeCell ref="B11:C11"/>
    <mergeCell ref="B12:C12"/>
    <mergeCell ref="B13:C13"/>
  </mergeCells>
  <phoneticPr fontId="4"/>
  <pageMargins left="0.39370078740157483" right="0.6692913385826772" top="0.78740157480314965" bottom="0.59055118110236227" header="0" footer="0"/>
  <pageSetup paperSize="9" scale="83" firstPageNumber="14" fitToWidth="0" fitToHeight="0" orientation="landscape" useFirstPageNumber="1"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J40"/>
  <sheetViews>
    <sheetView showGridLines="0" zoomScaleNormal="100" zoomScaleSheetLayoutView="100" workbookViewId="0"/>
  </sheetViews>
  <sheetFormatPr defaultColWidth="7.5" defaultRowHeight="11.25" x14ac:dyDescent="0.15"/>
  <cols>
    <col min="1" max="1" width="7.5" style="130"/>
    <col min="2" max="2" width="26.875" style="130" customWidth="1"/>
    <col min="3" max="3" width="13.625" style="130" customWidth="1"/>
    <col min="4" max="4" width="10.125" style="130" customWidth="1"/>
    <col min="5" max="5" width="12.5" style="130" customWidth="1"/>
    <col min="6" max="6" width="7.5" style="130" customWidth="1"/>
    <col min="7" max="7" width="0.75" style="130" customWidth="1"/>
    <col min="8" max="10" width="7.625" style="130" customWidth="1"/>
    <col min="11" max="249" width="7.5" style="130" customWidth="1"/>
    <col min="250" max="16384" width="7.5" style="130"/>
  </cols>
  <sheetData>
    <row r="1" spans="2:10" ht="15.75" customHeight="1" x14ac:dyDescent="0.15">
      <c r="B1" s="62" t="s">
        <v>115</v>
      </c>
      <c r="C1" s="131"/>
      <c r="E1" s="132"/>
      <c r="F1" s="132"/>
    </row>
    <row r="2" spans="2:10" ht="15.75" customHeight="1" x14ac:dyDescent="0.15">
      <c r="B2" s="133"/>
      <c r="C2" s="134"/>
      <c r="D2" s="134"/>
      <c r="E2" s="134"/>
      <c r="F2" s="134"/>
      <c r="G2" s="134"/>
      <c r="H2" s="134"/>
      <c r="I2" s="134"/>
    </row>
    <row r="3" spans="2:10" x14ac:dyDescent="0.15">
      <c r="B3" s="135"/>
      <c r="C3" s="136"/>
      <c r="D3" s="137"/>
      <c r="E3" s="138"/>
      <c r="F3" s="139"/>
      <c r="G3" s="140"/>
      <c r="H3" s="141" t="s">
        <v>116</v>
      </c>
      <c r="I3" s="141"/>
      <c r="J3" s="142"/>
    </row>
    <row r="4" spans="2:10" x14ac:dyDescent="0.15">
      <c r="B4" s="143"/>
      <c r="C4" s="144"/>
      <c r="D4" s="207" t="s">
        <v>265</v>
      </c>
      <c r="E4" s="146" t="s">
        <v>264</v>
      </c>
      <c r="F4" s="147" t="s">
        <v>82</v>
      </c>
      <c r="G4" s="140"/>
      <c r="H4" s="142" t="s">
        <v>265</v>
      </c>
      <c r="I4" s="148" t="s">
        <v>266</v>
      </c>
      <c r="J4" s="139"/>
    </row>
    <row r="5" spans="2:10" x14ac:dyDescent="0.15">
      <c r="B5" s="143"/>
      <c r="C5" s="144"/>
      <c r="D5" s="145" t="s">
        <v>117</v>
      </c>
      <c r="E5" s="149" t="s">
        <v>52</v>
      </c>
      <c r="F5" s="147" t="s">
        <v>84</v>
      </c>
      <c r="G5" s="140"/>
      <c r="H5" s="150">
        <v>38077</v>
      </c>
      <c r="I5" s="151">
        <v>38077</v>
      </c>
      <c r="J5" s="152" t="s">
        <v>82</v>
      </c>
    </row>
    <row r="6" spans="2:10" x14ac:dyDescent="0.15">
      <c r="B6" s="143"/>
      <c r="C6" s="144"/>
      <c r="D6" s="145" t="s">
        <v>118</v>
      </c>
      <c r="E6" s="149"/>
      <c r="F6" s="147" t="s">
        <v>119</v>
      </c>
      <c r="G6" s="140"/>
      <c r="H6" s="145" t="s">
        <v>120</v>
      </c>
      <c r="I6" s="154" t="s">
        <v>120</v>
      </c>
      <c r="J6" s="147" t="s">
        <v>84</v>
      </c>
    </row>
    <row r="7" spans="2:10" x14ac:dyDescent="0.15">
      <c r="B7" s="143"/>
      <c r="C7" s="144"/>
      <c r="D7" s="156"/>
      <c r="E7" s="208"/>
      <c r="F7" s="155"/>
      <c r="G7" s="140"/>
      <c r="H7" s="156" t="s">
        <v>118</v>
      </c>
      <c r="I7" s="157" t="s">
        <v>118</v>
      </c>
      <c r="J7" s="158" t="s">
        <v>119</v>
      </c>
    </row>
    <row r="8" spans="2:10" ht="21" customHeight="1" x14ac:dyDescent="0.15">
      <c r="B8" s="159" t="s">
        <v>89</v>
      </c>
      <c r="C8" s="209"/>
      <c r="D8" s="210">
        <v>59</v>
      </c>
      <c r="E8" s="211">
        <v>59</v>
      </c>
      <c r="F8" s="163">
        <v>22</v>
      </c>
      <c r="G8" s="164"/>
      <c r="H8" s="165">
        <v>0</v>
      </c>
      <c r="I8" s="165">
        <v>0</v>
      </c>
      <c r="J8" s="166">
        <v>0</v>
      </c>
    </row>
    <row r="9" spans="2:10" ht="17.25" customHeight="1" x14ac:dyDescent="0.15">
      <c r="B9" s="159" t="s">
        <v>121</v>
      </c>
      <c r="C9" s="209"/>
      <c r="D9" s="212">
        <v>37</v>
      </c>
      <c r="E9" s="211">
        <v>35</v>
      </c>
      <c r="F9" s="163">
        <v>25</v>
      </c>
      <c r="G9" s="164"/>
      <c r="H9" s="165">
        <v>0</v>
      </c>
      <c r="I9" s="165">
        <v>0</v>
      </c>
      <c r="J9" s="166">
        <v>0</v>
      </c>
    </row>
    <row r="10" spans="2:10" ht="17.25" customHeight="1" x14ac:dyDescent="0.15">
      <c r="B10" s="159" t="s">
        <v>91</v>
      </c>
      <c r="C10" s="209"/>
      <c r="D10" s="212">
        <v>0</v>
      </c>
      <c r="E10" s="211">
        <v>0</v>
      </c>
      <c r="F10" s="163">
        <v>0</v>
      </c>
      <c r="G10" s="164"/>
      <c r="H10" s="165">
        <v>0</v>
      </c>
      <c r="I10" s="165">
        <v>0</v>
      </c>
      <c r="J10" s="166">
        <v>0</v>
      </c>
    </row>
    <row r="11" spans="2:10" ht="17.25" customHeight="1" x14ac:dyDescent="0.15">
      <c r="B11" s="159" t="s">
        <v>122</v>
      </c>
      <c r="C11" s="209"/>
      <c r="D11" s="212">
        <v>31</v>
      </c>
      <c r="E11" s="211">
        <v>29</v>
      </c>
      <c r="F11" s="163">
        <v>4</v>
      </c>
      <c r="G11" s="164"/>
      <c r="H11" s="165">
        <v>0</v>
      </c>
      <c r="I11" s="165">
        <v>0</v>
      </c>
      <c r="J11" s="166">
        <v>0</v>
      </c>
    </row>
    <row r="12" spans="2:10" ht="21" customHeight="1" x14ac:dyDescent="0.15">
      <c r="B12" s="159" t="s">
        <v>26</v>
      </c>
      <c r="C12" s="209"/>
      <c r="D12" s="212">
        <v>8</v>
      </c>
      <c r="E12" s="211">
        <v>8</v>
      </c>
      <c r="F12" s="163">
        <v>4</v>
      </c>
      <c r="G12" s="164"/>
      <c r="H12" s="165">
        <v>0</v>
      </c>
      <c r="I12" s="165">
        <v>0</v>
      </c>
      <c r="J12" s="166">
        <v>0</v>
      </c>
    </row>
    <row r="13" spans="2:10" ht="17.25" customHeight="1" x14ac:dyDescent="0.15">
      <c r="B13" s="159" t="s">
        <v>94</v>
      </c>
      <c r="C13" s="209"/>
      <c r="D13" s="212">
        <v>15</v>
      </c>
      <c r="E13" s="211">
        <v>15</v>
      </c>
      <c r="F13" s="163">
        <v>2</v>
      </c>
      <c r="G13" s="164"/>
      <c r="H13" s="165">
        <v>0</v>
      </c>
      <c r="I13" s="165">
        <v>0</v>
      </c>
      <c r="J13" s="166">
        <v>0</v>
      </c>
    </row>
    <row r="14" spans="2:10" ht="21" customHeight="1" x14ac:dyDescent="0.15">
      <c r="B14" s="159" t="s">
        <v>95</v>
      </c>
      <c r="C14" s="209"/>
      <c r="D14" s="212">
        <v>5</v>
      </c>
      <c r="E14" s="211">
        <v>5</v>
      </c>
      <c r="F14" s="163">
        <v>1</v>
      </c>
      <c r="G14" s="164"/>
      <c r="H14" s="165">
        <v>0</v>
      </c>
      <c r="I14" s="165">
        <v>0</v>
      </c>
      <c r="J14" s="166">
        <v>0</v>
      </c>
    </row>
    <row r="15" spans="2:10" ht="21" customHeight="1" x14ac:dyDescent="0.15">
      <c r="B15" s="159" t="s">
        <v>96</v>
      </c>
      <c r="C15" s="209"/>
      <c r="D15" s="212">
        <v>6</v>
      </c>
      <c r="E15" s="211">
        <v>5</v>
      </c>
      <c r="F15" s="163">
        <v>1</v>
      </c>
      <c r="G15" s="164"/>
      <c r="H15" s="165">
        <v>0</v>
      </c>
      <c r="I15" s="165">
        <v>0</v>
      </c>
      <c r="J15" s="166">
        <v>0</v>
      </c>
    </row>
    <row r="16" spans="2:10" ht="21" customHeight="1" x14ac:dyDescent="0.15">
      <c r="B16" s="159" t="s">
        <v>97</v>
      </c>
      <c r="C16" s="209"/>
      <c r="D16" s="213">
        <v>0</v>
      </c>
      <c r="E16" s="211">
        <v>0</v>
      </c>
      <c r="F16" s="163">
        <v>0</v>
      </c>
      <c r="G16" s="164"/>
      <c r="H16" s="165">
        <v>0</v>
      </c>
      <c r="I16" s="165">
        <v>0</v>
      </c>
      <c r="J16" s="166">
        <v>0</v>
      </c>
    </row>
    <row r="17" spans="1:10" ht="21" customHeight="1" x14ac:dyDescent="0.15">
      <c r="A17" s="61"/>
      <c r="B17" s="159" t="s">
        <v>98</v>
      </c>
      <c r="C17" s="209"/>
      <c r="D17" s="213">
        <v>3</v>
      </c>
      <c r="E17" s="211">
        <v>3</v>
      </c>
      <c r="F17" s="163">
        <v>1</v>
      </c>
      <c r="G17" s="164"/>
      <c r="H17" s="165">
        <v>0</v>
      </c>
      <c r="I17" s="165">
        <v>0</v>
      </c>
      <c r="J17" s="166">
        <v>0</v>
      </c>
    </row>
    <row r="18" spans="1:10" ht="31.5" customHeight="1" x14ac:dyDescent="0.15">
      <c r="A18" s="61"/>
      <c r="B18" s="159" t="s">
        <v>123</v>
      </c>
      <c r="C18" s="209"/>
      <c r="D18" s="212">
        <v>0</v>
      </c>
      <c r="E18" s="211">
        <v>0</v>
      </c>
      <c r="F18" s="163">
        <v>0</v>
      </c>
      <c r="G18" s="164"/>
      <c r="H18" s="165">
        <v>0</v>
      </c>
      <c r="I18" s="165">
        <v>0</v>
      </c>
      <c r="J18" s="166">
        <v>0</v>
      </c>
    </row>
    <row r="19" spans="1:10" ht="21" customHeight="1" x14ac:dyDescent="0.15">
      <c r="A19" s="61"/>
      <c r="B19" s="159" t="s">
        <v>100</v>
      </c>
      <c r="C19" s="209"/>
      <c r="D19" s="212">
        <v>69</v>
      </c>
      <c r="E19" s="211">
        <v>70</v>
      </c>
      <c r="F19" s="163">
        <v>29</v>
      </c>
      <c r="G19" s="164"/>
      <c r="H19" s="165">
        <v>0</v>
      </c>
      <c r="I19" s="165">
        <v>0</v>
      </c>
      <c r="J19" s="166">
        <v>0</v>
      </c>
    </row>
    <row r="20" spans="1:10" ht="21" customHeight="1" x14ac:dyDescent="0.15">
      <c r="B20" s="159" t="s">
        <v>124</v>
      </c>
      <c r="C20" s="209"/>
      <c r="D20" s="212">
        <v>45</v>
      </c>
      <c r="E20" s="211">
        <v>39</v>
      </c>
      <c r="F20" s="163">
        <v>7</v>
      </c>
      <c r="G20" s="164"/>
      <c r="H20" s="165">
        <v>0</v>
      </c>
      <c r="I20" s="165">
        <v>0</v>
      </c>
      <c r="J20" s="166">
        <v>0</v>
      </c>
    </row>
    <row r="21" spans="1:10" ht="21" customHeight="1" x14ac:dyDescent="0.15">
      <c r="B21" s="159" t="s">
        <v>36</v>
      </c>
      <c r="C21" s="209"/>
      <c r="D21" s="212">
        <v>218</v>
      </c>
      <c r="E21" s="211">
        <v>207</v>
      </c>
      <c r="F21" s="163">
        <v>8</v>
      </c>
      <c r="G21" s="164"/>
      <c r="H21" s="165">
        <v>0</v>
      </c>
      <c r="I21" s="165">
        <v>0</v>
      </c>
      <c r="J21" s="166">
        <v>0</v>
      </c>
    </row>
    <row r="22" spans="1:10" ht="21" x14ac:dyDescent="0.15">
      <c r="B22" s="171" t="s">
        <v>125</v>
      </c>
      <c r="C22" s="214" t="s">
        <v>126</v>
      </c>
      <c r="D22" s="215">
        <v>1416</v>
      </c>
      <c r="E22" s="216">
        <v>1366</v>
      </c>
      <c r="F22" s="217">
        <v>558</v>
      </c>
      <c r="G22" s="164"/>
      <c r="H22" s="174">
        <v>3</v>
      </c>
      <c r="I22" s="218">
        <v>2</v>
      </c>
      <c r="J22" s="219">
        <v>2</v>
      </c>
    </row>
    <row r="23" spans="1:10" ht="17.25" customHeight="1" x14ac:dyDescent="0.15">
      <c r="B23" s="177"/>
      <c r="C23" s="178" t="s">
        <v>127</v>
      </c>
      <c r="D23" s="179">
        <v>825</v>
      </c>
      <c r="E23" s="220">
        <v>823</v>
      </c>
      <c r="F23" s="181">
        <v>398</v>
      </c>
      <c r="G23" s="164"/>
      <c r="H23" s="182">
        <v>0</v>
      </c>
      <c r="I23" s="183">
        <v>0</v>
      </c>
      <c r="J23" s="184">
        <v>0</v>
      </c>
    </row>
    <row r="24" spans="1:10" ht="17.25" customHeight="1" x14ac:dyDescent="0.15">
      <c r="B24" s="185"/>
      <c r="C24" s="143" t="s">
        <v>62</v>
      </c>
      <c r="D24" s="221">
        <v>2241</v>
      </c>
      <c r="E24" s="222">
        <v>2189</v>
      </c>
      <c r="F24" s="188">
        <v>956</v>
      </c>
      <c r="G24" s="164"/>
      <c r="H24" s="189">
        <v>3</v>
      </c>
      <c r="I24" s="223">
        <v>2</v>
      </c>
      <c r="J24" s="224">
        <v>2</v>
      </c>
    </row>
    <row r="25" spans="1:10" ht="21" customHeight="1" x14ac:dyDescent="0.15">
      <c r="B25" s="159" t="s">
        <v>106</v>
      </c>
      <c r="C25" s="209"/>
      <c r="D25" s="210">
        <v>110</v>
      </c>
      <c r="E25" s="211">
        <v>69</v>
      </c>
      <c r="F25" s="163">
        <v>13</v>
      </c>
      <c r="G25" s="164"/>
      <c r="H25" s="165">
        <v>0</v>
      </c>
      <c r="I25" s="165">
        <v>0</v>
      </c>
      <c r="J25" s="166">
        <v>0</v>
      </c>
    </row>
    <row r="26" spans="1:10" ht="21" customHeight="1" x14ac:dyDescent="0.15">
      <c r="B26" s="159" t="s">
        <v>41</v>
      </c>
      <c r="C26" s="209"/>
      <c r="D26" s="210">
        <v>52</v>
      </c>
      <c r="E26" s="211">
        <v>51</v>
      </c>
      <c r="F26" s="163">
        <v>29</v>
      </c>
      <c r="G26" s="164"/>
      <c r="H26" s="165">
        <v>0</v>
      </c>
      <c r="I26" s="165">
        <v>0</v>
      </c>
      <c r="J26" s="166">
        <v>0</v>
      </c>
    </row>
    <row r="27" spans="1:10" ht="17.25" customHeight="1" x14ac:dyDescent="0.15">
      <c r="B27" s="192" t="s">
        <v>108</v>
      </c>
      <c r="C27" s="193"/>
      <c r="D27" s="213">
        <v>235</v>
      </c>
      <c r="E27" s="211">
        <v>234</v>
      </c>
      <c r="F27" s="163">
        <v>209</v>
      </c>
      <c r="G27" s="164"/>
      <c r="H27" s="165">
        <v>0</v>
      </c>
      <c r="I27" s="165">
        <v>0</v>
      </c>
      <c r="J27" s="166">
        <v>0</v>
      </c>
    </row>
    <row r="28" spans="1:10" ht="21" customHeight="1" thickBot="1" x14ac:dyDescent="0.2">
      <c r="B28" s="194" t="s">
        <v>109</v>
      </c>
      <c r="C28" s="225"/>
      <c r="D28" s="161">
        <v>38</v>
      </c>
      <c r="E28" s="211">
        <v>37</v>
      </c>
      <c r="F28" s="163">
        <v>17</v>
      </c>
      <c r="G28" s="164"/>
      <c r="H28" s="165">
        <v>2</v>
      </c>
      <c r="I28" s="165">
        <v>2</v>
      </c>
      <c r="J28" s="166">
        <v>2</v>
      </c>
    </row>
    <row r="29" spans="1:10" ht="17.25" customHeight="1" thickTop="1" x14ac:dyDescent="0.15">
      <c r="B29" s="196" t="s">
        <v>72</v>
      </c>
      <c r="C29" s="197"/>
      <c r="D29" s="198">
        <v>3172</v>
      </c>
      <c r="E29" s="226">
        <v>3055</v>
      </c>
      <c r="F29" s="200">
        <v>1328</v>
      </c>
      <c r="G29" s="164"/>
      <c r="H29" s="201">
        <v>5</v>
      </c>
      <c r="I29" s="202">
        <v>4</v>
      </c>
      <c r="J29" s="203">
        <v>4</v>
      </c>
    </row>
    <row r="30" spans="1:10" ht="9" customHeight="1" x14ac:dyDescent="0.15">
      <c r="B30" s="204"/>
      <c r="C30" s="204"/>
      <c r="E30" s="204"/>
      <c r="F30" s="204"/>
      <c r="H30" s="204"/>
      <c r="I30" s="204"/>
    </row>
    <row r="31" spans="1:10" x14ac:dyDescent="0.15">
      <c r="B31" s="205" t="s">
        <v>128</v>
      </c>
    </row>
    <row r="32" spans="1:10" x14ac:dyDescent="0.15">
      <c r="B32" s="205" t="s">
        <v>267</v>
      </c>
    </row>
    <row r="33" spans="2:2" x14ac:dyDescent="0.15">
      <c r="B33" s="205" t="s">
        <v>268</v>
      </c>
    </row>
    <row r="34" spans="2:2" x14ac:dyDescent="0.15">
      <c r="B34" s="205" t="s">
        <v>129</v>
      </c>
    </row>
    <row r="35" spans="2:2" x14ac:dyDescent="0.15">
      <c r="B35" s="205" t="s">
        <v>130</v>
      </c>
    </row>
    <row r="36" spans="2:2" x14ac:dyDescent="0.15">
      <c r="B36" s="205" t="s">
        <v>131</v>
      </c>
    </row>
    <row r="37" spans="2:2" x14ac:dyDescent="0.15">
      <c r="B37" s="205"/>
    </row>
    <row r="38" spans="2:2" x14ac:dyDescent="0.15">
      <c r="B38" s="205"/>
    </row>
    <row r="39" spans="2:2" x14ac:dyDescent="0.15">
      <c r="B39" s="206"/>
    </row>
    <row r="40" spans="2:2" x14ac:dyDescent="0.15">
      <c r="B40" s="205"/>
    </row>
  </sheetData>
  <mergeCells count="18">
    <mergeCell ref="B20:C20"/>
    <mergeCell ref="B21:C21"/>
    <mergeCell ref="B22:B24"/>
    <mergeCell ref="B25:C25"/>
    <mergeCell ref="B26:C26"/>
    <mergeCell ref="B28:C28"/>
    <mergeCell ref="B14:C14"/>
    <mergeCell ref="B15:C15"/>
    <mergeCell ref="B16:C16"/>
    <mergeCell ref="B17:C17"/>
    <mergeCell ref="B18:C18"/>
    <mergeCell ref="B19:C19"/>
    <mergeCell ref="B8:C8"/>
    <mergeCell ref="B9:C9"/>
    <mergeCell ref="B10:C10"/>
    <mergeCell ref="B11:C11"/>
    <mergeCell ref="B12:C12"/>
    <mergeCell ref="B13:C13"/>
  </mergeCells>
  <phoneticPr fontId="4"/>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G40"/>
  <sheetViews>
    <sheetView showGridLines="0" zoomScaleNormal="100" zoomScaleSheetLayoutView="100" workbookViewId="0"/>
  </sheetViews>
  <sheetFormatPr defaultColWidth="7.5" defaultRowHeight="11.25" x14ac:dyDescent="0.15"/>
  <cols>
    <col min="1" max="1" width="7.5" style="130"/>
    <col min="2" max="2" width="27.125" style="130" customWidth="1"/>
    <col min="3" max="3" width="15.375" style="130" customWidth="1"/>
    <col min="4" max="4" width="10.125" style="130" customWidth="1"/>
    <col min="5" max="5" width="12.5" style="130" customWidth="1"/>
    <col min="6" max="6" width="7.5" style="130" customWidth="1"/>
    <col min="7" max="7" width="0.75" style="130" customWidth="1"/>
    <col min="8" max="248" width="7.5" style="130" customWidth="1"/>
    <col min="249" max="16384" width="7.5" style="130"/>
  </cols>
  <sheetData>
    <row r="1" spans="1:7" ht="15.75" customHeight="1" x14ac:dyDescent="0.15">
      <c r="B1" s="62" t="s">
        <v>132</v>
      </c>
      <c r="C1" s="131"/>
    </row>
    <row r="2" spans="1:7" ht="15.75" customHeight="1" x14ac:dyDescent="0.15">
      <c r="B2" s="133"/>
      <c r="C2" s="134"/>
      <c r="D2" s="134"/>
      <c r="E2" s="134"/>
      <c r="F2" s="134"/>
      <c r="G2" s="134"/>
    </row>
    <row r="3" spans="1:7" x14ac:dyDescent="0.15">
      <c r="B3" s="135"/>
      <c r="C3" s="136"/>
      <c r="D3" s="137" t="s">
        <v>265</v>
      </c>
      <c r="E3" s="138" t="s">
        <v>264</v>
      </c>
      <c r="F3" s="139" t="s">
        <v>82</v>
      </c>
      <c r="G3" s="227"/>
    </row>
    <row r="4" spans="1:7" x14ac:dyDescent="0.15">
      <c r="B4" s="143"/>
      <c r="C4" s="144"/>
      <c r="D4" s="145" t="s">
        <v>117</v>
      </c>
      <c r="E4" s="149" t="s">
        <v>52</v>
      </c>
      <c r="F4" s="147" t="s">
        <v>84</v>
      </c>
      <c r="G4" s="227"/>
    </row>
    <row r="5" spans="1:7" x14ac:dyDescent="0.15">
      <c r="B5" s="143"/>
      <c r="C5" s="144"/>
      <c r="D5" s="145" t="s">
        <v>118</v>
      </c>
      <c r="E5" s="149"/>
      <c r="F5" s="147" t="s">
        <v>133</v>
      </c>
      <c r="G5" s="227"/>
    </row>
    <row r="6" spans="1:7" x14ac:dyDescent="0.15">
      <c r="B6" s="143"/>
      <c r="C6" s="144"/>
      <c r="D6" s="156"/>
      <c r="E6" s="208"/>
      <c r="F6" s="155"/>
      <c r="G6" s="227"/>
    </row>
    <row r="7" spans="1:7" ht="21" customHeight="1" x14ac:dyDescent="0.15">
      <c r="B7" s="159" t="s">
        <v>89</v>
      </c>
      <c r="C7" s="209"/>
      <c r="D7" s="210">
        <v>12</v>
      </c>
      <c r="E7" s="211">
        <v>12</v>
      </c>
      <c r="F7" s="163">
        <v>4</v>
      </c>
      <c r="G7" s="228"/>
    </row>
    <row r="8" spans="1:7" ht="17.25" customHeight="1" x14ac:dyDescent="0.15">
      <c r="B8" s="159" t="s">
        <v>121</v>
      </c>
      <c r="C8" s="209"/>
      <c r="D8" s="212">
        <v>2</v>
      </c>
      <c r="E8" s="211">
        <v>2</v>
      </c>
      <c r="F8" s="229">
        <v>2</v>
      </c>
      <c r="G8" s="228"/>
    </row>
    <row r="9" spans="1:7" ht="17.25" customHeight="1" x14ac:dyDescent="0.15">
      <c r="B9" s="159" t="s">
        <v>91</v>
      </c>
      <c r="C9" s="209"/>
      <c r="D9" s="212">
        <v>0</v>
      </c>
      <c r="E9" s="211">
        <v>0</v>
      </c>
      <c r="F9" s="229">
        <v>0</v>
      </c>
      <c r="G9" s="228"/>
    </row>
    <row r="10" spans="1:7" ht="17.25" customHeight="1" x14ac:dyDescent="0.15">
      <c r="B10" s="159" t="s">
        <v>122</v>
      </c>
      <c r="C10" s="209"/>
      <c r="D10" s="212">
        <v>5</v>
      </c>
      <c r="E10" s="211">
        <v>5</v>
      </c>
      <c r="F10" s="229">
        <v>1</v>
      </c>
      <c r="G10" s="228"/>
    </row>
    <row r="11" spans="1:7" ht="21" customHeight="1" x14ac:dyDescent="0.15">
      <c r="B11" s="159" t="s">
        <v>26</v>
      </c>
      <c r="C11" s="209"/>
      <c r="D11" s="212">
        <v>0</v>
      </c>
      <c r="E11" s="211">
        <v>0</v>
      </c>
      <c r="F11" s="229">
        <v>0</v>
      </c>
      <c r="G11" s="228"/>
    </row>
    <row r="12" spans="1:7" ht="17.25" customHeight="1" x14ac:dyDescent="0.15">
      <c r="B12" s="159" t="s">
        <v>94</v>
      </c>
      <c r="C12" s="209"/>
      <c r="D12" s="212">
        <v>10</v>
      </c>
      <c r="E12" s="211">
        <v>10</v>
      </c>
      <c r="F12" s="229">
        <v>3</v>
      </c>
      <c r="G12" s="228"/>
    </row>
    <row r="13" spans="1:7" ht="21" customHeight="1" x14ac:dyDescent="0.15">
      <c r="B13" s="159" t="s">
        <v>95</v>
      </c>
      <c r="C13" s="209"/>
      <c r="D13" s="212">
        <v>0</v>
      </c>
      <c r="E13" s="211">
        <v>0</v>
      </c>
      <c r="F13" s="229">
        <v>0</v>
      </c>
      <c r="G13" s="228"/>
    </row>
    <row r="14" spans="1:7" ht="21" customHeight="1" x14ac:dyDescent="0.15">
      <c r="B14" s="159" t="s">
        <v>96</v>
      </c>
      <c r="C14" s="209"/>
      <c r="D14" s="212">
        <v>0</v>
      </c>
      <c r="E14" s="211">
        <v>0</v>
      </c>
      <c r="F14" s="229">
        <v>0</v>
      </c>
      <c r="G14" s="228"/>
    </row>
    <row r="15" spans="1:7" ht="21" customHeight="1" x14ac:dyDescent="0.15">
      <c r="B15" s="159" t="s">
        <v>97</v>
      </c>
      <c r="C15" s="209"/>
      <c r="D15" s="213">
        <v>0</v>
      </c>
      <c r="E15" s="211">
        <v>0</v>
      </c>
      <c r="F15" s="229">
        <v>0</v>
      </c>
      <c r="G15" s="228"/>
    </row>
    <row r="16" spans="1:7" ht="21" customHeight="1" x14ac:dyDescent="0.15">
      <c r="A16" s="61"/>
      <c r="B16" s="159" t="s">
        <v>98</v>
      </c>
      <c r="C16" s="209"/>
      <c r="D16" s="213">
        <v>0</v>
      </c>
      <c r="E16" s="211">
        <v>0</v>
      </c>
      <c r="F16" s="229">
        <v>0</v>
      </c>
      <c r="G16" s="228"/>
    </row>
    <row r="17" spans="1:7" ht="31.5" customHeight="1" x14ac:dyDescent="0.15">
      <c r="A17" s="61"/>
      <c r="B17" s="159" t="s">
        <v>123</v>
      </c>
      <c r="C17" s="209"/>
      <c r="D17" s="212">
        <v>7</v>
      </c>
      <c r="E17" s="211">
        <v>7</v>
      </c>
      <c r="F17" s="229">
        <v>1</v>
      </c>
      <c r="G17" s="228"/>
    </row>
    <row r="18" spans="1:7" ht="21" customHeight="1" x14ac:dyDescent="0.15">
      <c r="A18" s="61"/>
      <c r="B18" s="159" t="s">
        <v>100</v>
      </c>
      <c r="C18" s="209"/>
      <c r="D18" s="212">
        <v>2</v>
      </c>
      <c r="E18" s="211">
        <v>2</v>
      </c>
      <c r="F18" s="229">
        <v>1</v>
      </c>
      <c r="G18" s="228"/>
    </row>
    <row r="19" spans="1:7" ht="21" customHeight="1" x14ac:dyDescent="0.15">
      <c r="B19" s="159" t="s">
        <v>124</v>
      </c>
      <c r="C19" s="209"/>
      <c r="D19" s="212">
        <v>12</v>
      </c>
      <c r="E19" s="211">
        <v>12</v>
      </c>
      <c r="F19" s="229">
        <v>2</v>
      </c>
      <c r="G19" s="228"/>
    </row>
    <row r="20" spans="1:7" ht="21" customHeight="1" x14ac:dyDescent="0.15">
      <c r="B20" s="159" t="s">
        <v>36</v>
      </c>
      <c r="C20" s="209"/>
      <c r="D20" s="212">
        <v>0</v>
      </c>
      <c r="E20" s="211">
        <v>0</v>
      </c>
      <c r="F20" s="229">
        <v>0</v>
      </c>
      <c r="G20" s="228"/>
    </row>
    <row r="21" spans="1:7" ht="24.75" customHeight="1" x14ac:dyDescent="0.15">
      <c r="B21" s="171" t="s">
        <v>125</v>
      </c>
      <c r="C21" s="214" t="s">
        <v>134</v>
      </c>
      <c r="D21" s="215">
        <v>144</v>
      </c>
      <c r="E21" s="216">
        <v>141</v>
      </c>
      <c r="F21" s="217">
        <v>51</v>
      </c>
      <c r="G21" s="228"/>
    </row>
    <row r="22" spans="1:7" ht="15.75" customHeight="1" x14ac:dyDescent="0.15">
      <c r="B22" s="177"/>
      <c r="C22" s="178" t="s">
        <v>127</v>
      </c>
      <c r="D22" s="179">
        <v>17</v>
      </c>
      <c r="E22" s="220">
        <v>16</v>
      </c>
      <c r="F22" s="181">
        <v>9</v>
      </c>
      <c r="G22" s="228"/>
    </row>
    <row r="23" spans="1:7" ht="15.75" customHeight="1" x14ac:dyDescent="0.15">
      <c r="B23" s="185"/>
      <c r="C23" s="143" t="s">
        <v>62</v>
      </c>
      <c r="D23" s="221">
        <v>161</v>
      </c>
      <c r="E23" s="230">
        <v>157</v>
      </c>
      <c r="F23" s="231">
        <v>60</v>
      </c>
      <c r="G23" s="228"/>
    </row>
    <row r="24" spans="1:7" ht="21" customHeight="1" x14ac:dyDescent="0.15">
      <c r="B24" s="159" t="s">
        <v>106</v>
      </c>
      <c r="C24" s="209"/>
      <c r="D24" s="210">
        <v>1</v>
      </c>
      <c r="E24" s="211">
        <v>1</v>
      </c>
      <c r="F24" s="229">
        <v>0</v>
      </c>
      <c r="G24" s="228"/>
    </row>
    <row r="25" spans="1:7" ht="21" customHeight="1" x14ac:dyDescent="0.15">
      <c r="B25" s="159" t="s">
        <v>41</v>
      </c>
      <c r="C25" s="209"/>
      <c r="D25" s="210">
        <v>1</v>
      </c>
      <c r="E25" s="211">
        <v>4</v>
      </c>
      <c r="F25" s="229">
        <v>2</v>
      </c>
      <c r="G25" s="228"/>
    </row>
    <row r="26" spans="1:7" ht="15.75" customHeight="1" x14ac:dyDescent="0.15">
      <c r="B26" s="192" t="s">
        <v>108</v>
      </c>
      <c r="C26" s="193"/>
      <c r="D26" s="213" t="s">
        <v>135</v>
      </c>
      <c r="E26" s="165" t="s">
        <v>135</v>
      </c>
      <c r="F26" s="170" t="s">
        <v>135</v>
      </c>
      <c r="G26" s="228"/>
    </row>
    <row r="27" spans="1:7" ht="21" customHeight="1" thickBot="1" x14ac:dyDescent="0.2">
      <c r="B27" s="194" t="s">
        <v>109</v>
      </c>
      <c r="C27" s="225"/>
      <c r="D27" s="161">
        <v>10</v>
      </c>
      <c r="E27" s="211">
        <v>10</v>
      </c>
      <c r="F27" s="163">
        <v>6</v>
      </c>
      <c r="G27" s="228"/>
    </row>
    <row r="28" spans="1:7" ht="15.75" customHeight="1" thickTop="1" x14ac:dyDescent="0.15">
      <c r="B28" s="196" t="s">
        <v>72</v>
      </c>
      <c r="C28" s="197"/>
      <c r="D28" s="198">
        <v>223</v>
      </c>
      <c r="E28" s="226">
        <v>222</v>
      </c>
      <c r="F28" s="200">
        <v>82</v>
      </c>
      <c r="G28" s="228">
        <f>SUM(G7:G27)</f>
        <v>0</v>
      </c>
    </row>
    <row r="29" spans="1:7" x14ac:dyDescent="0.15">
      <c r="B29" s="204"/>
      <c r="C29" s="204"/>
      <c r="D29" s="204"/>
      <c r="E29" s="204"/>
      <c r="F29" s="204"/>
    </row>
    <row r="30" spans="1:7" x14ac:dyDescent="0.15">
      <c r="B30" s="205" t="s">
        <v>136</v>
      </c>
    </row>
    <row r="31" spans="1:7" x14ac:dyDescent="0.15">
      <c r="B31" s="205" t="s">
        <v>271</v>
      </c>
    </row>
    <row r="32" spans="1:7" x14ac:dyDescent="0.15">
      <c r="B32" s="205" t="s">
        <v>272</v>
      </c>
    </row>
    <row r="33" spans="2:2" x14ac:dyDescent="0.15">
      <c r="B33" s="205" t="s">
        <v>137</v>
      </c>
    </row>
    <row r="34" spans="2:2" x14ac:dyDescent="0.15">
      <c r="B34" s="205" t="s">
        <v>138</v>
      </c>
    </row>
    <row r="35" spans="2:2" x14ac:dyDescent="0.15">
      <c r="B35" s="205" t="s">
        <v>139</v>
      </c>
    </row>
    <row r="36" spans="2:2" x14ac:dyDescent="0.15">
      <c r="B36" s="232"/>
    </row>
    <row r="37" spans="2:2" x14ac:dyDescent="0.15">
      <c r="B37" s="205"/>
    </row>
    <row r="38" spans="2:2" x14ac:dyDescent="0.15">
      <c r="B38" s="205"/>
    </row>
    <row r="39" spans="2:2" x14ac:dyDescent="0.15">
      <c r="B39" s="206"/>
    </row>
    <row r="40" spans="2:2" x14ac:dyDescent="0.15">
      <c r="B40" s="205"/>
    </row>
  </sheetData>
  <mergeCells count="18">
    <mergeCell ref="B19:C19"/>
    <mergeCell ref="B20:C20"/>
    <mergeCell ref="B21:B23"/>
    <mergeCell ref="B24:C24"/>
    <mergeCell ref="B25:C25"/>
    <mergeCell ref="B27:C27"/>
    <mergeCell ref="B13:C13"/>
    <mergeCell ref="B14:C14"/>
    <mergeCell ref="B15:C15"/>
    <mergeCell ref="B16:C16"/>
    <mergeCell ref="B17:C17"/>
    <mergeCell ref="B18:C18"/>
    <mergeCell ref="B7:C7"/>
    <mergeCell ref="B8:C8"/>
    <mergeCell ref="B9:C9"/>
    <mergeCell ref="B10:C10"/>
    <mergeCell ref="B11:C11"/>
    <mergeCell ref="B12:C12"/>
  </mergeCells>
  <phoneticPr fontId="4"/>
  <pageMargins left="0.59055118110236227" right="0.6692913385826772" top="0.78740157480314965" bottom="0.59055118110236227" header="0" footer="0.39370078740157483"/>
  <pageSetup paperSize="9" scale="86" firstPageNumber="80" fitToWidth="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3"/>
  <sheetViews>
    <sheetView showGridLines="0" zoomScaleNormal="100" zoomScaleSheetLayoutView="100" workbookViewId="0"/>
  </sheetViews>
  <sheetFormatPr defaultColWidth="8" defaultRowHeight="11.25" x14ac:dyDescent="0.15"/>
  <cols>
    <col min="1" max="1" width="9" style="234" customWidth="1"/>
    <col min="2" max="13" width="8.5" style="234" customWidth="1"/>
    <col min="14" max="14" width="9" style="234" customWidth="1"/>
    <col min="15" max="22" width="9.375" style="234" customWidth="1"/>
    <col min="23" max="16384" width="8" style="234"/>
  </cols>
  <sheetData>
    <row r="1" spans="1:22" ht="17.25" x14ac:dyDescent="0.2">
      <c r="A1" s="233" t="s">
        <v>140</v>
      </c>
      <c r="N1" s="233" t="s">
        <v>141</v>
      </c>
    </row>
    <row r="2" spans="1:22" ht="17.25" x14ac:dyDescent="0.2">
      <c r="A2" s="235"/>
      <c r="C2" s="236"/>
      <c r="E2" s="236"/>
      <c r="G2" s="236"/>
      <c r="I2" s="236"/>
      <c r="K2" s="236"/>
      <c r="M2" s="236" t="s">
        <v>142</v>
      </c>
      <c r="P2" s="237"/>
      <c r="R2" s="236"/>
      <c r="T2" s="236"/>
      <c r="V2" s="236" t="s">
        <v>142</v>
      </c>
    </row>
    <row r="3" spans="1:22" ht="13.5" customHeight="1" x14ac:dyDescent="0.15">
      <c r="A3" s="238"/>
      <c r="B3" s="239" t="s">
        <v>55</v>
      </c>
      <c r="C3" s="239" t="s">
        <v>4</v>
      </c>
      <c r="D3" s="240" t="s">
        <v>58</v>
      </c>
      <c r="E3" s="241"/>
      <c r="F3" s="241"/>
      <c r="G3" s="241"/>
      <c r="H3" s="241"/>
      <c r="I3" s="242"/>
      <c r="J3" s="240" t="s">
        <v>143</v>
      </c>
      <c r="K3" s="241"/>
      <c r="L3" s="241"/>
      <c r="M3" s="242"/>
      <c r="N3" s="243"/>
      <c r="O3" s="240" t="s">
        <v>7</v>
      </c>
      <c r="P3" s="241"/>
      <c r="Q3" s="241"/>
      <c r="R3" s="241"/>
      <c r="S3" s="241"/>
      <c r="T3" s="241"/>
      <c r="U3" s="244"/>
      <c r="V3" s="245" t="s">
        <v>144</v>
      </c>
    </row>
    <row r="4" spans="1:22" ht="31.5" x14ac:dyDescent="0.15">
      <c r="A4" s="246"/>
      <c r="B4" s="247"/>
      <c r="C4" s="247"/>
      <c r="D4" s="248" t="s">
        <v>56</v>
      </c>
      <c r="E4" s="248" t="s">
        <v>57</v>
      </c>
      <c r="F4" s="248" t="s">
        <v>59</v>
      </c>
      <c r="G4" s="248" t="s">
        <v>60</v>
      </c>
      <c r="H4" s="248" t="s">
        <v>61</v>
      </c>
      <c r="I4" s="249" t="s">
        <v>145</v>
      </c>
      <c r="J4" s="248" t="s">
        <v>56</v>
      </c>
      <c r="K4" s="248" t="s">
        <v>60</v>
      </c>
      <c r="L4" s="248" t="s">
        <v>61</v>
      </c>
      <c r="M4" s="250" t="s">
        <v>145</v>
      </c>
      <c r="N4" s="251"/>
      <c r="O4" s="252" t="s">
        <v>146</v>
      </c>
      <c r="P4" s="252" t="s">
        <v>147</v>
      </c>
      <c r="Q4" s="252" t="s">
        <v>148</v>
      </c>
      <c r="R4" s="252" t="s">
        <v>149</v>
      </c>
      <c r="S4" s="252" t="s">
        <v>150</v>
      </c>
      <c r="T4" s="252" t="s">
        <v>151</v>
      </c>
      <c r="U4" s="253" t="s">
        <v>152</v>
      </c>
      <c r="V4" s="254"/>
    </row>
    <row r="5" spans="1:22" s="260" customFormat="1" ht="22.5" x14ac:dyDescent="0.4">
      <c r="A5" s="255"/>
      <c r="B5" s="256" t="s">
        <v>273</v>
      </c>
      <c r="C5" s="256" t="s">
        <v>273</v>
      </c>
      <c r="D5" s="256" t="s">
        <v>273</v>
      </c>
      <c r="E5" s="256" t="s">
        <v>273</v>
      </c>
      <c r="F5" s="256" t="s">
        <v>273</v>
      </c>
      <c r="G5" s="256" t="s">
        <v>273</v>
      </c>
      <c r="H5" s="257" t="s">
        <v>273</v>
      </c>
      <c r="I5" s="258" t="s">
        <v>273</v>
      </c>
      <c r="J5" s="256" t="s">
        <v>273</v>
      </c>
      <c r="K5" s="256" t="s">
        <v>273</v>
      </c>
      <c r="L5" s="257" t="s">
        <v>273</v>
      </c>
      <c r="M5" s="258" t="s">
        <v>273</v>
      </c>
      <c r="N5" s="255"/>
      <c r="O5" s="256" t="s">
        <v>273</v>
      </c>
      <c r="P5" s="256" t="s">
        <v>273</v>
      </c>
      <c r="Q5" s="256" t="s">
        <v>273</v>
      </c>
      <c r="R5" s="256" t="s">
        <v>273</v>
      </c>
      <c r="S5" s="256" t="s">
        <v>273</v>
      </c>
      <c r="T5" s="257" t="s">
        <v>273</v>
      </c>
      <c r="U5" s="259" t="s">
        <v>273</v>
      </c>
      <c r="V5" s="256" t="s">
        <v>273</v>
      </c>
    </row>
    <row r="6" spans="1:22" ht="13.5" customHeight="1" x14ac:dyDescent="0.15">
      <c r="A6" s="261" t="s">
        <v>279</v>
      </c>
      <c r="B6" s="262">
        <v>1</v>
      </c>
      <c r="C6" s="263">
        <v>2</v>
      </c>
      <c r="D6" s="263" t="s">
        <v>278</v>
      </c>
      <c r="E6" s="263" t="s">
        <v>278</v>
      </c>
      <c r="F6" s="263" t="s">
        <v>278</v>
      </c>
      <c r="G6" s="263" t="s">
        <v>278</v>
      </c>
      <c r="H6" s="262" t="s">
        <v>278</v>
      </c>
      <c r="I6" s="264" t="s">
        <v>278</v>
      </c>
      <c r="J6" s="263" t="s">
        <v>278</v>
      </c>
      <c r="K6" s="263">
        <v>14</v>
      </c>
      <c r="L6" s="262">
        <v>1</v>
      </c>
      <c r="M6" s="264">
        <v>15</v>
      </c>
      <c r="N6" s="261" t="str">
        <f t="shared" ref="N6:N52" si="0">A6</f>
        <v>北海道</v>
      </c>
      <c r="O6" s="263">
        <v>16</v>
      </c>
      <c r="P6" s="263">
        <v>32</v>
      </c>
      <c r="Q6" s="263">
        <v>87</v>
      </c>
      <c r="R6" s="263">
        <v>59</v>
      </c>
      <c r="S6" s="263">
        <v>13</v>
      </c>
      <c r="T6" s="262">
        <v>7</v>
      </c>
      <c r="U6" s="265">
        <v>214</v>
      </c>
      <c r="V6" s="264">
        <v>232</v>
      </c>
    </row>
    <row r="7" spans="1:22" ht="13.5" customHeight="1" x14ac:dyDescent="0.15">
      <c r="A7" s="266" t="s">
        <v>280</v>
      </c>
      <c r="B7" s="267" t="s">
        <v>278</v>
      </c>
      <c r="C7" s="268" t="s">
        <v>278</v>
      </c>
      <c r="D7" s="268" t="s">
        <v>278</v>
      </c>
      <c r="E7" s="268" t="s">
        <v>278</v>
      </c>
      <c r="F7" s="268" t="s">
        <v>278</v>
      </c>
      <c r="G7" s="268" t="s">
        <v>278</v>
      </c>
      <c r="H7" s="267" t="s">
        <v>278</v>
      </c>
      <c r="I7" s="269" t="s">
        <v>278</v>
      </c>
      <c r="J7" s="268" t="s">
        <v>278</v>
      </c>
      <c r="K7" s="268" t="s">
        <v>278</v>
      </c>
      <c r="L7" s="267" t="s">
        <v>278</v>
      </c>
      <c r="M7" s="269" t="s">
        <v>278</v>
      </c>
      <c r="N7" s="266" t="str">
        <f t="shared" si="0"/>
        <v>青森県</v>
      </c>
      <c r="O7" s="268">
        <v>2</v>
      </c>
      <c r="P7" s="268">
        <v>17</v>
      </c>
      <c r="Q7" s="268">
        <v>26</v>
      </c>
      <c r="R7" s="268">
        <v>43</v>
      </c>
      <c r="S7" s="268">
        <v>7</v>
      </c>
      <c r="T7" s="267">
        <v>4</v>
      </c>
      <c r="U7" s="270">
        <v>99</v>
      </c>
      <c r="V7" s="269">
        <v>99</v>
      </c>
    </row>
    <row r="8" spans="1:22" ht="13.5" customHeight="1" x14ac:dyDescent="0.15">
      <c r="A8" s="266" t="s">
        <v>281</v>
      </c>
      <c r="B8" s="267" t="s">
        <v>278</v>
      </c>
      <c r="C8" s="268" t="s">
        <v>278</v>
      </c>
      <c r="D8" s="268" t="s">
        <v>278</v>
      </c>
      <c r="E8" s="268" t="s">
        <v>278</v>
      </c>
      <c r="F8" s="268" t="s">
        <v>278</v>
      </c>
      <c r="G8" s="268" t="s">
        <v>278</v>
      </c>
      <c r="H8" s="267" t="s">
        <v>278</v>
      </c>
      <c r="I8" s="269" t="s">
        <v>278</v>
      </c>
      <c r="J8" s="268" t="s">
        <v>278</v>
      </c>
      <c r="K8" s="268" t="s">
        <v>278</v>
      </c>
      <c r="L8" s="267" t="s">
        <v>278</v>
      </c>
      <c r="M8" s="269" t="s">
        <v>278</v>
      </c>
      <c r="N8" s="266" t="str">
        <f t="shared" si="0"/>
        <v>岩手県</v>
      </c>
      <c r="O8" s="268">
        <v>4</v>
      </c>
      <c r="P8" s="268">
        <v>17</v>
      </c>
      <c r="Q8" s="268">
        <v>12</v>
      </c>
      <c r="R8" s="268">
        <v>69</v>
      </c>
      <c r="S8" s="268">
        <v>4</v>
      </c>
      <c r="T8" s="267">
        <v>3</v>
      </c>
      <c r="U8" s="270">
        <v>109</v>
      </c>
      <c r="V8" s="269">
        <v>109</v>
      </c>
    </row>
    <row r="9" spans="1:22" ht="13.5" customHeight="1" x14ac:dyDescent="0.15">
      <c r="A9" s="266" t="s">
        <v>282</v>
      </c>
      <c r="B9" s="267" t="s">
        <v>278</v>
      </c>
      <c r="C9" s="268">
        <v>2</v>
      </c>
      <c r="D9" s="268" t="s">
        <v>278</v>
      </c>
      <c r="E9" s="268" t="s">
        <v>278</v>
      </c>
      <c r="F9" s="268" t="s">
        <v>278</v>
      </c>
      <c r="G9" s="268" t="s">
        <v>278</v>
      </c>
      <c r="H9" s="267" t="s">
        <v>278</v>
      </c>
      <c r="I9" s="269" t="s">
        <v>278</v>
      </c>
      <c r="J9" s="268" t="s">
        <v>278</v>
      </c>
      <c r="K9" s="268">
        <v>1</v>
      </c>
      <c r="L9" s="267" t="s">
        <v>278</v>
      </c>
      <c r="M9" s="269">
        <v>1</v>
      </c>
      <c r="N9" s="266" t="str">
        <f t="shared" si="0"/>
        <v>宮城県</v>
      </c>
      <c r="O9" s="268">
        <v>9</v>
      </c>
      <c r="P9" s="268">
        <v>17</v>
      </c>
      <c r="Q9" s="268">
        <v>23</v>
      </c>
      <c r="R9" s="268">
        <v>44</v>
      </c>
      <c r="S9" s="268">
        <v>8</v>
      </c>
      <c r="T9" s="267">
        <v>4</v>
      </c>
      <c r="U9" s="270">
        <v>105</v>
      </c>
      <c r="V9" s="269">
        <v>108</v>
      </c>
    </row>
    <row r="10" spans="1:22" ht="13.5" customHeight="1" x14ac:dyDescent="0.15">
      <c r="A10" s="271" t="s">
        <v>283</v>
      </c>
      <c r="B10" s="272" t="s">
        <v>278</v>
      </c>
      <c r="C10" s="273" t="s">
        <v>278</v>
      </c>
      <c r="D10" s="273" t="s">
        <v>278</v>
      </c>
      <c r="E10" s="273" t="s">
        <v>278</v>
      </c>
      <c r="F10" s="273" t="s">
        <v>278</v>
      </c>
      <c r="G10" s="273" t="s">
        <v>278</v>
      </c>
      <c r="H10" s="272" t="s">
        <v>278</v>
      </c>
      <c r="I10" s="274" t="s">
        <v>278</v>
      </c>
      <c r="J10" s="273" t="s">
        <v>278</v>
      </c>
      <c r="K10" s="273" t="s">
        <v>278</v>
      </c>
      <c r="L10" s="272" t="s">
        <v>278</v>
      </c>
      <c r="M10" s="274" t="s">
        <v>278</v>
      </c>
      <c r="N10" s="271" t="str">
        <f t="shared" si="0"/>
        <v>秋田県</v>
      </c>
      <c r="O10" s="273">
        <v>3</v>
      </c>
      <c r="P10" s="273">
        <v>9</v>
      </c>
      <c r="Q10" s="273">
        <v>34</v>
      </c>
      <c r="R10" s="273">
        <v>15</v>
      </c>
      <c r="S10" s="273">
        <v>2</v>
      </c>
      <c r="T10" s="272">
        <v>5</v>
      </c>
      <c r="U10" s="275">
        <v>68</v>
      </c>
      <c r="V10" s="274">
        <v>68</v>
      </c>
    </row>
    <row r="11" spans="1:22" ht="13.5" customHeight="1" x14ac:dyDescent="0.15">
      <c r="A11" s="261" t="s">
        <v>284</v>
      </c>
      <c r="B11" s="262" t="s">
        <v>278</v>
      </c>
      <c r="C11" s="263" t="s">
        <v>278</v>
      </c>
      <c r="D11" s="263" t="s">
        <v>278</v>
      </c>
      <c r="E11" s="263" t="s">
        <v>278</v>
      </c>
      <c r="F11" s="263" t="s">
        <v>278</v>
      </c>
      <c r="G11" s="263" t="s">
        <v>278</v>
      </c>
      <c r="H11" s="262" t="s">
        <v>278</v>
      </c>
      <c r="I11" s="264" t="s">
        <v>278</v>
      </c>
      <c r="J11" s="263" t="s">
        <v>278</v>
      </c>
      <c r="K11" s="263" t="s">
        <v>278</v>
      </c>
      <c r="L11" s="262" t="s">
        <v>278</v>
      </c>
      <c r="M11" s="264" t="s">
        <v>278</v>
      </c>
      <c r="N11" s="261" t="str">
        <f t="shared" si="0"/>
        <v>山形県</v>
      </c>
      <c r="O11" s="263">
        <v>6</v>
      </c>
      <c r="P11" s="263">
        <v>6</v>
      </c>
      <c r="Q11" s="263">
        <v>12</v>
      </c>
      <c r="R11" s="263">
        <v>52</v>
      </c>
      <c r="S11" s="263">
        <v>2</v>
      </c>
      <c r="T11" s="262">
        <v>5</v>
      </c>
      <c r="U11" s="265">
        <v>83</v>
      </c>
      <c r="V11" s="264">
        <v>83</v>
      </c>
    </row>
    <row r="12" spans="1:22" ht="13.5" customHeight="1" x14ac:dyDescent="0.15">
      <c r="A12" s="266" t="s">
        <v>285</v>
      </c>
      <c r="B12" s="267" t="s">
        <v>278</v>
      </c>
      <c r="C12" s="268" t="s">
        <v>278</v>
      </c>
      <c r="D12" s="268">
        <v>2</v>
      </c>
      <c r="E12" s="268" t="s">
        <v>278</v>
      </c>
      <c r="F12" s="268" t="s">
        <v>278</v>
      </c>
      <c r="G12" s="268" t="s">
        <v>278</v>
      </c>
      <c r="H12" s="267" t="s">
        <v>278</v>
      </c>
      <c r="I12" s="269">
        <v>2</v>
      </c>
      <c r="J12" s="268">
        <v>1</v>
      </c>
      <c r="K12" s="268">
        <v>24</v>
      </c>
      <c r="L12" s="267">
        <v>2</v>
      </c>
      <c r="M12" s="269">
        <v>27</v>
      </c>
      <c r="N12" s="266" t="str">
        <f t="shared" si="0"/>
        <v>福島県</v>
      </c>
      <c r="O12" s="268">
        <v>9</v>
      </c>
      <c r="P12" s="268">
        <v>25</v>
      </c>
      <c r="Q12" s="268">
        <v>35</v>
      </c>
      <c r="R12" s="268">
        <v>9</v>
      </c>
      <c r="S12" s="268">
        <v>13</v>
      </c>
      <c r="T12" s="267">
        <v>3</v>
      </c>
      <c r="U12" s="270">
        <v>94</v>
      </c>
      <c r="V12" s="269">
        <v>123</v>
      </c>
    </row>
    <row r="13" spans="1:22" ht="13.5" customHeight="1" x14ac:dyDescent="0.15">
      <c r="A13" s="266" t="s">
        <v>286</v>
      </c>
      <c r="B13" s="267">
        <v>2</v>
      </c>
      <c r="C13" s="268">
        <v>4</v>
      </c>
      <c r="D13" s="268">
        <v>2</v>
      </c>
      <c r="E13" s="268" t="s">
        <v>278</v>
      </c>
      <c r="F13" s="268" t="s">
        <v>278</v>
      </c>
      <c r="G13" s="268" t="s">
        <v>278</v>
      </c>
      <c r="H13" s="267" t="s">
        <v>278</v>
      </c>
      <c r="I13" s="269">
        <v>2</v>
      </c>
      <c r="J13" s="268">
        <v>3</v>
      </c>
      <c r="K13" s="268">
        <v>23</v>
      </c>
      <c r="L13" s="267">
        <v>3</v>
      </c>
      <c r="M13" s="269">
        <v>29</v>
      </c>
      <c r="N13" s="266" t="str">
        <f t="shared" si="0"/>
        <v>茨城県</v>
      </c>
      <c r="O13" s="268">
        <v>30</v>
      </c>
      <c r="P13" s="268">
        <v>53</v>
      </c>
      <c r="Q13" s="268">
        <v>55</v>
      </c>
      <c r="R13" s="268">
        <v>148</v>
      </c>
      <c r="S13" s="268">
        <v>17</v>
      </c>
      <c r="T13" s="267">
        <v>8</v>
      </c>
      <c r="U13" s="270">
        <v>311</v>
      </c>
      <c r="V13" s="269">
        <v>348</v>
      </c>
    </row>
    <row r="14" spans="1:22" ht="13.5" customHeight="1" x14ac:dyDescent="0.15">
      <c r="A14" s="266" t="s">
        <v>287</v>
      </c>
      <c r="B14" s="267" t="s">
        <v>278</v>
      </c>
      <c r="C14" s="268">
        <v>2</v>
      </c>
      <c r="D14" s="268" t="s">
        <v>278</v>
      </c>
      <c r="E14" s="268" t="s">
        <v>278</v>
      </c>
      <c r="F14" s="268" t="s">
        <v>278</v>
      </c>
      <c r="G14" s="268" t="s">
        <v>278</v>
      </c>
      <c r="H14" s="267" t="s">
        <v>278</v>
      </c>
      <c r="I14" s="269" t="s">
        <v>278</v>
      </c>
      <c r="J14" s="268">
        <v>3</v>
      </c>
      <c r="K14" s="268">
        <v>45</v>
      </c>
      <c r="L14" s="267">
        <v>3</v>
      </c>
      <c r="M14" s="269">
        <v>51</v>
      </c>
      <c r="N14" s="266" t="str">
        <f t="shared" si="0"/>
        <v>栃木県</v>
      </c>
      <c r="O14" s="268">
        <v>11</v>
      </c>
      <c r="P14" s="268">
        <v>31</v>
      </c>
      <c r="Q14" s="268">
        <v>22</v>
      </c>
      <c r="R14" s="268">
        <v>56</v>
      </c>
      <c r="S14" s="268">
        <v>15</v>
      </c>
      <c r="T14" s="267">
        <v>2</v>
      </c>
      <c r="U14" s="270">
        <v>137</v>
      </c>
      <c r="V14" s="269">
        <v>190</v>
      </c>
    </row>
    <row r="15" spans="1:22" ht="13.5" customHeight="1" x14ac:dyDescent="0.15">
      <c r="A15" s="271" t="s">
        <v>288</v>
      </c>
      <c r="B15" s="272" t="s">
        <v>278</v>
      </c>
      <c r="C15" s="273">
        <v>1</v>
      </c>
      <c r="D15" s="273">
        <v>1</v>
      </c>
      <c r="E15" s="273" t="s">
        <v>278</v>
      </c>
      <c r="F15" s="273" t="s">
        <v>278</v>
      </c>
      <c r="G15" s="273">
        <v>1</v>
      </c>
      <c r="H15" s="272" t="s">
        <v>278</v>
      </c>
      <c r="I15" s="274">
        <v>2</v>
      </c>
      <c r="J15" s="273">
        <v>1</v>
      </c>
      <c r="K15" s="273">
        <v>11</v>
      </c>
      <c r="L15" s="272">
        <v>2</v>
      </c>
      <c r="M15" s="274">
        <v>14</v>
      </c>
      <c r="N15" s="271" t="str">
        <f t="shared" si="0"/>
        <v>群馬県</v>
      </c>
      <c r="O15" s="273">
        <v>12</v>
      </c>
      <c r="P15" s="273">
        <v>20</v>
      </c>
      <c r="Q15" s="273">
        <v>24</v>
      </c>
      <c r="R15" s="273">
        <v>19</v>
      </c>
      <c r="S15" s="273">
        <v>9</v>
      </c>
      <c r="T15" s="272">
        <v>2</v>
      </c>
      <c r="U15" s="275">
        <v>86</v>
      </c>
      <c r="V15" s="274">
        <v>103</v>
      </c>
    </row>
    <row r="16" spans="1:22" ht="13.5" customHeight="1" x14ac:dyDescent="0.15">
      <c r="A16" s="261" t="s">
        <v>289</v>
      </c>
      <c r="B16" s="262" t="s">
        <v>278</v>
      </c>
      <c r="C16" s="263">
        <v>3</v>
      </c>
      <c r="D16" s="263" t="s">
        <v>278</v>
      </c>
      <c r="E16" s="263" t="s">
        <v>278</v>
      </c>
      <c r="F16" s="263" t="s">
        <v>278</v>
      </c>
      <c r="G16" s="263" t="s">
        <v>278</v>
      </c>
      <c r="H16" s="262" t="s">
        <v>278</v>
      </c>
      <c r="I16" s="264" t="s">
        <v>278</v>
      </c>
      <c r="J16" s="263" t="s">
        <v>278</v>
      </c>
      <c r="K16" s="263">
        <v>25</v>
      </c>
      <c r="L16" s="262">
        <v>2</v>
      </c>
      <c r="M16" s="264">
        <v>27</v>
      </c>
      <c r="N16" s="261" t="str">
        <f t="shared" si="0"/>
        <v>埼玉県</v>
      </c>
      <c r="O16" s="263">
        <v>37</v>
      </c>
      <c r="P16" s="263">
        <v>70</v>
      </c>
      <c r="Q16" s="263">
        <v>48</v>
      </c>
      <c r="R16" s="263">
        <v>15</v>
      </c>
      <c r="S16" s="263">
        <v>29</v>
      </c>
      <c r="T16" s="262">
        <v>5</v>
      </c>
      <c r="U16" s="265">
        <v>204</v>
      </c>
      <c r="V16" s="264">
        <v>234</v>
      </c>
    </row>
    <row r="17" spans="1:22" ht="13.5" customHeight="1" x14ac:dyDescent="0.15">
      <c r="A17" s="266" t="s">
        <v>290</v>
      </c>
      <c r="B17" s="267">
        <v>3</v>
      </c>
      <c r="C17" s="268" t="s">
        <v>278</v>
      </c>
      <c r="D17" s="268" t="s">
        <v>278</v>
      </c>
      <c r="E17" s="268" t="s">
        <v>278</v>
      </c>
      <c r="F17" s="268" t="s">
        <v>278</v>
      </c>
      <c r="G17" s="268" t="s">
        <v>278</v>
      </c>
      <c r="H17" s="267" t="s">
        <v>278</v>
      </c>
      <c r="I17" s="269" t="s">
        <v>278</v>
      </c>
      <c r="J17" s="268" t="s">
        <v>278</v>
      </c>
      <c r="K17" s="268">
        <v>5</v>
      </c>
      <c r="L17" s="267" t="s">
        <v>278</v>
      </c>
      <c r="M17" s="269">
        <v>5</v>
      </c>
      <c r="N17" s="266" t="str">
        <f t="shared" si="0"/>
        <v>千葉県</v>
      </c>
      <c r="O17" s="268">
        <v>44</v>
      </c>
      <c r="P17" s="268">
        <v>59</v>
      </c>
      <c r="Q17" s="268">
        <v>44</v>
      </c>
      <c r="R17" s="268">
        <v>63</v>
      </c>
      <c r="S17" s="268">
        <v>13</v>
      </c>
      <c r="T17" s="267">
        <v>11</v>
      </c>
      <c r="U17" s="270">
        <v>234</v>
      </c>
      <c r="V17" s="269">
        <v>242</v>
      </c>
    </row>
    <row r="18" spans="1:22" ht="13.5" customHeight="1" x14ac:dyDescent="0.15">
      <c r="A18" s="266" t="s">
        <v>291</v>
      </c>
      <c r="B18" s="267" t="s">
        <v>278</v>
      </c>
      <c r="C18" s="268">
        <v>1</v>
      </c>
      <c r="D18" s="268" t="s">
        <v>278</v>
      </c>
      <c r="E18" s="268" t="s">
        <v>278</v>
      </c>
      <c r="F18" s="268" t="s">
        <v>278</v>
      </c>
      <c r="G18" s="268" t="s">
        <v>278</v>
      </c>
      <c r="H18" s="267" t="s">
        <v>278</v>
      </c>
      <c r="I18" s="269" t="s">
        <v>278</v>
      </c>
      <c r="J18" s="268" t="s">
        <v>278</v>
      </c>
      <c r="K18" s="268" t="s">
        <v>278</v>
      </c>
      <c r="L18" s="267" t="s">
        <v>278</v>
      </c>
      <c r="M18" s="269" t="s">
        <v>278</v>
      </c>
      <c r="N18" s="266" t="str">
        <f t="shared" si="0"/>
        <v>東京都</v>
      </c>
      <c r="O18" s="268">
        <v>108</v>
      </c>
      <c r="P18" s="268">
        <v>39</v>
      </c>
      <c r="Q18" s="268">
        <v>31</v>
      </c>
      <c r="R18" s="268">
        <v>32</v>
      </c>
      <c r="S18" s="268">
        <v>32</v>
      </c>
      <c r="T18" s="267">
        <v>12</v>
      </c>
      <c r="U18" s="270">
        <v>254</v>
      </c>
      <c r="V18" s="269">
        <v>255</v>
      </c>
    </row>
    <row r="19" spans="1:22" ht="13.5" customHeight="1" x14ac:dyDescent="0.15">
      <c r="A19" s="266" t="s">
        <v>292</v>
      </c>
      <c r="B19" s="267" t="s">
        <v>278</v>
      </c>
      <c r="C19" s="268">
        <v>1</v>
      </c>
      <c r="D19" s="268" t="s">
        <v>278</v>
      </c>
      <c r="E19" s="268" t="s">
        <v>278</v>
      </c>
      <c r="F19" s="268" t="s">
        <v>278</v>
      </c>
      <c r="G19" s="268" t="s">
        <v>278</v>
      </c>
      <c r="H19" s="267" t="s">
        <v>278</v>
      </c>
      <c r="I19" s="269" t="s">
        <v>278</v>
      </c>
      <c r="J19" s="268" t="s">
        <v>278</v>
      </c>
      <c r="K19" s="268" t="s">
        <v>278</v>
      </c>
      <c r="L19" s="267" t="s">
        <v>278</v>
      </c>
      <c r="M19" s="269" t="s">
        <v>278</v>
      </c>
      <c r="N19" s="266" t="str">
        <f t="shared" si="0"/>
        <v>神奈川県</v>
      </c>
      <c r="O19" s="268">
        <v>34</v>
      </c>
      <c r="P19" s="268">
        <v>21</v>
      </c>
      <c r="Q19" s="268">
        <v>13</v>
      </c>
      <c r="R19" s="268">
        <v>25</v>
      </c>
      <c r="S19" s="268">
        <v>9</v>
      </c>
      <c r="T19" s="267" t="s">
        <v>278</v>
      </c>
      <c r="U19" s="270">
        <v>102</v>
      </c>
      <c r="V19" s="269">
        <v>103</v>
      </c>
    </row>
    <row r="20" spans="1:22" ht="13.5" customHeight="1" x14ac:dyDescent="0.15">
      <c r="A20" s="271" t="s">
        <v>293</v>
      </c>
      <c r="B20" s="272" t="s">
        <v>278</v>
      </c>
      <c r="C20" s="273">
        <v>3</v>
      </c>
      <c r="D20" s="273" t="s">
        <v>278</v>
      </c>
      <c r="E20" s="273" t="s">
        <v>278</v>
      </c>
      <c r="F20" s="273" t="s">
        <v>278</v>
      </c>
      <c r="G20" s="273" t="s">
        <v>278</v>
      </c>
      <c r="H20" s="272" t="s">
        <v>278</v>
      </c>
      <c r="I20" s="274" t="s">
        <v>278</v>
      </c>
      <c r="J20" s="273" t="s">
        <v>278</v>
      </c>
      <c r="K20" s="273">
        <v>10</v>
      </c>
      <c r="L20" s="272" t="s">
        <v>278</v>
      </c>
      <c r="M20" s="274">
        <v>10</v>
      </c>
      <c r="N20" s="271" t="str">
        <f t="shared" si="0"/>
        <v>新潟県</v>
      </c>
      <c r="O20" s="273">
        <v>7</v>
      </c>
      <c r="P20" s="273">
        <v>47</v>
      </c>
      <c r="Q20" s="273">
        <v>42</v>
      </c>
      <c r="R20" s="273">
        <v>48</v>
      </c>
      <c r="S20" s="273">
        <v>17</v>
      </c>
      <c r="T20" s="272">
        <v>12</v>
      </c>
      <c r="U20" s="275">
        <v>173</v>
      </c>
      <c r="V20" s="274">
        <v>186</v>
      </c>
    </row>
    <row r="21" spans="1:22" ht="13.5" customHeight="1" x14ac:dyDescent="0.15">
      <c r="A21" s="261" t="s">
        <v>294</v>
      </c>
      <c r="B21" s="262" t="s">
        <v>278</v>
      </c>
      <c r="C21" s="263">
        <v>1</v>
      </c>
      <c r="D21" s="263" t="s">
        <v>278</v>
      </c>
      <c r="E21" s="263" t="s">
        <v>278</v>
      </c>
      <c r="F21" s="263" t="s">
        <v>278</v>
      </c>
      <c r="G21" s="263" t="s">
        <v>278</v>
      </c>
      <c r="H21" s="262" t="s">
        <v>278</v>
      </c>
      <c r="I21" s="264" t="s">
        <v>278</v>
      </c>
      <c r="J21" s="263" t="s">
        <v>278</v>
      </c>
      <c r="K21" s="263">
        <v>40</v>
      </c>
      <c r="L21" s="262" t="s">
        <v>278</v>
      </c>
      <c r="M21" s="264">
        <v>40</v>
      </c>
      <c r="N21" s="261" t="str">
        <f t="shared" si="0"/>
        <v>富山県</v>
      </c>
      <c r="O21" s="263">
        <v>6</v>
      </c>
      <c r="P21" s="263">
        <v>10</v>
      </c>
      <c r="Q21" s="263">
        <v>14</v>
      </c>
      <c r="R21" s="263">
        <v>18</v>
      </c>
      <c r="S21" s="263">
        <v>7</v>
      </c>
      <c r="T21" s="262">
        <v>2</v>
      </c>
      <c r="U21" s="265">
        <v>57</v>
      </c>
      <c r="V21" s="264">
        <v>98</v>
      </c>
    </row>
    <row r="22" spans="1:22" ht="13.5" customHeight="1" x14ac:dyDescent="0.15">
      <c r="A22" s="266" t="s">
        <v>295</v>
      </c>
      <c r="B22" s="267" t="s">
        <v>278</v>
      </c>
      <c r="C22" s="268" t="s">
        <v>278</v>
      </c>
      <c r="D22" s="268" t="s">
        <v>278</v>
      </c>
      <c r="E22" s="268" t="s">
        <v>278</v>
      </c>
      <c r="F22" s="268" t="s">
        <v>278</v>
      </c>
      <c r="G22" s="268" t="s">
        <v>278</v>
      </c>
      <c r="H22" s="267" t="s">
        <v>278</v>
      </c>
      <c r="I22" s="269" t="s">
        <v>278</v>
      </c>
      <c r="J22" s="268" t="s">
        <v>278</v>
      </c>
      <c r="K22" s="268">
        <v>1</v>
      </c>
      <c r="L22" s="267" t="s">
        <v>278</v>
      </c>
      <c r="M22" s="269">
        <v>1</v>
      </c>
      <c r="N22" s="266" t="str">
        <f t="shared" si="0"/>
        <v>石川県</v>
      </c>
      <c r="O22" s="268" t="s">
        <v>278</v>
      </c>
      <c r="P22" s="268">
        <v>15</v>
      </c>
      <c r="Q22" s="268">
        <v>23</v>
      </c>
      <c r="R22" s="268">
        <v>34</v>
      </c>
      <c r="S22" s="268">
        <v>2</v>
      </c>
      <c r="T22" s="267" t="s">
        <v>278</v>
      </c>
      <c r="U22" s="270">
        <v>74</v>
      </c>
      <c r="V22" s="269">
        <v>75</v>
      </c>
    </row>
    <row r="23" spans="1:22" ht="13.5" customHeight="1" x14ac:dyDescent="0.15">
      <c r="A23" s="266" t="s">
        <v>296</v>
      </c>
      <c r="B23" s="267" t="s">
        <v>278</v>
      </c>
      <c r="C23" s="268" t="s">
        <v>278</v>
      </c>
      <c r="D23" s="268" t="s">
        <v>278</v>
      </c>
      <c r="E23" s="268" t="s">
        <v>278</v>
      </c>
      <c r="F23" s="268" t="s">
        <v>278</v>
      </c>
      <c r="G23" s="268" t="s">
        <v>278</v>
      </c>
      <c r="H23" s="267" t="s">
        <v>278</v>
      </c>
      <c r="I23" s="269" t="s">
        <v>278</v>
      </c>
      <c r="J23" s="268" t="s">
        <v>278</v>
      </c>
      <c r="K23" s="268">
        <v>9</v>
      </c>
      <c r="L23" s="267" t="s">
        <v>278</v>
      </c>
      <c r="M23" s="269">
        <v>9</v>
      </c>
      <c r="N23" s="266" t="str">
        <f t="shared" si="0"/>
        <v>福井県</v>
      </c>
      <c r="O23" s="268" t="s">
        <v>278</v>
      </c>
      <c r="P23" s="268">
        <v>7</v>
      </c>
      <c r="Q23" s="268">
        <v>19</v>
      </c>
      <c r="R23" s="268">
        <v>20</v>
      </c>
      <c r="S23" s="268">
        <v>4</v>
      </c>
      <c r="T23" s="267">
        <v>2</v>
      </c>
      <c r="U23" s="270">
        <v>52</v>
      </c>
      <c r="V23" s="269">
        <v>61</v>
      </c>
    </row>
    <row r="24" spans="1:22" ht="13.5" customHeight="1" x14ac:dyDescent="0.15">
      <c r="A24" s="266" t="s">
        <v>297</v>
      </c>
      <c r="B24" s="267" t="s">
        <v>278</v>
      </c>
      <c r="C24" s="268" t="s">
        <v>278</v>
      </c>
      <c r="D24" s="268" t="s">
        <v>278</v>
      </c>
      <c r="E24" s="268" t="s">
        <v>278</v>
      </c>
      <c r="F24" s="268" t="s">
        <v>278</v>
      </c>
      <c r="G24" s="268" t="s">
        <v>278</v>
      </c>
      <c r="H24" s="267" t="s">
        <v>278</v>
      </c>
      <c r="I24" s="269" t="s">
        <v>278</v>
      </c>
      <c r="J24" s="268" t="s">
        <v>278</v>
      </c>
      <c r="K24" s="268">
        <v>1</v>
      </c>
      <c r="L24" s="267">
        <v>1</v>
      </c>
      <c r="M24" s="269">
        <v>2</v>
      </c>
      <c r="N24" s="266" t="str">
        <f t="shared" si="0"/>
        <v>山梨県</v>
      </c>
      <c r="O24" s="268">
        <v>3</v>
      </c>
      <c r="P24" s="268">
        <v>15</v>
      </c>
      <c r="Q24" s="268">
        <v>11</v>
      </c>
      <c r="R24" s="268">
        <v>15</v>
      </c>
      <c r="S24" s="268">
        <v>5</v>
      </c>
      <c r="T24" s="267">
        <v>5</v>
      </c>
      <c r="U24" s="270">
        <v>54</v>
      </c>
      <c r="V24" s="269">
        <v>56</v>
      </c>
    </row>
    <row r="25" spans="1:22" ht="13.5" customHeight="1" x14ac:dyDescent="0.15">
      <c r="A25" s="271" t="s">
        <v>298</v>
      </c>
      <c r="B25" s="272" t="s">
        <v>278</v>
      </c>
      <c r="C25" s="273" t="s">
        <v>278</v>
      </c>
      <c r="D25" s="273" t="s">
        <v>278</v>
      </c>
      <c r="E25" s="273" t="s">
        <v>278</v>
      </c>
      <c r="F25" s="273" t="s">
        <v>278</v>
      </c>
      <c r="G25" s="273" t="s">
        <v>278</v>
      </c>
      <c r="H25" s="272" t="s">
        <v>278</v>
      </c>
      <c r="I25" s="274" t="s">
        <v>278</v>
      </c>
      <c r="J25" s="273" t="s">
        <v>278</v>
      </c>
      <c r="K25" s="273">
        <v>10</v>
      </c>
      <c r="L25" s="272">
        <v>1</v>
      </c>
      <c r="M25" s="274">
        <v>11</v>
      </c>
      <c r="N25" s="271" t="str">
        <f t="shared" si="0"/>
        <v>長野県</v>
      </c>
      <c r="O25" s="273">
        <v>2</v>
      </c>
      <c r="P25" s="273">
        <v>16</v>
      </c>
      <c r="Q25" s="273">
        <v>35</v>
      </c>
      <c r="R25" s="273">
        <v>28</v>
      </c>
      <c r="S25" s="273">
        <v>3</v>
      </c>
      <c r="T25" s="272">
        <v>4</v>
      </c>
      <c r="U25" s="275">
        <v>88</v>
      </c>
      <c r="V25" s="274">
        <v>99</v>
      </c>
    </row>
    <row r="26" spans="1:22" ht="13.5" customHeight="1" x14ac:dyDescent="0.15">
      <c r="A26" s="261" t="s">
        <v>299</v>
      </c>
      <c r="B26" s="262" t="s">
        <v>278</v>
      </c>
      <c r="C26" s="263" t="s">
        <v>278</v>
      </c>
      <c r="D26" s="263" t="s">
        <v>278</v>
      </c>
      <c r="E26" s="263" t="s">
        <v>278</v>
      </c>
      <c r="F26" s="263" t="s">
        <v>278</v>
      </c>
      <c r="G26" s="263" t="s">
        <v>278</v>
      </c>
      <c r="H26" s="262" t="s">
        <v>278</v>
      </c>
      <c r="I26" s="264" t="s">
        <v>278</v>
      </c>
      <c r="J26" s="263">
        <v>1</v>
      </c>
      <c r="K26" s="263">
        <v>1</v>
      </c>
      <c r="L26" s="262" t="s">
        <v>278</v>
      </c>
      <c r="M26" s="264">
        <v>2</v>
      </c>
      <c r="N26" s="261" t="str">
        <f t="shared" si="0"/>
        <v>岐阜県</v>
      </c>
      <c r="O26" s="263">
        <v>2</v>
      </c>
      <c r="P26" s="263">
        <v>27</v>
      </c>
      <c r="Q26" s="263">
        <v>45</v>
      </c>
      <c r="R26" s="263">
        <v>53</v>
      </c>
      <c r="S26" s="263">
        <v>22</v>
      </c>
      <c r="T26" s="262">
        <v>4</v>
      </c>
      <c r="U26" s="265">
        <v>153</v>
      </c>
      <c r="V26" s="264">
        <v>155</v>
      </c>
    </row>
    <row r="27" spans="1:22" ht="13.5" customHeight="1" x14ac:dyDescent="0.15">
      <c r="A27" s="266" t="s">
        <v>300</v>
      </c>
      <c r="B27" s="267" t="s">
        <v>278</v>
      </c>
      <c r="C27" s="268" t="s">
        <v>278</v>
      </c>
      <c r="D27" s="268" t="s">
        <v>278</v>
      </c>
      <c r="E27" s="268" t="s">
        <v>278</v>
      </c>
      <c r="F27" s="268" t="s">
        <v>278</v>
      </c>
      <c r="G27" s="268" t="s">
        <v>278</v>
      </c>
      <c r="H27" s="267" t="s">
        <v>278</v>
      </c>
      <c r="I27" s="269" t="s">
        <v>278</v>
      </c>
      <c r="J27" s="268">
        <v>5</v>
      </c>
      <c r="K27" s="268">
        <v>61</v>
      </c>
      <c r="L27" s="267">
        <v>5</v>
      </c>
      <c r="M27" s="269">
        <v>71</v>
      </c>
      <c r="N27" s="266" t="str">
        <f t="shared" si="0"/>
        <v>静岡県</v>
      </c>
      <c r="O27" s="268">
        <v>24</v>
      </c>
      <c r="P27" s="268">
        <v>40</v>
      </c>
      <c r="Q27" s="268">
        <v>52</v>
      </c>
      <c r="R27" s="268">
        <v>65</v>
      </c>
      <c r="S27" s="268">
        <v>18</v>
      </c>
      <c r="T27" s="267">
        <v>15</v>
      </c>
      <c r="U27" s="270">
        <v>214</v>
      </c>
      <c r="V27" s="269">
        <v>285</v>
      </c>
    </row>
    <row r="28" spans="1:22" ht="13.5" customHeight="1" x14ac:dyDescent="0.15">
      <c r="A28" s="266" t="s">
        <v>301</v>
      </c>
      <c r="B28" s="267">
        <v>3</v>
      </c>
      <c r="C28" s="268">
        <v>10</v>
      </c>
      <c r="D28" s="268" t="s">
        <v>278</v>
      </c>
      <c r="E28" s="268" t="s">
        <v>278</v>
      </c>
      <c r="F28" s="268" t="s">
        <v>278</v>
      </c>
      <c r="G28" s="268">
        <v>1</v>
      </c>
      <c r="H28" s="267" t="s">
        <v>278</v>
      </c>
      <c r="I28" s="269">
        <v>1</v>
      </c>
      <c r="J28" s="268">
        <v>3</v>
      </c>
      <c r="K28" s="268">
        <v>148</v>
      </c>
      <c r="L28" s="267">
        <v>4</v>
      </c>
      <c r="M28" s="269">
        <v>155</v>
      </c>
      <c r="N28" s="266" t="str">
        <f t="shared" si="0"/>
        <v>愛知県</v>
      </c>
      <c r="O28" s="268">
        <v>47</v>
      </c>
      <c r="P28" s="268">
        <v>45</v>
      </c>
      <c r="Q28" s="268">
        <v>45</v>
      </c>
      <c r="R28" s="268">
        <v>30</v>
      </c>
      <c r="S28" s="268">
        <v>12</v>
      </c>
      <c r="T28" s="267">
        <v>1</v>
      </c>
      <c r="U28" s="270">
        <v>180</v>
      </c>
      <c r="V28" s="269">
        <v>349</v>
      </c>
    </row>
    <row r="29" spans="1:22" ht="13.5" customHeight="1" x14ac:dyDescent="0.15">
      <c r="A29" s="266" t="s">
        <v>302</v>
      </c>
      <c r="B29" s="267" t="s">
        <v>278</v>
      </c>
      <c r="C29" s="268" t="s">
        <v>278</v>
      </c>
      <c r="D29" s="268" t="s">
        <v>278</v>
      </c>
      <c r="E29" s="268" t="s">
        <v>278</v>
      </c>
      <c r="F29" s="268" t="s">
        <v>278</v>
      </c>
      <c r="G29" s="268" t="s">
        <v>278</v>
      </c>
      <c r="H29" s="267" t="s">
        <v>278</v>
      </c>
      <c r="I29" s="269" t="s">
        <v>278</v>
      </c>
      <c r="J29" s="268">
        <v>2</v>
      </c>
      <c r="K29" s="268">
        <v>29</v>
      </c>
      <c r="L29" s="267">
        <v>1</v>
      </c>
      <c r="M29" s="269">
        <v>32</v>
      </c>
      <c r="N29" s="266" t="str">
        <f t="shared" si="0"/>
        <v>三重県</v>
      </c>
      <c r="O29" s="268">
        <v>21</v>
      </c>
      <c r="P29" s="268">
        <v>26</v>
      </c>
      <c r="Q29" s="268">
        <v>39</v>
      </c>
      <c r="R29" s="268">
        <v>62</v>
      </c>
      <c r="S29" s="268">
        <v>10</v>
      </c>
      <c r="T29" s="267">
        <v>5</v>
      </c>
      <c r="U29" s="270">
        <v>163</v>
      </c>
      <c r="V29" s="269">
        <v>195</v>
      </c>
    </row>
    <row r="30" spans="1:22" ht="13.5" customHeight="1" x14ac:dyDescent="0.15">
      <c r="A30" s="271" t="s">
        <v>303</v>
      </c>
      <c r="B30" s="272" t="s">
        <v>278</v>
      </c>
      <c r="C30" s="273" t="s">
        <v>278</v>
      </c>
      <c r="D30" s="273" t="s">
        <v>278</v>
      </c>
      <c r="E30" s="273" t="s">
        <v>278</v>
      </c>
      <c r="F30" s="273" t="s">
        <v>278</v>
      </c>
      <c r="G30" s="273" t="s">
        <v>278</v>
      </c>
      <c r="H30" s="272" t="s">
        <v>278</v>
      </c>
      <c r="I30" s="274" t="s">
        <v>278</v>
      </c>
      <c r="J30" s="273" t="s">
        <v>278</v>
      </c>
      <c r="K30" s="273">
        <v>19</v>
      </c>
      <c r="L30" s="272">
        <v>3</v>
      </c>
      <c r="M30" s="274">
        <v>22</v>
      </c>
      <c r="N30" s="271" t="str">
        <f t="shared" si="0"/>
        <v>滋賀県</v>
      </c>
      <c r="O30" s="273">
        <v>4</v>
      </c>
      <c r="P30" s="273">
        <v>19</v>
      </c>
      <c r="Q30" s="273">
        <v>30</v>
      </c>
      <c r="R30" s="273">
        <v>24</v>
      </c>
      <c r="S30" s="273">
        <v>2</v>
      </c>
      <c r="T30" s="272">
        <v>4</v>
      </c>
      <c r="U30" s="275">
        <v>83</v>
      </c>
      <c r="V30" s="274">
        <v>105</v>
      </c>
    </row>
    <row r="31" spans="1:22" ht="13.5" customHeight="1" x14ac:dyDescent="0.15">
      <c r="A31" s="261" t="s">
        <v>304</v>
      </c>
      <c r="B31" s="262" t="s">
        <v>278</v>
      </c>
      <c r="C31" s="263" t="s">
        <v>278</v>
      </c>
      <c r="D31" s="263" t="s">
        <v>278</v>
      </c>
      <c r="E31" s="263" t="s">
        <v>278</v>
      </c>
      <c r="F31" s="263" t="s">
        <v>278</v>
      </c>
      <c r="G31" s="263" t="s">
        <v>278</v>
      </c>
      <c r="H31" s="262" t="s">
        <v>278</v>
      </c>
      <c r="I31" s="264" t="s">
        <v>278</v>
      </c>
      <c r="J31" s="263" t="s">
        <v>278</v>
      </c>
      <c r="K31" s="263">
        <v>3</v>
      </c>
      <c r="L31" s="262" t="s">
        <v>278</v>
      </c>
      <c r="M31" s="264">
        <v>3</v>
      </c>
      <c r="N31" s="261" t="str">
        <f t="shared" si="0"/>
        <v>京都府</v>
      </c>
      <c r="O31" s="263">
        <v>3</v>
      </c>
      <c r="P31" s="263">
        <v>17</v>
      </c>
      <c r="Q31" s="263">
        <v>24</v>
      </c>
      <c r="R31" s="263">
        <v>25</v>
      </c>
      <c r="S31" s="263">
        <v>4</v>
      </c>
      <c r="T31" s="262" t="s">
        <v>278</v>
      </c>
      <c r="U31" s="265">
        <v>73</v>
      </c>
      <c r="V31" s="264">
        <v>76</v>
      </c>
    </row>
    <row r="32" spans="1:22" ht="13.5" customHeight="1" x14ac:dyDescent="0.15">
      <c r="A32" s="266" t="s">
        <v>305</v>
      </c>
      <c r="B32" s="267" t="s">
        <v>278</v>
      </c>
      <c r="C32" s="268">
        <v>1</v>
      </c>
      <c r="D32" s="268" t="s">
        <v>278</v>
      </c>
      <c r="E32" s="268" t="s">
        <v>278</v>
      </c>
      <c r="F32" s="268" t="s">
        <v>278</v>
      </c>
      <c r="G32" s="268" t="s">
        <v>278</v>
      </c>
      <c r="H32" s="267" t="s">
        <v>278</v>
      </c>
      <c r="I32" s="269" t="s">
        <v>278</v>
      </c>
      <c r="J32" s="268" t="s">
        <v>278</v>
      </c>
      <c r="K32" s="268" t="s">
        <v>278</v>
      </c>
      <c r="L32" s="267">
        <v>1</v>
      </c>
      <c r="M32" s="269">
        <v>1</v>
      </c>
      <c r="N32" s="266" t="str">
        <f t="shared" si="0"/>
        <v>大阪府</v>
      </c>
      <c r="O32" s="268">
        <v>24</v>
      </c>
      <c r="P32" s="268">
        <v>29</v>
      </c>
      <c r="Q32" s="268">
        <v>16</v>
      </c>
      <c r="R32" s="268">
        <v>11</v>
      </c>
      <c r="S32" s="268">
        <v>7</v>
      </c>
      <c r="T32" s="267">
        <v>3</v>
      </c>
      <c r="U32" s="270">
        <v>90</v>
      </c>
      <c r="V32" s="269">
        <v>92</v>
      </c>
    </row>
    <row r="33" spans="1:22" ht="13.5" customHeight="1" x14ac:dyDescent="0.15">
      <c r="A33" s="266" t="s">
        <v>306</v>
      </c>
      <c r="B33" s="267">
        <v>1</v>
      </c>
      <c r="C33" s="268">
        <v>1</v>
      </c>
      <c r="D33" s="268" t="s">
        <v>278</v>
      </c>
      <c r="E33" s="268" t="s">
        <v>278</v>
      </c>
      <c r="F33" s="268" t="s">
        <v>278</v>
      </c>
      <c r="G33" s="268" t="s">
        <v>278</v>
      </c>
      <c r="H33" s="267" t="s">
        <v>278</v>
      </c>
      <c r="I33" s="269" t="s">
        <v>278</v>
      </c>
      <c r="J33" s="268">
        <v>2</v>
      </c>
      <c r="K33" s="268">
        <v>3</v>
      </c>
      <c r="L33" s="267" t="s">
        <v>278</v>
      </c>
      <c r="M33" s="269">
        <v>5</v>
      </c>
      <c r="N33" s="266" t="str">
        <f t="shared" si="0"/>
        <v>兵庫県</v>
      </c>
      <c r="O33" s="268">
        <v>13</v>
      </c>
      <c r="P33" s="268">
        <v>25</v>
      </c>
      <c r="Q33" s="268">
        <v>40</v>
      </c>
      <c r="R33" s="268">
        <v>74</v>
      </c>
      <c r="S33" s="268">
        <v>17</v>
      </c>
      <c r="T33" s="267">
        <v>2</v>
      </c>
      <c r="U33" s="270">
        <v>171</v>
      </c>
      <c r="V33" s="269">
        <v>178</v>
      </c>
    </row>
    <row r="34" spans="1:22" ht="13.5" customHeight="1" x14ac:dyDescent="0.15">
      <c r="A34" s="266" t="s">
        <v>307</v>
      </c>
      <c r="B34" s="267" t="s">
        <v>278</v>
      </c>
      <c r="C34" s="268" t="s">
        <v>278</v>
      </c>
      <c r="D34" s="268" t="s">
        <v>278</v>
      </c>
      <c r="E34" s="268" t="s">
        <v>278</v>
      </c>
      <c r="F34" s="268" t="s">
        <v>278</v>
      </c>
      <c r="G34" s="268" t="s">
        <v>278</v>
      </c>
      <c r="H34" s="267" t="s">
        <v>278</v>
      </c>
      <c r="I34" s="269" t="s">
        <v>278</v>
      </c>
      <c r="J34" s="268" t="s">
        <v>278</v>
      </c>
      <c r="K34" s="268" t="s">
        <v>278</v>
      </c>
      <c r="L34" s="267" t="s">
        <v>278</v>
      </c>
      <c r="M34" s="269" t="s">
        <v>278</v>
      </c>
      <c r="N34" s="266" t="str">
        <f t="shared" si="0"/>
        <v>奈良県</v>
      </c>
      <c r="O34" s="268">
        <v>7</v>
      </c>
      <c r="P34" s="268">
        <v>17</v>
      </c>
      <c r="Q34" s="268">
        <v>29</v>
      </c>
      <c r="R34" s="268">
        <v>91</v>
      </c>
      <c r="S34" s="268">
        <v>14</v>
      </c>
      <c r="T34" s="267">
        <v>2</v>
      </c>
      <c r="U34" s="270">
        <v>160</v>
      </c>
      <c r="V34" s="269">
        <v>160</v>
      </c>
    </row>
    <row r="35" spans="1:22" ht="13.5" customHeight="1" x14ac:dyDescent="0.15">
      <c r="A35" s="271" t="s">
        <v>308</v>
      </c>
      <c r="B35" s="272" t="s">
        <v>278</v>
      </c>
      <c r="C35" s="273" t="s">
        <v>278</v>
      </c>
      <c r="D35" s="273" t="s">
        <v>278</v>
      </c>
      <c r="E35" s="273" t="s">
        <v>278</v>
      </c>
      <c r="F35" s="273" t="s">
        <v>278</v>
      </c>
      <c r="G35" s="273" t="s">
        <v>278</v>
      </c>
      <c r="H35" s="272" t="s">
        <v>278</v>
      </c>
      <c r="I35" s="274" t="s">
        <v>278</v>
      </c>
      <c r="J35" s="273" t="s">
        <v>278</v>
      </c>
      <c r="K35" s="273" t="s">
        <v>278</v>
      </c>
      <c r="L35" s="272" t="s">
        <v>278</v>
      </c>
      <c r="M35" s="274" t="s">
        <v>278</v>
      </c>
      <c r="N35" s="271" t="str">
        <f t="shared" si="0"/>
        <v>和歌山県</v>
      </c>
      <c r="O35" s="273" t="s">
        <v>278</v>
      </c>
      <c r="P35" s="273">
        <v>11</v>
      </c>
      <c r="Q35" s="273">
        <v>21</v>
      </c>
      <c r="R35" s="273">
        <v>25</v>
      </c>
      <c r="S35" s="273">
        <v>6</v>
      </c>
      <c r="T35" s="272">
        <v>5</v>
      </c>
      <c r="U35" s="275">
        <v>68</v>
      </c>
      <c r="V35" s="274">
        <v>68</v>
      </c>
    </row>
    <row r="36" spans="1:22" ht="13.5" customHeight="1" x14ac:dyDescent="0.15">
      <c r="A36" s="261" t="s">
        <v>309</v>
      </c>
      <c r="B36" s="262" t="s">
        <v>278</v>
      </c>
      <c r="C36" s="263" t="s">
        <v>278</v>
      </c>
      <c r="D36" s="263" t="s">
        <v>278</v>
      </c>
      <c r="E36" s="263" t="s">
        <v>278</v>
      </c>
      <c r="F36" s="263" t="s">
        <v>278</v>
      </c>
      <c r="G36" s="263" t="s">
        <v>278</v>
      </c>
      <c r="H36" s="262" t="s">
        <v>278</v>
      </c>
      <c r="I36" s="264" t="s">
        <v>278</v>
      </c>
      <c r="J36" s="263" t="s">
        <v>278</v>
      </c>
      <c r="K36" s="263">
        <v>2</v>
      </c>
      <c r="L36" s="262" t="s">
        <v>278</v>
      </c>
      <c r="M36" s="264">
        <v>2</v>
      </c>
      <c r="N36" s="261" t="str">
        <f t="shared" si="0"/>
        <v>鳥取県</v>
      </c>
      <c r="O36" s="263">
        <v>3</v>
      </c>
      <c r="P36" s="263">
        <v>5</v>
      </c>
      <c r="Q36" s="263">
        <v>18</v>
      </c>
      <c r="R36" s="263">
        <v>18</v>
      </c>
      <c r="S36" s="263" t="s">
        <v>278</v>
      </c>
      <c r="T36" s="262">
        <v>1</v>
      </c>
      <c r="U36" s="265">
        <v>45</v>
      </c>
      <c r="V36" s="264">
        <v>47</v>
      </c>
    </row>
    <row r="37" spans="1:22" ht="13.5" customHeight="1" x14ac:dyDescent="0.15">
      <c r="A37" s="266" t="s">
        <v>310</v>
      </c>
      <c r="B37" s="267" t="s">
        <v>278</v>
      </c>
      <c r="C37" s="268">
        <v>3</v>
      </c>
      <c r="D37" s="268" t="s">
        <v>278</v>
      </c>
      <c r="E37" s="268" t="s">
        <v>278</v>
      </c>
      <c r="F37" s="268" t="s">
        <v>278</v>
      </c>
      <c r="G37" s="268" t="s">
        <v>278</v>
      </c>
      <c r="H37" s="267" t="s">
        <v>278</v>
      </c>
      <c r="I37" s="269" t="s">
        <v>278</v>
      </c>
      <c r="J37" s="268" t="s">
        <v>278</v>
      </c>
      <c r="K37" s="268" t="s">
        <v>278</v>
      </c>
      <c r="L37" s="267" t="s">
        <v>278</v>
      </c>
      <c r="M37" s="269" t="s">
        <v>278</v>
      </c>
      <c r="N37" s="266" t="str">
        <f t="shared" si="0"/>
        <v>島根県</v>
      </c>
      <c r="O37" s="268">
        <v>3</v>
      </c>
      <c r="P37" s="268">
        <v>2</v>
      </c>
      <c r="Q37" s="268">
        <v>14</v>
      </c>
      <c r="R37" s="268">
        <v>17</v>
      </c>
      <c r="S37" s="268">
        <v>1</v>
      </c>
      <c r="T37" s="267">
        <v>3</v>
      </c>
      <c r="U37" s="270">
        <v>40</v>
      </c>
      <c r="V37" s="269">
        <v>43</v>
      </c>
    </row>
    <row r="38" spans="1:22" ht="13.5" customHeight="1" x14ac:dyDescent="0.15">
      <c r="A38" s="266" t="s">
        <v>311</v>
      </c>
      <c r="B38" s="267" t="s">
        <v>278</v>
      </c>
      <c r="C38" s="268" t="s">
        <v>278</v>
      </c>
      <c r="D38" s="268" t="s">
        <v>278</v>
      </c>
      <c r="E38" s="268" t="s">
        <v>278</v>
      </c>
      <c r="F38" s="268" t="s">
        <v>278</v>
      </c>
      <c r="G38" s="268" t="s">
        <v>278</v>
      </c>
      <c r="H38" s="267" t="s">
        <v>278</v>
      </c>
      <c r="I38" s="269" t="s">
        <v>278</v>
      </c>
      <c r="J38" s="268" t="s">
        <v>278</v>
      </c>
      <c r="K38" s="268">
        <v>3</v>
      </c>
      <c r="L38" s="267">
        <v>1</v>
      </c>
      <c r="M38" s="269">
        <v>4</v>
      </c>
      <c r="N38" s="266" t="str">
        <f t="shared" si="0"/>
        <v>岡山県</v>
      </c>
      <c r="O38" s="268">
        <v>4</v>
      </c>
      <c r="P38" s="268">
        <v>11</v>
      </c>
      <c r="Q38" s="268">
        <v>24</v>
      </c>
      <c r="R38" s="268">
        <v>58</v>
      </c>
      <c r="S38" s="268">
        <v>3</v>
      </c>
      <c r="T38" s="267">
        <v>2</v>
      </c>
      <c r="U38" s="270">
        <v>102</v>
      </c>
      <c r="V38" s="269">
        <v>106</v>
      </c>
    </row>
    <row r="39" spans="1:22" ht="13.5" customHeight="1" x14ac:dyDescent="0.15">
      <c r="A39" s="266" t="s">
        <v>312</v>
      </c>
      <c r="B39" s="267" t="s">
        <v>278</v>
      </c>
      <c r="C39" s="268" t="s">
        <v>278</v>
      </c>
      <c r="D39" s="268" t="s">
        <v>278</v>
      </c>
      <c r="E39" s="268" t="s">
        <v>278</v>
      </c>
      <c r="F39" s="268" t="s">
        <v>278</v>
      </c>
      <c r="G39" s="268" t="s">
        <v>278</v>
      </c>
      <c r="H39" s="267" t="s">
        <v>278</v>
      </c>
      <c r="I39" s="269" t="s">
        <v>278</v>
      </c>
      <c r="J39" s="268" t="s">
        <v>278</v>
      </c>
      <c r="K39" s="268" t="s">
        <v>278</v>
      </c>
      <c r="L39" s="267" t="s">
        <v>278</v>
      </c>
      <c r="M39" s="269" t="s">
        <v>278</v>
      </c>
      <c r="N39" s="266" t="str">
        <f t="shared" si="0"/>
        <v>広島県</v>
      </c>
      <c r="O39" s="268">
        <v>5</v>
      </c>
      <c r="P39" s="268">
        <v>17</v>
      </c>
      <c r="Q39" s="268">
        <v>24</v>
      </c>
      <c r="R39" s="268">
        <v>29</v>
      </c>
      <c r="S39" s="268">
        <v>19</v>
      </c>
      <c r="T39" s="267">
        <v>4</v>
      </c>
      <c r="U39" s="270">
        <v>98</v>
      </c>
      <c r="V39" s="269">
        <v>98</v>
      </c>
    </row>
    <row r="40" spans="1:22" ht="13.5" customHeight="1" x14ac:dyDescent="0.15">
      <c r="A40" s="271" t="s">
        <v>313</v>
      </c>
      <c r="B40" s="272" t="s">
        <v>278</v>
      </c>
      <c r="C40" s="273">
        <v>10</v>
      </c>
      <c r="D40" s="273" t="s">
        <v>278</v>
      </c>
      <c r="E40" s="273" t="s">
        <v>278</v>
      </c>
      <c r="F40" s="273" t="s">
        <v>278</v>
      </c>
      <c r="G40" s="273" t="s">
        <v>278</v>
      </c>
      <c r="H40" s="272" t="s">
        <v>278</v>
      </c>
      <c r="I40" s="274" t="s">
        <v>278</v>
      </c>
      <c r="J40" s="273" t="s">
        <v>278</v>
      </c>
      <c r="K40" s="273">
        <v>4</v>
      </c>
      <c r="L40" s="272" t="s">
        <v>278</v>
      </c>
      <c r="M40" s="274">
        <v>4</v>
      </c>
      <c r="N40" s="271" t="str">
        <f t="shared" si="0"/>
        <v>山口県</v>
      </c>
      <c r="O40" s="273">
        <v>12</v>
      </c>
      <c r="P40" s="273">
        <v>18</v>
      </c>
      <c r="Q40" s="273">
        <v>33</v>
      </c>
      <c r="R40" s="273">
        <v>33</v>
      </c>
      <c r="S40" s="273">
        <v>10</v>
      </c>
      <c r="T40" s="272">
        <v>7</v>
      </c>
      <c r="U40" s="275">
        <v>113</v>
      </c>
      <c r="V40" s="274">
        <v>127</v>
      </c>
    </row>
    <row r="41" spans="1:22" ht="13.5" customHeight="1" x14ac:dyDescent="0.15">
      <c r="A41" s="261" t="s">
        <v>314</v>
      </c>
      <c r="B41" s="262" t="s">
        <v>278</v>
      </c>
      <c r="C41" s="263" t="s">
        <v>278</v>
      </c>
      <c r="D41" s="263" t="s">
        <v>278</v>
      </c>
      <c r="E41" s="263" t="s">
        <v>278</v>
      </c>
      <c r="F41" s="263" t="s">
        <v>278</v>
      </c>
      <c r="G41" s="263" t="s">
        <v>278</v>
      </c>
      <c r="H41" s="262" t="s">
        <v>278</v>
      </c>
      <c r="I41" s="264" t="s">
        <v>278</v>
      </c>
      <c r="J41" s="263" t="s">
        <v>278</v>
      </c>
      <c r="K41" s="263" t="s">
        <v>278</v>
      </c>
      <c r="L41" s="262" t="s">
        <v>278</v>
      </c>
      <c r="M41" s="264" t="s">
        <v>278</v>
      </c>
      <c r="N41" s="261" t="str">
        <f t="shared" si="0"/>
        <v>徳島県</v>
      </c>
      <c r="O41" s="263">
        <v>1</v>
      </c>
      <c r="P41" s="263">
        <v>19</v>
      </c>
      <c r="Q41" s="263">
        <v>34</v>
      </c>
      <c r="R41" s="263">
        <v>44</v>
      </c>
      <c r="S41" s="263">
        <v>5</v>
      </c>
      <c r="T41" s="262">
        <v>2</v>
      </c>
      <c r="U41" s="265">
        <v>105</v>
      </c>
      <c r="V41" s="264">
        <v>105</v>
      </c>
    </row>
    <row r="42" spans="1:22" ht="13.5" customHeight="1" x14ac:dyDescent="0.15">
      <c r="A42" s="266" t="s">
        <v>315</v>
      </c>
      <c r="B42" s="267" t="s">
        <v>278</v>
      </c>
      <c r="C42" s="268" t="s">
        <v>278</v>
      </c>
      <c r="D42" s="268" t="s">
        <v>278</v>
      </c>
      <c r="E42" s="268" t="s">
        <v>278</v>
      </c>
      <c r="F42" s="268" t="s">
        <v>278</v>
      </c>
      <c r="G42" s="268" t="s">
        <v>278</v>
      </c>
      <c r="H42" s="267" t="s">
        <v>278</v>
      </c>
      <c r="I42" s="269" t="s">
        <v>278</v>
      </c>
      <c r="J42" s="268">
        <v>1</v>
      </c>
      <c r="K42" s="268">
        <v>2</v>
      </c>
      <c r="L42" s="267" t="s">
        <v>278</v>
      </c>
      <c r="M42" s="269">
        <v>3</v>
      </c>
      <c r="N42" s="266" t="str">
        <f t="shared" si="0"/>
        <v>香川県</v>
      </c>
      <c r="O42" s="268">
        <v>5</v>
      </c>
      <c r="P42" s="268">
        <v>6</v>
      </c>
      <c r="Q42" s="268">
        <v>19</v>
      </c>
      <c r="R42" s="268">
        <v>58</v>
      </c>
      <c r="S42" s="268">
        <v>9</v>
      </c>
      <c r="T42" s="267">
        <v>1</v>
      </c>
      <c r="U42" s="270">
        <v>98</v>
      </c>
      <c r="V42" s="269">
        <v>101</v>
      </c>
    </row>
    <row r="43" spans="1:22" ht="13.5" customHeight="1" x14ac:dyDescent="0.15">
      <c r="A43" s="266" t="s">
        <v>316</v>
      </c>
      <c r="B43" s="267" t="s">
        <v>278</v>
      </c>
      <c r="C43" s="268" t="s">
        <v>278</v>
      </c>
      <c r="D43" s="268">
        <v>2</v>
      </c>
      <c r="E43" s="268" t="s">
        <v>278</v>
      </c>
      <c r="F43" s="268" t="s">
        <v>278</v>
      </c>
      <c r="G43" s="268" t="s">
        <v>278</v>
      </c>
      <c r="H43" s="267">
        <v>1</v>
      </c>
      <c r="I43" s="269">
        <v>3</v>
      </c>
      <c r="J43" s="268" t="s">
        <v>278</v>
      </c>
      <c r="K43" s="268" t="s">
        <v>278</v>
      </c>
      <c r="L43" s="267" t="s">
        <v>278</v>
      </c>
      <c r="M43" s="269" t="s">
        <v>278</v>
      </c>
      <c r="N43" s="266" t="str">
        <f t="shared" si="0"/>
        <v>愛媛県</v>
      </c>
      <c r="O43" s="268">
        <v>15</v>
      </c>
      <c r="P43" s="268">
        <v>19</v>
      </c>
      <c r="Q43" s="268">
        <v>28</v>
      </c>
      <c r="R43" s="268">
        <v>52</v>
      </c>
      <c r="S43" s="268">
        <v>10</v>
      </c>
      <c r="T43" s="267">
        <v>7</v>
      </c>
      <c r="U43" s="270">
        <v>131</v>
      </c>
      <c r="V43" s="269">
        <v>134</v>
      </c>
    </row>
    <row r="44" spans="1:22" ht="13.5" customHeight="1" x14ac:dyDescent="0.15">
      <c r="A44" s="266" t="s">
        <v>317</v>
      </c>
      <c r="B44" s="267" t="s">
        <v>278</v>
      </c>
      <c r="C44" s="268" t="s">
        <v>278</v>
      </c>
      <c r="D44" s="268" t="s">
        <v>278</v>
      </c>
      <c r="E44" s="268" t="s">
        <v>278</v>
      </c>
      <c r="F44" s="268" t="s">
        <v>278</v>
      </c>
      <c r="G44" s="268" t="s">
        <v>278</v>
      </c>
      <c r="H44" s="267" t="s">
        <v>278</v>
      </c>
      <c r="I44" s="269" t="s">
        <v>278</v>
      </c>
      <c r="J44" s="268" t="s">
        <v>278</v>
      </c>
      <c r="K44" s="268" t="s">
        <v>278</v>
      </c>
      <c r="L44" s="267" t="s">
        <v>278</v>
      </c>
      <c r="M44" s="269" t="s">
        <v>278</v>
      </c>
      <c r="N44" s="266" t="str">
        <f t="shared" si="0"/>
        <v>高知県</v>
      </c>
      <c r="O44" s="268" t="s">
        <v>278</v>
      </c>
      <c r="P44" s="268">
        <v>11</v>
      </c>
      <c r="Q44" s="268">
        <v>17</v>
      </c>
      <c r="R44" s="268">
        <v>57</v>
      </c>
      <c r="S44" s="268">
        <v>6</v>
      </c>
      <c r="T44" s="267">
        <v>1</v>
      </c>
      <c r="U44" s="270">
        <v>92</v>
      </c>
      <c r="V44" s="269">
        <v>92</v>
      </c>
    </row>
    <row r="45" spans="1:22" ht="13.5" customHeight="1" x14ac:dyDescent="0.15">
      <c r="A45" s="271" t="s">
        <v>318</v>
      </c>
      <c r="B45" s="272" t="s">
        <v>278</v>
      </c>
      <c r="C45" s="273" t="s">
        <v>278</v>
      </c>
      <c r="D45" s="273" t="s">
        <v>278</v>
      </c>
      <c r="E45" s="273" t="s">
        <v>278</v>
      </c>
      <c r="F45" s="273" t="s">
        <v>278</v>
      </c>
      <c r="G45" s="273" t="s">
        <v>278</v>
      </c>
      <c r="H45" s="272" t="s">
        <v>278</v>
      </c>
      <c r="I45" s="274" t="s">
        <v>278</v>
      </c>
      <c r="J45" s="273" t="s">
        <v>278</v>
      </c>
      <c r="K45" s="273" t="s">
        <v>278</v>
      </c>
      <c r="L45" s="272" t="s">
        <v>278</v>
      </c>
      <c r="M45" s="274" t="s">
        <v>278</v>
      </c>
      <c r="N45" s="271" t="str">
        <f t="shared" si="0"/>
        <v>福岡県</v>
      </c>
      <c r="O45" s="273" t="s">
        <v>278</v>
      </c>
      <c r="P45" s="273" t="s">
        <v>278</v>
      </c>
      <c r="Q45" s="273" t="s">
        <v>278</v>
      </c>
      <c r="R45" s="273" t="s">
        <v>278</v>
      </c>
      <c r="S45" s="273" t="s">
        <v>278</v>
      </c>
      <c r="T45" s="272" t="s">
        <v>278</v>
      </c>
      <c r="U45" s="275" t="s">
        <v>278</v>
      </c>
      <c r="V45" s="274" t="s">
        <v>278</v>
      </c>
    </row>
    <row r="46" spans="1:22" ht="13.5" customHeight="1" x14ac:dyDescent="0.15">
      <c r="A46" s="261" t="s">
        <v>319</v>
      </c>
      <c r="B46" s="262" t="s">
        <v>278</v>
      </c>
      <c r="C46" s="263">
        <v>1</v>
      </c>
      <c r="D46" s="263" t="s">
        <v>278</v>
      </c>
      <c r="E46" s="263" t="s">
        <v>278</v>
      </c>
      <c r="F46" s="263" t="s">
        <v>278</v>
      </c>
      <c r="G46" s="263" t="s">
        <v>278</v>
      </c>
      <c r="H46" s="262" t="s">
        <v>278</v>
      </c>
      <c r="I46" s="264" t="s">
        <v>278</v>
      </c>
      <c r="J46" s="263" t="s">
        <v>278</v>
      </c>
      <c r="K46" s="263">
        <v>4</v>
      </c>
      <c r="L46" s="262" t="s">
        <v>278</v>
      </c>
      <c r="M46" s="264">
        <v>4</v>
      </c>
      <c r="N46" s="261" t="str">
        <f t="shared" si="0"/>
        <v>佐賀県</v>
      </c>
      <c r="O46" s="263">
        <v>6</v>
      </c>
      <c r="P46" s="263">
        <v>11</v>
      </c>
      <c r="Q46" s="263">
        <v>19</v>
      </c>
      <c r="R46" s="263">
        <v>27</v>
      </c>
      <c r="S46" s="263">
        <v>3</v>
      </c>
      <c r="T46" s="262">
        <v>4</v>
      </c>
      <c r="U46" s="265">
        <v>70</v>
      </c>
      <c r="V46" s="264">
        <v>75</v>
      </c>
    </row>
    <row r="47" spans="1:22" ht="13.5" customHeight="1" x14ac:dyDescent="0.15">
      <c r="A47" s="266" t="s">
        <v>320</v>
      </c>
      <c r="B47" s="267" t="s">
        <v>278</v>
      </c>
      <c r="C47" s="268" t="s">
        <v>278</v>
      </c>
      <c r="D47" s="268" t="s">
        <v>278</v>
      </c>
      <c r="E47" s="268" t="s">
        <v>278</v>
      </c>
      <c r="F47" s="268" t="s">
        <v>278</v>
      </c>
      <c r="G47" s="268" t="s">
        <v>278</v>
      </c>
      <c r="H47" s="267" t="s">
        <v>278</v>
      </c>
      <c r="I47" s="269" t="s">
        <v>278</v>
      </c>
      <c r="J47" s="268" t="s">
        <v>278</v>
      </c>
      <c r="K47" s="268">
        <v>1</v>
      </c>
      <c r="L47" s="267" t="s">
        <v>278</v>
      </c>
      <c r="M47" s="269">
        <v>1</v>
      </c>
      <c r="N47" s="266" t="str">
        <f t="shared" si="0"/>
        <v>長崎県</v>
      </c>
      <c r="O47" s="268">
        <v>5</v>
      </c>
      <c r="P47" s="268">
        <v>13</v>
      </c>
      <c r="Q47" s="268">
        <v>36</v>
      </c>
      <c r="R47" s="268">
        <v>16</v>
      </c>
      <c r="S47" s="268">
        <v>4</v>
      </c>
      <c r="T47" s="267" t="s">
        <v>278</v>
      </c>
      <c r="U47" s="270">
        <v>74</v>
      </c>
      <c r="V47" s="269">
        <v>75</v>
      </c>
    </row>
    <row r="48" spans="1:22" ht="13.5" customHeight="1" x14ac:dyDescent="0.15">
      <c r="A48" s="266" t="s">
        <v>321</v>
      </c>
      <c r="B48" s="267" t="s">
        <v>278</v>
      </c>
      <c r="C48" s="268">
        <v>1</v>
      </c>
      <c r="D48" s="268" t="s">
        <v>278</v>
      </c>
      <c r="E48" s="268" t="s">
        <v>278</v>
      </c>
      <c r="F48" s="268" t="s">
        <v>278</v>
      </c>
      <c r="G48" s="268" t="s">
        <v>278</v>
      </c>
      <c r="H48" s="267" t="s">
        <v>278</v>
      </c>
      <c r="I48" s="269" t="s">
        <v>278</v>
      </c>
      <c r="J48" s="268" t="s">
        <v>278</v>
      </c>
      <c r="K48" s="268">
        <v>16</v>
      </c>
      <c r="L48" s="267">
        <v>1</v>
      </c>
      <c r="M48" s="269">
        <v>17</v>
      </c>
      <c r="N48" s="266" t="str">
        <f t="shared" si="0"/>
        <v>熊本県</v>
      </c>
      <c r="O48" s="268">
        <v>1</v>
      </c>
      <c r="P48" s="268">
        <v>22</v>
      </c>
      <c r="Q48" s="268">
        <v>34</v>
      </c>
      <c r="R48" s="268">
        <v>35</v>
      </c>
      <c r="S48" s="268">
        <v>2</v>
      </c>
      <c r="T48" s="267">
        <v>3</v>
      </c>
      <c r="U48" s="270">
        <v>97</v>
      </c>
      <c r="V48" s="269">
        <v>115</v>
      </c>
    </row>
    <row r="49" spans="1:22" ht="13.5" customHeight="1" x14ac:dyDescent="0.15">
      <c r="A49" s="266" t="s">
        <v>322</v>
      </c>
      <c r="B49" s="267" t="s">
        <v>278</v>
      </c>
      <c r="C49" s="268" t="s">
        <v>278</v>
      </c>
      <c r="D49" s="268" t="s">
        <v>278</v>
      </c>
      <c r="E49" s="268" t="s">
        <v>278</v>
      </c>
      <c r="F49" s="268" t="s">
        <v>278</v>
      </c>
      <c r="G49" s="268" t="s">
        <v>278</v>
      </c>
      <c r="H49" s="267" t="s">
        <v>278</v>
      </c>
      <c r="I49" s="269" t="s">
        <v>278</v>
      </c>
      <c r="J49" s="268">
        <v>1</v>
      </c>
      <c r="K49" s="268">
        <v>2</v>
      </c>
      <c r="L49" s="267" t="s">
        <v>278</v>
      </c>
      <c r="M49" s="269">
        <v>3</v>
      </c>
      <c r="N49" s="266" t="str">
        <f t="shared" si="0"/>
        <v>大分県</v>
      </c>
      <c r="O49" s="268">
        <v>2</v>
      </c>
      <c r="P49" s="268">
        <v>12</v>
      </c>
      <c r="Q49" s="268">
        <v>15</v>
      </c>
      <c r="R49" s="268">
        <v>11</v>
      </c>
      <c r="S49" s="268">
        <v>6</v>
      </c>
      <c r="T49" s="267">
        <v>2</v>
      </c>
      <c r="U49" s="270">
        <v>48</v>
      </c>
      <c r="V49" s="269">
        <v>51</v>
      </c>
    </row>
    <row r="50" spans="1:22" ht="13.5" customHeight="1" x14ac:dyDescent="0.15">
      <c r="A50" s="271" t="s">
        <v>323</v>
      </c>
      <c r="B50" s="272" t="s">
        <v>278</v>
      </c>
      <c r="C50" s="273" t="s">
        <v>278</v>
      </c>
      <c r="D50" s="273" t="s">
        <v>278</v>
      </c>
      <c r="E50" s="273" t="s">
        <v>278</v>
      </c>
      <c r="F50" s="273" t="s">
        <v>278</v>
      </c>
      <c r="G50" s="273" t="s">
        <v>278</v>
      </c>
      <c r="H50" s="272" t="s">
        <v>278</v>
      </c>
      <c r="I50" s="274" t="s">
        <v>278</v>
      </c>
      <c r="J50" s="273" t="s">
        <v>278</v>
      </c>
      <c r="K50" s="273">
        <v>1</v>
      </c>
      <c r="L50" s="272" t="s">
        <v>278</v>
      </c>
      <c r="M50" s="274">
        <v>1</v>
      </c>
      <c r="N50" s="271" t="str">
        <f t="shared" si="0"/>
        <v>宮崎県</v>
      </c>
      <c r="O50" s="273">
        <v>7</v>
      </c>
      <c r="P50" s="273">
        <v>6</v>
      </c>
      <c r="Q50" s="273">
        <v>15</v>
      </c>
      <c r="R50" s="273">
        <v>28</v>
      </c>
      <c r="S50" s="273">
        <v>2</v>
      </c>
      <c r="T50" s="272" t="s">
        <v>278</v>
      </c>
      <c r="U50" s="275">
        <v>58</v>
      </c>
      <c r="V50" s="274">
        <v>59</v>
      </c>
    </row>
    <row r="51" spans="1:22" ht="13.5" customHeight="1" x14ac:dyDescent="0.15">
      <c r="A51" s="261" t="s">
        <v>324</v>
      </c>
      <c r="B51" s="262" t="s">
        <v>278</v>
      </c>
      <c r="C51" s="263" t="s">
        <v>278</v>
      </c>
      <c r="D51" s="263" t="s">
        <v>278</v>
      </c>
      <c r="E51" s="263" t="s">
        <v>278</v>
      </c>
      <c r="F51" s="263" t="s">
        <v>278</v>
      </c>
      <c r="G51" s="263" t="s">
        <v>278</v>
      </c>
      <c r="H51" s="262" t="s">
        <v>278</v>
      </c>
      <c r="I51" s="264" t="s">
        <v>278</v>
      </c>
      <c r="J51" s="263" t="s">
        <v>278</v>
      </c>
      <c r="K51" s="263" t="s">
        <v>278</v>
      </c>
      <c r="L51" s="262" t="s">
        <v>278</v>
      </c>
      <c r="M51" s="264" t="s">
        <v>278</v>
      </c>
      <c r="N51" s="261" t="str">
        <f t="shared" si="0"/>
        <v>鹿児島県</v>
      </c>
      <c r="O51" s="263" t="s">
        <v>278</v>
      </c>
      <c r="P51" s="263">
        <v>22</v>
      </c>
      <c r="Q51" s="263">
        <v>42</v>
      </c>
      <c r="R51" s="263">
        <v>78</v>
      </c>
      <c r="S51" s="263">
        <v>8</v>
      </c>
      <c r="T51" s="262">
        <v>5</v>
      </c>
      <c r="U51" s="265">
        <v>155</v>
      </c>
      <c r="V51" s="264">
        <v>155</v>
      </c>
    </row>
    <row r="52" spans="1:22" ht="13.5" customHeight="1" x14ac:dyDescent="0.15">
      <c r="A52" s="271" t="s">
        <v>325</v>
      </c>
      <c r="B52" s="272" t="s">
        <v>278</v>
      </c>
      <c r="C52" s="273">
        <v>1</v>
      </c>
      <c r="D52" s="273" t="s">
        <v>278</v>
      </c>
      <c r="E52" s="273" t="s">
        <v>278</v>
      </c>
      <c r="F52" s="273" t="s">
        <v>278</v>
      </c>
      <c r="G52" s="273" t="s">
        <v>278</v>
      </c>
      <c r="H52" s="272" t="s">
        <v>278</v>
      </c>
      <c r="I52" s="274" t="s">
        <v>278</v>
      </c>
      <c r="J52" s="273" t="s">
        <v>278</v>
      </c>
      <c r="K52" s="273" t="s">
        <v>278</v>
      </c>
      <c r="L52" s="272" t="s">
        <v>278</v>
      </c>
      <c r="M52" s="274" t="s">
        <v>278</v>
      </c>
      <c r="N52" s="271" t="str">
        <f t="shared" si="0"/>
        <v>沖縄県</v>
      </c>
      <c r="O52" s="273">
        <v>9</v>
      </c>
      <c r="P52" s="273">
        <v>19</v>
      </c>
      <c r="Q52" s="273">
        <v>27</v>
      </c>
      <c r="R52" s="273">
        <v>16</v>
      </c>
      <c r="S52" s="273">
        <v>6</v>
      </c>
      <c r="T52" s="272">
        <v>6</v>
      </c>
      <c r="U52" s="275">
        <v>83</v>
      </c>
      <c r="V52" s="274">
        <v>84</v>
      </c>
    </row>
    <row r="53" spans="1:22" ht="13.5" customHeight="1" x14ac:dyDescent="0.15"/>
    <row r="54" spans="1:22" s="276" customFormat="1" ht="13.5" customHeight="1" x14ac:dyDescent="0.15">
      <c r="A54" s="276" t="s">
        <v>153</v>
      </c>
      <c r="N54" s="276" t="str">
        <f>$A$54</f>
        <v>注１）事業場数については、１つの特定事業場に複数の特定施設を有する場合は、最もその事業場を代表する特定施設の欄に計上した。</v>
      </c>
    </row>
    <row r="55" spans="1:22" s="276" customFormat="1" ht="13.5" customHeight="1" x14ac:dyDescent="0.15">
      <c r="A55" s="276" t="s">
        <v>267</v>
      </c>
      <c r="N55" s="276" t="str">
        <f>$A$55</f>
        <v>注２）令和４年４月１日から令和５年３月３１日までの間に、法第１２条第１項に基づく届出がなされたものを計上した。</v>
      </c>
    </row>
    <row r="56" spans="1:22" s="276" customFormat="1" ht="13.5" customHeight="1" x14ac:dyDescent="0.15">
      <c r="A56" s="276" t="s">
        <v>268</v>
      </c>
      <c r="N56" s="276" t="str">
        <f>$A$56</f>
        <v>注３）令和４年４月１日から令和５年３月３１日までの間に、法第１３条第１項に基づく届出がなされたものを計上した。</v>
      </c>
    </row>
    <row r="57" spans="1:22" ht="13.5" customHeight="1" x14ac:dyDescent="0.15"/>
    <row r="58" spans="1:22" ht="13.5" customHeight="1" x14ac:dyDescent="0.15"/>
    <row r="59" spans="1:22" ht="13.5" customHeight="1" x14ac:dyDescent="0.15"/>
    <row r="60" spans="1:22" ht="17.25" x14ac:dyDescent="0.2">
      <c r="A60" s="233" t="s">
        <v>154</v>
      </c>
      <c r="N60" s="233" t="s">
        <v>155</v>
      </c>
    </row>
    <row r="61" spans="1:22" ht="17.25" x14ac:dyDescent="0.2">
      <c r="C61" s="236"/>
      <c r="E61" s="236"/>
      <c r="G61" s="236"/>
      <c r="I61" s="236"/>
      <c r="K61" s="236"/>
      <c r="M61" s="236" t="s">
        <v>156</v>
      </c>
      <c r="P61" s="236"/>
      <c r="R61" s="236"/>
      <c r="T61" s="236"/>
      <c r="V61" s="236" t="s">
        <v>156</v>
      </c>
    </row>
    <row r="62" spans="1:22" ht="13.5" customHeight="1" x14ac:dyDescent="0.15">
      <c r="A62" s="238"/>
      <c r="B62" s="239" t="s">
        <v>55</v>
      </c>
      <c r="C62" s="239" t="s">
        <v>4</v>
      </c>
      <c r="D62" s="240" t="s">
        <v>58</v>
      </c>
      <c r="E62" s="241"/>
      <c r="F62" s="241"/>
      <c r="G62" s="241"/>
      <c r="H62" s="241"/>
      <c r="I62" s="242"/>
      <c r="J62" s="240" t="s">
        <v>143</v>
      </c>
      <c r="K62" s="241"/>
      <c r="L62" s="241"/>
      <c r="M62" s="242"/>
      <c r="N62" s="243"/>
      <c r="O62" s="240" t="s">
        <v>7</v>
      </c>
      <c r="P62" s="241"/>
      <c r="Q62" s="241"/>
      <c r="R62" s="241"/>
      <c r="S62" s="241"/>
      <c r="T62" s="241"/>
      <c r="U62" s="244"/>
      <c r="V62" s="245" t="s">
        <v>144</v>
      </c>
    </row>
    <row r="63" spans="1:22" ht="31.5" x14ac:dyDescent="0.15">
      <c r="A63" s="246"/>
      <c r="B63" s="247"/>
      <c r="C63" s="247"/>
      <c r="D63" s="248" t="s">
        <v>56</v>
      </c>
      <c r="E63" s="248" t="s">
        <v>57</v>
      </c>
      <c r="F63" s="248" t="s">
        <v>59</v>
      </c>
      <c r="G63" s="248" t="s">
        <v>60</v>
      </c>
      <c r="H63" s="248" t="s">
        <v>61</v>
      </c>
      <c r="I63" s="249" t="s">
        <v>145</v>
      </c>
      <c r="J63" s="248" t="s">
        <v>56</v>
      </c>
      <c r="K63" s="248" t="s">
        <v>60</v>
      </c>
      <c r="L63" s="248" t="s">
        <v>61</v>
      </c>
      <c r="M63" s="250" t="s">
        <v>145</v>
      </c>
      <c r="N63" s="251"/>
      <c r="O63" s="252" t="s">
        <v>146</v>
      </c>
      <c r="P63" s="252" t="s">
        <v>147</v>
      </c>
      <c r="Q63" s="252" t="s">
        <v>148</v>
      </c>
      <c r="R63" s="252" t="s">
        <v>149</v>
      </c>
      <c r="S63" s="252" t="s">
        <v>150</v>
      </c>
      <c r="T63" s="252" t="s">
        <v>151</v>
      </c>
      <c r="U63" s="253" t="s">
        <v>152</v>
      </c>
      <c r="V63" s="254"/>
    </row>
    <row r="64" spans="1:22" s="260" customFormat="1" ht="22.5" x14ac:dyDescent="0.4">
      <c r="A64" s="255"/>
      <c r="B64" s="256" t="s">
        <v>273</v>
      </c>
      <c r="C64" s="256" t="s">
        <v>273</v>
      </c>
      <c r="D64" s="256" t="s">
        <v>273</v>
      </c>
      <c r="E64" s="256" t="s">
        <v>273</v>
      </c>
      <c r="F64" s="256" t="s">
        <v>273</v>
      </c>
      <c r="G64" s="256" t="s">
        <v>273</v>
      </c>
      <c r="H64" s="257" t="s">
        <v>273</v>
      </c>
      <c r="I64" s="258" t="s">
        <v>273</v>
      </c>
      <c r="J64" s="256" t="s">
        <v>273</v>
      </c>
      <c r="K64" s="256" t="s">
        <v>273</v>
      </c>
      <c r="L64" s="257" t="s">
        <v>273</v>
      </c>
      <c r="M64" s="258" t="s">
        <v>273</v>
      </c>
      <c r="N64" s="255"/>
      <c r="O64" s="256" t="s">
        <v>273</v>
      </c>
      <c r="P64" s="256" t="s">
        <v>273</v>
      </c>
      <c r="Q64" s="256" t="s">
        <v>273</v>
      </c>
      <c r="R64" s="256" t="s">
        <v>273</v>
      </c>
      <c r="S64" s="256" t="s">
        <v>273</v>
      </c>
      <c r="T64" s="257" t="s">
        <v>273</v>
      </c>
      <c r="U64" s="259" t="s">
        <v>273</v>
      </c>
      <c r="V64" s="256" t="s">
        <v>273</v>
      </c>
    </row>
    <row r="65" spans="1:22" ht="13.5" customHeight="1" x14ac:dyDescent="0.15">
      <c r="A65" s="277" t="s">
        <v>326</v>
      </c>
      <c r="B65" s="278" t="s">
        <v>278</v>
      </c>
      <c r="C65" s="278">
        <v>1</v>
      </c>
      <c r="D65" s="278" t="s">
        <v>278</v>
      </c>
      <c r="E65" s="278" t="s">
        <v>278</v>
      </c>
      <c r="F65" s="278" t="s">
        <v>278</v>
      </c>
      <c r="G65" s="278" t="s">
        <v>278</v>
      </c>
      <c r="H65" s="279" t="s">
        <v>278</v>
      </c>
      <c r="I65" s="280" t="s">
        <v>278</v>
      </c>
      <c r="J65" s="278" t="s">
        <v>278</v>
      </c>
      <c r="K65" s="278" t="s">
        <v>278</v>
      </c>
      <c r="L65" s="279" t="s">
        <v>278</v>
      </c>
      <c r="M65" s="280" t="s">
        <v>278</v>
      </c>
      <c r="N65" s="277" t="str">
        <f t="shared" ref="N65:N128" si="1">A65</f>
        <v>札幌市</v>
      </c>
      <c r="O65" s="278">
        <v>11</v>
      </c>
      <c r="P65" s="278">
        <v>5</v>
      </c>
      <c r="Q65" s="278">
        <v>4</v>
      </c>
      <c r="R65" s="278">
        <v>3</v>
      </c>
      <c r="S65" s="278" t="s">
        <v>278</v>
      </c>
      <c r="T65" s="278">
        <v>2</v>
      </c>
      <c r="U65" s="281">
        <v>25</v>
      </c>
      <c r="V65" s="280">
        <v>26</v>
      </c>
    </row>
    <row r="66" spans="1:22" ht="13.5" customHeight="1" x14ac:dyDescent="0.15">
      <c r="A66" s="277" t="s">
        <v>327</v>
      </c>
      <c r="B66" s="278" t="s">
        <v>278</v>
      </c>
      <c r="C66" s="278">
        <v>1</v>
      </c>
      <c r="D66" s="278" t="s">
        <v>278</v>
      </c>
      <c r="E66" s="278" t="s">
        <v>278</v>
      </c>
      <c r="F66" s="278" t="s">
        <v>278</v>
      </c>
      <c r="G66" s="278" t="s">
        <v>278</v>
      </c>
      <c r="H66" s="279" t="s">
        <v>278</v>
      </c>
      <c r="I66" s="280" t="s">
        <v>278</v>
      </c>
      <c r="J66" s="278" t="s">
        <v>278</v>
      </c>
      <c r="K66" s="278" t="s">
        <v>278</v>
      </c>
      <c r="L66" s="279" t="s">
        <v>278</v>
      </c>
      <c r="M66" s="280" t="s">
        <v>278</v>
      </c>
      <c r="N66" s="277" t="str">
        <f t="shared" si="1"/>
        <v>仙台市</v>
      </c>
      <c r="O66" s="278">
        <v>11</v>
      </c>
      <c r="P66" s="278">
        <v>3</v>
      </c>
      <c r="Q66" s="278">
        <v>2</v>
      </c>
      <c r="R66" s="278">
        <v>7</v>
      </c>
      <c r="S66" s="278" t="s">
        <v>278</v>
      </c>
      <c r="T66" s="278" t="s">
        <v>278</v>
      </c>
      <c r="U66" s="281">
        <v>23</v>
      </c>
      <c r="V66" s="280">
        <v>24</v>
      </c>
    </row>
    <row r="67" spans="1:22" ht="13.5" customHeight="1" x14ac:dyDescent="0.15">
      <c r="A67" s="277" t="s">
        <v>328</v>
      </c>
      <c r="B67" s="278" t="s">
        <v>278</v>
      </c>
      <c r="C67" s="278" t="s">
        <v>278</v>
      </c>
      <c r="D67" s="278" t="s">
        <v>278</v>
      </c>
      <c r="E67" s="278" t="s">
        <v>278</v>
      </c>
      <c r="F67" s="278" t="s">
        <v>278</v>
      </c>
      <c r="G67" s="278" t="s">
        <v>278</v>
      </c>
      <c r="H67" s="279" t="s">
        <v>278</v>
      </c>
      <c r="I67" s="280" t="s">
        <v>278</v>
      </c>
      <c r="J67" s="278" t="s">
        <v>278</v>
      </c>
      <c r="K67" s="278" t="s">
        <v>278</v>
      </c>
      <c r="L67" s="279" t="s">
        <v>278</v>
      </c>
      <c r="M67" s="280" t="s">
        <v>278</v>
      </c>
      <c r="N67" s="277" t="str">
        <f t="shared" si="1"/>
        <v>さいたま市</v>
      </c>
      <c r="O67" s="278">
        <v>14</v>
      </c>
      <c r="P67" s="278" t="s">
        <v>278</v>
      </c>
      <c r="Q67" s="278">
        <v>3</v>
      </c>
      <c r="R67" s="278">
        <v>1</v>
      </c>
      <c r="S67" s="278">
        <v>3</v>
      </c>
      <c r="T67" s="278">
        <v>2</v>
      </c>
      <c r="U67" s="281">
        <v>23</v>
      </c>
      <c r="V67" s="280">
        <v>23</v>
      </c>
    </row>
    <row r="68" spans="1:22" ht="13.5" customHeight="1" x14ac:dyDescent="0.15">
      <c r="A68" s="277" t="s">
        <v>329</v>
      </c>
      <c r="B68" s="278">
        <v>2</v>
      </c>
      <c r="C68" s="278">
        <v>1</v>
      </c>
      <c r="D68" s="278" t="s">
        <v>278</v>
      </c>
      <c r="E68" s="278" t="s">
        <v>278</v>
      </c>
      <c r="F68" s="278" t="s">
        <v>278</v>
      </c>
      <c r="G68" s="278" t="s">
        <v>278</v>
      </c>
      <c r="H68" s="279" t="s">
        <v>278</v>
      </c>
      <c r="I68" s="280" t="s">
        <v>278</v>
      </c>
      <c r="J68" s="278" t="s">
        <v>278</v>
      </c>
      <c r="K68" s="278" t="s">
        <v>278</v>
      </c>
      <c r="L68" s="279" t="s">
        <v>278</v>
      </c>
      <c r="M68" s="280" t="s">
        <v>278</v>
      </c>
      <c r="N68" s="277" t="str">
        <f t="shared" si="1"/>
        <v>千葉市</v>
      </c>
      <c r="O68" s="278">
        <v>14</v>
      </c>
      <c r="P68" s="278">
        <v>4</v>
      </c>
      <c r="Q68" s="278">
        <v>5</v>
      </c>
      <c r="R68" s="278">
        <v>9</v>
      </c>
      <c r="S68" s="278">
        <v>3</v>
      </c>
      <c r="T68" s="278">
        <v>1</v>
      </c>
      <c r="U68" s="281">
        <v>36</v>
      </c>
      <c r="V68" s="280">
        <v>39</v>
      </c>
    </row>
    <row r="69" spans="1:22" ht="13.5" customHeight="1" x14ac:dyDescent="0.15">
      <c r="A69" s="277" t="s">
        <v>330</v>
      </c>
      <c r="B69" s="278" t="s">
        <v>278</v>
      </c>
      <c r="C69" s="278" t="s">
        <v>278</v>
      </c>
      <c r="D69" s="278" t="s">
        <v>278</v>
      </c>
      <c r="E69" s="278" t="s">
        <v>278</v>
      </c>
      <c r="F69" s="278" t="s">
        <v>278</v>
      </c>
      <c r="G69" s="278" t="s">
        <v>278</v>
      </c>
      <c r="H69" s="279" t="s">
        <v>278</v>
      </c>
      <c r="I69" s="280" t="s">
        <v>278</v>
      </c>
      <c r="J69" s="278" t="s">
        <v>278</v>
      </c>
      <c r="K69" s="278">
        <v>4</v>
      </c>
      <c r="L69" s="279" t="s">
        <v>278</v>
      </c>
      <c r="M69" s="280">
        <v>4</v>
      </c>
      <c r="N69" s="277" t="str">
        <f t="shared" si="1"/>
        <v>横浜市</v>
      </c>
      <c r="O69" s="278">
        <v>26</v>
      </c>
      <c r="P69" s="278">
        <v>5</v>
      </c>
      <c r="Q69" s="278">
        <v>3</v>
      </c>
      <c r="R69" s="278">
        <v>9</v>
      </c>
      <c r="S69" s="278">
        <v>11</v>
      </c>
      <c r="T69" s="278">
        <v>3</v>
      </c>
      <c r="U69" s="281">
        <v>57</v>
      </c>
      <c r="V69" s="280">
        <v>61</v>
      </c>
    </row>
    <row r="70" spans="1:22" ht="13.5" customHeight="1" x14ac:dyDescent="0.15">
      <c r="A70" s="277" t="s">
        <v>331</v>
      </c>
      <c r="B70" s="278">
        <v>1</v>
      </c>
      <c r="C70" s="278">
        <v>5</v>
      </c>
      <c r="D70" s="278" t="s">
        <v>278</v>
      </c>
      <c r="E70" s="278" t="s">
        <v>278</v>
      </c>
      <c r="F70" s="278" t="s">
        <v>278</v>
      </c>
      <c r="G70" s="278" t="s">
        <v>278</v>
      </c>
      <c r="H70" s="279" t="s">
        <v>278</v>
      </c>
      <c r="I70" s="280" t="s">
        <v>278</v>
      </c>
      <c r="J70" s="278" t="s">
        <v>278</v>
      </c>
      <c r="K70" s="278" t="s">
        <v>278</v>
      </c>
      <c r="L70" s="279" t="s">
        <v>278</v>
      </c>
      <c r="M70" s="280" t="s">
        <v>278</v>
      </c>
      <c r="N70" s="277" t="str">
        <f t="shared" si="1"/>
        <v>川崎市</v>
      </c>
      <c r="O70" s="278">
        <v>20</v>
      </c>
      <c r="P70" s="278">
        <v>6</v>
      </c>
      <c r="Q70" s="278">
        <v>10</v>
      </c>
      <c r="R70" s="278">
        <v>1</v>
      </c>
      <c r="S70" s="278">
        <v>3</v>
      </c>
      <c r="T70" s="278">
        <v>2</v>
      </c>
      <c r="U70" s="281">
        <v>42</v>
      </c>
      <c r="V70" s="280">
        <v>48</v>
      </c>
    </row>
    <row r="71" spans="1:22" ht="13.5" customHeight="1" x14ac:dyDescent="0.15">
      <c r="A71" s="277" t="s">
        <v>332</v>
      </c>
      <c r="B71" s="278" t="s">
        <v>278</v>
      </c>
      <c r="C71" s="278" t="s">
        <v>278</v>
      </c>
      <c r="D71" s="278" t="s">
        <v>278</v>
      </c>
      <c r="E71" s="278" t="s">
        <v>278</v>
      </c>
      <c r="F71" s="278" t="s">
        <v>278</v>
      </c>
      <c r="G71" s="278" t="s">
        <v>278</v>
      </c>
      <c r="H71" s="279" t="s">
        <v>278</v>
      </c>
      <c r="I71" s="280" t="s">
        <v>278</v>
      </c>
      <c r="J71" s="278" t="s">
        <v>278</v>
      </c>
      <c r="K71" s="278" t="s">
        <v>278</v>
      </c>
      <c r="L71" s="279" t="s">
        <v>278</v>
      </c>
      <c r="M71" s="280" t="s">
        <v>278</v>
      </c>
      <c r="N71" s="277" t="str">
        <f t="shared" si="1"/>
        <v>相模原市</v>
      </c>
      <c r="O71" s="278">
        <v>7</v>
      </c>
      <c r="P71" s="278">
        <v>1</v>
      </c>
      <c r="Q71" s="278">
        <v>8</v>
      </c>
      <c r="R71" s="278">
        <v>2</v>
      </c>
      <c r="S71" s="278">
        <v>2</v>
      </c>
      <c r="T71" s="278" t="s">
        <v>278</v>
      </c>
      <c r="U71" s="281">
        <v>20</v>
      </c>
      <c r="V71" s="280">
        <v>20</v>
      </c>
    </row>
    <row r="72" spans="1:22" ht="13.5" customHeight="1" x14ac:dyDescent="0.15">
      <c r="A72" s="277" t="s">
        <v>333</v>
      </c>
      <c r="B72" s="278" t="s">
        <v>278</v>
      </c>
      <c r="C72" s="278" t="s">
        <v>278</v>
      </c>
      <c r="D72" s="278" t="s">
        <v>278</v>
      </c>
      <c r="E72" s="278" t="s">
        <v>278</v>
      </c>
      <c r="F72" s="278" t="s">
        <v>278</v>
      </c>
      <c r="G72" s="278" t="s">
        <v>278</v>
      </c>
      <c r="H72" s="279" t="s">
        <v>278</v>
      </c>
      <c r="I72" s="280" t="s">
        <v>278</v>
      </c>
      <c r="J72" s="278" t="s">
        <v>278</v>
      </c>
      <c r="K72" s="278" t="s">
        <v>278</v>
      </c>
      <c r="L72" s="279" t="s">
        <v>278</v>
      </c>
      <c r="M72" s="280" t="s">
        <v>278</v>
      </c>
      <c r="N72" s="277" t="str">
        <f t="shared" si="1"/>
        <v>新潟市</v>
      </c>
      <c r="O72" s="278">
        <v>9</v>
      </c>
      <c r="P72" s="278">
        <v>7</v>
      </c>
      <c r="Q72" s="278">
        <v>10</v>
      </c>
      <c r="R72" s="278">
        <v>10</v>
      </c>
      <c r="S72" s="278">
        <v>5</v>
      </c>
      <c r="T72" s="278">
        <v>2</v>
      </c>
      <c r="U72" s="281">
        <v>43</v>
      </c>
      <c r="V72" s="280">
        <v>43</v>
      </c>
    </row>
    <row r="73" spans="1:22" ht="13.5" customHeight="1" x14ac:dyDescent="0.15">
      <c r="A73" s="277" t="s">
        <v>334</v>
      </c>
      <c r="B73" s="278" t="s">
        <v>278</v>
      </c>
      <c r="C73" s="278" t="s">
        <v>278</v>
      </c>
      <c r="D73" s="278" t="s">
        <v>278</v>
      </c>
      <c r="E73" s="278" t="s">
        <v>278</v>
      </c>
      <c r="F73" s="278" t="s">
        <v>278</v>
      </c>
      <c r="G73" s="278" t="s">
        <v>278</v>
      </c>
      <c r="H73" s="279" t="s">
        <v>278</v>
      </c>
      <c r="I73" s="280" t="s">
        <v>278</v>
      </c>
      <c r="J73" s="278" t="s">
        <v>278</v>
      </c>
      <c r="K73" s="278">
        <v>9</v>
      </c>
      <c r="L73" s="279" t="s">
        <v>278</v>
      </c>
      <c r="M73" s="280">
        <v>9</v>
      </c>
      <c r="N73" s="277" t="str">
        <f t="shared" si="1"/>
        <v>静岡市</v>
      </c>
      <c r="O73" s="278">
        <v>6</v>
      </c>
      <c r="P73" s="278">
        <v>4</v>
      </c>
      <c r="Q73" s="278">
        <v>7</v>
      </c>
      <c r="R73" s="278">
        <v>14</v>
      </c>
      <c r="S73" s="278">
        <v>6</v>
      </c>
      <c r="T73" s="278">
        <v>1</v>
      </c>
      <c r="U73" s="281">
        <v>38</v>
      </c>
      <c r="V73" s="280">
        <v>47</v>
      </c>
    </row>
    <row r="74" spans="1:22" ht="13.5" customHeight="1" x14ac:dyDescent="0.15">
      <c r="A74" s="277" t="s">
        <v>335</v>
      </c>
      <c r="B74" s="278" t="s">
        <v>278</v>
      </c>
      <c r="C74" s="278" t="s">
        <v>278</v>
      </c>
      <c r="D74" s="278" t="s">
        <v>278</v>
      </c>
      <c r="E74" s="278" t="s">
        <v>278</v>
      </c>
      <c r="F74" s="278" t="s">
        <v>278</v>
      </c>
      <c r="G74" s="278" t="s">
        <v>278</v>
      </c>
      <c r="H74" s="279" t="s">
        <v>278</v>
      </c>
      <c r="I74" s="280" t="s">
        <v>278</v>
      </c>
      <c r="J74" s="278" t="s">
        <v>278</v>
      </c>
      <c r="K74" s="278">
        <v>8</v>
      </c>
      <c r="L74" s="279" t="s">
        <v>278</v>
      </c>
      <c r="M74" s="280">
        <v>8</v>
      </c>
      <c r="N74" s="277" t="str">
        <f t="shared" si="1"/>
        <v>浜松市</v>
      </c>
      <c r="O74" s="278">
        <v>9</v>
      </c>
      <c r="P74" s="278">
        <v>7</v>
      </c>
      <c r="Q74" s="278">
        <v>6</v>
      </c>
      <c r="R74" s="278">
        <v>14</v>
      </c>
      <c r="S74" s="278" t="s">
        <v>278</v>
      </c>
      <c r="T74" s="278">
        <v>1</v>
      </c>
      <c r="U74" s="281">
        <v>37</v>
      </c>
      <c r="V74" s="280">
        <v>45</v>
      </c>
    </row>
    <row r="75" spans="1:22" ht="13.5" customHeight="1" x14ac:dyDescent="0.15">
      <c r="A75" s="277" t="s">
        <v>336</v>
      </c>
      <c r="B75" s="278" t="s">
        <v>278</v>
      </c>
      <c r="C75" s="278">
        <v>1</v>
      </c>
      <c r="D75" s="278" t="s">
        <v>278</v>
      </c>
      <c r="E75" s="278" t="s">
        <v>278</v>
      </c>
      <c r="F75" s="278" t="s">
        <v>278</v>
      </c>
      <c r="G75" s="278" t="s">
        <v>278</v>
      </c>
      <c r="H75" s="279" t="s">
        <v>278</v>
      </c>
      <c r="I75" s="280" t="s">
        <v>278</v>
      </c>
      <c r="J75" s="278" t="s">
        <v>278</v>
      </c>
      <c r="K75" s="278">
        <v>13</v>
      </c>
      <c r="L75" s="279" t="s">
        <v>278</v>
      </c>
      <c r="M75" s="280">
        <v>13</v>
      </c>
      <c r="N75" s="277" t="str">
        <f t="shared" si="1"/>
        <v>名古屋市</v>
      </c>
      <c r="O75" s="278">
        <v>19</v>
      </c>
      <c r="P75" s="278">
        <v>2</v>
      </c>
      <c r="Q75" s="278">
        <v>2</v>
      </c>
      <c r="R75" s="278">
        <v>8</v>
      </c>
      <c r="S75" s="278">
        <v>3</v>
      </c>
      <c r="T75" s="278">
        <v>2</v>
      </c>
      <c r="U75" s="281">
        <v>36</v>
      </c>
      <c r="V75" s="280">
        <v>50</v>
      </c>
    </row>
    <row r="76" spans="1:22" ht="13.5" customHeight="1" x14ac:dyDescent="0.15">
      <c r="A76" s="277" t="s">
        <v>337</v>
      </c>
      <c r="B76" s="278" t="s">
        <v>278</v>
      </c>
      <c r="C76" s="278" t="s">
        <v>278</v>
      </c>
      <c r="D76" s="278" t="s">
        <v>278</v>
      </c>
      <c r="E76" s="278" t="s">
        <v>278</v>
      </c>
      <c r="F76" s="278" t="s">
        <v>278</v>
      </c>
      <c r="G76" s="278" t="s">
        <v>278</v>
      </c>
      <c r="H76" s="279" t="s">
        <v>278</v>
      </c>
      <c r="I76" s="280" t="s">
        <v>278</v>
      </c>
      <c r="J76" s="278" t="s">
        <v>278</v>
      </c>
      <c r="K76" s="278">
        <v>11</v>
      </c>
      <c r="L76" s="279">
        <v>1</v>
      </c>
      <c r="M76" s="280">
        <v>12</v>
      </c>
      <c r="N76" s="277" t="str">
        <f t="shared" si="1"/>
        <v>京都市</v>
      </c>
      <c r="O76" s="278">
        <v>9</v>
      </c>
      <c r="P76" s="278">
        <v>4</v>
      </c>
      <c r="Q76" s="278">
        <v>4</v>
      </c>
      <c r="R76" s="278">
        <v>16</v>
      </c>
      <c r="S76" s="278">
        <v>9</v>
      </c>
      <c r="T76" s="278">
        <v>2</v>
      </c>
      <c r="U76" s="281">
        <v>44</v>
      </c>
      <c r="V76" s="280">
        <v>56</v>
      </c>
    </row>
    <row r="77" spans="1:22" ht="13.5" customHeight="1" x14ac:dyDescent="0.15">
      <c r="A77" s="277" t="s">
        <v>338</v>
      </c>
      <c r="B77" s="278" t="s">
        <v>278</v>
      </c>
      <c r="C77" s="278">
        <v>7</v>
      </c>
      <c r="D77" s="278" t="s">
        <v>278</v>
      </c>
      <c r="E77" s="278" t="s">
        <v>278</v>
      </c>
      <c r="F77" s="278" t="s">
        <v>278</v>
      </c>
      <c r="G77" s="278" t="s">
        <v>278</v>
      </c>
      <c r="H77" s="279" t="s">
        <v>278</v>
      </c>
      <c r="I77" s="280" t="s">
        <v>278</v>
      </c>
      <c r="J77" s="278" t="s">
        <v>278</v>
      </c>
      <c r="K77" s="278" t="s">
        <v>278</v>
      </c>
      <c r="L77" s="279" t="s">
        <v>278</v>
      </c>
      <c r="M77" s="280" t="s">
        <v>278</v>
      </c>
      <c r="N77" s="277" t="str">
        <f t="shared" si="1"/>
        <v>大阪市</v>
      </c>
      <c r="O77" s="278">
        <v>20</v>
      </c>
      <c r="P77" s="278">
        <v>5</v>
      </c>
      <c r="Q77" s="278">
        <v>8</v>
      </c>
      <c r="R77" s="278">
        <v>2</v>
      </c>
      <c r="S77" s="278">
        <v>3</v>
      </c>
      <c r="T77" s="278" t="s">
        <v>278</v>
      </c>
      <c r="U77" s="281">
        <v>38</v>
      </c>
      <c r="V77" s="280">
        <v>45</v>
      </c>
    </row>
    <row r="78" spans="1:22" ht="13.5" customHeight="1" x14ac:dyDescent="0.15">
      <c r="A78" s="277" t="s">
        <v>339</v>
      </c>
      <c r="B78" s="278" t="s">
        <v>278</v>
      </c>
      <c r="C78" s="278">
        <v>5</v>
      </c>
      <c r="D78" s="278" t="s">
        <v>278</v>
      </c>
      <c r="E78" s="278" t="s">
        <v>278</v>
      </c>
      <c r="F78" s="278" t="s">
        <v>278</v>
      </c>
      <c r="G78" s="278" t="s">
        <v>278</v>
      </c>
      <c r="H78" s="279" t="s">
        <v>278</v>
      </c>
      <c r="I78" s="280" t="s">
        <v>278</v>
      </c>
      <c r="J78" s="278" t="s">
        <v>278</v>
      </c>
      <c r="K78" s="278">
        <v>6</v>
      </c>
      <c r="L78" s="279">
        <v>1</v>
      </c>
      <c r="M78" s="280">
        <v>7</v>
      </c>
      <c r="N78" s="277" t="str">
        <f t="shared" si="1"/>
        <v>堺市</v>
      </c>
      <c r="O78" s="278">
        <v>13</v>
      </c>
      <c r="P78" s="278">
        <v>2</v>
      </c>
      <c r="Q78" s="278">
        <v>5</v>
      </c>
      <c r="R78" s="278">
        <v>7</v>
      </c>
      <c r="S78" s="278">
        <v>2</v>
      </c>
      <c r="T78" s="278" t="s">
        <v>278</v>
      </c>
      <c r="U78" s="281">
        <v>29</v>
      </c>
      <c r="V78" s="280">
        <v>41</v>
      </c>
    </row>
    <row r="79" spans="1:22" ht="13.5" customHeight="1" x14ac:dyDescent="0.15">
      <c r="A79" s="277" t="s">
        <v>340</v>
      </c>
      <c r="B79" s="278" t="s">
        <v>278</v>
      </c>
      <c r="C79" s="278" t="s">
        <v>278</v>
      </c>
      <c r="D79" s="278" t="s">
        <v>278</v>
      </c>
      <c r="E79" s="278" t="s">
        <v>278</v>
      </c>
      <c r="F79" s="278" t="s">
        <v>278</v>
      </c>
      <c r="G79" s="278" t="s">
        <v>278</v>
      </c>
      <c r="H79" s="279" t="s">
        <v>278</v>
      </c>
      <c r="I79" s="280" t="s">
        <v>278</v>
      </c>
      <c r="J79" s="278" t="s">
        <v>278</v>
      </c>
      <c r="K79" s="278" t="s">
        <v>278</v>
      </c>
      <c r="L79" s="279" t="s">
        <v>278</v>
      </c>
      <c r="M79" s="280" t="s">
        <v>278</v>
      </c>
      <c r="N79" s="277" t="str">
        <f t="shared" si="1"/>
        <v>神戸市</v>
      </c>
      <c r="O79" s="278">
        <v>11</v>
      </c>
      <c r="P79" s="278">
        <v>3</v>
      </c>
      <c r="Q79" s="278">
        <v>2</v>
      </c>
      <c r="R79" s="278">
        <v>9</v>
      </c>
      <c r="S79" s="278">
        <v>1</v>
      </c>
      <c r="T79" s="278" t="s">
        <v>278</v>
      </c>
      <c r="U79" s="281">
        <v>26</v>
      </c>
      <c r="V79" s="280">
        <v>26</v>
      </c>
    </row>
    <row r="80" spans="1:22" ht="13.5" customHeight="1" x14ac:dyDescent="0.15">
      <c r="A80" s="277" t="s">
        <v>341</v>
      </c>
      <c r="B80" s="278" t="s">
        <v>278</v>
      </c>
      <c r="C80" s="278" t="s">
        <v>278</v>
      </c>
      <c r="D80" s="278" t="s">
        <v>278</v>
      </c>
      <c r="E80" s="278" t="s">
        <v>278</v>
      </c>
      <c r="F80" s="278" t="s">
        <v>278</v>
      </c>
      <c r="G80" s="278" t="s">
        <v>278</v>
      </c>
      <c r="H80" s="279" t="s">
        <v>278</v>
      </c>
      <c r="I80" s="280" t="s">
        <v>278</v>
      </c>
      <c r="J80" s="278" t="s">
        <v>278</v>
      </c>
      <c r="K80" s="278" t="s">
        <v>278</v>
      </c>
      <c r="L80" s="279" t="s">
        <v>278</v>
      </c>
      <c r="M80" s="280" t="s">
        <v>278</v>
      </c>
      <c r="N80" s="277" t="str">
        <f t="shared" si="1"/>
        <v>岡山市</v>
      </c>
      <c r="O80" s="278">
        <v>6</v>
      </c>
      <c r="P80" s="278">
        <v>1</v>
      </c>
      <c r="Q80" s="278">
        <v>25</v>
      </c>
      <c r="R80" s="278">
        <v>6</v>
      </c>
      <c r="S80" s="278">
        <v>2</v>
      </c>
      <c r="T80" s="278">
        <v>1</v>
      </c>
      <c r="U80" s="281">
        <v>41</v>
      </c>
      <c r="V80" s="280">
        <v>41</v>
      </c>
    </row>
    <row r="81" spans="1:22" ht="13.5" customHeight="1" x14ac:dyDescent="0.15">
      <c r="A81" s="277" t="s">
        <v>342</v>
      </c>
      <c r="B81" s="278" t="s">
        <v>278</v>
      </c>
      <c r="C81" s="278" t="s">
        <v>278</v>
      </c>
      <c r="D81" s="278" t="s">
        <v>278</v>
      </c>
      <c r="E81" s="278" t="s">
        <v>278</v>
      </c>
      <c r="F81" s="278" t="s">
        <v>278</v>
      </c>
      <c r="G81" s="278" t="s">
        <v>278</v>
      </c>
      <c r="H81" s="279" t="s">
        <v>278</v>
      </c>
      <c r="I81" s="280" t="s">
        <v>278</v>
      </c>
      <c r="J81" s="278" t="s">
        <v>278</v>
      </c>
      <c r="K81" s="278">
        <v>2</v>
      </c>
      <c r="L81" s="279">
        <v>1</v>
      </c>
      <c r="M81" s="280">
        <v>3</v>
      </c>
      <c r="N81" s="277" t="str">
        <f t="shared" si="1"/>
        <v>広島市</v>
      </c>
      <c r="O81" s="278">
        <v>6</v>
      </c>
      <c r="P81" s="278">
        <v>5</v>
      </c>
      <c r="Q81" s="278">
        <v>12</v>
      </c>
      <c r="R81" s="278">
        <v>9</v>
      </c>
      <c r="S81" s="278">
        <v>1</v>
      </c>
      <c r="T81" s="278" t="s">
        <v>278</v>
      </c>
      <c r="U81" s="281">
        <v>33</v>
      </c>
      <c r="V81" s="280">
        <v>36</v>
      </c>
    </row>
    <row r="82" spans="1:22" ht="13.5" customHeight="1" x14ac:dyDescent="0.15">
      <c r="A82" s="277" t="s">
        <v>343</v>
      </c>
      <c r="B82" s="278">
        <v>3</v>
      </c>
      <c r="C82" s="278">
        <v>4</v>
      </c>
      <c r="D82" s="278" t="s">
        <v>278</v>
      </c>
      <c r="E82" s="278" t="s">
        <v>278</v>
      </c>
      <c r="F82" s="278" t="s">
        <v>278</v>
      </c>
      <c r="G82" s="278" t="s">
        <v>278</v>
      </c>
      <c r="H82" s="279" t="s">
        <v>278</v>
      </c>
      <c r="I82" s="280" t="s">
        <v>278</v>
      </c>
      <c r="J82" s="278">
        <v>1</v>
      </c>
      <c r="K82" s="278">
        <v>1</v>
      </c>
      <c r="L82" s="279" t="s">
        <v>278</v>
      </c>
      <c r="M82" s="280">
        <v>2</v>
      </c>
      <c r="N82" s="277" t="str">
        <f t="shared" si="1"/>
        <v>北九州市</v>
      </c>
      <c r="O82" s="278">
        <v>17</v>
      </c>
      <c r="P82" s="278">
        <v>3</v>
      </c>
      <c r="Q82" s="278">
        <v>13</v>
      </c>
      <c r="R82" s="278">
        <v>6</v>
      </c>
      <c r="S82" s="278" t="s">
        <v>278</v>
      </c>
      <c r="T82" s="278" t="s">
        <v>278</v>
      </c>
      <c r="U82" s="281">
        <v>39</v>
      </c>
      <c r="V82" s="280">
        <v>48</v>
      </c>
    </row>
    <row r="83" spans="1:22" ht="13.5" customHeight="1" x14ac:dyDescent="0.15">
      <c r="A83" s="277" t="s">
        <v>344</v>
      </c>
      <c r="B83" s="278" t="s">
        <v>278</v>
      </c>
      <c r="C83" s="278" t="s">
        <v>278</v>
      </c>
      <c r="D83" s="278" t="s">
        <v>278</v>
      </c>
      <c r="E83" s="278" t="s">
        <v>278</v>
      </c>
      <c r="F83" s="278" t="s">
        <v>278</v>
      </c>
      <c r="G83" s="278" t="s">
        <v>278</v>
      </c>
      <c r="H83" s="279" t="s">
        <v>278</v>
      </c>
      <c r="I83" s="280" t="s">
        <v>278</v>
      </c>
      <c r="J83" s="278" t="s">
        <v>278</v>
      </c>
      <c r="K83" s="278" t="s">
        <v>278</v>
      </c>
      <c r="L83" s="279" t="s">
        <v>278</v>
      </c>
      <c r="M83" s="280" t="s">
        <v>278</v>
      </c>
      <c r="N83" s="277" t="str">
        <f t="shared" si="1"/>
        <v>福岡市</v>
      </c>
      <c r="O83" s="278">
        <v>10</v>
      </c>
      <c r="P83" s="278">
        <v>2</v>
      </c>
      <c r="Q83" s="278">
        <v>1</v>
      </c>
      <c r="R83" s="278">
        <v>3</v>
      </c>
      <c r="S83" s="278" t="s">
        <v>278</v>
      </c>
      <c r="T83" s="278" t="s">
        <v>278</v>
      </c>
      <c r="U83" s="281">
        <v>16</v>
      </c>
      <c r="V83" s="280">
        <v>16</v>
      </c>
    </row>
    <row r="84" spans="1:22" ht="13.5" customHeight="1" x14ac:dyDescent="0.15">
      <c r="A84" s="277" t="s">
        <v>345</v>
      </c>
      <c r="B84" s="278" t="s">
        <v>278</v>
      </c>
      <c r="C84" s="278" t="s">
        <v>278</v>
      </c>
      <c r="D84" s="278" t="s">
        <v>278</v>
      </c>
      <c r="E84" s="278" t="s">
        <v>278</v>
      </c>
      <c r="F84" s="278" t="s">
        <v>278</v>
      </c>
      <c r="G84" s="278" t="s">
        <v>278</v>
      </c>
      <c r="H84" s="279" t="s">
        <v>278</v>
      </c>
      <c r="I84" s="280" t="s">
        <v>278</v>
      </c>
      <c r="J84" s="278" t="s">
        <v>278</v>
      </c>
      <c r="K84" s="278" t="s">
        <v>278</v>
      </c>
      <c r="L84" s="279" t="s">
        <v>278</v>
      </c>
      <c r="M84" s="280" t="s">
        <v>278</v>
      </c>
      <c r="N84" s="277" t="str">
        <f t="shared" si="1"/>
        <v>熊本市</v>
      </c>
      <c r="O84" s="278">
        <v>4</v>
      </c>
      <c r="P84" s="278" t="s">
        <v>278</v>
      </c>
      <c r="Q84" s="278">
        <v>6</v>
      </c>
      <c r="R84" s="278">
        <v>7</v>
      </c>
      <c r="S84" s="278" t="s">
        <v>278</v>
      </c>
      <c r="T84" s="278">
        <v>1</v>
      </c>
      <c r="U84" s="281">
        <v>18</v>
      </c>
      <c r="V84" s="280">
        <v>18</v>
      </c>
    </row>
    <row r="85" spans="1:22" ht="13.5" customHeight="1" x14ac:dyDescent="0.15">
      <c r="A85" s="277" t="s">
        <v>346</v>
      </c>
      <c r="B85" s="278" t="s">
        <v>278</v>
      </c>
      <c r="C85" s="278" t="s">
        <v>278</v>
      </c>
      <c r="D85" s="278" t="s">
        <v>278</v>
      </c>
      <c r="E85" s="278" t="s">
        <v>278</v>
      </c>
      <c r="F85" s="278" t="s">
        <v>278</v>
      </c>
      <c r="G85" s="278" t="s">
        <v>278</v>
      </c>
      <c r="H85" s="279" t="s">
        <v>278</v>
      </c>
      <c r="I85" s="280" t="s">
        <v>278</v>
      </c>
      <c r="J85" s="278" t="s">
        <v>278</v>
      </c>
      <c r="K85" s="278" t="s">
        <v>278</v>
      </c>
      <c r="L85" s="279" t="s">
        <v>278</v>
      </c>
      <c r="M85" s="280" t="s">
        <v>278</v>
      </c>
      <c r="N85" s="277" t="str">
        <f t="shared" si="1"/>
        <v>函館市</v>
      </c>
      <c r="O85" s="278">
        <v>3</v>
      </c>
      <c r="P85" s="278">
        <v>1</v>
      </c>
      <c r="Q85" s="278">
        <v>3</v>
      </c>
      <c r="R85" s="278">
        <v>3</v>
      </c>
      <c r="S85" s="278" t="s">
        <v>278</v>
      </c>
      <c r="T85" s="278" t="s">
        <v>278</v>
      </c>
      <c r="U85" s="281">
        <v>10</v>
      </c>
      <c r="V85" s="280">
        <v>10</v>
      </c>
    </row>
    <row r="86" spans="1:22" ht="13.5" customHeight="1" x14ac:dyDescent="0.15">
      <c r="A86" s="277" t="s">
        <v>347</v>
      </c>
      <c r="B86" s="278" t="s">
        <v>278</v>
      </c>
      <c r="C86" s="278" t="s">
        <v>278</v>
      </c>
      <c r="D86" s="278" t="s">
        <v>278</v>
      </c>
      <c r="E86" s="278" t="s">
        <v>278</v>
      </c>
      <c r="F86" s="278" t="s">
        <v>278</v>
      </c>
      <c r="G86" s="278" t="s">
        <v>278</v>
      </c>
      <c r="H86" s="279" t="s">
        <v>278</v>
      </c>
      <c r="I86" s="280" t="s">
        <v>278</v>
      </c>
      <c r="J86" s="278" t="s">
        <v>278</v>
      </c>
      <c r="K86" s="278" t="s">
        <v>278</v>
      </c>
      <c r="L86" s="279" t="s">
        <v>278</v>
      </c>
      <c r="M86" s="280" t="s">
        <v>278</v>
      </c>
      <c r="N86" s="277" t="str">
        <f t="shared" si="1"/>
        <v>旭川市</v>
      </c>
      <c r="O86" s="278">
        <v>2</v>
      </c>
      <c r="P86" s="278">
        <v>2</v>
      </c>
      <c r="Q86" s="278">
        <v>1</v>
      </c>
      <c r="R86" s="278">
        <v>4</v>
      </c>
      <c r="S86" s="278" t="s">
        <v>278</v>
      </c>
      <c r="T86" s="278">
        <v>1</v>
      </c>
      <c r="U86" s="281">
        <v>10</v>
      </c>
      <c r="V86" s="280">
        <v>10</v>
      </c>
    </row>
    <row r="87" spans="1:22" ht="13.5" customHeight="1" x14ac:dyDescent="0.15">
      <c r="A87" s="277" t="s">
        <v>348</v>
      </c>
      <c r="B87" s="278" t="s">
        <v>278</v>
      </c>
      <c r="C87" s="278" t="s">
        <v>278</v>
      </c>
      <c r="D87" s="278" t="s">
        <v>278</v>
      </c>
      <c r="E87" s="278" t="s">
        <v>278</v>
      </c>
      <c r="F87" s="278" t="s">
        <v>278</v>
      </c>
      <c r="G87" s="278" t="s">
        <v>278</v>
      </c>
      <c r="H87" s="279" t="s">
        <v>278</v>
      </c>
      <c r="I87" s="280" t="s">
        <v>278</v>
      </c>
      <c r="J87" s="278" t="s">
        <v>278</v>
      </c>
      <c r="K87" s="278" t="s">
        <v>278</v>
      </c>
      <c r="L87" s="279" t="s">
        <v>278</v>
      </c>
      <c r="M87" s="280" t="s">
        <v>278</v>
      </c>
      <c r="N87" s="277" t="str">
        <f t="shared" si="1"/>
        <v>青森市</v>
      </c>
      <c r="O87" s="278">
        <v>5</v>
      </c>
      <c r="P87" s="278" t="s">
        <v>278</v>
      </c>
      <c r="Q87" s="278">
        <v>2</v>
      </c>
      <c r="R87" s="278">
        <v>10</v>
      </c>
      <c r="S87" s="278">
        <v>3</v>
      </c>
      <c r="T87" s="278">
        <v>1</v>
      </c>
      <c r="U87" s="281">
        <v>21</v>
      </c>
      <c r="V87" s="280">
        <v>21</v>
      </c>
    </row>
    <row r="88" spans="1:22" ht="13.5" customHeight="1" x14ac:dyDescent="0.15">
      <c r="A88" s="277" t="s">
        <v>349</v>
      </c>
      <c r="B88" s="278" t="s">
        <v>278</v>
      </c>
      <c r="C88" s="278">
        <v>1</v>
      </c>
      <c r="D88" s="278" t="s">
        <v>278</v>
      </c>
      <c r="E88" s="278">
        <v>1</v>
      </c>
      <c r="F88" s="278">
        <v>1</v>
      </c>
      <c r="G88" s="278" t="s">
        <v>278</v>
      </c>
      <c r="H88" s="279" t="s">
        <v>278</v>
      </c>
      <c r="I88" s="280">
        <v>2</v>
      </c>
      <c r="J88" s="278" t="s">
        <v>278</v>
      </c>
      <c r="K88" s="278" t="s">
        <v>278</v>
      </c>
      <c r="L88" s="279" t="s">
        <v>278</v>
      </c>
      <c r="M88" s="280" t="s">
        <v>278</v>
      </c>
      <c r="N88" s="277" t="str">
        <f t="shared" si="1"/>
        <v>八戸市</v>
      </c>
      <c r="O88" s="278">
        <v>7</v>
      </c>
      <c r="P88" s="278">
        <v>2</v>
      </c>
      <c r="Q88" s="278">
        <v>4</v>
      </c>
      <c r="R88" s="278">
        <v>5</v>
      </c>
      <c r="S88" s="278">
        <v>3</v>
      </c>
      <c r="T88" s="278">
        <v>1</v>
      </c>
      <c r="U88" s="281">
        <v>22</v>
      </c>
      <c r="V88" s="280">
        <v>25</v>
      </c>
    </row>
    <row r="89" spans="1:22" ht="13.5" customHeight="1" x14ac:dyDescent="0.15">
      <c r="A89" s="277" t="s">
        <v>350</v>
      </c>
      <c r="B89" s="278" t="s">
        <v>278</v>
      </c>
      <c r="C89" s="278" t="s">
        <v>278</v>
      </c>
      <c r="D89" s="278" t="s">
        <v>278</v>
      </c>
      <c r="E89" s="278" t="s">
        <v>278</v>
      </c>
      <c r="F89" s="278" t="s">
        <v>278</v>
      </c>
      <c r="G89" s="278" t="s">
        <v>278</v>
      </c>
      <c r="H89" s="279" t="s">
        <v>278</v>
      </c>
      <c r="I89" s="280" t="s">
        <v>278</v>
      </c>
      <c r="J89" s="278" t="s">
        <v>278</v>
      </c>
      <c r="K89" s="278" t="s">
        <v>278</v>
      </c>
      <c r="L89" s="279" t="s">
        <v>278</v>
      </c>
      <c r="M89" s="280" t="s">
        <v>278</v>
      </c>
      <c r="N89" s="277" t="str">
        <f t="shared" si="1"/>
        <v>盛岡市</v>
      </c>
      <c r="O89" s="278">
        <v>3</v>
      </c>
      <c r="P89" s="278">
        <v>3</v>
      </c>
      <c r="Q89" s="278">
        <v>6</v>
      </c>
      <c r="R89" s="278">
        <v>4</v>
      </c>
      <c r="S89" s="278">
        <v>1</v>
      </c>
      <c r="T89" s="278">
        <v>1</v>
      </c>
      <c r="U89" s="281">
        <v>18</v>
      </c>
      <c r="V89" s="280">
        <v>18</v>
      </c>
    </row>
    <row r="90" spans="1:22" ht="13.5" customHeight="1" x14ac:dyDescent="0.15">
      <c r="A90" s="277" t="s">
        <v>351</v>
      </c>
      <c r="B90" s="278" t="s">
        <v>278</v>
      </c>
      <c r="C90" s="278" t="s">
        <v>278</v>
      </c>
      <c r="D90" s="278" t="s">
        <v>278</v>
      </c>
      <c r="E90" s="278" t="s">
        <v>278</v>
      </c>
      <c r="F90" s="278" t="s">
        <v>278</v>
      </c>
      <c r="G90" s="278" t="s">
        <v>278</v>
      </c>
      <c r="H90" s="279" t="s">
        <v>278</v>
      </c>
      <c r="I90" s="280" t="s">
        <v>278</v>
      </c>
      <c r="J90" s="278" t="s">
        <v>278</v>
      </c>
      <c r="K90" s="278" t="s">
        <v>278</v>
      </c>
      <c r="L90" s="279" t="s">
        <v>278</v>
      </c>
      <c r="M90" s="280" t="s">
        <v>278</v>
      </c>
      <c r="N90" s="277" t="str">
        <f t="shared" si="1"/>
        <v>秋田市</v>
      </c>
      <c r="O90" s="278">
        <v>3</v>
      </c>
      <c r="P90" s="278">
        <v>5</v>
      </c>
      <c r="Q90" s="278">
        <v>5</v>
      </c>
      <c r="R90" s="278">
        <v>3</v>
      </c>
      <c r="S90" s="278" t="s">
        <v>278</v>
      </c>
      <c r="T90" s="278" t="s">
        <v>278</v>
      </c>
      <c r="U90" s="281">
        <v>16</v>
      </c>
      <c r="V90" s="280">
        <v>16</v>
      </c>
    </row>
    <row r="91" spans="1:22" ht="13.5" customHeight="1" x14ac:dyDescent="0.15">
      <c r="A91" s="277" t="s">
        <v>352</v>
      </c>
      <c r="B91" s="278" t="s">
        <v>278</v>
      </c>
      <c r="C91" s="278" t="s">
        <v>278</v>
      </c>
      <c r="D91" s="278" t="s">
        <v>278</v>
      </c>
      <c r="E91" s="278" t="s">
        <v>278</v>
      </c>
      <c r="F91" s="278" t="s">
        <v>278</v>
      </c>
      <c r="G91" s="278" t="s">
        <v>278</v>
      </c>
      <c r="H91" s="279" t="s">
        <v>278</v>
      </c>
      <c r="I91" s="280" t="s">
        <v>278</v>
      </c>
      <c r="J91" s="278" t="s">
        <v>278</v>
      </c>
      <c r="K91" s="278" t="s">
        <v>278</v>
      </c>
      <c r="L91" s="279" t="s">
        <v>278</v>
      </c>
      <c r="M91" s="280" t="s">
        <v>278</v>
      </c>
      <c r="N91" s="277" t="str">
        <f t="shared" si="1"/>
        <v>山形市</v>
      </c>
      <c r="O91" s="278">
        <v>1</v>
      </c>
      <c r="P91" s="278">
        <v>1</v>
      </c>
      <c r="Q91" s="278" t="s">
        <v>278</v>
      </c>
      <c r="R91" s="278">
        <v>4</v>
      </c>
      <c r="S91" s="278">
        <v>1</v>
      </c>
      <c r="T91" s="278" t="s">
        <v>278</v>
      </c>
      <c r="U91" s="281">
        <v>7</v>
      </c>
      <c r="V91" s="280">
        <v>7</v>
      </c>
    </row>
    <row r="92" spans="1:22" ht="13.5" customHeight="1" x14ac:dyDescent="0.15">
      <c r="A92" s="277" t="s">
        <v>353</v>
      </c>
      <c r="B92" s="278" t="s">
        <v>278</v>
      </c>
      <c r="C92" s="278" t="s">
        <v>278</v>
      </c>
      <c r="D92" s="278" t="s">
        <v>278</v>
      </c>
      <c r="E92" s="278" t="s">
        <v>278</v>
      </c>
      <c r="F92" s="278" t="s">
        <v>278</v>
      </c>
      <c r="G92" s="278" t="s">
        <v>278</v>
      </c>
      <c r="H92" s="279" t="s">
        <v>278</v>
      </c>
      <c r="I92" s="280" t="s">
        <v>278</v>
      </c>
      <c r="J92" s="278" t="s">
        <v>278</v>
      </c>
      <c r="K92" s="278" t="s">
        <v>278</v>
      </c>
      <c r="L92" s="279" t="s">
        <v>278</v>
      </c>
      <c r="M92" s="280" t="s">
        <v>278</v>
      </c>
      <c r="N92" s="277" t="str">
        <f t="shared" si="1"/>
        <v>福島市</v>
      </c>
      <c r="O92" s="278">
        <v>4</v>
      </c>
      <c r="P92" s="278" t="s">
        <v>278</v>
      </c>
      <c r="Q92" s="278" t="s">
        <v>278</v>
      </c>
      <c r="R92" s="278">
        <v>3</v>
      </c>
      <c r="S92" s="278">
        <v>2</v>
      </c>
      <c r="T92" s="278">
        <v>1</v>
      </c>
      <c r="U92" s="281">
        <v>10</v>
      </c>
      <c r="V92" s="280">
        <v>10</v>
      </c>
    </row>
    <row r="93" spans="1:22" ht="13.5" customHeight="1" x14ac:dyDescent="0.15">
      <c r="A93" s="277" t="s">
        <v>354</v>
      </c>
      <c r="B93" s="278" t="s">
        <v>278</v>
      </c>
      <c r="C93" s="278" t="s">
        <v>278</v>
      </c>
      <c r="D93" s="278" t="s">
        <v>278</v>
      </c>
      <c r="E93" s="278" t="s">
        <v>278</v>
      </c>
      <c r="F93" s="278" t="s">
        <v>278</v>
      </c>
      <c r="G93" s="278" t="s">
        <v>278</v>
      </c>
      <c r="H93" s="279" t="s">
        <v>278</v>
      </c>
      <c r="I93" s="280" t="s">
        <v>278</v>
      </c>
      <c r="J93" s="278" t="s">
        <v>278</v>
      </c>
      <c r="K93" s="278" t="s">
        <v>278</v>
      </c>
      <c r="L93" s="279" t="s">
        <v>278</v>
      </c>
      <c r="M93" s="280" t="s">
        <v>278</v>
      </c>
      <c r="N93" s="277" t="str">
        <f t="shared" si="1"/>
        <v>郡山市</v>
      </c>
      <c r="O93" s="278">
        <v>4</v>
      </c>
      <c r="P93" s="278">
        <v>1</v>
      </c>
      <c r="Q93" s="278">
        <v>1</v>
      </c>
      <c r="R93" s="278">
        <v>5</v>
      </c>
      <c r="S93" s="278">
        <v>3</v>
      </c>
      <c r="T93" s="278" t="s">
        <v>278</v>
      </c>
      <c r="U93" s="281">
        <v>14</v>
      </c>
      <c r="V93" s="280">
        <v>14</v>
      </c>
    </row>
    <row r="94" spans="1:22" ht="13.5" customHeight="1" x14ac:dyDescent="0.15">
      <c r="A94" s="277" t="s">
        <v>355</v>
      </c>
      <c r="B94" s="278" t="s">
        <v>278</v>
      </c>
      <c r="C94" s="278" t="s">
        <v>278</v>
      </c>
      <c r="D94" s="278">
        <v>1</v>
      </c>
      <c r="E94" s="278">
        <v>1</v>
      </c>
      <c r="F94" s="278" t="s">
        <v>278</v>
      </c>
      <c r="G94" s="278">
        <v>2</v>
      </c>
      <c r="H94" s="279" t="s">
        <v>278</v>
      </c>
      <c r="I94" s="280">
        <v>4</v>
      </c>
      <c r="J94" s="278" t="s">
        <v>278</v>
      </c>
      <c r="K94" s="278">
        <v>2</v>
      </c>
      <c r="L94" s="279" t="s">
        <v>278</v>
      </c>
      <c r="M94" s="280">
        <v>2</v>
      </c>
      <c r="N94" s="277" t="str">
        <f t="shared" si="1"/>
        <v>いわき市</v>
      </c>
      <c r="O94" s="278">
        <v>13</v>
      </c>
      <c r="P94" s="278">
        <v>5</v>
      </c>
      <c r="Q94" s="278">
        <v>4</v>
      </c>
      <c r="R94" s="278">
        <v>1</v>
      </c>
      <c r="S94" s="278">
        <v>1</v>
      </c>
      <c r="T94" s="278" t="s">
        <v>278</v>
      </c>
      <c r="U94" s="281">
        <v>24</v>
      </c>
      <c r="V94" s="280">
        <v>30</v>
      </c>
    </row>
    <row r="95" spans="1:22" ht="13.5" customHeight="1" x14ac:dyDescent="0.15">
      <c r="A95" s="277" t="s">
        <v>356</v>
      </c>
      <c r="B95" s="278" t="s">
        <v>278</v>
      </c>
      <c r="C95" s="278" t="s">
        <v>278</v>
      </c>
      <c r="D95" s="278" t="s">
        <v>278</v>
      </c>
      <c r="E95" s="278" t="s">
        <v>278</v>
      </c>
      <c r="F95" s="278" t="s">
        <v>278</v>
      </c>
      <c r="G95" s="278" t="s">
        <v>278</v>
      </c>
      <c r="H95" s="279" t="s">
        <v>278</v>
      </c>
      <c r="I95" s="280" t="s">
        <v>278</v>
      </c>
      <c r="J95" s="278" t="s">
        <v>278</v>
      </c>
      <c r="K95" s="278" t="s">
        <v>278</v>
      </c>
      <c r="L95" s="279" t="s">
        <v>278</v>
      </c>
      <c r="M95" s="280" t="s">
        <v>278</v>
      </c>
      <c r="N95" s="277" t="str">
        <f t="shared" si="1"/>
        <v>水戸市</v>
      </c>
      <c r="O95" s="278">
        <v>3</v>
      </c>
      <c r="P95" s="278" t="s">
        <v>278</v>
      </c>
      <c r="Q95" s="278" t="s">
        <v>278</v>
      </c>
      <c r="R95" s="278">
        <v>3</v>
      </c>
      <c r="S95" s="278" t="s">
        <v>278</v>
      </c>
      <c r="T95" s="278" t="s">
        <v>278</v>
      </c>
      <c r="U95" s="281">
        <v>6</v>
      </c>
      <c r="V95" s="280">
        <v>6</v>
      </c>
    </row>
    <row r="96" spans="1:22" ht="13.5" customHeight="1" x14ac:dyDescent="0.15">
      <c r="A96" s="277" t="s">
        <v>357</v>
      </c>
      <c r="B96" s="278" t="s">
        <v>278</v>
      </c>
      <c r="C96" s="278">
        <v>1</v>
      </c>
      <c r="D96" s="278" t="s">
        <v>278</v>
      </c>
      <c r="E96" s="278" t="s">
        <v>278</v>
      </c>
      <c r="F96" s="278" t="s">
        <v>278</v>
      </c>
      <c r="G96" s="278" t="s">
        <v>278</v>
      </c>
      <c r="H96" s="279" t="s">
        <v>278</v>
      </c>
      <c r="I96" s="280" t="s">
        <v>278</v>
      </c>
      <c r="J96" s="278" t="s">
        <v>278</v>
      </c>
      <c r="K96" s="278" t="s">
        <v>278</v>
      </c>
      <c r="L96" s="279" t="s">
        <v>278</v>
      </c>
      <c r="M96" s="280" t="s">
        <v>278</v>
      </c>
      <c r="N96" s="277" t="str">
        <f t="shared" si="1"/>
        <v>宇都宮市</v>
      </c>
      <c r="O96" s="278">
        <v>4</v>
      </c>
      <c r="P96" s="278">
        <v>5</v>
      </c>
      <c r="Q96" s="278">
        <v>4</v>
      </c>
      <c r="R96" s="278">
        <v>4</v>
      </c>
      <c r="S96" s="278" t="s">
        <v>278</v>
      </c>
      <c r="T96" s="278" t="s">
        <v>278</v>
      </c>
      <c r="U96" s="281">
        <v>17</v>
      </c>
      <c r="V96" s="280">
        <v>18</v>
      </c>
    </row>
    <row r="97" spans="1:22" ht="13.5" customHeight="1" x14ac:dyDescent="0.15">
      <c r="A97" s="277" t="s">
        <v>358</v>
      </c>
      <c r="B97" s="278" t="s">
        <v>278</v>
      </c>
      <c r="C97" s="278" t="s">
        <v>278</v>
      </c>
      <c r="D97" s="278" t="s">
        <v>278</v>
      </c>
      <c r="E97" s="278" t="s">
        <v>278</v>
      </c>
      <c r="F97" s="278" t="s">
        <v>278</v>
      </c>
      <c r="G97" s="278" t="s">
        <v>278</v>
      </c>
      <c r="H97" s="279" t="s">
        <v>278</v>
      </c>
      <c r="I97" s="280" t="s">
        <v>278</v>
      </c>
      <c r="J97" s="278" t="s">
        <v>278</v>
      </c>
      <c r="K97" s="278">
        <v>1</v>
      </c>
      <c r="L97" s="279" t="s">
        <v>278</v>
      </c>
      <c r="M97" s="280">
        <v>1</v>
      </c>
      <c r="N97" s="277" t="str">
        <f t="shared" si="1"/>
        <v>前橋市</v>
      </c>
      <c r="O97" s="278">
        <v>3</v>
      </c>
      <c r="P97" s="278">
        <v>1</v>
      </c>
      <c r="Q97" s="278">
        <v>3</v>
      </c>
      <c r="R97" s="278">
        <v>11</v>
      </c>
      <c r="S97" s="278">
        <v>4</v>
      </c>
      <c r="T97" s="278">
        <v>1</v>
      </c>
      <c r="U97" s="281">
        <v>23</v>
      </c>
      <c r="V97" s="280">
        <v>24</v>
      </c>
    </row>
    <row r="98" spans="1:22" ht="13.5" customHeight="1" x14ac:dyDescent="0.15">
      <c r="A98" s="277" t="s">
        <v>359</v>
      </c>
      <c r="B98" s="278" t="s">
        <v>278</v>
      </c>
      <c r="C98" s="278" t="s">
        <v>278</v>
      </c>
      <c r="D98" s="278" t="s">
        <v>278</v>
      </c>
      <c r="E98" s="278" t="s">
        <v>278</v>
      </c>
      <c r="F98" s="278" t="s">
        <v>278</v>
      </c>
      <c r="G98" s="278" t="s">
        <v>278</v>
      </c>
      <c r="H98" s="279" t="s">
        <v>278</v>
      </c>
      <c r="I98" s="280" t="s">
        <v>278</v>
      </c>
      <c r="J98" s="278" t="s">
        <v>278</v>
      </c>
      <c r="K98" s="278" t="s">
        <v>278</v>
      </c>
      <c r="L98" s="279" t="s">
        <v>278</v>
      </c>
      <c r="M98" s="280" t="s">
        <v>278</v>
      </c>
      <c r="N98" s="277" t="str">
        <f t="shared" si="1"/>
        <v>高崎市</v>
      </c>
      <c r="O98" s="278">
        <v>6</v>
      </c>
      <c r="P98" s="278">
        <v>3</v>
      </c>
      <c r="Q98" s="278">
        <v>5</v>
      </c>
      <c r="R98" s="278">
        <v>4</v>
      </c>
      <c r="S98" s="278">
        <v>4</v>
      </c>
      <c r="T98" s="278">
        <v>1</v>
      </c>
      <c r="U98" s="281">
        <v>23</v>
      </c>
      <c r="V98" s="280">
        <v>23</v>
      </c>
    </row>
    <row r="99" spans="1:22" ht="13.5" customHeight="1" x14ac:dyDescent="0.15">
      <c r="A99" s="277" t="s">
        <v>360</v>
      </c>
      <c r="B99" s="278" t="s">
        <v>278</v>
      </c>
      <c r="C99" s="278" t="s">
        <v>278</v>
      </c>
      <c r="D99" s="278" t="s">
        <v>278</v>
      </c>
      <c r="E99" s="278" t="s">
        <v>278</v>
      </c>
      <c r="F99" s="278" t="s">
        <v>278</v>
      </c>
      <c r="G99" s="278" t="s">
        <v>278</v>
      </c>
      <c r="H99" s="279" t="s">
        <v>278</v>
      </c>
      <c r="I99" s="280" t="s">
        <v>278</v>
      </c>
      <c r="J99" s="278" t="s">
        <v>278</v>
      </c>
      <c r="K99" s="278">
        <v>1</v>
      </c>
      <c r="L99" s="279" t="s">
        <v>278</v>
      </c>
      <c r="M99" s="280">
        <v>1</v>
      </c>
      <c r="N99" s="277" t="str">
        <f t="shared" si="1"/>
        <v>川越市</v>
      </c>
      <c r="O99" s="278">
        <v>2</v>
      </c>
      <c r="P99" s="278">
        <v>3</v>
      </c>
      <c r="Q99" s="278">
        <v>2</v>
      </c>
      <c r="R99" s="278">
        <v>1</v>
      </c>
      <c r="S99" s="278">
        <v>1</v>
      </c>
      <c r="T99" s="278" t="s">
        <v>278</v>
      </c>
      <c r="U99" s="281">
        <v>9</v>
      </c>
      <c r="V99" s="280">
        <v>10</v>
      </c>
    </row>
    <row r="100" spans="1:22" ht="13.5" customHeight="1" x14ac:dyDescent="0.15">
      <c r="A100" s="277" t="s">
        <v>361</v>
      </c>
      <c r="B100" s="278" t="s">
        <v>278</v>
      </c>
      <c r="C100" s="278">
        <v>1</v>
      </c>
      <c r="D100" s="278" t="s">
        <v>278</v>
      </c>
      <c r="E100" s="278" t="s">
        <v>278</v>
      </c>
      <c r="F100" s="278" t="s">
        <v>278</v>
      </c>
      <c r="G100" s="278" t="s">
        <v>278</v>
      </c>
      <c r="H100" s="279" t="s">
        <v>278</v>
      </c>
      <c r="I100" s="280" t="s">
        <v>278</v>
      </c>
      <c r="J100" s="278" t="s">
        <v>278</v>
      </c>
      <c r="K100" s="278" t="s">
        <v>278</v>
      </c>
      <c r="L100" s="279" t="s">
        <v>278</v>
      </c>
      <c r="M100" s="280" t="s">
        <v>278</v>
      </c>
      <c r="N100" s="277" t="str">
        <f t="shared" si="1"/>
        <v>川口市</v>
      </c>
      <c r="O100" s="278">
        <v>5</v>
      </c>
      <c r="P100" s="278" t="s">
        <v>278</v>
      </c>
      <c r="Q100" s="278" t="s">
        <v>278</v>
      </c>
      <c r="R100" s="278" t="s">
        <v>278</v>
      </c>
      <c r="S100" s="278">
        <v>1</v>
      </c>
      <c r="T100" s="278" t="s">
        <v>278</v>
      </c>
      <c r="U100" s="281">
        <v>6</v>
      </c>
      <c r="V100" s="280">
        <v>7</v>
      </c>
    </row>
    <row r="101" spans="1:22" ht="13.5" customHeight="1" x14ac:dyDescent="0.15">
      <c r="A101" s="277" t="s">
        <v>362</v>
      </c>
      <c r="B101" s="278" t="s">
        <v>278</v>
      </c>
      <c r="C101" s="278" t="s">
        <v>278</v>
      </c>
      <c r="D101" s="278" t="s">
        <v>278</v>
      </c>
      <c r="E101" s="278" t="s">
        <v>278</v>
      </c>
      <c r="F101" s="278" t="s">
        <v>278</v>
      </c>
      <c r="G101" s="278" t="s">
        <v>278</v>
      </c>
      <c r="H101" s="279" t="s">
        <v>278</v>
      </c>
      <c r="I101" s="280" t="s">
        <v>278</v>
      </c>
      <c r="J101" s="278" t="s">
        <v>278</v>
      </c>
      <c r="K101" s="278" t="s">
        <v>278</v>
      </c>
      <c r="L101" s="279" t="s">
        <v>278</v>
      </c>
      <c r="M101" s="280" t="s">
        <v>278</v>
      </c>
      <c r="N101" s="277" t="str">
        <f t="shared" si="1"/>
        <v>越谷市</v>
      </c>
      <c r="O101" s="278">
        <v>4</v>
      </c>
      <c r="P101" s="278" t="s">
        <v>278</v>
      </c>
      <c r="Q101" s="278" t="s">
        <v>278</v>
      </c>
      <c r="R101" s="278">
        <v>1</v>
      </c>
      <c r="S101" s="278">
        <v>3</v>
      </c>
      <c r="T101" s="278">
        <v>1</v>
      </c>
      <c r="U101" s="281">
        <v>9</v>
      </c>
      <c r="V101" s="280">
        <v>9</v>
      </c>
    </row>
    <row r="102" spans="1:22" ht="13.5" customHeight="1" x14ac:dyDescent="0.15">
      <c r="A102" s="277" t="s">
        <v>363</v>
      </c>
      <c r="B102" s="278" t="s">
        <v>278</v>
      </c>
      <c r="C102" s="278">
        <v>1</v>
      </c>
      <c r="D102" s="278" t="s">
        <v>278</v>
      </c>
      <c r="E102" s="278" t="s">
        <v>278</v>
      </c>
      <c r="F102" s="278" t="s">
        <v>278</v>
      </c>
      <c r="G102" s="278" t="s">
        <v>278</v>
      </c>
      <c r="H102" s="279" t="s">
        <v>278</v>
      </c>
      <c r="I102" s="280" t="s">
        <v>278</v>
      </c>
      <c r="J102" s="278" t="s">
        <v>278</v>
      </c>
      <c r="K102" s="278" t="s">
        <v>278</v>
      </c>
      <c r="L102" s="279" t="s">
        <v>278</v>
      </c>
      <c r="M102" s="280" t="s">
        <v>278</v>
      </c>
      <c r="N102" s="277" t="str">
        <f t="shared" si="1"/>
        <v>船橋市</v>
      </c>
      <c r="O102" s="278">
        <v>8</v>
      </c>
      <c r="P102" s="278" t="s">
        <v>278</v>
      </c>
      <c r="Q102" s="278">
        <v>1</v>
      </c>
      <c r="R102" s="278">
        <v>2</v>
      </c>
      <c r="S102" s="278">
        <v>2</v>
      </c>
      <c r="T102" s="278" t="s">
        <v>278</v>
      </c>
      <c r="U102" s="281">
        <v>13</v>
      </c>
      <c r="V102" s="280">
        <v>14</v>
      </c>
    </row>
    <row r="103" spans="1:22" ht="13.5" customHeight="1" x14ac:dyDescent="0.15">
      <c r="A103" s="277" t="s">
        <v>364</v>
      </c>
      <c r="B103" s="278" t="s">
        <v>278</v>
      </c>
      <c r="C103" s="278" t="s">
        <v>278</v>
      </c>
      <c r="D103" s="278" t="s">
        <v>278</v>
      </c>
      <c r="E103" s="278" t="s">
        <v>278</v>
      </c>
      <c r="F103" s="278" t="s">
        <v>278</v>
      </c>
      <c r="G103" s="278" t="s">
        <v>278</v>
      </c>
      <c r="H103" s="279" t="s">
        <v>278</v>
      </c>
      <c r="I103" s="280" t="s">
        <v>278</v>
      </c>
      <c r="J103" s="278" t="s">
        <v>278</v>
      </c>
      <c r="K103" s="278" t="s">
        <v>278</v>
      </c>
      <c r="L103" s="279" t="s">
        <v>278</v>
      </c>
      <c r="M103" s="280" t="s">
        <v>278</v>
      </c>
      <c r="N103" s="277" t="str">
        <f t="shared" si="1"/>
        <v>柏市</v>
      </c>
      <c r="O103" s="278">
        <v>5</v>
      </c>
      <c r="P103" s="278">
        <v>3</v>
      </c>
      <c r="Q103" s="278">
        <v>2</v>
      </c>
      <c r="R103" s="278">
        <v>1</v>
      </c>
      <c r="S103" s="278">
        <v>1</v>
      </c>
      <c r="T103" s="278" t="s">
        <v>278</v>
      </c>
      <c r="U103" s="281">
        <v>12</v>
      </c>
      <c r="V103" s="280">
        <v>12</v>
      </c>
    </row>
    <row r="104" spans="1:22" ht="13.5" customHeight="1" x14ac:dyDescent="0.15">
      <c r="A104" s="277" t="s">
        <v>365</v>
      </c>
      <c r="B104" s="278" t="s">
        <v>278</v>
      </c>
      <c r="C104" s="278" t="s">
        <v>278</v>
      </c>
      <c r="D104" s="278" t="s">
        <v>278</v>
      </c>
      <c r="E104" s="278" t="s">
        <v>278</v>
      </c>
      <c r="F104" s="278" t="s">
        <v>278</v>
      </c>
      <c r="G104" s="278" t="s">
        <v>278</v>
      </c>
      <c r="H104" s="279" t="s">
        <v>278</v>
      </c>
      <c r="I104" s="280" t="s">
        <v>278</v>
      </c>
      <c r="J104" s="278" t="s">
        <v>278</v>
      </c>
      <c r="K104" s="278" t="s">
        <v>278</v>
      </c>
      <c r="L104" s="279" t="s">
        <v>278</v>
      </c>
      <c r="M104" s="280" t="s">
        <v>278</v>
      </c>
      <c r="N104" s="277" t="str">
        <f t="shared" si="1"/>
        <v>八王子市</v>
      </c>
      <c r="O104" s="278">
        <v>4</v>
      </c>
      <c r="P104" s="278">
        <v>3</v>
      </c>
      <c r="Q104" s="278">
        <v>3</v>
      </c>
      <c r="R104" s="278">
        <v>4</v>
      </c>
      <c r="S104" s="278">
        <v>3</v>
      </c>
      <c r="T104" s="278">
        <v>2</v>
      </c>
      <c r="U104" s="281">
        <v>19</v>
      </c>
      <c r="V104" s="280">
        <v>19</v>
      </c>
    </row>
    <row r="105" spans="1:22" ht="13.5" customHeight="1" x14ac:dyDescent="0.15">
      <c r="A105" s="277" t="s">
        <v>366</v>
      </c>
      <c r="B105" s="278" t="s">
        <v>278</v>
      </c>
      <c r="C105" s="278" t="s">
        <v>278</v>
      </c>
      <c r="D105" s="278" t="s">
        <v>278</v>
      </c>
      <c r="E105" s="278" t="s">
        <v>278</v>
      </c>
      <c r="F105" s="278" t="s">
        <v>278</v>
      </c>
      <c r="G105" s="278" t="s">
        <v>278</v>
      </c>
      <c r="H105" s="279" t="s">
        <v>278</v>
      </c>
      <c r="I105" s="280" t="s">
        <v>278</v>
      </c>
      <c r="J105" s="278" t="s">
        <v>278</v>
      </c>
      <c r="K105" s="278" t="s">
        <v>278</v>
      </c>
      <c r="L105" s="279" t="s">
        <v>278</v>
      </c>
      <c r="M105" s="280" t="s">
        <v>278</v>
      </c>
      <c r="N105" s="277" t="str">
        <f t="shared" si="1"/>
        <v>横須賀市</v>
      </c>
      <c r="O105" s="278">
        <v>6</v>
      </c>
      <c r="P105" s="278">
        <v>4</v>
      </c>
      <c r="Q105" s="278" t="s">
        <v>278</v>
      </c>
      <c r="R105" s="278">
        <v>2</v>
      </c>
      <c r="S105" s="278" t="s">
        <v>278</v>
      </c>
      <c r="T105" s="278" t="s">
        <v>278</v>
      </c>
      <c r="U105" s="281">
        <v>12</v>
      </c>
      <c r="V105" s="280">
        <v>12</v>
      </c>
    </row>
    <row r="106" spans="1:22" ht="13.5" customHeight="1" x14ac:dyDescent="0.15">
      <c r="A106" s="277" t="s">
        <v>367</v>
      </c>
      <c r="B106" s="278" t="s">
        <v>278</v>
      </c>
      <c r="C106" s="278">
        <v>1</v>
      </c>
      <c r="D106" s="278" t="s">
        <v>278</v>
      </c>
      <c r="E106" s="278" t="s">
        <v>278</v>
      </c>
      <c r="F106" s="278" t="s">
        <v>278</v>
      </c>
      <c r="G106" s="278" t="s">
        <v>278</v>
      </c>
      <c r="H106" s="279" t="s">
        <v>278</v>
      </c>
      <c r="I106" s="280" t="s">
        <v>278</v>
      </c>
      <c r="J106" s="278" t="s">
        <v>278</v>
      </c>
      <c r="K106" s="278">
        <v>5</v>
      </c>
      <c r="L106" s="279" t="s">
        <v>278</v>
      </c>
      <c r="M106" s="280">
        <v>5</v>
      </c>
      <c r="N106" s="277" t="str">
        <f t="shared" si="1"/>
        <v>富山市</v>
      </c>
      <c r="O106" s="278">
        <v>4</v>
      </c>
      <c r="P106" s="278" t="s">
        <v>278</v>
      </c>
      <c r="Q106" s="278">
        <v>9</v>
      </c>
      <c r="R106" s="278">
        <v>13</v>
      </c>
      <c r="S106" s="278">
        <v>4</v>
      </c>
      <c r="T106" s="278">
        <v>1</v>
      </c>
      <c r="U106" s="281">
        <v>31</v>
      </c>
      <c r="V106" s="280">
        <v>37</v>
      </c>
    </row>
    <row r="107" spans="1:22" ht="13.5" customHeight="1" x14ac:dyDescent="0.15">
      <c r="A107" s="277" t="s">
        <v>368</v>
      </c>
      <c r="B107" s="278" t="s">
        <v>278</v>
      </c>
      <c r="C107" s="278" t="s">
        <v>278</v>
      </c>
      <c r="D107" s="278" t="s">
        <v>278</v>
      </c>
      <c r="E107" s="278" t="s">
        <v>278</v>
      </c>
      <c r="F107" s="278" t="s">
        <v>278</v>
      </c>
      <c r="G107" s="278" t="s">
        <v>278</v>
      </c>
      <c r="H107" s="279" t="s">
        <v>278</v>
      </c>
      <c r="I107" s="280" t="s">
        <v>278</v>
      </c>
      <c r="J107" s="278" t="s">
        <v>278</v>
      </c>
      <c r="K107" s="278" t="s">
        <v>278</v>
      </c>
      <c r="L107" s="279" t="s">
        <v>278</v>
      </c>
      <c r="M107" s="280" t="s">
        <v>278</v>
      </c>
      <c r="N107" s="277" t="str">
        <f t="shared" si="1"/>
        <v>金沢市</v>
      </c>
      <c r="O107" s="278">
        <v>5</v>
      </c>
      <c r="P107" s="278">
        <v>4</v>
      </c>
      <c r="Q107" s="278">
        <v>4</v>
      </c>
      <c r="R107" s="278">
        <v>8</v>
      </c>
      <c r="S107" s="278">
        <v>2</v>
      </c>
      <c r="T107" s="278" t="s">
        <v>278</v>
      </c>
      <c r="U107" s="281">
        <v>23</v>
      </c>
      <c r="V107" s="280">
        <v>23</v>
      </c>
    </row>
    <row r="108" spans="1:22" ht="13.5" customHeight="1" x14ac:dyDescent="0.15">
      <c r="A108" s="277" t="s">
        <v>369</v>
      </c>
      <c r="B108" s="278" t="s">
        <v>278</v>
      </c>
      <c r="C108" s="278" t="s">
        <v>278</v>
      </c>
      <c r="D108" s="278" t="s">
        <v>278</v>
      </c>
      <c r="E108" s="278" t="s">
        <v>278</v>
      </c>
      <c r="F108" s="278" t="s">
        <v>278</v>
      </c>
      <c r="G108" s="278" t="s">
        <v>278</v>
      </c>
      <c r="H108" s="279" t="s">
        <v>278</v>
      </c>
      <c r="I108" s="280" t="s">
        <v>278</v>
      </c>
      <c r="J108" s="278" t="s">
        <v>278</v>
      </c>
      <c r="K108" s="278">
        <v>2</v>
      </c>
      <c r="L108" s="279">
        <v>1</v>
      </c>
      <c r="M108" s="280">
        <v>3</v>
      </c>
      <c r="N108" s="277" t="str">
        <f t="shared" si="1"/>
        <v>福井市</v>
      </c>
      <c r="O108" s="278">
        <v>4</v>
      </c>
      <c r="P108" s="278">
        <v>2</v>
      </c>
      <c r="Q108" s="278">
        <v>3</v>
      </c>
      <c r="R108" s="278">
        <v>5</v>
      </c>
      <c r="S108" s="278">
        <v>2</v>
      </c>
      <c r="T108" s="278">
        <v>2</v>
      </c>
      <c r="U108" s="281">
        <v>18</v>
      </c>
      <c r="V108" s="280">
        <v>21</v>
      </c>
    </row>
    <row r="109" spans="1:22" ht="13.5" customHeight="1" x14ac:dyDescent="0.15">
      <c r="A109" s="277" t="s">
        <v>370</v>
      </c>
      <c r="B109" s="278" t="s">
        <v>278</v>
      </c>
      <c r="C109" s="278" t="s">
        <v>278</v>
      </c>
      <c r="D109" s="278" t="s">
        <v>278</v>
      </c>
      <c r="E109" s="278" t="s">
        <v>278</v>
      </c>
      <c r="F109" s="278" t="s">
        <v>278</v>
      </c>
      <c r="G109" s="278" t="s">
        <v>278</v>
      </c>
      <c r="H109" s="279" t="s">
        <v>278</v>
      </c>
      <c r="I109" s="280" t="s">
        <v>278</v>
      </c>
      <c r="J109" s="278" t="s">
        <v>278</v>
      </c>
      <c r="K109" s="278" t="s">
        <v>278</v>
      </c>
      <c r="L109" s="279" t="s">
        <v>278</v>
      </c>
      <c r="M109" s="280" t="s">
        <v>278</v>
      </c>
      <c r="N109" s="277" t="str">
        <f t="shared" si="1"/>
        <v>甲府市</v>
      </c>
      <c r="O109" s="278" t="s">
        <v>278</v>
      </c>
      <c r="P109" s="278">
        <v>2</v>
      </c>
      <c r="Q109" s="278">
        <v>1</v>
      </c>
      <c r="R109" s="278" t="s">
        <v>278</v>
      </c>
      <c r="S109" s="278">
        <v>1</v>
      </c>
      <c r="T109" s="278" t="s">
        <v>278</v>
      </c>
      <c r="U109" s="281">
        <v>4</v>
      </c>
      <c r="V109" s="280">
        <v>4</v>
      </c>
    </row>
    <row r="110" spans="1:22" ht="13.5" customHeight="1" x14ac:dyDescent="0.15">
      <c r="A110" s="277" t="s">
        <v>371</v>
      </c>
      <c r="B110" s="278" t="s">
        <v>278</v>
      </c>
      <c r="C110" s="278" t="s">
        <v>278</v>
      </c>
      <c r="D110" s="278" t="s">
        <v>278</v>
      </c>
      <c r="E110" s="278" t="s">
        <v>278</v>
      </c>
      <c r="F110" s="278" t="s">
        <v>278</v>
      </c>
      <c r="G110" s="278" t="s">
        <v>278</v>
      </c>
      <c r="H110" s="279" t="s">
        <v>278</v>
      </c>
      <c r="I110" s="280" t="s">
        <v>278</v>
      </c>
      <c r="J110" s="278" t="s">
        <v>278</v>
      </c>
      <c r="K110" s="278" t="s">
        <v>278</v>
      </c>
      <c r="L110" s="279" t="s">
        <v>278</v>
      </c>
      <c r="M110" s="280" t="s">
        <v>278</v>
      </c>
      <c r="N110" s="277" t="str">
        <f t="shared" si="1"/>
        <v>長野市</v>
      </c>
      <c r="O110" s="278">
        <v>3</v>
      </c>
      <c r="P110" s="278">
        <v>2</v>
      </c>
      <c r="Q110" s="278">
        <v>6</v>
      </c>
      <c r="R110" s="278">
        <v>3</v>
      </c>
      <c r="S110" s="278" t="s">
        <v>278</v>
      </c>
      <c r="T110" s="278" t="s">
        <v>278</v>
      </c>
      <c r="U110" s="281">
        <v>14</v>
      </c>
      <c r="V110" s="280">
        <v>14</v>
      </c>
    </row>
    <row r="111" spans="1:22" ht="13.5" customHeight="1" x14ac:dyDescent="0.15">
      <c r="A111" s="277" t="s">
        <v>372</v>
      </c>
      <c r="B111" s="278" t="s">
        <v>278</v>
      </c>
      <c r="C111" s="278" t="s">
        <v>278</v>
      </c>
      <c r="D111" s="278" t="s">
        <v>278</v>
      </c>
      <c r="E111" s="278" t="s">
        <v>278</v>
      </c>
      <c r="F111" s="278" t="s">
        <v>278</v>
      </c>
      <c r="G111" s="278" t="s">
        <v>278</v>
      </c>
      <c r="H111" s="279" t="s">
        <v>278</v>
      </c>
      <c r="I111" s="280" t="s">
        <v>278</v>
      </c>
      <c r="J111" s="278" t="s">
        <v>278</v>
      </c>
      <c r="K111" s="278">
        <v>7</v>
      </c>
      <c r="L111" s="279">
        <v>1</v>
      </c>
      <c r="M111" s="280">
        <v>8</v>
      </c>
      <c r="N111" s="277" t="str">
        <f t="shared" si="1"/>
        <v>松本市</v>
      </c>
      <c r="O111" s="278">
        <v>3</v>
      </c>
      <c r="P111" s="278">
        <v>2</v>
      </c>
      <c r="Q111" s="278">
        <v>1</v>
      </c>
      <c r="R111" s="278">
        <v>4</v>
      </c>
      <c r="S111" s="278">
        <v>1</v>
      </c>
      <c r="T111" s="278" t="s">
        <v>278</v>
      </c>
      <c r="U111" s="281">
        <v>11</v>
      </c>
      <c r="V111" s="280">
        <v>19</v>
      </c>
    </row>
    <row r="112" spans="1:22" ht="13.5" customHeight="1" x14ac:dyDescent="0.15">
      <c r="A112" s="277" t="s">
        <v>373</v>
      </c>
      <c r="B112" s="278" t="s">
        <v>278</v>
      </c>
      <c r="C112" s="278">
        <v>2</v>
      </c>
      <c r="D112" s="278" t="s">
        <v>278</v>
      </c>
      <c r="E112" s="278" t="s">
        <v>278</v>
      </c>
      <c r="F112" s="278" t="s">
        <v>278</v>
      </c>
      <c r="G112" s="278" t="s">
        <v>278</v>
      </c>
      <c r="H112" s="279" t="s">
        <v>278</v>
      </c>
      <c r="I112" s="280" t="s">
        <v>278</v>
      </c>
      <c r="J112" s="278" t="s">
        <v>278</v>
      </c>
      <c r="K112" s="278" t="s">
        <v>278</v>
      </c>
      <c r="L112" s="279" t="s">
        <v>278</v>
      </c>
      <c r="M112" s="280" t="s">
        <v>278</v>
      </c>
      <c r="N112" s="277" t="str">
        <f t="shared" si="1"/>
        <v>岐阜市</v>
      </c>
      <c r="O112" s="278">
        <v>5</v>
      </c>
      <c r="P112" s="278">
        <v>3</v>
      </c>
      <c r="Q112" s="278">
        <v>4</v>
      </c>
      <c r="R112" s="278">
        <v>6</v>
      </c>
      <c r="S112" s="278">
        <v>4</v>
      </c>
      <c r="T112" s="278">
        <v>1</v>
      </c>
      <c r="U112" s="281">
        <v>23</v>
      </c>
      <c r="V112" s="280">
        <v>25</v>
      </c>
    </row>
    <row r="113" spans="1:22" ht="13.5" customHeight="1" x14ac:dyDescent="0.15">
      <c r="A113" s="277" t="s">
        <v>374</v>
      </c>
      <c r="B113" s="278" t="s">
        <v>278</v>
      </c>
      <c r="C113" s="278">
        <v>1</v>
      </c>
      <c r="D113" s="278" t="s">
        <v>278</v>
      </c>
      <c r="E113" s="278" t="s">
        <v>278</v>
      </c>
      <c r="F113" s="278" t="s">
        <v>278</v>
      </c>
      <c r="G113" s="278" t="s">
        <v>278</v>
      </c>
      <c r="H113" s="279" t="s">
        <v>278</v>
      </c>
      <c r="I113" s="280" t="s">
        <v>278</v>
      </c>
      <c r="J113" s="278" t="s">
        <v>278</v>
      </c>
      <c r="K113" s="278">
        <v>4</v>
      </c>
      <c r="L113" s="279" t="s">
        <v>278</v>
      </c>
      <c r="M113" s="280">
        <v>4</v>
      </c>
      <c r="N113" s="277" t="str">
        <f t="shared" si="1"/>
        <v>豊橋市</v>
      </c>
      <c r="O113" s="278">
        <v>4</v>
      </c>
      <c r="P113" s="278">
        <v>6</v>
      </c>
      <c r="Q113" s="278">
        <v>2</v>
      </c>
      <c r="R113" s="278">
        <v>2</v>
      </c>
      <c r="S113" s="278" t="s">
        <v>278</v>
      </c>
      <c r="T113" s="278" t="s">
        <v>278</v>
      </c>
      <c r="U113" s="281">
        <v>14</v>
      </c>
      <c r="V113" s="280">
        <v>19</v>
      </c>
    </row>
    <row r="114" spans="1:22" ht="13.5" customHeight="1" x14ac:dyDescent="0.15">
      <c r="A114" s="277" t="s">
        <v>375</v>
      </c>
      <c r="B114" s="278" t="s">
        <v>278</v>
      </c>
      <c r="C114" s="278" t="s">
        <v>278</v>
      </c>
      <c r="D114" s="278" t="s">
        <v>278</v>
      </c>
      <c r="E114" s="278" t="s">
        <v>278</v>
      </c>
      <c r="F114" s="278" t="s">
        <v>278</v>
      </c>
      <c r="G114" s="278" t="s">
        <v>278</v>
      </c>
      <c r="H114" s="279" t="s">
        <v>278</v>
      </c>
      <c r="I114" s="280" t="s">
        <v>278</v>
      </c>
      <c r="J114" s="278" t="s">
        <v>278</v>
      </c>
      <c r="K114" s="278">
        <v>2</v>
      </c>
      <c r="L114" s="279" t="s">
        <v>278</v>
      </c>
      <c r="M114" s="280">
        <v>2</v>
      </c>
      <c r="N114" s="277" t="str">
        <f t="shared" si="1"/>
        <v>岡崎市</v>
      </c>
      <c r="O114" s="278">
        <v>7</v>
      </c>
      <c r="P114" s="278" t="s">
        <v>278</v>
      </c>
      <c r="Q114" s="278">
        <v>3</v>
      </c>
      <c r="R114" s="278">
        <v>3</v>
      </c>
      <c r="S114" s="278">
        <v>1</v>
      </c>
      <c r="T114" s="278" t="s">
        <v>278</v>
      </c>
      <c r="U114" s="281">
        <v>14</v>
      </c>
      <c r="V114" s="280">
        <v>16</v>
      </c>
    </row>
    <row r="115" spans="1:22" ht="13.5" customHeight="1" x14ac:dyDescent="0.15">
      <c r="A115" s="277" t="s">
        <v>376</v>
      </c>
      <c r="B115" s="278" t="s">
        <v>278</v>
      </c>
      <c r="C115" s="278" t="s">
        <v>278</v>
      </c>
      <c r="D115" s="278" t="s">
        <v>278</v>
      </c>
      <c r="E115" s="278" t="s">
        <v>278</v>
      </c>
      <c r="F115" s="278" t="s">
        <v>278</v>
      </c>
      <c r="G115" s="278" t="s">
        <v>278</v>
      </c>
      <c r="H115" s="279" t="s">
        <v>278</v>
      </c>
      <c r="I115" s="280" t="s">
        <v>278</v>
      </c>
      <c r="J115" s="278" t="s">
        <v>278</v>
      </c>
      <c r="K115" s="278" t="s">
        <v>278</v>
      </c>
      <c r="L115" s="279" t="s">
        <v>278</v>
      </c>
      <c r="M115" s="280" t="s">
        <v>278</v>
      </c>
      <c r="N115" s="277" t="str">
        <f t="shared" si="1"/>
        <v>一宮市</v>
      </c>
      <c r="O115" s="278">
        <v>3</v>
      </c>
      <c r="P115" s="278" t="s">
        <v>278</v>
      </c>
      <c r="Q115" s="278">
        <v>2</v>
      </c>
      <c r="R115" s="278" t="s">
        <v>278</v>
      </c>
      <c r="S115" s="278" t="s">
        <v>278</v>
      </c>
      <c r="T115" s="278" t="s">
        <v>278</v>
      </c>
      <c r="U115" s="281">
        <v>5</v>
      </c>
      <c r="V115" s="280">
        <v>5</v>
      </c>
    </row>
    <row r="116" spans="1:22" ht="13.5" customHeight="1" x14ac:dyDescent="0.15">
      <c r="A116" s="277" t="s">
        <v>377</v>
      </c>
      <c r="B116" s="278" t="s">
        <v>278</v>
      </c>
      <c r="C116" s="278" t="s">
        <v>278</v>
      </c>
      <c r="D116" s="278" t="s">
        <v>278</v>
      </c>
      <c r="E116" s="278" t="s">
        <v>278</v>
      </c>
      <c r="F116" s="278" t="s">
        <v>278</v>
      </c>
      <c r="G116" s="278" t="s">
        <v>278</v>
      </c>
      <c r="H116" s="279" t="s">
        <v>278</v>
      </c>
      <c r="I116" s="280" t="s">
        <v>278</v>
      </c>
      <c r="J116" s="278" t="s">
        <v>278</v>
      </c>
      <c r="K116" s="278">
        <v>17</v>
      </c>
      <c r="L116" s="279">
        <v>1</v>
      </c>
      <c r="M116" s="280">
        <v>18</v>
      </c>
      <c r="N116" s="277" t="str">
        <f t="shared" si="1"/>
        <v>豊田市</v>
      </c>
      <c r="O116" s="278">
        <v>3</v>
      </c>
      <c r="P116" s="278">
        <v>2</v>
      </c>
      <c r="Q116" s="278">
        <v>3</v>
      </c>
      <c r="R116" s="278">
        <v>1</v>
      </c>
      <c r="S116" s="278">
        <v>1</v>
      </c>
      <c r="T116" s="278" t="s">
        <v>278</v>
      </c>
      <c r="U116" s="281">
        <v>10</v>
      </c>
      <c r="V116" s="280">
        <v>28</v>
      </c>
    </row>
    <row r="117" spans="1:22" ht="13.5" customHeight="1" x14ac:dyDescent="0.15">
      <c r="A117" s="277" t="s">
        <v>378</v>
      </c>
      <c r="B117" s="278" t="s">
        <v>278</v>
      </c>
      <c r="C117" s="278" t="s">
        <v>278</v>
      </c>
      <c r="D117" s="278" t="s">
        <v>278</v>
      </c>
      <c r="E117" s="278" t="s">
        <v>278</v>
      </c>
      <c r="F117" s="278" t="s">
        <v>278</v>
      </c>
      <c r="G117" s="278" t="s">
        <v>278</v>
      </c>
      <c r="H117" s="279" t="s">
        <v>278</v>
      </c>
      <c r="I117" s="280" t="s">
        <v>278</v>
      </c>
      <c r="J117" s="278" t="s">
        <v>278</v>
      </c>
      <c r="K117" s="278" t="s">
        <v>278</v>
      </c>
      <c r="L117" s="279" t="s">
        <v>278</v>
      </c>
      <c r="M117" s="280" t="s">
        <v>278</v>
      </c>
      <c r="N117" s="277" t="str">
        <f t="shared" si="1"/>
        <v>大津市</v>
      </c>
      <c r="O117" s="278" t="s">
        <v>278</v>
      </c>
      <c r="P117" s="278">
        <v>5</v>
      </c>
      <c r="Q117" s="278">
        <v>2</v>
      </c>
      <c r="R117" s="278">
        <v>4</v>
      </c>
      <c r="S117" s="278" t="s">
        <v>278</v>
      </c>
      <c r="T117" s="278" t="s">
        <v>278</v>
      </c>
      <c r="U117" s="281">
        <v>11</v>
      </c>
      <c r="V117" s="280">
        <v>11</v>
      </c>
    </row>
    <row r="118" spans="1:22" ht="13.5" customHeight="1" x14ac:dyDescent="0.15">
      <c r="A118" s="277" t="s">
        <v>379</v>
      </c>
      <c r="B118" s="278" t="s">
        <v>278</v>
      </c>
      <c r="C118" s="278" t="s">
        <v>278</v>
      </c>
      <c r="D118" s="278" t="s">
        <v>278</v>
      </c>
      <c r="E118" s="278" t="s">
        <v>278</v>
      </c>
      <c r="F118" s="278" t="s">
        <v>278</v>
      </c>
      <c r="G118" s="278" t="s">
        <v>278</v>
      </c>
      <c r="H118" s="279" t="s">
        <v>278</v>
      </c>
      <c r="I118" s="280" t="s">
        <v>278</v>
      </c>
      <c r="J118" s="278" t="s">
        <v>278</v>
      </c>
      <c r="K118" s="278" t="s">
        <v>278</v>
      </c>
      <c r="L118" s="279" t="s">
        <v>278</v>
      </c>
      <c r="M118" s="280" t="s">
        <v>278</v>
      </c>
      <c r="N118" s="277" t="str">
        <f t="shared" si="1"/>
        <v>豊中市</v>
      </c>
      <c r="O118" s="278">
        <v>4</v>
      </c>
      <c r="P118" s="278">
        <v>1</v>
      </c>
      <c r="Q118" s="278" t="s">
        <v>278</v>
      </c>
      <c r="R118" s="278" t="s">
        <v>278</v>
      </c>
      <c r="S118" s="278" t="s">
        <v>278</v>
      </c>
      <c r="T118" s="278" t="s">
        <v>278</v>
      </c>
      <c r="U118" s="281">
        <v>5</v>
      </c>
      <c r="V118" s="280">
        <v>5</v>
      </c>
    </row>
    <row r="119" spans="1:22" ht="13.5" customHeight="1" x14ac:dyDescent="0.15">
      <c r="A119" s="277" t="s">
        <v>380</v>
      </c>
      <c r="B119" s="278" t="s">
        <v>278</v>
      </c>
      <c r="C119" s="278" t="s">
        <v>278</v>
      </c>
      <c r="D119" s="278" t="s">
        <v>278</v>
      </c>
      <c r="E119" s="278" t="s">
        <v>278</v>
      </c>
      <c r="F119" s="278" t="s">
        <v>278</v>
      </c>
      <c r="G119" s="278" t="s">
        <v>278</v>
      </c>
      <c r="H119" s="279" t="s">
        <v>278</v>
      </c>
      <c r="I119" s="280" t="s">
        <v>278</v>
      </c>
      <c r="J119" s="278" t="s">
        <v>278</v>
      </c>
      <c r="K119" s="278" t="s">
        <v>278</v>
      </c>
      <c r="L119" s="279" t="s">
        <v>278</v>
      </c>
      <c r="M119" s="280" t="s">
        <v>278</v>
      </c>
      <c r="N119" s="277" t="str">
        <f t="shared" si="1"/>
        <v>吹田市</v>
      </c>
      <c r="O119" s="278">
        <v>2</v>
      </c>
      <c r="P119" s="278">
        <v>2</v>
      </c>
      <c r="Q119" s="278" t="s">
        <v>278</v>
      </c>
      <c r="R119" s="278">
        <v>1</v>
      </c>
      <c r="S119" s="278" t="s">
        <v>278</v>
      </c>
      <c r="T119" s="278">
        <v>1</v>
      </c>
      <c r="U119" s="281">
        <v>6</v>
      </c>
      <c r="V119" s="280">
        <v>6</v>
      </c>
    </row>
    <row r="120" spans="1:22" ht="13.5" customHeight="1" x14ac:dyDescent="0.15">
      <c r="A120" s="277" t="s">
        <v>381</v>
      </c>
      <c r="B120" s="278" t="s">
        <v>278</v>
      </c>
      <c r="C120" s="278" t="s">
        <v>278</v>
      </c>
      <c r="D120" s="278" t="s">
        <v>278</v>
      </c>
      <c r="E120" s="278" t="s">
        <v>278</v>
      </c>
      <c r="F120" s="278" t="s">
        <v>278</v>
      </c>
      <c r="G120" s="278" t="s">
        <v>278</v>
      </c>
      <c r="H120" s="279" t="s">
        <v>278</v>
      </c>
      <c r="I120" s="280" t="s">
        <v>278</v>
      </c>
      <c r="J120" s="278" t="s">
        <v>278</v>
      </c>
      <c r="K120" s="278" t="s">
        <v>278</v>
      </c>
      <c r="L120" s="279" t="s">
        <v>278</v>
      </c>
      <c r="M120" s="280" t="s">
        <v>278</v>
      </c>
      <c r="N120" s="277" t="str">
        <f t="shared" si="1"/>
        <v>高槻市</v>
      </c>
      <c r="O120" s="278">
        <v>3</v>
      </c>
      <c r="P120" s="278">
        <v>2</v>
      </c>
      <c r="Q120" s="278">
        <v>2</v>
      </c>
      <c r="R120" s="278">
        <v>3</v>
      </c>
      <c r="S120" s="278" t="s">
        <v>278</v>
      </c>
      <c r="T120" s="278" t="s">
        <v>278</v>
      </c>
      <c r="U120" s="281">
        <v>10</v>
      </c>
      <c r="V120" s="280">
        <v>10</v>
      </c>
    </row>
    <row r="121" spans="1:22" ht="13.5" customHeight="1" x14ac:dyDescent="0.15">
      <c r="A121" s="277" t="s">
        <v>382</v>
      </c>
      <c r="B121" s="278" t="s">
        <v>278</v>
      </c>
      <c r="C121" s="278">
        <v>1</v>
      </c>
      <c r="D121" s="278" t="s">
        <v>278</v>
      </c>
      <c r="E121" s="278" t="s">
        <v>278</v>
      </c>
      <c r="F121" s="278" t="s">
        <v>278</v>
      </c>
      <c r="G121" s="278" t="s">
        <v>278</v>
      </c>
      <c r="H121" s="279" t="s">
        <v>278</v>
      </c>
      <c r="I121" s="280" t="s">
        <v>278</v>
      </c>
      <c r="J121" s="278" t="s">
        <v>278</v>
      </c>
      <c r="K121" s="278" t="s">
        <v>278</v>
      </c>
      <c r="L121" s="279" t="s">
        <v>278</v>
      </c>
      <c r="M121" s="280" t="s">
        <v>278</v>
      </c>
      <c r="N121" s="277" t="str">
        <f t="shared" si="1"/>
        <v>枚方市</v>
      </c>
      <c r="O121" s="278">
        <v>4</v>
      </c>
      <c r="P121" s="278">
        <v>2</v>
      </c>
      <c r="Q121" s="278">
        <v>3</v>
      </c>
      <c r="R121" s="278">
        <v>2</v>
      </c>
      <c r="S121" s="278">
        <v>1</v>
      </c>
      <c r="T121" s="278" t="s">
        <v>278</v>
      </c>
      <c r="U121" s="281">
        <v>12</v>
      </c>
      <c r="V121" s="280">
        <v>13</v>
      </c>
    </row>
    <row r="122" spans="1:22" ht="13.5" customHeight="1" x14ac:dyDescent="0.15">
      <c r="A122" s="277" t="s">
        <v>383</v>
      </c>
      <c r="B122" s="278" t="s">
        <v>278</v>
      </c>
      <c r="C122" s="278" t="s">
        <v>278</v>
      </c>
      <c r="D122" s="278" t="s">
        <v>278</v>
      </c>
      <c r="E122" s="278" t="s">
        <v>278</v>
      </c>
      <c r="F122" s="278" t="s">
        <v>278</v>
      </c>
      <c r="G122" s="278" t="s">
        <v>278</v>
      </c>
      <c r="H122" s="279" t="s">
        <v>278</v>
      </c>
      <c r="I122" s="280" t="s">
        <v>278</v>
      </c>
      <c r="J122" s="278" t="s">
        <v>278</v>
      </c>
      <c r="K122" s="278">
        <v>8</v>
      </c>
      <c r="L122" s="279">
        <v>2</v>
      </c>
      <c r="M122" s="280">
        <v>10</v>
      </c>
      <c r="N122" s="277" t="str">
        <f t="shared" si="1"/>
        <v>八尾市</v>
      </c>
      <c r="O122" s="278">
        <v>2</v>
      </c>
      <c r="P122" s="278" t="s">
        <v>278</v>
      </c>
      <c r="Q122" s="278">
        <v>1</v>
      </c>
      <c r="R122" s="278" t="s">
        <v>278</v>
      </c>
      <c r="S122" s="278" t="s">
        <v>278</v>
      </c>
      <c r="T122" s="278">
        <v>1</v>
      </c>
      <c r="U122" s="281">
        <v>4</v>
      </c>
      <c r="V122" s="280">
        <v>14</v>
      </c>
    </row>
    <row r="123" spans="1:22" ht="13.5" customHeight="1" x14ac:dyDescent="0.15">
      <c r="A123" s="277" t="s">
        <v>384</v>
      </c>
      <c r="B123" s="278" t="s">
        <v>278</v>
      </c>
      <c r="C123" s="278" t="s">
        <v>278</v>
      </c>
      <c r="D123" s="278" t="s">
        <v>278</v>
      </c>
      <c r="E123" s="278" t="s">
        <v>278</v>
      </c>
      <c r="F123" s="278" t="s">
        <v>278</v>
      </c>
      <c r="G123" s="278" t="s">
        <v>278</v>
      </c>
      <c r="H123" s="279" t="s">
        <v>278</v>
      </c>
      <c r="I123" s="280" t="s">
        <v>278</v>
      </c>
      <c r="J123" s="278" t="s">
        <v>278</v>
      </c>
      <c r="K123" s="278" t="s">
        <v>278</v>
      </c>
      <c r="L123" s="279" t="s">
        <v>278</v>
      </c>
      <c r="M123" s="280" t="s">
        <v>278</v>
      </c>
      <c r="N123" s="277" t="str">
        <f t="shared" si="1"/>
        <v>寝屋川市</v>
      </c>
      <c r="O123" s="278">
        <v>2</v>
      </c>
      <c r="P123" s="278" t="s">
        <v>278</v>
      </c>
      <c r="Q123" s="278">
        <v>3</v>
      </c>
      <c r="R123" s="278" t="s">
        <v>278</v>
      </c>
      <c r="S123" s="278" t="s">
        <v>278</v>
      </c>
      <c r="T123" s="278" t="s">
        <v>278</v>
      </c>
      <c r="U123" s="281">
        <v>5</v>
      </c>
      <c r="V123" s="280">
        <v>5</v>
      </c>
    </row>
    <row r="124" spans="1:22" ht="13.5" customHeight="1" x14ac:dyDescent="0.15">
      <c r="A124" s="277" t="s">
        <v>385</v>
      </c>
      <c r="B124" s="278" t="s">
        <v>278</v>
      </c>
      <c r="C124" s="278" t="s">
        <v>278</v>
      </c>
      <c r="D124" s="278" t="s">
        <v>278</v>
      </c>
      <c r="E124" s="278" t="s">
        <v>278</v>
      </c>
      <c r="F124" s="278" t="s">
        <v>278</v>
      </c>
      <c r="G124" s="278" t="s">
        <v>278</v>
      </c>
      <c r="H124" s="279" t="s">
        <v>278</v>
      </c>
      <c r="I124" s="280" t="s">
        <v>278</v>
      </c>
      <c r="J124" s="278" t="s">
        <v>278</v>
      </c>
      <c r="K124" s="278" t="s">
        <v>278</v>
      </c>
      <c r="L124" s="279" t="s">
        <v>278</v>
      </c>
      <c r="M124" s="280" t="s">
        <v>278</v>
      </c>
      <c r="N124" s="277" t="str">
        <f t="shared" si="1"/>
        <v>東大阪市</v>
      </c>
      <c r="O124" s="278">
        <v>7</v>
      </c>
      <c r="P124" s="278">
        <v>4</v>
      </c>
      <c r="Q124" s="278" t="s">
        <v>278</v>
      </c>
      <c r="R124" s="278">
        <v>2</v>
      </c>
      <c r="S124" s="278">
        <v>2</v>
      </c>
      <c r="T124" s="278" t="s">
        <v>278</v>
      </c>
      <c r="U124" s="281">
        <v>15</v>
      </c>
      <c r="V124" s="280">
        <v>15</v>
      </c>
    </row>
    <row r="125" spans="1:22" ht="13.5" customHeight="1" x14ac:dyDescent="0.15">
      <c r="A125" s="277" t="s">
        <v>386</v>
      </c>
      <c r="B125" s="278" t="s">
        <v>278</v>
      </c>
      <c r="C125" s="278">
        <v>7</v>
      </c>
      <c r="D125" s="278">
        <v>1</v>
      </c>
      <c r="E125" s="278">
        <v>1</v>
      </c>
      <c r="F125" s="278" t="s">
        <v>278</v>
      </c>
      <c r="G125" s="278" t="s">
        <v>278</v>
      </c>
      <c r="H125" s="279">
        <v>3</v>
      </c>
      <c r="I125" s="280">
        <v>5</v>
      </c>
      <c r="J125" s="278">
        <v>1</v>
      </c>
      <c r="K125" s="278">
        <v>14</v>
      </c>
      <c r="L125" s="279" t="s">
        <v>278</v>
      </c>
      <c r="M125" s="280">
        <v>15</v>
      </c>
      <c r="N125" s="277" t="str">
        <f t="shared" si="1"/>
        <v>姫路市</v>
      </c>
      <c r="O125" s="278">
        <v>11</v>
      </c>
      <c r="P125" s="278">
        <v>11</v>
      </c>
      <c r="Q125" s="278">
        <v>4</v>
      </c>
      <c r="R125" s="278">
        <v>7</v>
      </c>
      <c r="S125" s="278" t="s">
        <v>278</v>
      </c>
      <c r="T125" s="278" t="s">
        <v>278</v>
      </c>
      <c r="U125" s="281">
        <v>33</v>
      </c>
      <c r="V125" s="280">
        <v>60</v>
      </c>
    </row>
    <row r="126" spans="1:22" ht="13.5" customHeight="1" x14ac:dyDescent="0.15">
      <c r="A126" s="277" t="s">
        <v>387</v>
      </c>
      <c r="B126" s="278" t="s">
        <v>278</v>
      </c>
      <c r="C126" s="278" t="s">
        <v>278</v>
      </c>
      <c r="D126" s="278" t="s">
        <v>278</v>
      </c>
      <c r="E126" s="278" t="s">
        <v>278</v>
      </c>
      <c r="F126" s="278" t="s">
        <v>278</v>
      </c>
      <c r="G126" s="278" t="s">
        <v>278</v>
      </c>
      <c r="H126" s="279" t="s">
        <v>278</v>
      </c>
      <c r="I126" s="280" t="s">
        <v>278</v>
      </c>
      <c r="J126" s="278" t="s">
        <v>278</v>
      </c>
      <c r="K126" s="278" t="s">
        <v>278</v>
      </c>
      <c r="L126" s="279" t="s">
        <v>278</v>
      </c>
      <c r="M126" s="280" t="s">
        <v>278</v>
      </c>
      <c r="N126" s="277" t="str">
        <f t="shared" si="1"/>
        <v>尼崎市</v>
      </c>
      <c r="O126" s="278">
        <v>6</v>
      </c>
      <c r="P126" s="278">
        <v>4</v>
      </c>
      <c r="Q126" s="278">
        <v>4</v>
      </c>
      <c r="R126" s="278">
        <v>1</v>
      </c>
      <c r="S126" s="278">
        <v>2</v>
      </c>
      <c r="T126" s="278" t="s">
        <v>278</v>
      </c>
      <c r="U126" s="281">
        <v>17</v>
      </c>
      <c r="V126" s="280">
        <v>17</v>
      </c>
    </row>
    <row r="127" spans="1:22" ht="13.5" customHeight="1" x14ac:dyDescent="0.15">
      <c r="A127" s="277" t="s">
        <v>388</v>
      </c>
      <c r="B127" s="278" t="s">
        <v>278</v>
      </c>
      <c r="C127" s="278" t="s">
        <v>278</v>
      </c>
      <c r="D127" s="278" t="s">
        <v>278</v>
      </c>
      <c r="E127" s="278" t="s">
        <v>278</v>
      </c>
      <c r="F127" s="278" t="s">
        <v>278</v>
      </c>
      <c r="G127" s="278" t="s">
        <v>278</v>
      </c>
      <c r="H127" s="279" t="s">
        <v>278</v>
      </c>
      <c r="I127" s="280" t="s">
        <v>278</v>
      </c>
      <c r="J127" s="278" t="s">
        <v>278</v>
      </c>
      <c r="K127" s="278" t="s">
        <v>278</v>
      </c>
      <c r="L127" s="279" t="s">
        <v>278</v>
      </c>
      <c r="M127" s="280" t="s">
        <v>278</v>
      </c>
      <c r="N127" s="277" t="str">
        <f t="shared" si="1"/>
        <v>明石市</v>
      </c>
      <c r="O127" s="278" t="s">
        <v>278</v>
      </c>
      <c r="P127" s="278">
        <v>2</v>
      </c>
      <c r="Q127" s="278" t="s">
        <v>278</v>
      </c>
      <c r="R127" s="278" t="s">
        <v>278</v>
      </c>
      <c r="S127" s="278">
        <v>1</v>
      </c>
      <c r="T127" s="278" t="s">
        <v>278</v>
      </c>
      <c r="U127" s="281">
        <v>3</v>
      </c>
      <c r="V127" s="280">
        <v>3</v>
      </c>
    </row>
    <row r="128" spans="1:22" ht="13.5" customHeight="1" x14ac:dyDescent="0.15">
      <c r="A128" s="277" t="s">
        <v>389</v>
      </c>
      <c r="B128" s="278" t="s">
        <v>278</v>
      </c>
      <c r="C128" s="278" t="s">
        <v>278</v>
      </c>
      <c r="D128" s="278" t="s">
        <v>278</v>
      </c>
      <c r="E128" s="278" t="s">
        <v>278</v>
      </c>
      <c r="F128" s="278" t="s">
        <v>278</v>
      </c>
      <c r="G128" s="278" t="s">
        <v>278</v>
      </c>
      <c r="H128" s="279" t="s">
        <v>278</v>
      </c>
      <c r="I128" s="280" t="s">
        <v>278</v>
      </c>
      <c r="J128" s="278" t="s">
        <v>278</v>
      </c>
      <c r="K128" s="278" t="s">
        <v>278</v>
      </c>
      <c r="L128" s="279" t="s">
        <v>278</v>
      </c>
      <c r="M128" s="280" t="s">
        <v>278</v>
      </c>
      <c r="N128" s="277" t="str">
        <f t="shared" si="1"/>
        <v>西宮市</v>
      </c>
      <c r="O128" s="278">
        <v>5</v>
      </c>
      <c r="P128" s="278">
        <v>1</v>
      </c>
      <c r="Q128" s="278" t="s">
        <v>278</v>
      </c>
      <c r="R128" s="278" t="s">
        <v>278</v>
      </c>
      <c r="S128" s="278" t="s">
        <v>278</v>
      </c>
      <c r="T128" s="278">
        <v>1</v>
      </c>
      <c r="U128" s="281">
        <v>7</v>
      </c>
      <c r="V128" s="280">
        <v>7</v>
      </c>
    </row>
    <row r="129" spans="1:22" ht="13.5" customHeight="1" x14ac:dyDescent="0.15">
      <c r="A129" s="277" t="s">
        <v>390</v>
      </c>
      <c r="B129" s="278" t="s">
        <v>278</v>
      </c>
      <c r="C129" s="278" t="s">
        <v>278</v>
      </c>
      <c r="D129" s="278" t="s">
        <v>278</v>
      </c>
      <c r="E129" s="278" t="s">
        <v>278</v>
      </c>
      <c r="F129" s="278" t="s">
        <v>278</v>
      </c>
      <c r="G129" s="278" t="s">
        <v>278</v>
      </c>
      <c r="H129" s="279" t="s">
        <v>278</v>
      </c>
      <c r="I129" s="280" t="s">
        <v>278</v>
      </c>
      <c r="J129" s="278" t="s">
        <v>278</v>
      </c>
      <c r="K129" s="278" t="s">
        <v>278</v>
      </c>
      <c r="L129" s="279" t="s">
        <v>278</v>
      </c>
      <c r="M129" s="280" t="s">
        <v>278</v>
      </c>
      <c r="N129" s="277" t="str">
        <f t="shared" ref="N129:N192" si="2">A129</f>
        <v>奈良市</v>
      </c>
      <c r="O129" s="278">
        <v>4</v>
      </c>
      <c r="P129" s="278" t="s">
        <v>278</v>
      </c>
      <c r="Q129" s="278">
        <v>4</v>
      </c>
      <c r="R129" s="278">
        <v>13</v>
      </c>
      <c r="S129" s="278">
        <v>3</v>
      </c>
      <c r="T129" s="278">
        <v>2</v>
      </c>
      <c r="U129" s="281">
        <v>26</v>
      </c>
      <c r="V129" s="280">
        <v>26</v>
      </c>
    </row>
    <row r="130" spans="1:22" ht="13.5" customHeight="1" x14ac:dyDescent="0.15">
      <c r="A130" s="277" t="s">
        <v>391</v>
      </c>
      <c r="B130" s="278">
        <v>3</v>
      </c>
      <c r="C130" s="278">
        <v>2</v>
      </c>
      <c r="D130" s="278" t="s">
        <v>278</v>
      </c>
      <c r="E130" s="278" t="s">
        <v>278</v>
      </c>
      <c r="F130" s="278" t="s">
        <v>278</v>
      </c>
      <c r="G130" s="278" t="s">
        <v>278</v>
      </c>
      <c r="H130" s="279" t="s">
        <v>278</v>
      </c>
      <c r="I130" s="280" t="s">
        <v>278</v>
      </c>
      <c r="J130" s="278" t="s">
        <v>278</v>
      </c>
      <c r="K130" s="278" t="s">
        <v>278</v>
      </c>
      <c r="L130" s="279" t="s">
        <v>278</v>
      </c>
      <c r="M130" s="280" t="s">
        <v>278</v>
      </c>
      <c r="N130" s="277" t="str">
        <f t="shared" si="2"/>
        <v>和歌山市</v>
      </c>
      <c r="O130" s="278">
        <v>7</v>
      </c>
      <c r="P130" s="278">
        <v>4</v>
      </c>
      <c r="Q130" s="278">
        <v>11</v>
      </c>
      <c r="R130" s="278">
        <v>8</v>
      </c>
      <c r="S130" s="278">
        <v>1</v>
      </c>
      <c r="T130" s="278">
        <v>3</v>
      </c>
      <c r="U130" s="281">
        <v>34</v>
      </c>
      <c r="V130" s="280">
        <v>39</v>
      </c>
    </row>
    <row r="131" spans="1:22" ht="13.5" customHeight="1" x14ac:dyDescent="0.15">
      <c r="A131" s="277" t="s">
        <v>392</v>
      </c>
      <c r="B131" s="278" t="s">
        <v>278</v>
      </c>
      <c r="C131" s="278" t="s">
        <v>278</v>
      </c>
      <c r="D131" s="278" t="s">
        <v>278</v>
      </c>
      <c r="E131" s="278" t="s">
        <v>278</v>
      </c>
      <c r="F131" s="278" t="s">
        <v>278</v>
      </c>
      <c r="G131" s="278" t="s">
        <v>278</v>
      </c>
      <c r="H131" s="279" t="s">
        <v>278</v>
      </c>
      <c r="I131" s="280" t="s">
        <v>278</v>
      </c>
      <c r="J131" s="278" t="s">
        <v>278</v>
      </c>
      <c r="K131" s="278" t="s">
        <v>278</v>
      </c>
      <c r="L131" s="279" t="s">
        <v>278</v>
      </c>
      <c r="M131" s="280" t="s">
        <v>278</v>
      </c>
      <c r="N131" s="277" t="str">
        <f t="shared" si="2"/>
        <v>鳥取市</v>
      </c>
      <c r="O131" s="278">
        <v>2</v>
      </c>
      <c r="P131" s="278">
        <v>1</v>
      </c>
      <c r="Q131" s="278">
        <v>4</v>
      </c>
      <c r="R131" s="278">
        <v>10</v>
      </c>
      <c r="S131" s="278">
        <v>3</v>
      </c>
      <c r="T131" s="278" t="s">
        <v>278</v>
      </c>
      <c r="U131" s="281">
        <v>20</v>
      </c>
      <c r="V131" s="280">
        <v>20</v>
      </c>
    </row>
    <row r="132" spans="1:22" ht="13.5" customHeight="1" x14ac:dyDescent="0.15">
      <c r="A132" s="277" t="s">
        <v>393</v>
      </c>
      <c r="B132" s="278" t="s">
        <v>278</v>
      </c>
      <c r="C132" s="278" t="s">
        <v>278</v>
      </c>
      <c r="D132" s="278" t="s">
        <v>278</v>
      </c>
      <c r="E132" s="278" t="s">
        <v>278</v>
      </c>
      <c r="F132" s="278" t="s">
        <v>278</v>
      </c>
      <c r="G132" s="278" t="s">
        <v>278</v>
      </c>
      <c r="H132" s="279" t="s">
        <v>278</v>
      </c>
      <c r="I132" s="280" t="s">
        <v>278</v>
      </c>
      <c r="J132" s="278" t="s">
        <v>278</v>
      </c>
      <c r="K132" s="278" t="s">
        <v>278</v>
      </c>
      <c r="L132" s="279" t="s">
        <v>278</v>
      </c>
      <c r="M132" s="280" t="s">
        <v>278</v>
      </c>
      <c r="N132" s="277" t="str">
        <f t="shared" si="2"/>
        <v>松江市</v>
      </c>
      <c r="O132" s="278" t="s">
        <v>278</v>
      </c>
      <c r="P132" s="278">
        <v>5</v>
      </c>
      <c r="Q132" s="278" t="s">
        <v>278</v>
      </c>
      <c r="R132" s="278" t="s">
        <v>278</v>
      </c>
      <c r="S132" s="278">
        <v>1</v>
      </c>
      <c r="T132" s="278" t="s">
        <v>278</v>
      </c>
      <c r="U132" s="281">
        <v>6</v>
      </c>
      <c r="V132" s="280">
        <v>6</v>
      </c>
    </row>
    <row r="133" spans="1:22" ht="13.5" customHeight="1" x14ac:dyDescent="0.15">
      <c r="A133" s="277" t="s">
        <v>394</v>
      </c>
      <c r="B133" s="278">
        <v>4</v>
      </c>
      <c r="C133" s="278">
        <v>3</v>
      </c>
      <c r="D133" s="278" t="s">
        <v>278</v>
      </c>
      <c r="E133" s="278" t="s">
        <v>278</v>
      </c>
      <c r="F133" s="278" t="s">
        <v>278</v>
      </c>
      <c r="G133" s="278" t="s">
        <v>278</v>
      </c>
      <c r="H133" s="279" t="s">
        <v>278</v>
      </c>
      <c r="I133" s="280" t="s">
        <v>278</v>
      </c>
      <c r="J133" s="278" t="s">
        <v>278</v>
      </c>
      <c r="K133" s="278">
        <v>8</v>
      </c>
      <c r="L133" s="279" t="s">
        <v>278</v>
      </c>
      <c r="M133" s="280">
        <v>8</v>
      </c>
      <c r="N133" s="277" t="str">
        <f t="shared" si="2"/>
        <v>倉敷市</v>
      </c>
      <c r="O133" s="278">
        <v>12</v>
      </c>
      <c r="P133" s="278">
        <v>7</v>
      </c>
      <c r="Q133" s="278">
        <v>11</v>
      </c>
      <c r="R133" s="278">
        <v>4</v>
      </c>
      <c r="S133" s="278" t="s">
        <v>278</v>
      </c>
      <c r="T133" s="278" t="s">
        <v>278</v>
      </c>
      <c r="U133" s="281">
        <v>34</v>
      </c>
      <c r="V133" s="280">
        <v>49</v>
      </c>
    </row>
    <row r="134" spans="1:22" ht="13.5" customHeight="1" x14ac:dyDescent="0.15">
      <c r="A134" s="277" t="s">
        <v>395</v>
      </c>
      <c r="B134" s="278" t="s">
        <v>278</v>
      </c>
      <c r="C134" s="278" t="s">
        <v>278</v>
      </c>
      <c r="D134" s="278" t="s">
        <v>278</v>
      </c>
      <c r="E134" s="278" t="s">
        <v>278</v>
      </c>
      <c r="F134" s="278" t="s">
        <v>278</v>
      </c>
      <c r="G134" s="278" t="s">
        <v>278</v>
      </c>
      <c r="H134" s="279" t="s">
        <v>278</v>
      </c>
      <c r="I134" s="280" t="s">
        <v>278</v>
      </c>
      <c r="J134" s="278" t="s">
        <v>278</v>
      </c>
      <c r="K134" s="278" t="s">
        <v>278</v>
      </c>
      <c r="L134" s="279" t="s">
        <v>278</v>
      </c>
      <c r="M134" s="280" t="s">
        <v>278</v>
      </c>
      <c r="N134" s="277" t="str">
        <f t="shared" si="2"/>
        <v>呉市</v>
      </c>
      <c r="O134" s="278">
        <v>4</v>
      </c>
      <c r="P134" s="278" t="s">
        <v>278</v>
      </c>
      <c r="Q134" s="278">
        <v>5</v>
      </c>
      <c r="R134" s="278">
        <v>6</v>
      </c>
      <c r="S134" s="278">
        <v>1</v>
      </c>
      <c r="T134" s="278" t="s">
        <v>278</v>
      </c>
      <c r="U134" s="281">
        <v>16</v>
      </c>
      <c r="V134" s="280">
        <v>16</v>
      </c>
    </row>
    <row r="135" spans="1:22" ht="13.5" customHeight="1" x14ac:dyDescent="0.15">
      <c r="A135" s="277" t="s">
        <v>396</v>
      </c>
      <c r="B135" s="278">
        <v>4</v>
      </c>
      <c r="C135" s="278" t="s">
        <v>278</v>
      </c>
      <c r="D135" s="278" t="s">
        <v>278</v>
      </c>
      <c r="E135" s="278" t="s">
        <v>278</v>
      </c>
      <c r="F135" s="278" t="s">
        <v>278</v>
      </c>
      <c r="G135" s="278" t="s">
        <v>278</v>
      </c>
      <c r="H135" s="279" t="s">
        <v>278</v>
      </c>
      <c r="I135" s="280" t="s">
        <v>278</v>
      </c>
      <c r="J135" s="278" t="s">
        <v>278</v>
      </c>
      <c r="K135" s="278" t="s">
        <v>278</v>
      </c>
      <c r="L135" s="279" t="s">
        <v>278</v>
      </c>
      <c r="M135" s="280" t="s">
        <v>278</v>
      </c>
      <c r="N135" s="277" t="str">
        <f t="shared" si="2"/>
        <v>福山市</v>
      </c>
      <c r="O135" s="278">
        <v>7</v>
      </c>
      <c r="P135" s="278">
        <v>6</v>
      </c>
      <c r="Q135" s="278">
        <v>6</v>
      </c>
      <c r="R135" s="278">
        <v>22</v>
      </c>
      <c r="S135" s="278">
        <v>1</v>
      </c>
      <c r="T135" s="278" t="s">
        <v>278</v>
      </c>
      <c r="U135" s="281">
        <v>42</v>
      </c>
      <c r="V135" s="280">
        <v>46</v>
      </c>
    </row>
    <row r="136" spans="1:22" ht="13.5" customHeight="1" x14ac:dyDescent="0.15">
      <c r="A136" s="277" t="s">
        <v>397</v>
      </c>
      <c r="B136" s="278" t="s">
        <v>278</v>
      </c>
      <c r="C136" s="278" t="s">
        <v>278</v>
      </c>
      <c r="D136" s="278" t="s">
        <v>278</v>
      </c>
      <c r="E136" s="278" t="s">
        <v>278</v>
      </c>
      <c r="F136" s="278" t="s">
        <v>278</v>
      </c>
      <c r="G136" s="278" t="s">
        <v>278</v>
      </c>
      <c r="H136" s="279" t="s">
        <v>278</v>
      </c>
      <c r="I136" s="280" t="s">
        <v>278</v>
      </c>
      <c r="J136" s="278" t="s">
        <v>278</v>
      </c>
      <c r="K136" s="278">
        <v>11</v>
      </c>
      <c r="L136" s="279" t="s">
        <v>278</v>
      </c>
      <c r="M136" s="280">
        <v>11</v>
      </c>
      <c r="N136" s="277" t="str">
        <f t="shared" si="2"/>
        <v>下関市</v>
      </c>
      <c r="O136" s="278">
        <v>2</v>
      </c>
      <c r="P136" s="278" t="s">
        <v>278</v>
      </c>
      <c r="Q136" s="278">
        <v>6</v>
      </c>
      <c r="R136" s="278">
        <v>5</v>
      </c>
      <c r="S136" s="278" t="s">
        <v>278</v>
      </c>
      <c r="T136" s="278" t="s">
        <v>278</v>
      </c>
      <c r="U136" s="281">
        <v>13</v>
      </c>
      <c r="V136" s="280">
        <v>24</v>
      </c>
    </row>
    <row r="137" spans="1:22" ht="13.5" customHeight="1" x14ac:dyDescent="0.15">
      <c r="A137" s="277" t="s">
        <v>398</v>
      </c>
      <c r="B137" s="278" t="s">
        <v>278</v>
      </c>
      <c r="C137" s="278" t="s">
        <v>278</v>
      </c>
      <c r="D137" s="278" t="s">
        <v>278</v>
      </c>
      <c r="E137" s="278" t="s">
        <v>278</v>
      </c>
      <c r="F137" s="278" t="s">
        <v>278</v>
      </c>
      <c r="G137" s="278" t="s">
        <v>278</v>
      </c>
      <c r="H137" s="279" t="s">
        <v>278</v>
      </c>
      <c r="I137" s="280" t="s">
        <v>278</v>
      </c>
      <c r="J137" s="278" t="s">
        <v>278</v>
      </c>
      <c r="K137" s="278">
        <v>1</v>
      </c>
      <c r="L137" s="279" t="s">
        <v>278</v>
      </c>
      <c r="M137" s="280">
        <v>1</v>
      </c>
      <c r="N137" s="277" t="str">
        <f t="shared" si="2"/>
        <v>高松市</v>
      </c>
      <c r="O137" s="278">
        <v>5</v>
      </c>
      <c r="P137" s="278" t="s">
        <v>278</v>
      </c>
      <c r="Q137" s="278">
        <v>4</v>
      </c>
      <c r="R137" s="278">
        <v>8</v>
      </c>
      <c r="S137" s="278" t="s">
        <v>278</v>
      </c>
      <c r="T137" s="278" t="s">
        <v>278</v>
      </c>
      <c r="U137" s="281">
        <v>17</v>
      </c>
      <c r="V137" s="280">
        <v>18</v>
      </c>
    </row>
    <row r="138" spans="1:22" ht="13.5" customHeight="1" x14ac:dyDescent="0.15">
      <c r="A138" s="277" t="s">
        <v>399</v>
      </c>
      <c r="B138" s="278" t="s">
        <v>278</v>
      </c>
      <c r="C138" s="278" t="s">
        <v>278</v>
      </c>
      <c r="D138" s="278" t="s">
        <v>278</v>
      </c>
      <c r="E138" s="278" t="s">
        <v>278</v>
      </c>
      <c r="F138" s="278" t="s">
        <v>278</v>
      </c>
      <c r="G138" s="278" t="s">
        <v>278</v>
      </c>
      <c r="H138" s="279" t="s">
        <v>278</v>
      </c>
      <c r="I138" s="280" t="s">
        <v>278</v>
      </c>
      <c r="J138" s="278" t="s">
        <v>278</v>
      </c>
      <c r="K138" s="278" t="s">
        <v>278</v>
      </c>
      <c r="L138" s="279" t="s">
        <v>278</v>
      </c>
      <c r="M138" s="280" t="s">
        <v>278</v>
      </c>
      <c r="N138" s="277" t="str">
        <f t="shared" si="2"/>
        <v>松山市</v>
      </c>
      <c r="O138" s="278">
        <v>7</v>
      </c>
      <c r="P138" s="278">
        <v>3</v>
      </c>
      <c r="Q138" s="278">
        <v>8</v>
      </c>
      <c r="R138" s="278">
        <v>9</v>
      </c>
      <c r="S138" s="278">
        <v>1</v>
      </c>
      <c r="T138" s="278" t="s">
        <v>278</v>
      </c>
      <c r="U138" s="281">
        <v>28</v>
      </c>
      <c r="V138" s="280">
        <v>28</v>
      </c>
    </row>
    <row r="139" spans="1:22" ht="13.5" customHeight="1" x14ac:dyDescent="0.15">
      <c r="A139" s="277" t="s">
        <v>400</v>
      </c>
      <c r="B139" s="278" t="s">
        <v>278</v>
      </c>
      <c r="C139" s="278" t="s">
        <v>278</v>
      </c>
      <c r="D139" s="278" t="s">
        <v>278</v>
      </c>
      <c r="E139" s="278" t="s">
        <v>278</v>
      </c>
      <c r="F139" s="278" t="s">
        <v>278</v>
      </c>
      <c r="G139" s="278" t="s">
        <v>278</v>
      </c>
      <c r="H139" s="279" t="s">
        <v>278</v>
      </c>
      <c r="I139" s="280" t="s">
        <v>278</v>
      </c>
      <c r="J139" s="278" t="s">
        <v>278</v>
      </c>
      <c r="K139" s="278" t="s">
        <v>278</v>
      </c>
      <c r="L139" s="279" t="s">
        <v>278</v>
      </c>
      <c r="M139" s="280" t="s">
        <v>278</v>
      </c>
      <c r="N139" s="277" t="str">
        <f t="shared" si="2"/>
        <v>高知市</v>
      </c>
      <c r="O139" s="278">
        <v>3</v>
      </c>
      <c r="P139" s="278" t="s">
        <v>278</v>
      </c>
      <c r="Q139" s="278">
        <v>4</v>
      </c>
      <c r="R139" s="278">
        <v>12</v>
      </c>
      <c r="S139" s="278">
        <v>1</v>
      </c>
      <c r="T139" s="278" t="s">
        <v>278</v>
      </c>
      <c r="U139" s="281">
        <v>20</v>
      </c>
      <c r="V139" s="280">
        <v>20</v>
      </c>
    </row>
    <row r="140" spans="1:22" ht="13.5" customHeight="1" x14ac:dyDescent="0.15">
      <c r="A140" s="277" t="s">
        <v>401</v>
      </c>
      <c r="B140" s="278" t="s">
        <v>278</v>
      </c>
      <c r="C140" s="278" t="s">
        <v>278</v>
      </c>
      <c r="D140" s="278" t="s">
        <v>278</v>
      </c>
      <c r="E140" s="278" t="s">
        <v>278</v>
      </c>
      <c r="F140" s="278" t="s">
        <v>278</v>
      </c>
      <c r="G140" s="278" t="s">
        <v>278</v>
      </c>
      <c r="H140" s="279" t="s">
        <v>278</v>
      </c>
      <c r="I140" s="280" t="s">
        <v>278</v>
      </c>
      <c r="J140" s="278" t="s">
        <v>278</v>
      </c>
      <c r="K140" s="278">
        <v>5</v>
      </c>
      <c r="L140" s="279" t="s">
        <v>278</v>
      </c>
      <c r="M140" s="280">
        <v>5</v>
      </c>
      <c r="N140" s="277" t="str">
        <f t="shared" si="2"/>
        <v>久留米市</v>
      </c>
      <c r="O140" s="278">
        <v>3</v>
      </c>
      <c r="P140" s="278">
        <v>2</v>
      </c>
      <c r="Q140" s="278">
        <v>3</v>
      </c>
      <c r="R140" s="278">
        <v>3</v>
      </c>
      <c r="S140" s="278">
        <v>2</v>
      </c>
      <c r="T140" s="278" t="s">
        <v>278</v>
      </c>
      <c r="U140" s="281">
        <v>13</v>
      </c>
      <c r="V140" s="280">
        <v>18</v>
      </c>
    </row>
    <row r="141" spans="1:22" ht="13.5" customHeight="1" x14ac:dyDescent="0.15">
      <c r="A141" s="277" t="s">
        <v>402</v>
      </c>
      <c r="B141" s="278" t="s">
        <v>278</v>
      </c>
      <c r="C141" s="278" t="s">
        <v>278</v>
      </c>
      <c r="D141" s="278" t="s">
        <v>278</v>
      </c>
      <c r="E141" s="278" t="s">
        <v>278</v>
      </c>
      <c r="F141" s="278" t="s">
        <v>278</v>
      </c>
      <c r="G141" s="278" t="s">
        <v>278</v>
      </c>
      <c r="H141" s="279" t="s">
        <v>278</v>
      </c>
      <c r="I141" s="280" t="s">
        <v>278</v>
      </c>
      <c r="J141" s="278" t="s">
        <v>278</v>
      </c>
      <c r="K141" s="278" t="s">
        <v>278</v>
      </c>
      <c r="L141" s="279" t="s">
        <v>278</v>
      </c>
      <c r="M141" s="280" t="s">
        <v>278</v>
      </c>
      <c r="N141" s="277" t="str">
        <f t="shared" si="2"/>
        <v>長崎市</v>
      </c>
      <c r="O141" s="278">
        <v>4</v>
      </c>
      <c r="P141" s="278" t="s">
        <v>278</v>
      </c>
      <c r="Q141" s="278">
        <v>1</v>
      </c>
      <c r="R141" s="278">
        <v>2</v>
      </c>
      <c r="S141" s="278">
        <v>1</v>
      </c>
      <c r="T141" s="278" t="s">
        <v>278</v>
      </c>
      <c r="U141" s="281">
        <v>8</v>
      </c>
      <c r="V141" s="280">
        <v>8</v>
      </c>
    </row>
    <row r="142" spans="1:22" ht="13.5" customHeight="1" x14ac:dyDescent="0.15">
      <c r="A142" s="277" t="s">
        <v>403</v>
      </c>
      <c r="B142" s="278" t="s">
        <v>278</v>
      </c>
      <c r="C142" s="278" t="s">
        <v>278</v>
      </c>
      <c r="D142" s="278" t="s">
        <v>278</v>
      </c>
      <c r="E142" s="278" t="s">
        <v>278</v>
      </c>
      <c r="F142" s="278" t="s">
        <v>278</v>
      </c>
      <c r="G142" s="278" t="s">
        <v>278</v>
      </c>
      <c r="H142" s="279" t="s">
        <v>278</v>
      </c>
      <c r="I142" s="280" t="s">
        <v>278</v>
      </c>
      <c r="J142" s="278" t="s">
        <v>278</v>
      </c>
      <c r="K142" s="278" t="s">
        <v>278</v>
      </c>
      <c r="L142" s="279" t="s">
        <v>278</v>
      </c>
      <c r="M142" s="280" t="s">
        <v>278</v>
      </c>
      <c r="N142" s="277" t="str">
        <f t="shared" si="2"/>
        <v>佐世保市</v>
      </c>
      <c r="O142" s="278">
        <v>4</v>
      </c>
      <c r="P142" s="278">
        <v>4</v>
      </c>
      <c r="Q142" s="278">
        <v>5</v>
      </c>
      <c r="R142" s="278">
        <v>2</v>
      </c>
      <c r="S142" s="278" t="s">
        <v>278</v>
      </c>
      <c r="T142" s="278">
        <v>1</v>
      </c>
      <c r="U142" s="281">
        <v>16</v>
      </c>
      <c r="V142" s="280">
        <v>16</v>
      </c>
    </row>
    <row r="143" spans="1:22" ht="13.5" customHeight="1" x14ac:dyDescent="0.15">
      <c r="A143" s="277" t="s">
        <v>404</v>
      </c>
      <c r="B143" s="278">
        <v>2</v>
      </c>
      <c r="C143" s="278" t="s">
        <v>278</v>
      </c>
      <c r="D143" s="278" t="s">
        <v>278</v>
      </c>
      <c r="E143" s="278" t="s">
        <v>278</v>
      </c>
      <c r="F143" s="278" t="s">
        <v>278</v>
      </c>
      <c r="G143" s="278" t="s">
        <v>278</v>
      </c>
      <c r="H143" s="279" t="s">
        <v>278</v>
      </c>
      <c r="I143" s="280" t="s">
        <v>278</v>
      </c>
      <c r="J143" s="278" t="s">
        <v>278</v>
      </c>
      <c r="K143" s="278" t="s">
        <v>278</v>
      </c>
      <c r="L143" s="279" t="s">
        <v>278</v>
      </c>
      <c r="M143" s="280" t="s">
        <v>278</v>
      </c>
      <c r="N143" s="277" t="str">
        <f t="shared" si="2"/>
        <v>大分市</v>
      </c>
      <c r="O143" s="278">
        <v>9</v>
      </c>
      <c r="P143" s="278">
        <v>2</v>
      </c>
      <c r="Q143" s="278">
        <v>8</v>
      </c>
      <c r="R143" s="278">
        <v>5</v>
      </c>
      <c r="S143" s="278">
        <v>1</v>
      </c>
      <c r="T143" s="278" t="s">
        <v>278</v>
      </c>
      <c r="U143" s="281">
        <v>25</v>
      </c>
      <c r="V143" s="280">
        <v>27</v>
      </c>
    </row>
    <row r="144" spans="1:22" ht="13.5" customHeight="1" x14ac:dyDescent="0.15">
      <c r="A144" s="277" t="s">
        <v>405</v>
      </c>
      <c r="B144" s="278" t="s">
        <v>278</v>
      </c>
      <c r="C144" s="278" t="s">
        <v>278</v>
      </c>
      <c r="D144" s="278" t="s">
        <v>278</v>
      </c>
      <c r="E144" s="278" t="s">
        <v>278</v>
      </c>
      <c r="F144" s="278" t="s">
        <v>278</v>
      </c>
      <c r="G144" s="278" t="s">
        <v>278</v>
      </c>
      <c r="H144" s="279" t="s">
        <v>278</v>
      </c>
      <c r="I144" s="280" t="s">
        <v>278</v>
      </c>
      <c r="J144" s="278" t="s">
        <v>278</v>
      </c>
      <c r="K144" s="278" t="s">
        <v>278</v>
      </c>
      <c r="L144" s="279" t="s">
        <v>278</v>
      </c>
      <c r="M144" s="280" t="s">
        <v>278</v>
      </c>
      <c r="N144" s="277" t="str">
        <f t="shared" si="2"/>
        <v>宮崎市</v>
      </c>
      <c r="O144" s="278">
        <v>3</v>
      </c>
      <c r="P144" s="278">
        <v>1</v>
      </c>
      <c r="Q144" s="278">
        <v>1</v>
      </c>
      <c r="R144" s="278">
        <v>8</v>
      </c>
      <c r="S144" s="278">
        <v>1</v>
      </c>
      <c r="T144" s="278" t="s">
        <v>278</v>
      </c>
      <c r="U144" s="281">
        <v>14</v>
      </c>
      <c r="V144" s="280">
        <v>14</v>
      </c>
    </row>
    <row r="145" spans="1:22" ht="13.5" customHeight="1" x14ac:dyDescent="0.15">
      <c r="A145" s="277" t="s">
        <v>406</v>
      </c>
      <c r="B145" s="278" t="s">
        <v>278</v>
      </c>
      <c r="C145" s="278" t="s">
        <v>278</v>
      </c>
      <c r="D145" s="278" t="s">
        <v>278</v>
      </c>
      <c r="E145" s="278" t="s">
        <v>278</v>
      </c>
      <c r="F145" s="278" t="s">
        <v>278</v>
      </c>
      <c r="G145" s="278" t="s">
        <v>278</v>
      </c>
      <c r="H145" s="279" t="s">
        <v>278</v>
      </c>
      <c r="I145" s="280" t="s">
        <v>278</v>
      </c>
      <c r="J145" s="278" t="s">
        <v>278</v>
      </c>
      <c r="K145" s="278">
        <v>1</v>
      </c>
      <c r="L145" s="279" t="s">
        <v>278</v>
      </c>
      <c r="M145" s="280">
        <v>1</v>
      </c>
      <c r="N145" s="277" t="str">
        <f t="shared" si="2"/>
        <v>鹿児島市</v>
      </c>
      <c r="O145" s="278">
        <v>4</v>
      </c>
      <c r="P145" s="278">
        <v>3</v>
      </c>
      <c r="Q145" s="278">
        <v>12</v>
      </c>
      <c r="R145" s="278">
        <v>11</v>
      </c>
      <c r="S145" s="278">
        <v>3</v>
      </c>
      <c r="T145" s="278" t="s">
        <v>278</v>
      </c>
      <c r="U145" s="281">
        <v>33</v>
      </c>
      <c r="V145" s="280">
        <v>34</v>
      </c>
    </row>
    <row r="146" spans="1:22" ht="13.5" customHeight="1" thickBot="1" x14ac:dyDescent="0.2">
      <c r="A146" s="282" t="s">
        <v>407</v>
      </c>
      <c r="B146" s="283" t="s">
        <v>278</v>
      </c>
      <c r="C146" s="284" t="s">
        <v>278</v>
      </c>
      <c r="D146" s="273" t="s">
        <v>278</v>
      </c>
      <c r="E146" s="273" t="s">
        <v>278</v>
      </c>
      <c r="F146" s="273" t="s">
        <v>278</v>
      </c>
      <c r="G146" s="273" t="s">
        <v>278</v>
      </c>
      <c r="H146" s="272" t="s">
        <v>278</v>
      </c>
      <c r="I146" s="274" t="s">
        <v>278</v>
      </c>
      <c r="J146" s="273" t="s">
        <v>278</v>
      </c>
      <c r="K146" s="273" t="s">
        <v>278</v>
      </c>
      <c r="L146" s="272" t="s">
        <v>278</v>
      </c>
      <c r="M146" s="274" t="s">
        <v>278</v>
      </c>
      <c r="N146" s="271" t="str">
        <f t="shared" si="2"/>
        <v>那覇市</v>
      </c>
      <c r="O146" s="273" t="s">
        <v>278</v>
      </c>
      <c r="P146" s="273" t="s">
        <v>278</v>
      </c>
      <c r="Q146" s="273" t="s">
        <v>278</v>
      </c>
      <c r="R146" s="273" t="s">
        <v>278</v>
      </c>
      <c r="S146" s="273" t="s">
        <v>278</v>
      </c>
      <c r="T146" s="273" t="s">
        <v>278</v>
      </c>
      <c r="U146" s="285" t="s">
        <v>278</v>
      </c>
      <c r="V146" s="274" t="s">
        <v>278</v>
      </c>
    </row>
    <row r="147" spans="1:22" ht="13.5" customHeight="1" thickTop="1" x14ac:dyDescent="0.15">
      <c r="A147" s="286" t="s">
        <v>157</v>
      </c>
      <c r="B147" s="287">
        <v>29</v>
      </c>
      <c r="C147" s="288">
        <v>94</v>
      </c>
      <c r="D147" s="288">
        <v>9</v>
      </c>
      <c r="E147" s="288">
        <v>3</v>
      </c>
      <c r="F147" s="288">
        <v>1</v>
      </c>
      <c r="G147" s="288">
        <v>4</v>
      </c>
      <c r="H147" s="287">
        <v>4</v>
      </c>
      <c r="I147" s="289">
        <v>21</v>
      </c>
      <c r="J147" s="288">
        <v>25</v>
      </c>
      <c r="K147" s="288">
        <v>661</v>
      </c>
      <c r="L147" s="287">
        <v>39</v>
      </c>
      <c r="M147" s="289">
        <v>725</v>
      </c>
      <c r="N147" s="286" t="str">
        <f t="shared" si="2"/>
        <v>合計</v>
      </c>
      <c r="O147" s="288">
        <v>1070</v>
      </c>
      <c r="P147" s="288">
        <v>1201</v>
      </c>
      <c r="Q147" s="288">
        <v>1682</v>
      </c>
      <c r="R147" s="288">
        <v>2260</v>
      </c>
      <c r="S147" s="288">
        <v>546</v>
      </c>
      <c r="T147" s="288">
        <v>228</v>
      </c>
      <c r="U147" s="290">
        <v>6987</v>
      </c>
      <c r="V147" s="289">
        <v>7856</v>
      </c>
    </row>
    <row r="148" spans="1:22" ht="13.5" customHeight="1" x14ac:dyDescent="0.15"/>
    <row r="149" spans="1:22" ht="13.5" customHeight="1" x14ac:dyDescent="0.15">
      <c r="A149" s="276" t="str">
        <f>$A$54</f>
        <v>注１）事業場数については、１つの特定事業場に複数の特定施設を有する場合は、最もその事業場を代表する特定施設の欄に計上した。</v>
      </c>
      <c r="N149" s="276" t="str">
        <f>$A$54</f>
        <v>注１）事業場数については、１つの特定事業場に複数の特定施設を有する場合は、最もその事業場を代表する特定施設の欄に計上した。</v>
      </c>
    </row>
    <row r="150" spans="1:22" ht="13.5" customHeight="1" x14ac:dyDescent="0.15">
      <c r="A150" s="276" t="str">
        <f>$A$55</f>
        <v>注２）令和４年４月１日から令和５年３月３１日までの間に、法第１２条第１項に基づく届出がなされたものを計上した。</v>
      </c>
      <c r="N150" s="276" t="str">
        <f>$A$55</f>
        <v>注２）令和４年４月１日から令和５年３月３１日までの間に、法第１２条第１項に基づく届出がなされたものを計上した。</v>
      </c>
    </row>
    <row r="151" spans="1:22" ht="13.5" customHeight="1" x14ac:dyDescent="0.15">
      <c r="A151" s="276" t="str">
        <f>$A$56</f>
        <v>注３）令和４年４月１日から令和５年３月３１日までの間に、法第１３条第１項に基づく届出がなされたものを計上した。</v>
      </c>
      <c r="N151" s="276" t="str">
        <f>$A$56</f>
        <v>注３）令和４年４月１日から令和５年３月３１日までの間に、法第１３条第１項に基づく届出がなされたものを計上した。</v>
      </c>
    </row>
    <row r="152" spans="1:22" ht="13.5" customHeight="1" x14ac:dyDescent="0.15">
      <c r="A152" s="276" t="s">
        <v>158</v>
      </c>
      <c r="N152" s="276" t="str">
        <f>$A$152</f>
        <v>注４）合計欄は、表a（都道府県別）と表b（政令市別）を合計したものとなっている。</v>
      </c>
    </row>
    <row r="153" spans="1:22" ht="13.5" customHeight="1" x14ac:dyDescent="0.15"/>
  </sheetData>
  <mergeCells count="10">
    <mergeCell ref="B3:B4"/>
    <mergeCell ref="C3:C4"/>
    <mergeCell ref="D3:I3"/>
    <mergeCell ref="J3:M3"/>
    <mergeCell ref="O3:U3"/>
    <mergeCell ref="B62:B63"/>
    <mergeCell ref="C62:C63"/>
    <mergeCell ref="D62:I62"/>
    <mergeCell ref="J62:M62"/>
    <mergeCell ref="O62:U62"/>
  </mergeCells>
  <phoneticPr fontId="4"/>
  <conditionalFormatting sqref="A65:V145">
    <cfRule type="expression" dxfId="18" priority="2">
      <formula>MOD(ROW(),5)=4</formula>
    </cfRule>
  </conditionalFormatting>
  <conditionalFormatting sqref="A65:V145">
    <cfRule type="expression" dxfId="17" priority="1">
      <formula>MOD(ROW(),5)&lt;&gt;4</formula>
    </cfRule>
  </conditionalFormatting>
  <pageMargins left="0.78740157480314965" right="0.78740157480314965" top="0.78740157480314965" bottom="0.78740157480314965" header="0.51181102362204722" footer="0.51181102362204722"/>
  <pageSetup paperSize="9" scale="60" firstPageNumber="15" orientation="portrait" useFirstPageNumber="1" r:id="rId1"/>
  <headerFooter alignWithMargins="0"/>
  <rowBreaks count="1" manualBreakCount="1">
    <brk id="59" max="16383" man="1"/>
  </rowBreaks>
  <colBreaks count="2" manualBreakCount="2">
    <brk id="13" max="1048575" man="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6"/>
  <sheetViews>
    <sheetView zoomScaleNormal="100" zoomScaleSheetLayoutView="100" workbookViewId="0">
      <selection activeCell="B3" sqref="B3:C4"/>
    </sheetView>
  </sheetViews>
  <sheetFormatPr defaultColWidth="8" defaultRowHeight="11.25" x14ac:dyDescent="0.15"/>
  <cols>
    <col min="1" max="1" width="9" style="234" bestFit="1" customWidth="1"/>
    <col min="2" max="11" width="10.25" style="234" customWidth="1"/>
    <col min="12" max="12" width="9" style="234" customWidth="1"/>
    <col min="13" max="22" width="10.25" style="234" customWidth="1"/>
    <col min="23" max="23" width="9" style="234" customWidth="1"/>
    <col min="24" max="31" width="10.25" style="234" customWidth="1"/>
    <col min="32" max="32" width="18.125" style="234" customWidth="1"/>
    <col min="33" max="33" width="9" style="234" bestFit="1" customWidth="1"/>
    <col min="34" max="43" width="10.25" style="234" customWidth="1"/>
    <col min="44" max="44" width="9" style="234" customWidth="1"/>
    <col min="45" max="50" width="10.25" style="234" customWidth="1"/>
    <col min="51" max="52" width="5.875" style="234" customWidth="1"/>
    <col min="53" max="16384" width="8" style="234"/>
  </cols>
  <sheetData>
    <row r="1" spans="1:50" ht="20.25" customHeight="1" x14ac:dyDescent="0.2">
      <c r="A1" s="291" t="s">
        <v>159</v>
      </c>
      <c r="L1" s="292" t="s">
        <v>160</v>
      </c>
      <c r="W1" s="291" t="s">
        <v>161</v>
      </c>
      <c r="AG1" s="291" t="s">
        <v>162</v>
      </c>
      <c r="AR1" s="292" t="s">
        <v>163</v>
      </c>
    </row>
    <row r="2" spans="1:50" s="236" customFormat="1" ht="17.25" customHeight="1" x14ac:dyDescent="0.2">
      <c r="K2" s="236" t="s">
        <v>164</v>
      </c>
      <c r="L2" s="293"/>
      <c r="V2" s="236" t="str">
        <f>$K$2</f>
        <v>（施設種類別・総括－都道府県別）</v>
      </c>
      <c r="AE2" s="236" t="str">
        <f>$K$2</f>
        <v>（施設種類別・総括－都道府県別）</v>
      </c>
      <c r="AQ2" s="236" t="str">
        <f>$K$2</f>
        <v>（施設種類別・総括－都道府県別）</v>
      </c>
      <c r="AR2" s="293"/>
      <c r="AX2" s="236" t="str">
        <f>$K$2</f>
        <v>（施設種類別・総括－都道府県別）</v>
      </c>
    </row>
    <row r="3" spans="1:50" ht="39" customHeight="1" x14ac:dyDescent="0.15">
      <c r="A3" s="238"/>
      <c r="B3" s="294" t="s">
        <v>165</v>
      </c>
      <c r="C3" s="295"/>
      <c r="D3" s="294" t="s">
        <v>121</v>
      </c>
      <c r="E3" s="295"/>
      <c r="F3" s="294" t="s">
        <v>91</v>
      </c>
      <c r="G3" s="295"/>
      <c r="H3" s="294" t="s">
        <v>122</v>
      </c>
      <c r="I3" s="295"/>
      <c r="J3" s="294" t="s">
        <v>166</v>
      </c>
      <c r="K3" s="295"/>
      <c r="L3" s="296"/>
      <c r="M3" s="294" t="s">
        <v>94</v>
      </c>
      <c r="N3" s="295"/>
      <c r="O3" s="294" t="s">
        <v>167</v>
      </c>
      <c r="P3" s="295"/>
      <c r="Q3" s="294" t="s">
        <v>168</v>
      </c>
      <c r="R3" s="295"/>
      <c r="S3" s="294" t="s">
        <v>169</v>
      </c>
      <c r="T3" s="295"/>
      <c r="U3" s="294" t="s">
        <v>170</v>
      </c>
      <c r="V3" s="295"/>
      <c r="W3" s="238"/>
      <c r="X3" s="294" t="s">
        <v>171</v>
      </c>
      <c r="Y3" s="295"/>
      <c r="Z3" s="294" t="s">
        <v>172</v>
      </c>
      <c r="AA3" s="295"/>
      <c r="AB3" s="294" t="s">
        <v>173</v>
      </c>
      <c r="AC3" s="295"/>
      <c r="AD3" s="294" t="s">
        <v>174</v>
      </c>
      <c r="AE3" s="295"/>
      <c r="AF3" s="297"/>
      <c r="AG3" s="238"/>
      <c r="AH3" s="298" t="s">
        <v>175</v>
      </c>
      <c r="AI3" s="299"/>
      <c r="AJ3" s="299"/>
      <c r="AK3" s="299"/>
      <c r="AL3" s="299"/>
      <c r="AM3" s="300"/>
      <c r="AN3" s="294" t="s">
        <v>176</v>
      </c>
      <c r="AO3" s="295"/>
      <c r="AP3" s="294" t="s">
        <v>177</v>
      </c>
      <c r="AQ3" s="295"/>
      <c r="AR3" s="296"/>
      <c r="AS3" s="294" t="s">
        <v>108</v>
      </c>
      <c r="AT3" s="295"/>
      <c r="AU3" s="294" t="s">
        <v>178</v>
      </c>
      <c r="AV3" s="301"/>
      <c r="AW3" s="302" t="s">
        <v>144</v>
      </c>
      <c r="AX3" s="295"/>
    </row>
    <row r="4" spans="1:50" ht="39" customHeight="1" x14ac:dyDescent="0.15">
      <c r="A4" s="246"/>
      <c r="B4" s="303"/>
      <c r="C4" s="304"/>
      <c r="D4" s="303"/>
      <c r="E4" s="304"/>
      <c r="F4" s="303"/>
      <c r="G4" s="304"/>
      <c r="H4" s="303"/>
      <c r="I4" s="304"/>
      <c r="J4" s="303"/>
      <c r="K4" s="304"/>
      <c r="L4" s="305"/>
      <c r="M4" s="303"/>
      <c r="N4" s="304"/>
      <c r="O4" s="303"/>
      <c r="P4" s="304"/>
      <c r="Q4" s="303"/>
      <c r="R4" s="304"/>
      <c r="S4" s="303"/>
      <c r="T4" s="304"/>
      <c r="U4" s="303"/>
      <c r="V4" s="304"/>
      <c r="W4" s="246"/>
      <c r="X4" s="303"/>
      <c r="Y4" s="304"/>
      <c r="Z4" s="303"/>
      <c r="AA4" s="304"/>
      <c r="AB4" s="303"/>
      <c r="AC4" s="304"/>
      <c r="AD4" s="303"/>
      <c r="AE4" s="304"/>
      <c r="AF4" s="297"/>
      <c r="AG4" s="246"/>
      <c r="AH4" s="298" t="s">
        <v>179</v>
      </c>
      <c r="AI4" s="300"/>
      <c r="AJ4" s="298" t="s">
        <v>127</v>
      </c>
      <c r="AK4" s="300"/>
      <c r="AL4" s="306" t="s">
        <v>145</v>
      </c>
      <c r="AM4" s="307"/>
      <c r="AN4" s="303"/>
      <c r="AO4" s="304"/>
      <c r="AP4" s="303"/>
      <c r="AQ4" s="304"/>
      <c r="AR4" s="305"/>
      <c r="AS4" s="303"/>
      <c r="AT4" s="304"/>
      <c r="AU4" s="303"/>
      <c r="AV4" s="308"/>
      <c r="AW4" s="309"/>
      <c r="AX4" s="304"/>
    </row>
    <row r="5" spans="1:50" ht="14.25" customHeight="1" x14ac:dyDescent="0.15">
      <c r="A5" s="246"/>
      <c r="B5" s="310" t="s">
        <v>274</v>
      </c>
      <c r="C5" s="311"/>
      <c r="D5" s="310" t="s">
        <v>274</v>
      </c>
      <c r="E5" s="311"/>
      <c r="F5" s="310" t="s">
        <v>274</v>
      </c>
      <c r="G5" s="311"/>
      <c r="H5" s="310" t="s">
        <v>274</v>
      </c>
      <c r="I5" s="311"/>
      <c r="J5" s="310" t="s">
        <v>274</v>
      </c>
      <c r="K5" s="311"/>
      <c r="L5" s="246"/>
      <c r="M5" s="310" t="s">
        <v>274</v>
      </c>
      <c r="N5" s="311"/>
      <c r="O5" s="310" t="s">
        <v>274</v>
      </c>
      <c r="P5" s="311"/>
      <c r="Q5" s="310" t="s">
        <v>274</v>
      </c>
      <c r="R5" s="311"/>
      <c r="S5" s="310" t="s">
        <v>274</v>
      </c>
      <c r="T5" s="311"/>
      <c r="U5" s="310" t="s">
        <v>274</v>
      </c>
      <c r="V5" s="311"/>
      <c r="W5" s="246"/>
      <c r="X5" s="310" t="s">
        <v>274</v>
      </c>
      <c r="Y5" s="311"/>
      <c r="Z5" s="310" t="s">
        <v>274</v>
      </c>
      <c r="AA5" s="311"/>
      <c r="AB5" s="310" t="s">
        <v>274</v>
      </c>
      <c r="AC5" s="311"/>
      <c r="AD5" s="310" t="s">
        <v>274</v>
      </c>
      <c r="AE5" s="311"/>
      <c r="AF5" s="312"/>
      <c r="AG5" s="246"/>
      <c r="AH5" s="310" t="s">
        <v>274</v>
      </c>
      <c r="AI5" s="311"/>
      <c r="AJ5" s="310" t="s">
        <v>274</v>
      </c>
      <c r="AK5" s="311"/>
      <c r="AL5" s="313" t="s">
        <v>274</v>
      </c>
      <c r="AM5" s="311"/>
      <c r="AN5" s="310" t="s">
        <v>274</v>
      </c>
      <c r="AO5" s="311"/>
      <c r="AP5" s="310" t="s">
        <v>274</v>
      </c>
      <c r="AQ5" s="311"/>
      <c r="AR5" s="246"/>
      <c r="AS5" s="310" t="s">
        <v>274</v>
      </c>
      <c r="AT5" s="311"/>
      <c r="AU5" s="310" t="s">
        <v>274</v>
      </c>
      <c r="AV5" s="311"/>
      <c r="AW5" s="313" t="s">
        <v>274</v>
      </c>
      <c r="AX5" s="311"/>
    </row>
    <row r="6" spans="1:50" s="318" customFormat="1" ht="14.25" thickBot="1" x14ac:dyDescent="0.45">
      <c r="A6" s="282"/>
      <c r="B6" s="314" t="s">
        <v>180</v>
      </c>
      <c r="C6" s="315" t="s">
        <v>181</v>
      </c>
      <c r="D6" s="314" t="s">
        <v>180</v>
      </c>
      <c r="E6" s="315" t="s">
        <v>181</v>
      </c>
      <c r="F6" s="314" t="s">
        <v>180</v>
      </c>
      <c r="G6" s="315" t="s">
        <v>181</v>
      </c>
      <c r="H6" s="314" t="s">
        <v>180</v>
      </c>
      <c r="I6" s="315" t="s">
        <v>181</v>
      </c>
      <c r="J6" s="314" t="s">
        <v>180</v>
      </c>
      <c r="K6" s="315" t="s">
        <v>181</v>
      </c>
      <c r="L6" s="316"/>
      <c r="M6" s="314" t="s">
        <v>180</v>
      </c>
      <c r="N6" s="315" t="s">
        <v>181</v>
      </c>
      <c r="O6" s="314" t="s">
        <v>180</v>
      </c>
      <c r="P6" s="315" t="s">
        <v>181</v>
      </c>
      <c r="Q6" s="314" t="s">
        <v>180</v>
      </c>
      <c r="R6" s="315" t="s">
        <v>181</v>
      </c>
      <c r="S6" s="314" t="s">
        <v>180</v>
      </c>
      <c r="T6" s="315" t="s">
        <v>181</v>
      </c>
      <c r="U6" s="314" t="s">
        <v>180</v>
      </c>
      <c r="V6" s="315" t="s">
        <v>181</v>
      </c>
      <c r="W6" s="282"/>
      <c r="X6" s="314" t="s">
        <v>180</v>
      </c>
      <c r="Y6" s="315" t="s">
        <v>181</v>
      </c>
      <c r="Z6" s="314" t="s">
        <v>180</v>
      </c>
      <c r="AA6" s="315" t="s">
        <v>181</v>
      </c>
      <c r="AB6" s="314" t="s">
        <v>180</v>
      </c>
      <c r="AC6" s="315" t="s">
        <v>181</v>
      </c>
      <c r="AD6" s="314" t="s">
        <v>180</v>
      </c>
      <c r="AE6" s="315" t="s">
        <v>181</v>
      </c>
      <c r="AF6" s="297"/>
      <c r="AG6" s="282"/>
      <c r="AH6" s="314" t="s">
        <v>180</v>
      </c>
      <c r="AI6" s="315" t="s">
        <v>181</v>
      </c>
      <c r="AJ6" s="314" t="s">
        <v>180</v>
      </c>
      <c r="AK6" s="315" t="s">
        <v>181</v>
      </c>
      <c r="AL6" s="317" t="s">
        <v>180</v>
      </c>
      <c r="AM6" s="315" t="s">
        <v>181</v>
      </c>
      <c r="AN6" s="314" t="s">
        <v>180</v>
      </c>
      <c r="AO6" s="315" t="s">
        <v>181</v>
      </c>
      <c r="AP6" s="314" t="s">
        <v>180</v>
      </c>
      <c r="AQ6" s="315" t="s">
        <v>181</v>
      </c>
      <c r="AR6" s="316"/>
      <c r="AS6" s="314" t="s">
        <v>180</v>
      </c>
      <c r="AT6" s="315" t="s">
        <v>181</v>
      </c>
      <c r="AU6" s="314" t="s">
        <v>180</v>
      </c>
      <c r="AV6" s="315" t="s">
        <v>181</v>
      </c>
      <c r="AW6" s="317" t="s">
        <v>180</v>
      </c>
      <c r="AX6" s="315" t="s">
        <v>181</v>
      </c>
    </row>
    <row r="7" spans="1:50" ht="12.75" customHeight="1" x14ac:dyDescent="0.15">
      <c r="A7" s="261" t="s">
        <v>279</v>
      </c>
      <c r="B7" s="319">
        <v>5</v>
      </c>
      <c r="C7" s="262">
        <v>17</v>
      </c>
      <c r="D7" s="319">
        <v>2</v>
      </c>
      <c r="E7" s="263">
        <v>2</v>
      </c>
      <c r="F7" s="319">
        <v>0</v>
      </c>
      <c r="G7" s="262">
        <v>0</v>
      </c>
      <c r="H7" s="319">
        <v>0</v>
      </c>
      <c r="I7" s="263">
        <v>0</v>
      </c>
      <c r="J7" s="319">
        <v>0</v>
      </c>
      <c r="K7" s="263">
        <v>0</v>
      </c>
      <c r="L7" s="261" t="str">
        <f t="shared" ref="L7:L53" si="0">A7</f>
        <v>北海道</v>
      </c>
      <c r="M7" s="319">
        <v>0</v>
      </c>
      <c r="N7" s="263">
        <v>0</v>
      </c>
      <c r="O7" s="319">
        <v>0</v>
      </c>
      <c r="P7" s="263">
        <v>0</v>
      </c>
      <c r="Q7" s="319">
        <v>0</v>
      </c>
      <c r="R7" s="263">
        <v>0</v>
      </c>
      <c r="S7" s="319">
        <v>0</v>
      </c>
      <c r="T7" s="263">
        <v>0</v>
      </c>
      <c r="U7" s="319">
        <v>0</v>
      </c>
      <c r="V7" s="263">
        <v>0</v>
      </c>
      <c r="W7" s="261" t="str">
        <f>A7</f>
        <v>北海道</v>
      </c>
      <c r="X7" s="319">
        <v>0</v>
      </c>
      <c r="Y7" s="263">
        <v>0</v>
      </c>
      <c r="Z7" s="319">
        <v>0</v>
      </c>
      <c r="AA7" s="263">
        <v>0</v>
      </c>
      <c r="AB7" s="319">
        <v>0</v>
      </c>
      <c r="AC7" s="263">
        <v>0</v>
      </c>
      <c r="AD7" s="319">
        <v>0</v>
      </c>
      <c r="AE7" s="263">
        <v>0</v>
      </c>
      <c r="AF7" s="320"/>
      <c r="AG7" s="261" t="str">
        <f>A7</f>
        <v>北海道</v>
      </c>
      <c r="AH7" s="319">
        <v>15</v>
      </c>
      <c r="AI7" s="262">
        <v>40</v>
      </c>
      <c r="AJ7" s="319">
        <v>5</v>
      </c>
      <c r="AK7" s="263">
        <v>7</v>
      </c>
      <c r="AL7" s="319">
        <v>20</v>
      </c>
      <c r="AM7" s="262">
        <v>47</v>
      </c>
      <c r="AN7" s="319">
        <v>2</v>
      </c>
      <c r="AO7" s="263">
        <v>7</v>
      </c>
      <c r="AP7" s="319">
        <v>0</v>
      </c>
      <c r="AQ7" s="263">
        <v>0</v>
      </c>
      <c r="AR7" s="261" t="str">
        <f t="shared" ref="AR7:AR53" si="1">A7</f>
        <v>北海道</v>
      </c>
      <c r="AS7" s="319">
        <v>3</v>
      </c>
      <c r="AT7" s="263">
        <v>4</v>
      </c>
      <c r="AU7" s="319">
        <v>0</v>
      </c>
      <c r="AV7" s="263">
        <v>0</v>
      </c>
      <c r="AW7" s="319">
        <v>32</v>
      </c>
      <c r="AX7" s="263">
        <v>77</v>
      </c>
    </row>
    <row r="8" spans="1:50" ht="12.75" customHeight="1" x14ac:dyDescent="0.15">
      <c r="A8" s="266" t="s">
        <v>280</v>
      </c>
      <c r="B8" s="321">
        <v>0</v>
      </c>
      <c r="C8" s="267">
        <v>0</v>
      </c>
      <c r="D8" s="321">
        <v>0</v>
      </c>
      <c r="E8" s="268">
        <v>0</v>
      </c>
      <c r="F8" s="321">
        <v>0</v>
      </c>
      <c r="G8" s="267">
        <v>0</v>
      </c>
      <c r="H8" s="321">
        <v>0</v>
      </c>
      <c r="I8" s="268">
        <v>0</v>
      </c>
      <c r="J8" s="321">
        <v>0</v>
      </c>
      <c r="K8" s="268">
        <v>0</v>
      </c>
      <c r="L8" s="266" t="str">
        <f t="shared" si="0"/>
        <v>青森県</v>
      </c>
      <c r="M8" s="321">
        <v>0</v>
      </c>
      <c r="N8" s="268">
        <v>0</v>
      </c>
      <c r="O8" s="321">
        <v>0</v>
      </c>
      <c r="P8" s="268">
        <v>0</v>
      </c>
      <c r="Q8" s="321">
        <v>0</v>
      </c>
      <c r="R8" s="268">
        <v>0</v>
      </c>
      <c r="S8" s="321">
        <v>0</v>
      </c>
      <c r="T8" s="268">
        <v>0</v>
      </c>
      <c r="U8" s="321">
        <v>0</v>
      </c>
      <c r="V8" s="268">
        <v>0</v>
      </c>
      <c r="W8" s="266" t="str">
        <f t="shared" ref="W8:W53" si="2">A8</f>
        <v>青森県</v>
      </c>
      <c r="X8" s="321">
        <v>0</v>
      </c>
      <c r="Y8" s="268">
        <v>0</v>
      </c>
      <c r="Z8" s="321">
        <v>0</v>
      </c>
      <c r="AA8" s="268">
        <v>0</v>
      </c>
      <c r="AB8" s="321">
        <v>0</v>
      </c>
      <c r="AC8" s="268">
        <v>0</v>
      </c>
      <c r="AD8" s="321">
        <v>0</v>
      </c>
      <c r="AE8" s="268">
        <v>0</v>
      </c>
      <c r="AF8" s="320"/>
      <c r="AG8" s="266" t="str">
        <f t="shared" ref="AG8:AG53" si="3">A8</f>
        <v>青森県</v>
      </c>
      <c r="AH8" s="321">
        <v>11</v>
      </c>
      <c r="AI8" s="267">
        <v>27</v>
      </c>
      <c r="AJ8" s="321">
        <v>0</v>
      </c>
      <c r="AK8" s="268">
        <v>9</v>
      </c>
      <c r="AL8" s="321">
        <v>11</v>
      </c>
      <c r="AM8" s="267">
        <v>36</v>
      </c>
      <c r="AN8" s="321">
        <v>0</v>
      </c>
      <c r="AO8" s="268">
        <v>0</v>
      </c>
      <c r="AP8" s="321">
        <v>0</v>
      </c>
      <c r="AQ8" s="268">
        <v>0</v>
      </c>
      <c r="AR8" s="266" t="str">
        <f t="shared" si="1"/>
        <v>青森県</v>
      </c>
      <c r="AS8" s="321">
        <v>1</v>
      </c>
      <c r="AT8" s="268">
        <v>1</v>
      </c>
      <c r="AU8" s="321">
        <v>0</v>
      </c>
      <c r="AV8" s="268">
        <v>0</v>
      </c>
      <c r="AW8" s="321">
        <v>12</v>
      </c>
      <c r="AX8" s="268">
        <v>37</v>
      </c>
    </row>
    <row r="9" spans="1:50" ht="12.75" customHeight="1" x14ac:dyDescent="0.15">
      <c r="A9" s="266" t="s">
        <v>281</v>
      </c>
      <c r="B9" s="321">
        <v>1</v>
      </c>
      <c r="C9" s="267">
        <v>1</v>
      </c>
      <c r="D9" s="321">
        <v>0</v>
      </c>
      <c r="E9" s="268">
        <v>0</v>
      </c>
      <c r="F9" s="321">
        <v>0</v>
      </c>
      <c r="G9" s="267">
        <v>0</v>
      </c>
      <c r="H9" s="321">
        <v>0</v>
      </c>
      <c r="I9" s="268">
        <v>0</v>
      </c>
      <c r="J9" s="321">
        <v>0</v>
      </c>
      <c r="K9" s="268">
        <v>0</v>
      </c>
      <c r="L9" s="266" t="str">
        <f t="shared" si="0"/>
        <v>岩手県</v>
      </c>
      <c r="M9" s="321">
        <v>0</v>
      </c>
      <c r="N9" s="268">
        <v>0</v>
      </c>
      <c r="O9" s="321">
        <v>0</v>
      </c>
      <c r="P9" s="268">
        <v>0</v>
      </c>
      <c r="Q9" s="321">
        <v>0</v>
      </c>
      <c r="R9" s="268">
        <v>0</v>
      </c>
      <c r="S9" s="321">
        <v>0</v>
      </c>
      <c r="T9" s="268">
        <v>0</v>
      </c>
      <c r="U9" s="321">
        <v>0</v>
      </c>
      <c r="V9" s="268">
        <v>0</v>
      </c>
      <c r="W9" s="266" t="str">
        <f t="shared" si="2"/>
        <v>岩手県</v>
      </c>
      <c r="X9" s="321">
        <v>0</v>
      </c>
      <c r="Y9" s="268">
        <v>0</v>
      </c>
      <c r="Z9" s="321">
        <v>0</v>
      </c>
      <c r="AA9" s="268">
        <v>0</v>
      </c>
      <c r="AB9" s="321">
        <v>0</v>
      </c>
      <c r="AC9" s="268">
        <v>0</v>
      </c>
      <c r="AD9" s="321">
        <v>0</v>
      </c>
      <c r="AE9" s="268">
        <v>0</v>
      </c>
      <c r="AF9" s="320"/>
      <c r="AG9" s="266" t="str">
        <f t="shared" si="3"/>
        <v>岩手県</v>
      </c>
      <c r="AH9" s="321">
        <v>4</v>
      </c>
      <c r="AI9" s="267">
        <v>4</v>
      </c>
      <c r="AJ9" s="321">
        <v>2</v>
      </c>
      <c r="AK9" s="268">
        <v>11</v>
      </c>
      <c r="AL9" s="321">
        <v>6</v>
      </c>
      <c r="AM9" s="267">
        <v>15</v>
      </c>
      <c r="AN9" s="321">
        <v>0</v>
      </c>
      <c r="AO9" s="268">
        <v>0</v>
      </c>
      <c r="AP9" s="321">
        <v>0</v>
      </c>
      <c r="AQ9" s="268">
        <v>0</v>
      </c>
      <c r="AR9" s="266" t="str">
        <f t="shared" si="1"/>
        <v>岩手県</v>
      </c>
      <c r="AS9" s="321">
        <v>1</v>
      </c>
      <c r="AT9" s="268">
        <v>1</v>
      </c>
      <c r="AU9" s="321">
        <v>0</v>
      </c>
      <c r="AV9" s="268">
        <v>1</v>
      </c>
      <c r="AW9" s="321">
        <v>8</v>
      </c>
      <c r="AX9" s="268">
        <v>18</v>
      </c>
    </row>
    <row r="10" spans="1:50" ht="12.75" customHeight="1" x14ac:dyDescent="0.15">
      <c r="A10" s="266" t="s">
        <v>282</v>
      </c>
      <c r="B10" s="321">
        <v>2</v>
      </c>
      <c r="C10" s="267">
        <v>6</v>
      </c>
      <c r="D10" s="321">
        <v>1</v>
      </c>
      <c r="E10" s="268">
        <v>1</v>
      </c>
      <c r="F10" s="321">
        <v>0</v>
      </c>
      <c r="G10" s="267">
        <v>0</v>
      </c>
      <c r="H10" s="321">
        <v>0</v>
      </c>
      <c r="I10" s="268">
        <v>0</v>
      </c>
      <c r="J10" s="321">
        <v>0</v>
      </c>
      <c r="K10" s="268">
        <v>0</v>
      </c>
      <c r="L10" s="266" t="str">
        <f t="shared" si="0"/>
        <v>宮城県</v>
      </c>
      <c r="M10" s="321">
        <v>0</v>
      </c>
      <c r="N10" s="268">
        <v>0</v>
      </c>
      <c r="O10" s="321">
        <v>0</v>
      </c>
      <c r="P10" s="268">
        <v>0</v>
      </c>
      <c r="Q10" s="321">
        <v>0</v>
      </c>
      <c r="R10" s="268">
        <v>0</v>
      </c>
      <c r="S10" s="321">
        <v>0</v>
      </c>
      <c r="T10" s="268">
        <v>0</v>
      </c>
      <c r="U10" s="321">
        <v>0</v>
      </c>
      <c r="V10" s="268">
        <v>0</v>
      </c>
      <c r="W10" s="266" t="str">
        <f t="shared" si="2"/>
        <v>宮城県</v>
      </c>
      <c r="X10" s="321">
        <v>0</v>
      </c>
      <c r="Y10" s="268">
        <v>0</v>
      </c>
      <c r="Z10" s="321">
        <v>0</v>
      </c>
      <c r="AA10" s="268">
        <v>0</v>
      </c>
      <c r="AB10" s="321">
        <v>0</v>
      </c>
      <c r="AC10" s="268">
        <v>0</v>
      </c>
      <c r="AD10" s="321">
        <v>0</v>
      </c>
      <c r="AE10" s="268">
        <v>0</v>
      </c>
      <c r="AF10" s="320"/>
      <c r="AG10" s="266" t="str">
        <f t="shared" si="3"/>
        <v>宮城県</v>
      </c>
      <c r="AH10" s="321">
        <v>1</v>
      </c>
      <c r="AI10" s="267">
        <v>4</v>
      </c>
      <c r="AJ10" s="321">
        <v>0</v>
      </c>
      <c r="AK10" s="268">
        <v>0</v>
      </c>
      <c r="AL10" s="321">
        <v>1</v>
      </c>
      <c r="AM10" s="267">
        <v>4</v>
      </c>
      <c r="AN10" s="321">
        <v>0</v>
      </c>
      <c r="AO10" s="268">
        <v>0</v>
      </c>
      <c r="AP10" s="321">
        <v>1</v>
      </c>
      <c r="AQ10" s="268">
        <v>1</v>
      </c>
      <c r="AR10" s="266" t="str">
        <f t="shared" si="1"/>
        <v>宮城県</v>
      </c>
      <c r="AS10" s="321">
        <v>1</v>
      </c>
      <c r="AT10" s="268">
        <v>1</v>
      </c>
      <c r="AU10" s="321">
        <v>0</v>
      </c>
      <c r="AV10" s="268">
        <v>2</v>
      </c>
      <c r="AW10" s="321">
        <v>6</v>
      </c>
      <c r="AX10" s="268">
        <v>15</v>
      </c>
    </row>
    <row r="11" spans="1:50" ht="12.75" customHeight="1" x14ac:dyDescent="0.15">
      <c r="A11" s="271" t="s">
        <v>283</v>
      </c>
      <c r="B11" s="322">
        <v>0</v>
      </c>
      <c r="C11" s="272">
        <v>0</v>
      </c>
      <c r="D11" s="322">
        <v>0</v>
      </c>
      <c r="E11" s="273">
        <v>0</v>
      </c>
      <c r="F11" s="322">
        <v>0</v>
      </c>
      <c r="G11" s="272">
        <v>0</v>
      </c>
      <c r="H11" s="322">
        <v>0</v>
      </c>
      <c r="I11" s="273">
        <v>0</v>
      </c>
      <c r="J11" s="322">
        <v>0</v>
      </c>
      <c r="K11" s="273">
        <v>0</v>
      </c>
      <c r="L11" s="271" t="str">
        <f t="shared" si="0"/>
        <v>秋田県</v>
      </c>
      <c r="M11" s="322">
        <v>0</v>
      </c>
      <c r="N11" s="273">
        <v>0</v>
      </c>
      <c r="O11" s="322">
        <v>0</v>
      </c>
      <c r="P11" s="273">
        <v>0</v>
      </c>
      <c r="Q11" s="322">
        <v>0</v>
      </c>
      <c r="R11" s="273">
        <v>0</v>
      </c>
      <c r="S11" s="322">
        <v>0</v>
      </c>
      <c r="T11" s="273">
        <v>0</v>
      </c>
      <c r="U11" s="322">
        <v>0</v>
      </c>
      <c r="V11" s="273">
        <v>0</v>
      </c>
      <c r="W11" s="271" t="str">
        <f t="shared" si="2"/>
        <v>秋田県</v>
      </c>
      <c r="X11" s="322">
        <v>0</v>
      </c>
      <c r="Y11" s="273">
        <v>0</v>
      </c>
      <c r="Z11" s="322">
        <v>0</v>
      </c>
      <c r="AA11" s="273">
        <v>0</v>
      </c>
      <c r="AB11" s="322">
        <v>0</v>
      </c>
      <c r="AC11" s="273">
        <v>0</v>
      </c>
      <c r="AD11" s="322">
        <v>0</v>
      </c>
      <c r="AE11" s="273">
        <v>0</v>
      </c>
      <c r="AF11" s="320"/>
      <c r="AG11" s="271" t="str">
        <f t="shared" si="3"/>
        <v>秋田県</v>
      </c>
      <c r="AH11" s="322">
        <v>2</v>
      </c>
      <c r="AI11" s="272">
        <v>3</v>
      </c>
      <c r="AJ11" s="322">
        <v>5</v>
      </c>
      <c r="AK11" s="273">
        <v>6</v>
      </c>
      <c r="AL11" s="322">
        <v>7</v>
      </c>
      <c r="AM11" s="272">
        <v>9</v>
      </c>
      <c r="AN11" s="322">
        <v>0</v>
      </c>
      <c r="AO11" s="273">
        <v>0</v>
      </c>
      <c r="AP11" s="322">
        <v>0</v>
      </c>
      <c r="AQ11" s="273">
        <v>0</v>
      </c>
      <c r="AR11" s="271" t="str">
        <f t="shared" si="1"/>
        <v>秋田県</v>
      </c>
      <c r="AS11" s="322">
        <v>1</v>
      </c>
      <c r="AT11" s="273">
        <v>1</v>
      </c>
      <c r="AU11" s="322">
        <v>0</v>
      </c>
      <c r="AV11" s="273">
        <v>0</v>
      </c>
      <c r="AW11" s="322">
        <v>8</v>
      </c>
      <c r="AX11" s="273">
        <v>10</v>
      </c>
    </row>
    <row r="12" spans="1:50" ht="12.75" customHeight="1" x14ac:dyDescent="0.15">
      <c r="A12" s="261" t="s">
        <v>284</v>
      </c>
      <c r="B12" s="323">
        <v>0</v>
      </c>
      <c r="C12" s="262">
        <v>0</v>
      </c>
      <c r="D12" s="323">
        <v>0</v>
      </c>
      <c r="E12" s="263">
        <v>0</v>
      </c>
      <c r="F12" s="323">
        <v>0</v>
      </c>
      <c r="G12" s="262">
        <v>0</v>
      </c>
      <c r="H12" s="323">
        <v>0</v>
      </c>
      <c r="I12" s="263">
        <v>0</v>
      </c>
      <c r="J12" s="323">
        <v>0</v>
      </c>
      <c r="K12" s="263">
        <v>0</v>
      </c>
      <c r="L12" s="261" t="str">
        <f t="shared" si="0"/>
        <v>山形県</v>
      </c>
      <c r="M12" s="323">
        <v>0</v>
      </c>
      <c r="N12" s="263">
        <v>0</v>
      </c>
      <c r="O12" s="323">
        <v>0</v>
      </c>
      <c r="P12" s="263">
        <v>0</v>
      </c>
      <c r="Q12" s="323">
        <v>0</v>
      </c>
      <c r="R12" s="263">
        <v>0</v>
      </c>
      <c r="S12" s="323">
        <v>0</v>
      </c>
      <c r="T12" s="263">
        <v>0</v>
      </c>
      <c r="U12" s="323">
        <v>0</v>
      </c>
      <c r="V12" s="263">
        <v>0</v>
      </c>
      <c r="W12" s="261" t="str">
        <f t="shared" si="2"/>
        <v>山形県</v>
      </c>
      <c r="X12" s="323">
        <v>0</v>
      </c>
      <c r="Y12" s="263">
        <v>0</v>
      </c>
      <c r="Z12" s="323">
        <v>0</v>
      </c>
      <c r="AA12" s="263">
        <v>0</v>
      </c>
      <c r="AB12" s="323">
        <v>0</v>
      </c>
      <c r="AC12" s="263">
        <v>0</v>
      </c>
      <c r="AD12" s="323">
        <v>0</v>
      </c>
      <c r="AE12" s="263">
        <v>0</v>
      </c>
      <c r="AF12" s="320"/>
      <c r="AG12" s="261" t="str">
        <f t="shared" si="3"/>
        <v>山形県</v>
      </c>
      <c r="AH12" s="323">
        <v>4</v>
      </c>
      <c r="AI12" s="262">
        <v>4</v>
      </c>
      <c r="AJ12" s="323">
        <v>8</v>
      </c>
      <c r="AK12" s="263">
        <v>8</v>
      </c>
      <c r="AL12" s="323">
        <v>12</v>
      </c>
      <c r="AM12" s="262">
        <v>12</v>
      </c>
      <c r="AN12" s="323">
        <v>0</v>
      </c>
      <c r="AO12" s="263">
        <v>0</v>
      </c>
      <c r="AP12" s="323">
        <v>0</v>
      </c>
      <c r="AQ12" s="263">
        <v>0</v>
      </c>
      <c r="AR12" s="261" t="str">
        <f t="shared" si="1"/>
        <v>山形県</v>
      </c>
      <c r="AS12" s="323">
        <v>0</v>
      </c>
      <c r="AT12" s="263">
        <v>0</v>
      </c>
      <c r="AU12" s="323">
        <v>0</v>
      </c>
      <c r="AV12" s="263">
        <v>0</v>
      </c>
      <c r="AW12" s="323">
        <v>12</v>
      </c>
      <c r="AX12" s="263">
        <v>12</v>
      </c>
    </row>
    <row r="13" spans="1:50" ht="12.75" customHeight="1" x14ac:dyDescent="0.15">
      <c r="A13" s="266" t="s">
        <v>285</v>
      </c>
      <c r="B13" s="321">
        <v>0</v>
      </c>
      <c r="C13" s="267">
        <v>0</v>
      </c>
      <c r="D13" s="321">
        <v>0</v>
      </c>
      <c r="E13" s="268">
        <v>0</v>
      </c>
      <c r="F13" s="321">
        <v>0</v>
      </c>
      <c r="G13" s="267">
        <v>0</v>
      </c>
      <c r="H13" s="321">
        <v>0</v>
      </c>
      <c r="I13" s="268">
        <v>0</v>
      </c>
      <c r="J13" s="321">
        <v>0</v>
      </c>
      <c r="K13" s="268">
        <v>0</v>
      </c>
      <c r="L13" s="266" t="str">
        <f t="shared" si="0"/>
        <v>福島県</v>
      </c>
      <c r="M13" s="321">
        <v>0</v>
      </c>
      <c r="N13" s="268">
        <v>0</v>
      </c>
      <c r="O13" s="321">
        <v>0</v>
      </c>
      <c r="P13" s="268">
        <v>0</v>
      </c>
      <c r="Q13" s="321">
        <v>0</v>
      </c>
      <c r="R13" s="268">
        <v>0</v>
      </c>
      <c r="S13" s="321">
        <v>0</v>
      </c>
      <c r="T13" s="268">
        <v>0</v>
      </c>
      <c r="U13" s="321">
        <v>1</v>
      </c>
      <c r="V13" s="268">
        <v>3</v>
      </c>
      <c r="W13" s="266" t="str">
        <f t="shared" si="2"/>
        <v>福島県</v>
      </c>
      <c r="X13" s="321">
        <v>0</v>
      </c>
      <c r="Y13" s="268">
        <v>0</v>
      </c>
      <c r="Z13" s="321">
        <v>2</v>
      </c>
      <c r="AA13" s="268">
        <v>2</v>
      </c>
      <c r="AB13" s="321">
        <v>1</v>
      </c>
      <c r="AC13" s="268">
        <v>4</v>
      </c>
      <c r="AD13" s="321">
        <v>0</v>
      </c>
      <c r="AE13" s="268">
        <v>0</v>
      </c>
      <c r="AF13" s="320"/>
      <c r="AG13" s="266" t="str">
        <f t="shared" si="3"/>
        <v>福島県</v>
      </c>
      <c r="AH13" s="321">
        <v>4</v>
      </c>
      <c r="AI13" s="267">
        <v>18</v>
      </c>
      <c r="AJ13" s="321">
        <v>19</v>
      </c>
      <c r="AK13" s="268">
        <v>30</v>
      </c>
      <c r="AL13" s="321">
        <v>23</v>
      </c>
      <c r="AM13" s="267">
        <v>48</v>
      </c>
      <c r="AN13" s="321">
        <v>1</v>
      </c>
      <c r="AO13" s="268">
        <v>3</v>
      </c>
      <c r="AP13" s="321">
        <v>0</v>
      </c>
      <c r="AQ13" s="268">
        <v>0</v>
      </c>
      <c r="AR13" s="266" t="str">
        <f t="shared" si="1"/>
        <v>福島県</v>
      </c>
      <c r="AS13" s="321">
        <v>0</v>
      </c>
      <c r="AT13" s="268">
        <v>0</v>
      </c>
      <c r="AU13" s="321">
        <v>0</v>
      </c>
      <c r="AV13" s="268">
        <v>1</v>
      </c>
      <c r="AW13" s="321">
        <v>28</v>
      </c>
      <c r="AX13" s="268">
        <v>61</v>
      </c>
    </row>
    <row r="14" spans="1:50" ht="12.75" customHeight="1" x14ac:dyDescent="0.15">
      <c r="A14" s="266" t="s">
        <v>286</v>
      </c>
      <c r="B14" s="321">
        <v>0</v>
      </c>
      <c r="C14" s="267">
        <v>0</v>
      </c>
      <c r="D14" s="321">
        <v>1</v>
      </c>
      <c r="E14" s="268">
        <v>1</v>
      </c>
      <c r="F14" s="321">
        <v>0</v>
      </c>
      <c r="G14" s="267">
        <v>0</v>
      </c>
      <c r="H14" s="321">
        <v>0</v>
      </c>
      <c r="I14" s="268">
        <v>0</v>
      </c>
      <c r="J14" s="321">
        <v>1</v>
      </c>
      <c r="K14" s="268">
        <v>2</v>
      </c>
      <c r="L14" s="266" t="str">
        <f t="shared" si="0"/>
        <v>茨城県</v>
      </c>
      <c r="M14" s="321">
        <v>1</v>
      </c>
      <c r="N14" s="268">
        <v>9</v>
      </c>
      <c r="O14" s="321">
        <v>0</v>
      </c>
      <c r="P14" s="268">
        <v>0</v>
      </c>
      <c r="Q14" s="321">
        <v>0</v>
      </c>
      <c r="R14" s="268">
        <v>0</v>
      </c>
      <c r="S14" s="321">
        <v>0</v>
      </c>
      <c r="T14" s="268">
        <v>0</v>
      </c>
      <c r="U14" s="321">
        <v>0</v>
      </c>
      <c r="V14" s="268">
        <v>0</v>
      </c>
      <c r="W14" s="266" t="str">
        <f t="shared" si="2"/>
        <v>茨城県</v>
      </c>
      <c r="X14" s="321">
        <v>0</v>
      </c>
      <c r="Y14" s="268">
        <v>0</v>
      </c>
      <c r="Z14" s="321">
        <v>2</v>
      </c>
      <c r="AA14" s="268">
        <v>4</v>
      </c>
      <c r="AB14" s="321">
        <v>0</v>
      </c>
      <c r="AC14" s="268">
        <v>0</v>
      </c>
      <c r="AD14" s="321">
        <v>0</v>
      </c>
      <c r="AE14" s="268">
        <v>0</v>
      </c>
      <c r="AF14" s="320"/>
      <c r="AG14" s="266" t="str">
        <f t="shared" si="3"/>
        <v>茨城県</v>
      </c>
      <c r="AH14" s="321">
        <v>25</v>
      </c>
      <c r="AI14" s="267">
        <v>57</v>
      </c>
      <c r="AJ14" s="321">
        <v>12</v>
      </c>
      <c r="AK14" s="268">
        <v>19</v>
      </c>
      <c r="AL14" s="321">
        <v>37</v>
      </c>
      <c r="AM14" s="267">
        <v>76</v>
      </c>
      <c r="AN14" s="321">
        <v>0</v>
      </c>
      <c r="AO14" s="268">
        <v>0</v>
      </c>
      <c r="AP14" s="321">
        <v>3</v>
      </c>
      <c r="AQ14" s="268">
        <v>3</v>
      </c>
      <c r="AR14" s="266" t="str">
        <f t="shared" si="1"/>
        <v>茨城県</v>
      </c>
      <c r="AS14" s="321">
        <v>4</v>
      </c>
      <c r="AT14" s="268">
        <v>4</v>
      </c>
      <c r="AU14" s="321">
        <v>1</v>
      </c>
      <c r="AV14" s="268">
        <v>1</v>
      </c>
      <c r="AW14" s="321">
        <v>50</v>
      </c>
      <c r="AX14" s="268">
        <v>100</v>
      </c>
    </row>
    <row r="15" spans="1:50" ht="12.75" customHeight="1" x14ac:dyDescent="0.15">
      <c r="A15" s="266" t="s">
        <v>287</v>
      </c>
      <c r="B15" s="321">
        <v>0</v>
      </c>
      <c r="C15" s="267">
        <v>0</v>
      </c>
      <c r="D15" s="321">
        <v>1</v>
      </c>
      <c r="E15" s="268">
        <v>1</v>
      </c>
      <c r="F15" s="321">
        <v>0</v>
      </c>
      <c r="G15" s="267">
        <v>0</v>
      </c>
      <c r="H15" s="321">
        <v>0</v>
      </c>
      <c r="I15" s="268">
        <v>0</v>
      </c>
      <c r="J15" s="321">
        <v>0</v>
      </c>
      <c r="K15" s="268">
        <v>0</v>
      </c>
      <c r="L15" s="266" t="str">
        <f t="shared" si="0"/>
        <v>栃木県</v>
      </c>
      <c r="M15" s="321">
        <v>0</v>
      </c>
      <c r="N15" s="268">
        <v>0</v>
      </c>
      <c r="O15" s="321">
        <v>0</v>
      </c>
      <c r="P15" s="268">
        <v>0</v>
      </c>
      <c r="Q15" s="321">
        <v>0</v>
      </c>
      <c r="R15" s="268">
        <v>0</v>
      </c>
      <c r="S15" s="321">
        <v>0</v>
      </c>
      <c r="T15" s="268">
        <v>0</v>
      </c>
      <c r="U15" s="321">
        <v>0</v>
      </c>
      <c r="V15" s="268">
        <v>0</v>
      </c>
      <c r="W15" s="266" t="str">
        <f t="shared" si="2"/>
        <v>栃木県</v>
      </c>
      <c r="X15" s="321">
        <v>0</v>
      </c>
      <c r="Y15" s="268">
        <v>0</v>
      </c>
      <c r="Z15" s="321">
        <v>1</v>
      </c>
      <c r="AA15" s="268">
        <v>3</v>
      </c>
      <c r="AB15" s="321">
        <v>0</v>
      </c>
      <c r="AC15" s="268">
        <v>0</v>
      </c>
      <c r="AD15" s="321">
        <v>0</v>
      </c>
      <c r="AE15" s="268">
        <v>0</v>
      </c>
      <c r="AF15" s="320"/>
      <c r="AG15" s="266" t="str">
        <f t="shared" si="3"/>
        <v>栃木県</v>
      </c>
      <c r="AH15" s="321">
        <v>1</v>
      </c>
      <c r="AI15" s="267">
        <v>2</v>
      </c>
      <c r="AJ15" s="321">
        <v>7</v>
      </c>
      <c r="AK15" s="268">
        <v>9</v>
      </c>
      <c r="AL15" s="321">
        <v>8</v>
      </c>
      <c r="AM15" s="267">
        <v>11</v>
      </c>
      <c r="AN15" s="321">
        <v>0</v>
      </c>
      <c r="AO15" s="268">
        <v>0</v>
      </c>
      <c r="AP15" s="321">
        <v>1</v>
      </c>
      <c r="AQ15" s="268">
        <v>3</v>
      </c>
      <c r="AR15" s="266" t="str">
        <f t="shared" si="1"/>
        <v>栃木県</v>
      </c>
      <c r="AS15" s="321">
        <v>3</v>
      </c>
      <c r="AT15" s="268">
        <v>3</v>
      </c>
      <c r="AU15" s="321">
        <v>0</v>
      </c>
      <c r="AV15" s="268">
        <v>0</v>
      </c>
      <c r="AW15" s="321">
        <v>14</v>
      </c>
      <c r="AX15" s="268">
        <v>21</v>
      </c>
    </row>
    <row r="16" spans="1:50" ht="12.75" customHeight="1" x14ac:dyDescent="0.15">
      <c r="A16" s="271" t="s">
        <v>288</v>
      </c>
      <c r="B16" s="322">
        <v>0</v>
      </c>
      <c r="C16" s="272">
        <v>0</v>
      </c>
      <c r="D16" s="322">
        <v>1</v>
      </c>
      <c r="E16" s="273">
        <v>1</v>
      </c>
      <c r="F16" s="322">
        <v>0</v>
      </c>
      <c r="G16" s="272">
        <v>0</v>
      </c>
      <c r="H16" s="322">
        <v>0</v>
      </c>
      <c r="I16" s="273">
        <v>0</v>
      </c>
      <c r="J16" s="322">
        <v>0</v>
      </c>
      <c r="K16" s="273">
        <v>0</v>
      </c>
      <c r="L16" s="271" t="str">
        <f t="shared" si="0"/>
        <v>群馬県</v>
      </c>
      <c r="M16" s="322">
        <v>0</v>
      </c>
      <c r="N16" s="273">
        <v>0</v>
      </c>
      <c r="O16" s="322">
        <v>0</v>
      </c>
      <c r="P16" s="273">
        <v>0</v>
      </c>
      <c r="Q16" s="322">
        <v>0</v>
      </c>
      <c r="R16" s="273">
        <v>0</v>
      </c>
      <c r="S16" s="322">
        <v>0</v>
      </c>
      <c r="T16" s="273">
        <v>0</v>
      </c>
      <c r="U16" s="322">
        <v>0</v>
      </c>
      <c r="V16" s="273">
        <v>0</v>
      </c>
      <c r="W16" s="271" t="str">
        <f t="shared" si="2"/>
        <v>群馬県</v>
      </c>
      <c r="X16" s="322">
        <v>0</v>
      </c>
      <c r="Y16" s="273">
        <v>0</v>
      </c>
      <c r="Z16" s="322">
        <v>0</v>
      </c>
      <c r="AA16" s="273">
        <v>0</v>
      </c>
      <c r="AB16" s="322">
        <v>1</v>
      </c>
      <c r="AC16" s="273">
        <v>7</v>
      </c>
      <c r="AD16" s="322">
        <v>0</v>
      </c>
      <c r="AE16" s="273">
        <v>0</v>
      </c>
      <c r="AF16" s="320"/>
      <c r="AG16" s="271" t="str">
        <f t="shared" si="3"/>
        <v>群馬県</v>
      </c>
      <c r="AH16" s="322">
        <v>0</v>
      </c>
      <c r="AI16" s="272">
        <v>2</v>
      </c>
      <c r="AJ16" s="322">
        <v>11</v>
      </c>
      <c r="AK16" s="273">
        <v>12</v>
      </c>
      <c r="AL16" s="322">
        <v>11</v>
      </c>
      <c r="AM16" s="272">
        <v>14</v>
      </c>
      <c r="AN16" s="322">
        <v>0</v>
      </c>
      <c r="AO16" s="273">
        <v>0</v>
      </c>
      <c r="AP16" s="322">
        <v>0</v>
      </c>
      <c r="AQ16" s="273">
        <v>0</v>
      </c>
      <c r="AR16" s="271" t="str">
        <f t="shared" si="1"/>
        <v>群馬県</v>
      </c>
      <c r="AS16" s="322">
        <v>2</v>
      </c>
      <c r="AT16" s="273">
        <v>2</v>
      </c>
      <c r="AU16" s="322">
        <v>0</v>
      </c>
      <c r="AV16" s="273">
        <v>0</v>
      </c>
      <c r="AW16" s="322">
        <v>15</v>
      </c>
      <c r="AX16" s="273">
        <v>24</v>
      </c>
    </row>
    <row r="17" spans="1:50" ht="12.75" customHeight="1" x14ac:dyDescent="0.15">
      <c r="A17" s="261" t="s">
        <v>289</v>
      </c>
      <c r="B17" s="323">
        <v>0</v>
      </c>
      <c r="C17" s="262">
        <v>0</v>
      </c>
      <c r="D17" s="323">
        <v>0</v>
      </c>
      <c r="E17" s="263">
        <v>0</v>
      </c>
      <c r="F17" s="323">
        <v>0</v>
      </c>
      <c r="G17" s="262">
        <v>0</v>
      </c>
      <c r="H17" s="323">
        <v>0</v>
      </c>
      <c r="I17" s="263">
        <v>0</v>
      </c>
      <c r="J17" s="323">
        <v>0</v>
      </c>
      <c r="K17" s="263">
        <v>0</v>
      </c>
      <c r="L17" s="261" t="str">
        <f t="shared" si="0"/>
        <v>埼玉県</v>
      </c>
      <c r="M17" s="323">
        <v>0</v>
      </c>
      <c r="N17" s="263">
        <v>0</v>
      </c>
      <c r="O17" s="323">
        <v>0</v>
      </c>
      <c r="P17" s="263">
        <v>0</v>
      </c>
      <c r="Q17" s="323">
        <v>0</v>
      </c>
      <c r="R17" s="263">
        <v>0</v>
      </c>
      <c r="S17" s="323">
        <v>0</v>
      </c>
      <c r="T17" s="263">
        <v>0</v>
      </c>
      <c r="U17" s="323">
        <v>0</v>
      </c>
      <c r="V17" s="263">
        <v>0</v>
      </c>
      <c r="W17" s="261" t="str">
        <f t="shared" si="2"/>
        <v>埼玉県</v>
      </c>
      <c r="X17" s="323">
        <v>0</v>
      </c>
      <c r="Y17" s="263">
        <v>0</v>
      </c>
      <c r="Z17" s="323">
        <v>1</v>
      </c>
      <c r="AA17" s="263">
        <v>1</v>
      </c>
      <c r="AB17" s="323">
        <v>0</v>
      </c>
      <c r="AC17" s="263">
        <v>0</v>
      </c>
      <c r="AD17" s="323">
        <v>5</v>
      </c>
      <c r="AE17" s="263">
        <v>48</v>
      </c>
      <c r="AF17" s="320"/>
      <c r="AG17" s="261" t="str">
        <f t="shared" si="3"/>
        <v>埼玉県</v>
      </c>
      <c r="AH17" s="323">
        <v>34</v>
      </c>
      <c r="AI17" s="262">
        <v>85</v>
      </c>
      <c r="AJ17" s="323">
        <v>17</v>
      </c>
      <c r="AK17" s="263">
        <v>40</v>
      </c>
      <c r="AL17" s="323">
        <v>51</v>
      </c>
      <c r="AM17" s="262">
        <v>125</v>
      </c>
      <c r="AN17" s="323">
        <v>0</v>
      </c>
      <c r="AO17" s="263">
        <v>0</v>
      </c>
      <c r="AP17" s="323">
        <v>2</v>
      </c>
      <c r="AQ17" s="263">
        <v>4</v>
      </c>
      <c r="AR17" s="261" t="str">
        <f t="shared" si="1"/>
        <v>埼玉県</v>
      </c>
      <c r="AS17" s="323">
        <v>10</v>
      </c>
      <c r="AT17" s="263">
        <v>10</v>
      </c>
      <c r="AU17" s="323">
        <v>0</v>
      </c>
      <c r="AV17" s="263">
        <v>0</v>
      </c>
      <c r="AW17" s="323">
        <v>69</v>
      </c>
      <c r="AX17" s="263">
        <v>188</v>
      </c>
    </row>
    <row r="18" spans="1:50" ht="12.75" customHeight="1" x14ac:dyDescent="0.15">
      <c r="A18" s="266" t="s">
        <v>290</v>
      </c>
      <c r="B18" s="321">
        <v>0</v>
      </c>
      <c r="C18" s="267">
        <v>0</v>
      </c>
      <c r="D18" s="321">
        <v>1</v>
      </c>
      <c r="E18" s="268">
        <v>1</v>
      </c>
      <c r="F18" s="321">
        <v>0</v>
      </c>
      <c r="G18" s="267">
        <v>0</v>
      </c>
      <c r="H18" s="321">
        <v>1</v>
      </c>
      <c r="I18" s="268">
        <v>4</v>
      </c>
      <c r="J18" s="321">
        <v>0</v>
      </c>
      <c r="K18" s="268">
        <v>0</v>
      </c>
      <c r="L18" s="266" t="str">
        <f t="shared" si="0"/>
        <v>千葉県</v>
      </c>
      <c r="M18" s="321">
        <v>0</v>
      </c>
      <c r="N18" s="268">
        <v>0</v>
      </c>
      <c r="O18" s="321">
        <v>0</v>
      </c>
      <c r="P18" s="268">
        <v>0</v>
      </c>
      <c r="Q18" s="321">
        <v>0</v>
      </c>
      <c r="R18" s="268">
        <v>0</v>
      </c>
      <c r="S18" s="321">
        <v>0</v>
      </c>
      <c r="T18" s="268">
        <v>0</v>
      </c>
      <c r="U18" s="321">
        <v>0</v>
      </c>
      <c r="V18" s="268">
        <v>0</v>
      </c>
      <c r="W18" s="266" t="str">
        <f t="shared" si="2"/>
        <v>千葉県</v>
      </c>
      <c r="X18" s="321">
        <v>0</v>
      </c>
      <c r="Y18" s="268">
        <v>0</v>
      </c>
      <c r="Z18" s="321">
        <v>0</v>
      </c>
      <c r="AA18" s="268">
        <v>0</v>
      </c>
      <c r="AB18" s="321">
        <v>0</v>
      </c>
      <c r="AC18" s="268">
        <v>0</v>
      </c>
      <c r="AD18" s="321">
        <v>0</v>
      </c>
      <c r="AE18" s="268">
        <v>0</v>
      </c>
      <c r="AF18" s="320"/>
      <c r="AG18" s="266" t="str">
        <f t="shared" si="3"/>
        <v>千葉県</v>
      </c>
      <c r="AH18" s="321">
        <v>27</v>
      </c>
      <c r="AI18" s="267">
        <v>74</v>
      </c>
      <c r="AJ18" s="321">
        <v>11</v>
      </c>
      <c r="AK18" s="268">
        <v>25</v>
      </c>
      <c r="AL18" s="321">
        <v>38</v>
      </c>
      <c r="AM18" s="267">
        <v>99</v>
      </c>
      <c r="AN18" s="321">
        <v>0</v>
      </c>
      <c r="AO18" s="268">
        <v>0</v>
      </c>
      <c r="AP18" s="321">
        <v>2</v>
      </c>
      <c r="AQ18" s="268">
        <v>3</v>
      </c>
      <c r="AR18" s="266" t="str">
        <f t="shared" si="1"/>
        <v>千葉県</v>
      </c>
      <c r="AS18" s="321">
        <v>5</v>
      </c>
      <c r="AT18" s="268">
        <v>5</v>
      </c>
      <c r="AU18" s="321">
        <v>2</v>
      </c>
      <c r="AV18" s="268">
        <v>3</v>
      </c>
      <c r="AW18" s="321">
        <v>49</v>
      </c>
      <c r="AX18" s="268">
        <v>115</v>
      </c>
    </row>
    <row r="19" spans="1:50" ht="12.75" customHeight="1" x14ac:dyDescent="0.15">
      <c r="A19" s="266" t="s">
        <v>291</v>
      </c>
      <c r="B19" s="321">
        <v>0</v>
      </c>
      <c r="C19" s="267">
        <v>0</v>
      </c>
      <c r="D19" s="321">
        <v>0</v>
      </c>
      <c r="E19" s="268">
        <v>0</v>
      </c>
      <c r="F19" s="321">
        <v>0</v>
      </c>
      <c r="G19" s="267">
        <v>0</v>
      </c>
      <c r="H19" s="321">
        <v>0</v>
      </c>
      <c r="I19" s="268">
        <v>0</v>
      </c>
      <c r="J19" s="321">
        <v>0</v>
      </c>
      <c r="K19" s="268">
        <v>0</v>
      </c>
      <c r="L19" s="266" t="str">
        <f t="shared" si="0"/>
        <v>東京都</v>
      </c>
      <c r="M19" s="321">
        <v>0</v>
      </c>
      <c r="N19" s="268">
        <v>0</v>
      </c>
      <c r="O19" s="321">
        <v>0</v>
      </c>
      <c r="P19" s="268">
        <v>0</v>
      </c>
      <c r="Q19" s="321">
        <v>0</v>
      </c>
      <c r="R19" s="268">
        <v>0</v>
      </c>
      <c r="S19" s="321">
        <v>0</v>
      </c>
      <c r="T19" s="268">
        <v>0</v>
      </c>
      <c r="U19" s="321">
        <v>0</v>
      </c>
      <c r="V19" s="268">
        <v>0</v>
      </c>
      <c r="W19" s="266" t="str">
        <f t="shared" si="2"/>
        <v>東京都</v>
      </c>
      <c r="X19" s="321">
        <v>0</v>
      </c>
      <c r="Y19" s="268">
        <v>0</v>
      </c>
      <c r="Z19" s="321">
        <v>0</v>
      </c>
      <c r="AA19" s="268">
        <v>0</v>
      </c>
      <c r="AB19" s="321">
        <v>0</v>
      </c>
      <c r="AC19" s="268">
        <v>0</v>
      </c>
      <c r="AD19" s="321">
        <v>0</v>
      </c>
      <c r="AE19" s="268">
        <v>0</v>
      </c>
      <c r="AF19" s="320"/>
      <c r="AG19" s="266" t="str">
        <f t="shared" si="3"/>
        <v>東京都</v>
      </c>
      <c r="AH19" s="321">
        <v>28</v>
      </c>
      <c r="AI19" s="267">
        <v>126</v>
      </c>
      <c r="AJ19" s="321">
        <v>18</v>
      </c>
      <c r="AK19" s="268">
        <v>84</v>
      </c>
      <c r="AL19" s="321">
        <v>46</v>
      </c>
      <c r="AM19" s="267">
        <v>210</v>
      </c>
      <c r="AN19" s="321">
        <v>1</v>
      </c>
      <c r="AO19" s="268">
        <v>3</v>
      </c>
      <c r="AP19" s="321">
        <v>0</v>
      </c>
      <c r="AQ19" s="268">
        <v>0</v>
      </c>
      <c r="AR19" s="266" t="str">
        <f t="shared" si="1"/>
        <v>東京都</v>
      </c>
      <c r="AS19" s="321">
        <v>18</v>
      </c>
      <c r="AT19" s="268">
        <v>18</v>
      </c>
      <c r="AU19" s="321">
        <v>0</v>
      </c>
      <c r="AV19" s="268">
        <v>0</v>
      </c>
      <c r="AW19" s="321">
        <v>65</v>
      </c>
      <c r="AX19" s="268">
        <v>231</v>
      </c>
    </row>
    <row r="20" spans="1:50" ht="12.75" customHeight="1" x14ac:dyDescent="0.15">
      <c r="A20" s="266" t="s">
        <v>292</v>
      </c>
      <c r="B20" s="321">
        <v>0</v>
      </c>
      <c r="C20" s="267">
        <v>0</v>
      </c>
      <c r="D20" s="321">
        <v>1</v>
      </c>
      <c r="E20" s="268">
        <v>1</v>
      </c>
      <c r="F20" s="321">
        <v>0</v>
      </c>
      <c r="G20" s="267">
        <v>0</v>
      </c>
      <c r="H20" s="321">
        <v>0</v>
      </c>
      <c r="I20" s="268">
        <v>0</v>
      </c>
      <c r="J20" s="321">
        <v>1</v>
      </c>
      <c r="K20" s="268">
        <v>3</v>
      </c>
      <c r="L20" s="266" t="str">
        <f t="shared" si="0"/>
        <v>神奈川県</v>
      </c>
      <c r="M20" s="321">
        <v>0</v>
      </c>
      <c r="N20" s="268">
        <v>0</v>
      </c>
      <c r="O20" s="321">
        <v>0</v>
      </c>
      <c r="P20" s="268">
        <v>0</v>
      </c>
      <c r="Q20" s="321">
        <v>0</v>
      </c>
      <c r="R20" s="268">
        <v>0</v>
      </c>
      <c r="S20" s="321">
        <v>0</v>
      </c>
      <c r="T20" s="268">
        <v>0</v>
      </c>
      <c r="U20" s="321">
        <v>0</v>
      </c>
      <c r="V20" s="268">
        <v>0</v>
      </c>
      <c r="W20" s="266" t="str">
        <f t="shared" si="2"/>
        <v>神奈川県</v>
      </c>
      <c r="X20" s="321">
        <v>0</v>
      </c>
      <c r="Y20" s="268">
        <v>0</v>
      </c>
      <c r="Z20" s="321">
        <v>0</v>
      </c>
      <c r="AA20" s="268">
        <v>0</v>
      </c>
      <c r="AB20" s="321">
        <v>0</v>
      </c>
      <c r="AC20" s="268">
        <v>0</v>
      </c>
      <c r="AD20" s="321">
        <v>0</v>
      </c>
      <c r="AE20" s="268">
        <v>1</v>
      </c>
      <c r="AF20" s="320"/>
      <c r="AG20" s="266" t="str">
        <f t="shared" si="3"/>
        <v>神奈川県</v>
      </c>
      <c r="AH20" s="321">
        <v>8</v>
      </c>
      <c r="AI20" s="267">
        <v>42</v>
      </c>
      <c r="AJ20" s="321">
        <v>7</v>
      </c>
      <c r="AK20" s="268">
        <v>22</v>
      </c>
      <c r="AL20" s="321">
        <v>15</v>
      </c>
      <c r="AM20" s="267">
        <v>64</v>
      </c>
      <c r="AN20" s="321">
        <v>0</v>
      </c>
      <c r="AO20" s="268">
        <v>0</v>
      </c>
      <c r="AP20" s="321">
        <v>1</v>
      </c>
      <c r="AQ20" s="268">
        <v>2</v>
      </c>
      <c r="AR20" s="266" t="str">
        <f t="shared" si="1"/>
        <v>神奈川県</v>
      </c>
      <c r="AS20" s="321">
        <v>11</v>
      </c>
      <c r="AT20" s="268">
        <v>11</v>
      </c>
      <c r="AU20" s="321">
        <v>0</v>
      </c>
      <c r="AV20" s="268">
        <v>0</v>
      </c>
      <c r="AW20" s="321">
        <v>29</v>
      </c>
      <c r="AX20" s="268">
        <v>82</v>
      </c>
    </row>
    <row r="21" spans="1:50" ht="12.75" customHeight="1" x14ac:dyDescent="0.15">
      <c r="A21" s="271" t="s">
        <v>293</v>
      </c>
      <c r="B21" s="322">
        <v>0</v>
      </c>
      <c r="C21" s="272">
        <v>0</v>
      </c>
      <c r="D21" s="322">
        <v>2</v>
      </c>
      <c r="E21" s="273">
        <v>6</v>
      </c>
      <c r="F21" s="322">
        <v>0</v>
      </c>
      <c r="G21" s="272">
        <v>0</v>
      </c>
      <c r="H21" s="322">
        <v>1</v>
      </c>
      <c r="I21" s="273">
        <v>14</v>
      </c>
      <c r="J21" s="322">
        <v>0</v>
      </c>
      <c r="K21" s="273">
        <v>0</v>
      </c>
      <c r="L21" s="271" t="str">
        <f t="shared" si="0"/>
        <v>新潟県</v>
      </c>
      <c r="M21" s="322">
        <v>0</v>
      </c>
      <c r="N21" s="273">
        <v>0</v>
      </c>
      <c r="O21" s="322">
        <v>0</v>
      </c>
      <c r="P21" s="273">
        <v>0</v>
      </c>
      <c r="Q21" s="322">
        <v>0</v>
      </c>
      <c r="R21" s="273">
        <v>0</v>
      </c>
      <c r="S21" s="322">
        <v>0</v>
      </c>
      <c r="T21" s="273">
        <v>0</v>
      </c>
      <c r="U21" s="322">
        <v>0</v>
      </c>
      <c r="V21" s="273">
        <v>0</v>
      </c>
      <c r="W21" s="271" t="str">
        <f t="shared" si="2"/>
        <v>新潟県</v>
      </c>
      <c r="X21" s="322">
        <v>0</v>
      </c>
      <c r="Y21" s="273">
        <v>0</v>
      </c>
      <c r="Z21" s="322">
        <v>0</v>
      </c>
      <c r="AA21" s="273">
        <v>0</v>
      </c>
      <c r="AB21" s="322">
        <v>0</v>
      </c>
      <c r="AC21" s="273">
        <v>0</v>
      </c>
      <c r="AD21" s="322">
        <v>0</v>
      </c>
      <c r="AE21" s="273">
        <v>0</v>
      </c>
      <c r="AF21" s="320"/>
      <c r="AG21" s="271" t="str">
        <f t="shared" si="3"/>
        <v>新潟県</v>
      </c>
      <c r="AH21" s="322">
        <v>12</v>
      </c>
      <c r="AI21" s="272">
        <v>17</v>
      </c>
      <c r="AJ21" s="322">
        <v>17</v>
      </c>
      <c r="AK21" s="273">
        <v>22</v>
      </c>
      <c r="AL21" s="322">
        <v>29</v>
      </c>
      <c r="AM21" s="272">
        <v>39</v>
      </c>
      <c r="AN21" s="322">
        <v>0</v>
      </c>
      <c r="AO21" s="273">
        <v>0</v>
      </c>
      <c r="AP21" s="322">
        <v>0</v>
      </c>
      <c r="AQ21" s="273">
        <v>0</v>
      </c>
      <c r="AR21" s="271" t="str">
        <f t="shared" si="1"/>
        <v>新潟県</v>
      </c>
      <c r="AS21" s="322">
        <v>1</v>
      </c>
      <c r="AT21" s="273">
        <v>1</v>
      </c>
      <c r="AU21" s="322">
        <v>4</v>
      </c>
      <c r="AV21" s="273">
        <v>8</v>
      </c>
      <c r="AW21" s="322">
        <v>37</v>
      </c>
      <c r="AX21" s="273">
        <v>68</v>
      </c>
    </row>
    <row r="22" spans="1:50" ht="12.75" customHeight="1" x14ac:dyDescent="0.15">
      <c r="A22" s="261" t="s">
        <v>294</v>
      </c>
      <c r="B22" s="323">
        <v>1</v>
      </c>
      <c r="C22" s="262">
        <v>3</v>
      </c>
      <c r="D22" s="323">
        <v>1</v>
      </c>
      <c r="E22" s="263">
        <v>1</v>
      </c>
      <c r="F22" s="323">
        <v>0</v>
      </c>
      <c r="G22" s="262">
        <v>0</v>
      </c>
      <c r="H22" s="323">
        <v>0</v>
      </c>
      <c r="I22" s="263">
        <v>0</v>
      </c>
      <c r="J22" s="323">
        <v>0</v>
      </c>
      <c r="K22" s="263">
        <v>0</v>
      </c>
      <c r="L22" s="261" t="str">
        <f t="shared" si="0"/>
        <v>富山県</v>
      </c>
      <c r="M22" s="323">
        <v>0</v>
      </c>
      <c r="N22" s="263">
        <v>0</v>
      </c>
      <c r="O22" s="323">
        <v>0</v>
      </c>
      <c r="P22" s="263">
        <v>0</v>
      </c>
      <c r="Q22" s="323">
        <v>0</v>
      </c>
      <c r="R22" s="263">
        <v>0</v>
      </c>
      <c r="S22" s="323">
        <v>0</v>
      </c>
      <c r="T22" s="263">
        <v>0</v>
      </c>
      <c r="U22" s="323">
        <v>0</v>
      </c>
      <c r="V22" s="263">
        <v>0</v>
      </c>
      <c r="W22" s="261" t="str">
        <f t="shared" si="2"/>
        <v>富山県</v>
      </c>
      <c r="X22" s="323">
        <v>0</v>
      </c>
      <c r="Y22" s="263">
        <v>0</v>
      </c>
      <c r="Z22" s="323">
        <v>4</v>
      </c>
      <c r="AA22" s="263">
        <v>6</v>
      </c>
      <c r="AB22" s="323">
        <v>1</v>
      </c>
      <c r="AC22" s="263">
        <v>1</v>
      </c>
      <c r="AD22" s="323">
        <v>0</v>
      </c>
      <c r="AE22" s="263">
        <v>0</v>
      </c>
      <c r="AF22" s="320"/>
      <c r="AG22" s="261" t="str">
        <f t="shared" si="3"/>
        <v>富山県</v>
      </c>
      <c r="AH22" s="323">
        <v>4</v>
      </c>
      <c r="AI22" s="262">
        <v>21</v>
      </c>
      <c r="AJ22" s="323">
        <v>3</v>
      </c>
      <c r="AK22" s="263">
        <v>5</v>
      </c>
      <c r="AL22" s="323">
        <v>7</v>
      </c>
      <c r="AM22" s="262">
        <v>26</v>
      </c>
      <c r="AN22" s="323">
        <v>1</v>
      </c>
      <c r="AO22" s="263">
        <v>1</v>
      </c>
      <c r="AP22" s="323">
        <v>0</v>
      </c>
      <c r="AQ22" s="263">
        <v>0</v>
      </c>
      <c r="AR22" s="261" t="str">
        <f t="shared" si="1"/>
        <v>富山県</v>
      </c>
      <c r="AS22" s="323">
        <v>2</v>
      </c>
      <c r="AT22" s="263">
        <v>3</v>
      </c>
      <c r="AU22" s="323">
        <v>0</v>
      </c>
      <c r="AV22" s="263">
        <v>0</v>
      </c>
      <c r="AW22" s="323">
        <v>17</v>
      </c>
      <c r="AX22" s="263">
        <v>41</v>
      </c>
    </row>
    <row r="23" spans="1:50" ht="12.75" customHeight="1" x14ac:dyDescent="0.15">
      <c r="A23" s="266" t="s">
        <v>295</v>
      </c>
      <c r="B23" s="321">
        <v>0</v>
      </c>
      <c r="C23" s="267">
        <v>0</v>
      </c>
      <c r="D23" s="321">
        <v>0</v>
      </c>
      <c r="E23" s="268">
        <v>0</v>
      </c>
      <c r="F23" s="321">
        <v>0</v>
      </c>
      <c r="G23" s="267">
        <v>0</v>
      </c>
      <c r="H23" s="321">
        <v>0</v>
      </c>
      <c r="I23" s="268">
        <v>0</v>
      </c>
      <c r="J23" s="321">
        <v>0</v>
      </c>
      <c r="K23" s="268">
        <v>0</v>
      </c>
      <c r="L23" s="266" t="str">
        <f t="shared" si="0"/>
        <v>石川県</v>
      </c>
      <c r="M23" s="321">
        <v>0</v>
      </c>
      <c r="N23" s="268">
        <v>0</v>
      </c>
      <c r="O23" s="321">
        <v>0</v>
      </c>
      <c r="P23" s="268">
        <v>0</v>
      </c>
      <c r="Q23" s="321">
        <v>0</v>
      </c>
      <c r="R23" s="268">
        <v>0</v>
      </c>
      <c r="S23" s="321">
        <v>0</v>
      </c>
      <c r="T23" s="268">
        <v>0</v>
      </c>
      <c r="U23" s="321">
        <v>0</v>
      </c>
      <c r="V23" s="268">
        <v>0</v>
      </c>
      <c r="W23" s="266" t="str">
        <f t="shared" si="2"/>
        <v>石川県</v>
      </c>
      <c r="X23" s="321">
        <v>0</v>
      </c>
      <c r="Y23" s="268">
        <v>0</v>
      </c>
      <c r="Z23" s="321">
        <v>0</v>
      </c>
      <c r="AA23" s="268">
        <v>0</v>
      </c>
      <c r="AB23" s="321">
        <v>0</v>
      </c>
      <c r="AC23" s="268">
        <v>0</v>
      </c>
      <c r="AD23" s="321">
        <v>0</v>
      </c>
      <c r="AE23" s="268">
        <v>0</v>
      </c>
      <c r="AF23" s="320"/>
      <c r="AG23" s="266" t="str">
        <f t="shared" si="3"/>
        <v>石川県</v>
      </c>
      <c r="AH23" s="321">
        <v>4</v>
      </c>
      <c r="AI23" s="267">
        <v>5</v>
      </c>
      <c r="AJ23" s="321">
        <v>6</v>
      </c>
      <c r="AK23" s="268">
        <v>8</v>
      </c>
      <c r="AL23" s="321">
        <v>10</v>
      </c>
      <c r="AM23" s="267">
        <v>13</v>
      </c>
      <c r="AN23" s="321">
        <v>0</v>
      </c>
      <c r="AO23" s="268">
        <v>0</v>
      </c>
      <c r="AP23" s="321">
        <v>0</v>
      </c>
      <c r="AQ23" s="268">
        <v>0</v>
      </c>
      <c r="AR23" s="266" t="str">
        <f t="shared" si="1"/>
        <v>石川県</v>
      </c>
      <c r="AS23" s="321">
        <v>0</v>
      </c>
      <c r="AT23" s="268">
        <v>0</v>
      </c>
      <c r="AU23" s="321">
        <v>0</v>
      </c>
      <c r="AV23" s="268">
        <v>0</v>
      </c>
      <c r="AW23" s="321">
        <v>10</v>
      </c>
      <c r="AX23" s="268">
        <v>13</v>
      </c>
    </row>
    <row r="24" spans="1:50" ht="12.75" customHeight="1" x14ac:dyDescent="0.15">
      <c r="A24" s="266" t="s">
        <v>296</v>
      </c>
      <c r="B24" s="321">
        <v>0</v>
      </c>
      <c r="C24" s="267">
        <v>0</v>
      </c>
      <c r="D24" s="321">
        <v>0</v>
      </c>
      <c r="E24" s="268">
        <v>0</v>
      </c>
      <c r="F24" s="321">
        <v>0</v>
      </c>
      <c r="G24" s="267">
        <v>0</v>
      </c>
      <c r="H24" s="321">
        <v>0</v>
      </c>
      <c r="I24" s="268">
        <v>0</v>
      </c>
      <c r="J24" s="321">
        <v>0</v>
      </c>
      <c r="K24" s="268">
        <v>0</v>
      </c>
      <c r="L24" s="266" t="str">
        <f t="shared" si="0"/>
        <v>福井県</v>
      </c>
      <c r="M24" s="321">
        <v>0</v>
      </c>
      <c r="N24" s="268">
        <v>0</v>
      </c>
      <c r="O24" s="321">
        <v>0</v>
      </c>
      <c r="P24" s="268">
        <v>0</v>
      </c>
      <c r="Q24" s="321">
        <v>0</v>
      </c>
      <c r="R24" s="268">
        <v>0</v>
      </c>
      <c r="S24" s="321">
        <v>0</v>
      </c>
      <c r="T24" s="268">
        <v>0</v>
      </c>
      <c r="U24" s="321">
        <v>0</v>
      </c>
      <c r="V24" s="268">
        <v>0</v>
      </c>
      <c r="W24" s="266" t="str">
        <f t="shared" si="2"/>
        <v>福井県</v>
      </c>
      <c r="X24" s="321">
        <v>0</v>
      </c>
      <c r="Y24" s="268">
        <v>0</v>
      </c>
      <c r="Z24" s="321">
        <v>1</v>
      </c>
      <c r="AA24" s="268">
        <v>4</v>
      </c>
      <c r="AB24" s="321">
        <v>0</v>
      </c>
      <c r="AC24" s="268">
        <v>0</v>
      </c>
      <c r="AD24" s="321">
        <v>0</v>
      </c>
      <c r="AE24" s="268">
        <v>0</v>
      </c>
      <c r="AF24" s="320"/>
      <c r="AG24" s="266" t="str">
        <f t="shared" si="3"/>
        <v>福井県</v>
      </c>
      <c r="AH24" s="321">
        <v>2</v>
      </c>
      <c r="AI24" s="267">
        <v>4</v>
      </c>
      <c r="AJ24" s="321">
        <v>4</v>
      </c>
      <c r="AK24" s="268">
        <v>5</v>
      </c>
      <c r="AL24" s="321">
        <v>6</v>
      </c>
      <c r="AM24" s="267">
        <v>9</v>
      </c>
      <c r="AN24" s="321">
        <v>0</v>
      </c>
      <c r="AO24" s="268">
        <v>0</v>
      </c>
      <c r="AP24" s="321">
        <v>0</v>
      </c>
      <c r="AQ24" s="268">
        <v>0</v>
      </c>
      <c r="AR24" s="266" t="str">
        <f t="shared" si="1"/>
        <v>福井県</v>
      </c>
      <c r="AS24" s="321">
        <v>1</v>
      </c>
      <c r="AT24" s="268">
        <v>1</v>
      </c>
      <c r="AU24" s="321">
        <v>0</v>
      </c>
      <c r="AV24" s="268">
        <v>0</v>
      </c>
      <c r="AW24" s="321">
        <v>8</v>
      </c>
      <c r="AX24" s="268">
        <v>14</v>
      </c>
    </row>
    <row r="25" spans="1:50" ht="12.75" customHeight="1" x14ac:dyDescent="0.15">
      <c r="A25" s="266" t="s">
        <v>297</v>
      </c>
      <c r="B25" s="321">
        <v>0</v>
      </c>
      <c r="C25" s="267">
        <v>0</v>
      </c>
      <c r="D25" s="321">
        <v>0</v>
      </c>
      <c r="E25" s="268">
        <v>0</v>
      </c>
      <c r="F25" s="321">
        <v>0</v>
      </c>
      <c r="G25" s="267">
        <v>0</v>
      </c>
      <c r="H25" s="321">
        <v>0</v>
      </c>
      <c r="I25" s="268">
        <v>0</v>
      </c>
      <c r="J25" s="321">
        <v>0</v>
      </c>
      <c r="K25" s="268">
        <v>0</v>
      </c>
      <c r="L25" s="266" t="str">
        <f t="shared" si="0"/>
        <v>山梨県</v>
      </c>
      <c r="M25" s="321">
        <v>0</v>
      </c>
      <c r="N25" s="268">
        <v>0</v>
      </c>
      <c r="O25" s="321">
        <v>0</v>
      </c>
      <c r="P25" s="268">
        <v>0</v>
      </c>
      <c r="Q25" s="321">
        <v>0</v>
      </c>
      <c r="R25" s="268">
        <v>0</v>
      </c>
      <c r="S25" s="321">
        <v>0</v>
      </c>
      <c r="T25" s="268">
        <v>0</v>
      </c>
      <c r="U25" s="321">
        <v>0</v>
      </c>
      <c r="V25" s="268">
        <v>0</v>
      </c>
      <c r="W25" s="266" t="str">
        <f t="shared" si="2"/>
        <v>山梨県</v>
      </c>
      <c r="X25" s="321">
        <v>0</v>
      </c>
      <c r="Y25" s="268">
        <v>0</v>
      </c>
      <c r="Z25" s="321">
        <v>0</v>
      </c>
      <c r="AA25" s="268">
        <v>0</v>
      </c>
      <c r="AB25" s="321">
        <v>0</v>
      </c>
      <c r="AC25" s="268">
        <v>0</v>
      </c>
      <c r="AD25" s="321">
        <v>0</v>
      </c>
      <c r="AE25" s="268">
        <v>0</v>
      </c>
      <c r="AF25" s="320"/>
      <c r="AG25" s="266" t="str">
        <f t="shared" si="3"/>
        <v>山梨県</v>
      </c>
      <c r="AH25" s="321">
        <v>1</v>
      </c>
      <c r="AI25" s="267">
        <v>1</v>
      </c>
      <c r="AJ25" s="321">
        <v>3</v>
      </c>
      <c r="AK25" s="268">
        <v>3</v>
      </c>
      <c r="AL25" s="321">
        <v>4</v>
      </c>
      <c r="AM25" s="267">
        <v>4</v>
      </c>
      <c r="AN25" s="321">
        <v>0</v>
      </c>
      <c r="AO25" s="268">
        <v>0</v>
      </c>
      <c r="AP25" s="321">
        <v>0</v>
      </c>
      <c r="AQ25" s="268">
        <v>0</v>
      </c>
      <c r="AR25" s="266" t="str">
        <f t="shared" si="1"/>
        <v>山梨県</v>
      </c>
      <c r="AS25" s="321">
        <v>0</v>
      </c>
      <c r="AT25" s="268">
        <v>0</v>
      </c>
      <c r="AU25" s="321">
        <v>0</v>
      </c>
      <c r="AV25" s="268">
        <v>0</v>
      </c>
      <c r="AW25" s="321">
        <v>4</v>
      </c>
      <c r="AX25" s="268">
        <v>4</v>
      </c>
    </row>
    <row r="26" spans="1:50" ht="12.75" customHeight="1" x14ac:dyDescent="0.15">
      <c r="A26" s="271" t="s">
        <v>298</v>
      </c>
      <c r="B26" s="322">
        <v>0</v>
      </c>
      <c r="C26" s="272">
        <v>0</v>
      </c>
      <c r="D26" s="322">
        <v>0</v>
      </c>
      <c r="E26" s="273">
        <v>0</v>
      </c>
      <c r="F26" s="322">
        <v>0</v>
      </c>
      <c r="G26" s="272">
        <v>0</v>
      </c>
      <c r="H26" s="322">
        <v>1</v>
      </c>
      <c r="I26" s="273">
        <v>8</v>
      </c>
      <c r="J26" s="322">
        <v>0</v>
      </c>
      <c r="K26" s="273">
        <v>0</v>
      </c>
      <c r="L26" s="271" t="str">
        <f t="shared" si="0"/>
        <v>長野県</v>
      </c>
      <c r="M26" s="322">
        <v>0</v>
      </c>
      <c r="N26" s="273">
        <v>0</v>
      </c>
      <c r="O26" s="322">
        <v>0</v>
      </c>
      <c r="P26" s="273">
        <v>0</v>
      </c>
      <c r="Q26" s="322">
        <v>0</v>
      </c>
      <c r="R26" s="273">
        <v>0</v>
      </c>
      <c r="S26" s="322">
        <v>0</v>
      </c>
      <c r="T26" s="273">
        <v>0</v>
      </c>
      <c r="U26" s="322">
        <v>0</v>
      </c>
      <c r="V26" s="273">
        <v>0</v>
      </c>
      <c r="W26" s="271" t="str">
        <f t="shared" si="2"/>
        <v>長野県</v>
      </c>
      <c r="X26" s="322">
        <v>0</v>
      </c>
      <c r="Y26" s="273">
        <v>0</v>
      </c>
      <c r="Z26" s="322">
        <v>0</v>
      </c>
      <c r="AA26" s="273">
        <v>0</v>
      </c>
      <c r="AB26" s="322">
        <v>0</v>
      </c>
      <c r="AC26" s="273">
        <v>0</v>
      </c>
      <c r="AD26" s="322">
        <v>0</v>
      </c>
      <c r="AE26" s="273">
        <v>0</v>
      </c>
      <c r="AF26" s="320"/>
      <c r="AG26" s="271" t="str">
        <f t="shared" si="3"/>
        <v>長野県</v>
      </c>
      <c r="AH26" s="322">
        <v>8</v>
      </c>
      <c r="AI26" s="272">
        <v>18</v>
      </c>
      <c r="AJ26" s="322">
        <v>1</v>
      </c>
      <c r="AK26" s="273">
        <v>8</v>
      </c>
      <c r="AL26" s="322">
        <v>9</v>
      </c>
      <c r="AM26" s="272">
        <v>26</v>
      </c>
      <c r="AN26" s="322">
        <v>0</v>
      </c>
      <c r="AO26" s="273">
        <v>0</v>
      </c>
      <c r="AP26" s="322">
        <v>0</v>
      </c>
      <c r="AQ26" s="273">
        <v>1</v>
      </c>
      <c r="AR26" s="271" t="str">
        <f t="shared" si="1"/>
        <v>長野県</v>
      </c>
      <c r="AS26" s="322">
        <v>3</v>
      </c>
      <c r="AT26" s="273">
        <v>3</v>
      </c>
      <c r="AU26" s="322">
        <v>0</v>
      </c>
      <c r="AV26" s="273">
        <v>2</v>
      </c>
      <c r="AW26" s="322">
        <v>13</v>
      </c>
      <c r="AX26" s="273">
        <v>40</v>
      </c>
    </row>
    <row r="27" spans="1:50" ht="12.75" customHeight="1" x14ac:dyDescent="0.15">
      <c r="A27" s="261" t="s">
        <v>299</v>
      </c>
      <c r="B27" s="323">
        <v>1</v>
      </c>
      <c r="C27" s="262">
        <v>3</v>
      </c>
      <c r="D27" s="323">
        <v>0</v>
      </c>
      <c r="E27" s="263">
        <v>0</v>
      </c>
      <c r="F27" s="323">
        <v>0</v>
      </c>
      <c r="G27" s="262">
        <v>0</v>
      </c>
      <c r="H27" s="323">
        <v>0</v>
      </c>
      <c r="I27" s="263">
        <v>0</v>
      </c>
      <c r="J27" s="323">
        <v>0</v>
      </c>
      <c r="K27" s="263">
        <v>0</v>
      </c>
      <c r="L27" s="261" t="str">
        <f t="shared" si="0"/>
        <v>岐阜県</v>
      </c>
      <c r="M27" s="323">
        <v>0</v>
      </c>
      <c r="N27" s="263">
        <v>0</v>
      </c>
      <c r="O27" s="323">
        <v>0</v>
      </c>
      <c r="P27" s="263">
        <v>0</v>
      </c>
      <c r="Q27" s="323">
        <v>0</v>
      </c>
      <c r="R27" s="263">
        <v>0</v>
      </c>
      <c r="S27" s="323">
        <v>0</v>
      </c>
      <c r="T27" s="263">
        <v>0</v>
      </c>
      <c r="U27" s="323">
        <v>0</v>
      </c>
      <c r="V27" s="263">
        <v>0</v>
      </c>
      <c r="W27" s="261" t="str">
        <f t="shared" si="2"/>
        <v>岐阜県</v>
      </c>
      <c r="X27" s="323">
        <v>0</v>
      </c>
      <c r="Y27" s="263">
        <v>0</v>
      </c>
      <c r="Z27" s="323">
        <v>1</v>
      </c>
      <c r="AA27" s="263">
        <v>3</v>
      </c>
      <c r="AB27" s="323">
        <v>0</v>
      </c>
      <c r="AC27" s="263">
        <v>0</v>
      </c>
      <c r="AD27" s="323">
        <v>0</v>
      </c>
      <c r="AE27" s="263">
        <v>0</v>
      </c>
      <c r="AF27" s="320"/>
      <c r="AG27" s="261" t="str">
        <f t="shared" si="3"/>
        <v>岐阜県</v>
      </c>
      <c r="AH27" s="323">
        <v>23</v>
      </c>
      <c r="AI27" s="262">
        <v>29</v>
      </c>
      <c r="AJ27" s="323">
        <v>0</v>
      </c>
      <c r="AK27" s="263">
        <v>0</v>
      </c>
      <c r="AL27" s="323">
        <v>23</v>
      </c>
      <c r="AM27" s="262">
        <v>29</v>
      </c>
      <c r="AN27" s="323">
        <v>0</v>
      </c>
      <c r="AO27" s="263">
        <v>0</v>
      </c>
      <c r="AP27" s="323">
        <v>1</v>
      </c>
      <c r="AQ27" s="263">
        <v>1</v>
      </c>
      <c r="AR27" s="261" t="str">
        <f t="shared" si="1"/>
        <v>岐阜県</v>
      </c>
      <c r="AS27" s="323">
        <v>2</v>
      </c>
      <c r="AT27" s="263">
        <v>2</v>
      </c>
      <c r="AU27" s="323">
        <v>0</v>
      </c>
      <c r="AV27" s="263">
        <v>0</v>
      </c>
      <c r="AW27" s="323">
        <v>28</v>
      </c>
      <c r="AX27" s="263">
        <v>38</v>
      </c>
    </row>
    <row r="28" spans="1:50" ht="12.75" customHeight="1" x14ac:dyDescent="0.15">
      <c r="A28" s="266" t="s">
        <v>300</v>
      </c>
      <c r="B28" s="321">
        <v>0</v>
      </c>
      <c r="C28" s="267">
        <v>1</v>
      </c>
      <c r="D28" s="321">
        <v>0</v>
      </c>
      <c r="E28" s="268">
        <v>0</v>
      </c>
      <c r="F28" s="321">
        <v>0</v>
      </c>
      <c r="G28" s="267">
        <v>0</v>
      </c>
      <c r="H28" s="321">
        <v>1</v>
      </c>
      <c r="I28" s="268">
        <v>3</v>
      </c>
      <c r="J28" s="321">
        <v>0</v>
      </c>
      <c r="K28" s="268">
        <v>0</v>
      </c>
      <c r="L28" s="266" t="str">
        <f t="shared" si="0"/>
        <v>静岡県</v>
      </c>
      <c r="M28" s="321">
        <v>0</v>
      </c>
      <c r="N28" s="268">
        <v>0</v>
      </c>
      <c r="O28" s="321">
        <v>0</v>
      </c>
      <c r="P28" s="268">
        <v>0</v>
      </c>
      <c r="Q28" s="321">
        <v>0</v>
      </c>
      <c r="R28" s="268">
        <v>0</v>
      </c>
      <c r="S28" s="321">
        <v>0</v>
      </c>
      <c r="T28" s="268">
        <v>0</v>
      </c>
      <c r="U28" s="321">
        <v>0</v>
      </c>
      <c r="V28" s="268">
        <v>0</v>
      </c>
      <c r="W28" s="266" t="str">
        <f t="shared" si="2"/>
        <v>静岡県</v>
      </c>
      <c r="X28" s="321">
        <v>0</v>
      </c>
      <c r="Y28" s="268">
        <v>0</v>
      </c>
      <c r="Z28" s="321">
        <v>5</v>
      </c>
      <c r="AA28" s="268">
        <v>14</v>
      </c>
      <c r="AB28" s="321">
        <v>0</v>
      </c>
      <c r="AC28" s="268">
        <v>0</v>
      </c>
      <c r="AD28" s="321">
        <v>2</v>
      </c>
      <c r="AE28" s="268">
        <v>152</v>
      </c>
      <c r="AF28" s="320"/>
      <c r="AG28" s="266" t="str">
        <f t="shared" si="3"/>
        <v>静岡県</v>
      </c>
      <c r="AH28" s="321">
        <v>21</v>
      </c>
      <c r="AI28" s="267">
        <v>38</v>
      </c>
      <c r="AJ28" s="321">
        <v>5</v>
      </c>
      <c r="AK28" s="268">
        <v>13</v>
      </c>
      <c r="AL28" s="321">
        <v>26</v>
      </c>
      <c r="AM28" s="267">
        <v>51</v>
      </c>
      <c r="AN28" s="321">
        <v>0</v>
      </c>
      <c r="AO28" s="268">
        <v>0</v>
      </c>
      <c r="AP28" s="321">
        <v>1</v>
      </c>
      <c r="AQ28" s="268">
        <v>2</v>
      </c>
      <c r="AR28" s="266" t="str">
        <f t="shared" si="1"/>
        <v>静岡県</v>
      </c>
      <c r="AS28" s="321">
        <v>3</v>
      </c>
      <c r="AT28" s="268">
        <v>3</v>
      </c>
      <c r="AU28" s="321">
        <v>0</v>
      </c>
      <c r="AV28" s="268">
        <v>1</v>
      </c>
      <c r="AW28" s="321">
        <v>38</v>
      </c>
      <c r="AX28" s="268">
        <v>227</v>
      </c>
    </row>
    <row r="29" spans="1:50" ht="12.75" customHeight="1" x14ac:dyDescent="0.15">
      <c r="A29" s="266" t="s">
        <v>301</v>
      </c>
      <c r="B29" s="321">
        <v>1</v>
      </c>
      <c r="C29" s="267">
        <v>2</v>
      </c>
      <c r="D29" s="321">
        <v>2</v>
      </c>
      <c r="E29" s="268">
        <v>2</v>
      </c>
      <c r="F29" s="321">
        <v>0</v>
      </c>
      <c r="G29" s="267">
        <v>0</v>
      </c>
      <c r="H29" s="321">
        <v>0</v>
      </c>
      <c r="I29" s="268">
        <v>0</v>
      </c>
      <c r="J29" s="321">
        <v>0</v>
      </c>
      <c r="K29" s="268">
        <v>0</v>
      </c>
      <c r="L29" s="266" t="str">
        <f t="shared" si="0"/>
        <v>愛知県</v>
      </c>
      <c r="M29" s="321">
        <v>0</v>
      </c>
      <c r="N29" s="268">
        <v>0</v>
      </c>
      <c r="O29" s="321">
        <v>1</v>
      </c>
      <c r="P29" s="268">
        <v>5</v>
      </c>
      <c r="Q29" s="321">
        <v>0</v>
      </c>
      <c r="R29" s="268">
        <v>0</v>
      </c>
      <c r="S29" s="321">
        <v>0</v>
      </c>
      <c r="T29" s="268">
        <v>0</v>
      </c>
      <c r="U29" s="321">
        <v>0</v>
      </c>
      <c r="V29" s="268">
        <v>0</v>
      </c>
      <c r="W29" s="266" t="str">
        <f t="shared" si="2"/>
        <v>愛知県</v>
      </c>
      <c r="X29" s="321">
        <v>0</v>
      </c>
      <c r="Y29" s="268">
        <v>0</v>
      </c>
      <c r="Z29" s="321">
        <v>2</v>
      </c>
      <c r="AA29" s="268">
        <v>2</v>
      </c>
      <c r="AB29" s="321">
        <v>1</v>
      </c>
      <c r="AC29" s="268">
        <v>1</v>
      </c>
      <c r="AD29" s="321">
        <v>1</v>
      </c>
      <c r="AE29" s="268">
        <v>6</v>
      </c>
      <c r="AF29" s="320"/>
      <c r="AG29" s="266" t="str">
        <f t="shared" si="3"/>
        <v>愛知県</v>
      </c>
      <c r="AH29" s="321">
        <v>23</v>
      </c>
      <c r="AI29" s="267">
        <v>43</v>
      </c>
      <c r="AJ29" s="321">
        <v>15</v>
      </c>
      <c r="AK29" s="268">
        <v>17</v>
      </c>
      <c r="AL29" s="321">
        <v>38</v>
      </c>
      <c r="AM29" s="267">
        <v>60</v>
      </c>
      <c r="AN29" s="321">
        <v>1</v>
      </c>
      <c r="AO29" s="268">
        <v>1</v>
      </c>
      <c r="AP29" s="321">
        <v>3</v>
      </c>
      <c r="AQ29" s="268">
        <v>3</v>
      </c>
      <c r="AR29" s="266" t="str">
        <f t="shared" si="1"/>
        <v>愛知県</v>
      </c>
      <c r="AS29" s="321">
        <v>6</v>
      </c>
      <c r="AT29" s="268">
        <v>6</v>
      </c>
      <c r="AU29" s="321">
        <v>1</v>
      </c>
      <c r="AV29" s="268">
        <v>1</v>
      </c>
      <c r="AW29" s="321">
        <v>57</v>
      </c>
      <c r="AX29" s="268">
        <v>89</v>
      </c>
    </row>
    <row r="30" spans="1:50" ht="12.75" customHeight="1" x14ac:dyDescent="0.15">
      <c r="A30" s="266" t="s">
        <v>302</v>
      </c>
      <c r="B30" s="321">
        <v>1</v>
      </c>
      <c r="C30" s="267">
        <v>1</v>
      </c>
      <c r="D30" s="321">
        <v>0</v>
      </c>
      <c r="E30" s="268">
        <v>0</v>
      </c>
      <c r="F30" s="321">
        <v>0</v>
      </c>
      <c r="G30" s="267">
        <v>0</v>
      </c>
      <c r="H30" s="321">
        <v>0</v>
      </c>
      <c r="I30" s="268">
        <v>0</v>
      </c>
      <c r="J30" s="321">
        <v>0</v>
      </c>
      <c r="K30" s="268">
        <v>0</v>
      </c>
      <c r="L30" s="266" t="str">
        <f t="shared" si="0"/>
        <v>三重県</v>
      </c>
      <c r="M30" s="321">
        <v>1</v>
      </c>
      <c r="N30" s="268">
        <v>6</v>
      </c>
      <c r="O30" s="321">
        <v>0</v>
      </c>
      <c r="P30" s="268">
        <v>0</v>
      </c>
      <c r="Q30" s="321">
        <v>0</v>
      </c>
      <c r="R30" s="268">
        <v>0</v>
      </c>
      <c r="S30" s="321">
        <v>0</v>
      </c>
      <c r="T30" s="268">
        <v>0</v>
      </c>
      <c r="U30" s="321">
        <v>0</v>
      </c>
      <c r="V30" s="268">
        <v>0</v>
      </c>
      <c r="W30" s="266" t="str">
        <f t="shared" si="2"/>
        <v>三重県</v>
      </c>
      <c r="X30" s="321">
        <v>0</v>
      </c>
      <c r="Y30" s="268">
        <v>0</v>
      </c>
      <c r="Z30" s="321">
        <v>1</v>
      </c>
      <c r="AA30" s="268">
        <v>2</v>
      </c>
      <c r="AB30" s="321">
        <v>0</v>
      </c>
      <c r="AC30" s="268">
        <v>0</v>
      </c>
      <c r="AD30" s="321">
        <v>0</v>
      </c>
      <c r="AE30" s="268">
        <v>0</v>
      </c>
      <c r="AF30" s="320"/>
      <c r="AG30" s="266" t="str">
        <f t="shared" si="3"/>
        <v>三重県</v>
      </c>
      <c r="AH30" s="321">
        <v>9</v>
      </c>
      <c r="AI30" s="267">
        <v>17</v>
      </c>
      <c r="AJ30" s="321">
        <v>5</v>
      </c>
      <c r="AK30" s="268">
        <v>6</v>
      </c>
      <c r="AL30" s="321">
        <v>14</v>
      </c>
      <c r="AM30" s="267">
        <v>23</v>
      </c>
      <c r="AN30" s="321">
        <v>0</v>
      </c>
      <c r="AO30" s="268">
        <v>0</v>
      </c>
      <c r="AP30" s="321">
        <v>0</v>
      </c>
      <c r="AQ30" s="268">
        <v>0</v>
      </c>
      <c r="AR30" s="266" t="str">
        <f t="shared" si="1"/>
        <v>三重県</v>
      </c>
      <c r="AS30" s="321">
        <v>1</v>
      </c>
      <c r="AT30" s="268">
        <v>1</v>
      </c>
      <c r="AU30" s="321">
        <v>1</v>
      </c>
      <c r="AV30" s="268">
        <v>1</v>
      </c>
      <c r="AW30" s="321">
        <v>19</v>
      </c>
      <c r="AX30" s="268">
        <v>34</v>
      </c>
    </row>
    <row r="31" spans="1:50" ht="12.75" customHeight="1" x14ac:dyDescent="0.15">
      <c r="A31" s="271" t="s">
        <v>303</v>
      </c>
      <c r="B31" s="322">
        <v>0</v>
      </c>
      <c r="C31" s="272">
        <v>0</v>
      </c>
      <c r="D31" s="322">
        <v>0</v>
      </c>
      <c r="E31" s="273">
        <v>0</v>
      </c>
      <c r="F31" s="322">
        <v>0</v>
      </c>
      <c r="G31" s="272">
        <v>0</v>
      </c>
      <c r="H31" s="322">
        <v>0</v>
      </c>
      <c r="I31" s="273">
        <v>0</v>
      </c>
      <c r="J31" s="322">
        <v>0</v>
      </c>
      <c r="K31" s="273">
        <v>0</v>
      </c>
      <c r="L31" s="271" t="str">
        <f t="shared" si="0"/>
        <v>滋賀県</v>
      </c>
      <c r="M31" s="322">
        <v>0</v>
      </c>
      <c r="N31" s="273">
        <v>0</v>
      </c>
      <c r="O31" s="322">
        <v>0</v>
      </c>
      <c r="P31" s="273">
        <v>0</v>
      </c>
      <c r="Q31" s="322">
        <v>0</v>
      </c>
      <c r="R31" s="273">
        <v>0</v>
      </c>
      <c r="S31" s="322">
        <v>0</v>
      </c>
      <c r="T31" s="273">
        <v>0</v>
      </c>
      <c r="U31" s="322">
        <v>0</v>
      </c>
      <c r="V31" s="273">
        <v>0</v>
      </c>
      <c r="W31" s="271" t="str">
        <f t="shared" si="2"/>
        <v>滋賀県</v>
      </c>
      <c r="X31" s="322">
        <v>0</v>
      </c>
      <c r="Y31" s="273">
        <v>0</v>
      </c>
      <c r="Z31" s="322">
        <v>3</v>
      </c>
      <c r="AA31" s="273">
        <v>7</v>
      </c>
      <c r="AB31" s="322">
        <v>0</v>
      </c>
      <c r="AC31" s="273">
        <v>0</v>
      </c>
      <c r="AD31" s="322">
        <v>0</v>
      </c>
      <c r="AE31" s="273">
        <v>0</v>
      </c>
      <c r="AF31" s="320"/>
      <c r="AG31" s="271" t="str">
        <f t="shared" si="3"/>
        <v>滋賀県</v>
      </c>
      <c r="AH31" s="322">
        <v>5</v>
      </c>
      <c r="AI31" s="272">
        <v>15</v>
      </c>
      <c r="AJ31" s="322">
        <v>4</v>
      </c>
      <c r="AK31" s="273">
        <v>4</v>
      </c>
      <c r="AL31" s="322">
        <v>9</v>
      </c>
      <c r="AM31" s="272">
        <v>19</v>
      </c>
      <c r="AN31" s="322">
        <v>0</v>
      </c>
      <c r="AO31" s="273">
        <v>0</v>
      </c>
      <c r="AP31" s="322">
        <v>0</v>
      </c>
      <c r="AQ31" s="273">
        <v>0</v>
      </c>
      <c r="AR31" s="271" t="str">
        <f t="shared" si="1"/>
        <v>滋賀県</v>
      </c>
      <c r="AS31" s="322">
        <v>2</v>
      </c>
      <c r="AT31" s="273">
        <v>2</v>
      </c>
      <c r="AU31" s="322">
        <v>0</v>
      </c>
      <c r="AV31" s="273">
        <v>0</v>
      </c>
      <c r="AW31" s="322">
        <v>14</v>
      </c>
      <c r="AX31" s="273">
        <v>28</v>
      </c>
    </row>
    <row r="32" spans="1:50" ht="12.75" customHeight="1" x14ac:dyDescent="0.15">
      <c r="A32" s="261" t="s">
        <v>304</v>
      </c>
      <c r="B32" s="323">
        <v>0</v>
      </c>
      <c r="C32" s="262">
        <v>0</v>
      </c>
      <c r="D32" s="323">
        <v>1</v>
      </c>
      <c r="E32" s="263">
        <v>1</v>
      </c>
      <c r="F32" s="323">
        <v>0</v>
      </c>
      <c r="G32" s="262">
        <v>0</v>
      </c>
      <c r="H32" s="323">
        <v>0</v>
      </c>
      <c r="I32" s="263">
        <v>0</v>
      </c>
      <c r="J32" s="323">
        <v>0</v>
      </c>
      <c r="K32" s="263">
        <v>0</v>
      </c>
      <c r="L32" s="261" t="str">
        <f t="shared" si="0"/>
        <v>京都府</v>
      </c>
      <c r="M32" s="323">
        <v>0</v>
      </c>
      <c r="N32" s="263">
        <v>0</v>
      </c>
      <c r="O32" s="323">
        <v>0</v>
      </c>
      <c r="P32" s="263">
        <v>0</v>
      </c>
      <c r="Q32" s="323">
        <v>0</v>
      </c>
      <c r="R32" s="263">
        <v>0</v>
      </c>
      <c r="S32" s="323">
        <v>0</v>
      </c>
      <c r="T32" s="263">
        <v>0</v>
      </c>
      <c r="U32" s="323">
        <v>0</v>
      </c>
      <c r="V32" s="263">
        <v>0</v>
      </c>
      <c r="W32" s="261" t="str">
        <f t="shared" si="2"/>
        <v>京都府</v>
      </c>
      <c r="X32" s="323">
        <v>0</v>
      </c>
      <c r="Y32" s="263">
        <v>0</v>
      </c>
      <c r="Z32" s="323">
        <v>0</v>
      </c>
      <c r="AA32" s="263">
        <v>0</v>
      </c>
      <c r="AB32" s="323">
        <v>0</v>
      </c>
      <c r="AC32" s="263">
        <v>0</v>
      </c>
      <c r="AD32" s="323">
        <v>0</v>
      </c>
      <c r="AE32" s="263">
        <v>0</v>
      </c>
      <c r="AF32" s="320"/>
      <c r="AG32" s="261" t="str">
        <f t="shared" si="3"/>
        <v>京都府</v>
      </c>
      <c r="AH32" s="323">
        <v>2</v>
      </c>
      <c r="AI32" s="262">
        <v>5</v>
      </c>
      <c r="AJ32" s="323">
        <v>8</v>
      </c>
      <c r="AK32" s="263">
        <v>16</v>
      </c>
      <c r="AL32" s="323">
        <v>10</v>
      </c>
      <c r="AM32" s="262">
        <v>21</v>
      </c>
      <c r="AN32" s="323">
        <v>0</v>
      </c>
      <c r="AO32" s="263">
        <v>0</v>
      </c>
      <c r="AP32" s="323">
        <v>0</v>
      </c>
      <c r="AQ32" s="263">
        <v>0</v>
      </c>
      <c r="AR32" s="261" t="str">
        <f t="shared" si="1"/>
        <v>京都府</v>
      </c>
      <c r="AS32" s="323">
        <v>3</v>
      </c>
      <c r="AT32" s="263">
        <v>3</v>
      </c>
      <c r="AU32" s="323">
        <v>0</v>
      </c>
      <c r="AV32" s="263">
        <v>0</v>
      </c>
      <c r="AW32" s="323">
        <v>14</v>
      </c>
      <c r="AX32" s="263">
        <v>25</v>
      </c>
    </row>
    <row r="33" spans="1:50" ht="12.75" customHeight="1" x14ac:dyDescent="0.15">
      <c r="A33" s="266" t="s">
        <v>305</v>
      </c>
      <c r="B33" s="321">
        <v>0</v>
      </c>
      <c r="C33" s="267">
        <v>0</v>
      </c>
      <c r="D33" s="321">
        <v>0</v>
      </c>
      <c r="E33" s="268">
        <v>0</v>
      </c>
      <c r="F33" s="321">
        <v>0</v>
      </c>
      <c r="G33" s="267">
        <v>0</v>
      </c>
      <c r="H33" s="321">
        <v>0</v>
      </c>
      <c r="I33" s="268">
        <v>0</v>
      </c>
      <c r="J33" s="321">
        <v>0</v>
      </c>
      <c r="K33" s="268">
        <v>0</v>
      </c>
      <c r="L33" s="266" t="str">
        <f t="shared" si="0"/>
        <v>大阪府</v>
      </c>
      <c r="M33" s="321">
        <v>0</v>
      </c>
      <c r="N33" s="268">
        <v>0</v>
      </c>
      <c r="O33" s="321">
        <v>0</v>
      </c>
      <c r="P33" s="268">
        <v>0</v>
      </c>
      <c r="Q33" s="321">
        <v>0</v>
      </c>
      <c r="R33" s="268">
        <v>0</v>
      </c>
      <c r="S33" s="321">
        <v>0</v>
      </c>
      <c r="T33" s="268">
        <v>0</v>
      </c>
      <c r="U33" s="321">
        <v>0</v>
      </c>
      <c r="V33" s="268">
        <v>0</v>
      </c>
      <c r="W33" s="266" t="str">
        <f t="shared" si="2"/>
        <v>大阪府</v>
      </c>
      <c r="X33" s="321">
        <v>0</v>
      </c>
      <c r="Y33" s="268">
        <v>0</v>
      </c>
      <c r="Z33" s="321">
        <v>0</v>
      </c>
      <c r="AA33" s="268">
        <v>0</v>
      </c>
      <c r="AB33" s="321">
        <v>0</v>
      </c>
      <c r="AC33" s="268">
        <v>0</v>
      </c>
      <c r="AD33" s="321">
        <v>0</v>
      </c>
      <c r="AE33" s="268">
        <v>0</v>
      </c>
      <c r="AF33" s="320"/>
      <c r="AG33" s="266" t="str">
        <f t="shared" si="3"/>
        <v>大阪府</v>
      </c>
      <c r="AH33" s="321">
        <v>12</v>
      </c>
      <c r="AI33" s="267">
        <v>35</v>
      </c>
      <c r="AJ33" s="321">
        <v>3</v>
      </c>
      <c r="AK33" s="268">
        <v>11</v>
      </c>
      <c r="AL33" s="321">
        <v>15</v>
      </c>
      <c r="AM33" s="267">
        <v>46</v>
      </c>
      <c r="AN33" s="321">
        <v>0</v>
      </c>
      <c r="AO33" s="268">
        <v>0</v>
      </c>
      <c r="AP33" s="321">
        <v>1</v>
      </c>
      <c r="AQ33" s="268">
        <v>3</v>
      </c>
      <c r="AR33" s="266" t="str">
        <f t="shared" si="1"/>
        <v>大阪府</v>
      </c>
      <c r="AS33" s="321">
        <v>8</v>
      </c>
      <c r="AT33" s="268">
        <v>8</v>
      </c>
      <c r="AU33" s="321">
        <v>0</v>
      </c>
      <c r="AV33" s="268">
        <v>0</v>
      </c>
      <c r="AW33" s="321">
        <v>24</v>
      </c>
      <c r="AX33" s="268">
        <v>57</v>
      </c>
    </row>
    <row r="34" spans="1:50" ht="12.75" customHeight="1" x14ac:dyDescent="0.15">
      <c r="A34" s="266" t="s">
        <v>306</v>
      </c>
      <c r="B34" s="321">
        <v>0</v>
      </c>
      <c r="C34" s="267">
        <v>0</v>
      </c>
      <c r="D34" s="321">
        <v>1</v>
      </c>
      <c r="E34" s="268">
        <v>1</v>
      </c>
      <c r="F34" s="321">
        <v>0</v>
      </c>
      <c r="G34" s="267">
        <v>0</v>
      </c>
      <c r="H34" s="321">
        <v>0</v>
      </c>
      <c r="I34" s="268">
        <v>0</v>
      </c>
      <c r="J34" s="321">
        <v>0</v>
      </c>
      <c r="K34" s="268">
        <v>0</v>
      </c>
      <c r="L34" s="266" t="str">
        <f t="shared" si="0"/>
        <v>兵庫県</v>
      </c>
      <c r="M34" s="321">
        <v>1</v>
      </c>
      <c r="N34" s="268">
        <v>4</v>
      </c>
      <c r="O34" s="321">
        <v>0</v>
      </c>
      <c r="P34" s="268">
        <v>0</v>
      </c>
      <c r="Q34" s="321">
        <v>0</v>
      </c>
      <c r="R34" s="268">
        <v>0</v>
      </c>
      <c r="S34" s="321">
        <v>0</v>
      </c>
      <c r="T34" s="268">
        <v>0</v>
      </c>
      <c r="U34" s="321">
        <v>0</v>
      </c>
      <c r="V34" s="268">
        <v>0</v>
      </c>
      <c r="W34" s="266" t="str">
        <f t="shared" si="2"/>
        <v>兵庫県</v>
      </c>
      <c r="X34" s="321">
        <v>0</v>
      </c>
      <c r="Y34" s="268">
        <v>0</v>
      </c>
      <c r="Z34" s="321">
        <v>0</v>
      </c>
      <c r="AA34" s="268">
        <v>0</v>
      </c>
      <c r="AB34" s="321">
        <v>0</v>
      </c>
      <c r="AC34" s="268">
        <v>0</v>
      </c>
      <c r="AD34" s="321">
        <v>0</v>
      </c>
      <c r="AE34" s="268">
        <v>0</v>
      </c>
      <c r="AF34" s="320"/>
      <c r="AG34" s="266" t="str">
        <f t="shared" si="3"/>
        <v>兵庫県</v>
      </c>
      <c r="AH34" s="321">
        <v>12</v>
      </c>
      <c r="AI34" s="267">
        <v>24</v>
      </c>
      <c r="AJ34" s="321">
        <v>18</v>
      </c>
      <c r="AK34" s="268">
        <v>27</v>
      </c>
      <c r="AL34" s="321">
        <v>30</v>
      </c>
      <c r="AM34" s="267">
        <v>51</v>
      </c>
      <c r="AN34" s="321">
        <v>0</v>
      </c>
      <c r="AO34" s="268">
        <v>1</v>
      </c>
      <c r="AP34" s="321">
        <v>0</v>
      </c>
      <c r="AQ34" s="268">
        <v>0</v>
      </c>
      <c r="AR34" s="266" t="str">
        <f t="shared" si="1"/>
        <v>兵庫県</v>
      </c>
      <c r="AS34" s="321">
        <v>2</v>
      </c>
      <c r="AT34" s="268">
        <v>2</v>
      </c>
      <c r="AU34" s="321">
        <v>0</v>
      </c>
      <c r="AV34" s="268">
        <v>0</v>
      </c>
      <c r="AW34" s="321">
        <v>34</v>
      </c>
      <c r="AX34" s="268">
        <v>59</v>
      </c>
    </row>
    <row r="35" spans="1:50" ht="12.75" customHeight="1" x14ac:dyDescent="0.15">
      <c r="A35" s="266" t="s">
        <v>307</v>
      </c>
      <c r="B35" s="321">
        <v>0</v>
      </c>
      <c r="C35" s="267">
        <v>0</v>
      </c>
      <c r="D35" s="321">
        <v>0</v>
      </c>
      <c r="E35" s="268">
        <v>0</v>
      </c>
      <c r="F35" s="321">
        <v>0</v>
      </c>
      <c r="G35" s="267">
        <v>0</v>
      </c>
      <c r="H35" s="321">
        <v>0</v>
      </c>
      <c r="I35" s="268">
        <v>0</v>
      </c>
      <c r="J35" s="321">
        <v>0</v>
      </c>
      <c r="K35" s="268">
        <v>0</v>
      </c>
      <c r="L35" s="266" t="str">
        <f t="shared" si="0"/>
        <v>奈良県</v>
      </c>
      <c r="M35" s="321">
        <v>0</v>
      </c>
      <c r="N35" s="268">
        <v>0</v>
      </c>
      <c r="O35" s="321">
        <v>0</v>
      </c>
      <c r="P35" s="268">
        <v>0</v>
      </c>
      <c r="Q35" s="321">
        <v>0</v>
      </c>
      <c r="R35" s="268">
        <v>0</v>
      </c>
      <c r="S35" s="321">
        <v>0</v>
      </c>
      <c r="T35" s="268">
        <v>0</v>
      </c>
      <c r="U35" s="321">
        <v>0</v>
      </c>
      <c r="V35" s="268">
        <v>0</v>
      </c>
      <c r="W35" s="266" t="str">
        <f t="shared" si="2"/>
        <v>奈良県</v>
      </c>
      <c r="X35" s="321">
        <v>0</v>
      </c>
      <c r="Y35" s="268">
        <v>0</v>
      </c>
      <c r="Z35" s="321">
        <v>0</v>
      </c>
      <c r="AA35" s="268">
        <v>0</v>
      </c>
      <c r="AB35" s="321">
        <v>0</v>
      </c>
      <c r="AC35" s="268">
        <v>0</v>
      </c>
      <c r="AD35" s="321">
        <v>0</v>
      </c>
      <c r="AE35" s="268">
        <v>0</v>
      </c>
      <c r="AF35" s="320"/>
      <c r="AG35" s="266" t="str">
        <f t="shared" si="3"/>
        <v>奈良県</v>
      </c>
      <c r="AH35" s="321">
        <v>10</v>
      </c>
      <c r="AI35" s="267">
        <v>16</v>
      </c>
      <c r="AJ35" s="321">
        <v>9</v>
      </c>
      <c r="AK35" s="268">
        <v>11</v>
      </c>
      <c r="AL35" s="321">
        <v>19</v>
      </c>
      <c r="AM35" s="267">
        <v>27</v>
      </c>
      <c r="AN35" s="321">
        <v>0</v>
      </c>
      <c r="AO35" s="268">
        <v>0</v>
      </c>
      <c r="AP35" s="321">
        <v>0</v>
      </c>
      <c r="AQ35" s="268">
        <v>0</v>
      </c>
      <c r="AR35" s="266" t="str">
        <f t="shared" si="1"/>
        <v>奈良県</v>
      </c>
      <c r="AS35" s="321">
        <v>1</v>
      </c>
      <c r="AT35" s="268">
        <v>1</v>
      </c>
      <c r="AU35" s="321">
        <v>0</v>
      </c>
      <c r="AV35" s="268">
        <v>0</v>
      </c>
      <c r="AW35" s="321">
        <v>20</v>
      </c>
      <c r="AX35" s="268">
        <v>28</v>
      </c>
    </row>
    <row r="36" spans="1:50" ht="12.75" customHeight="1" x14ac:dyDescent="0.15">
      <c r="A36" s="271" t="s">
        <v>308</v>
      </c>
      <c r="B36" s="322">
        <v>0</v>
      </c>
      <c r="C36" s="272">
        <v>0</v>
      </c>
      <c r="D36" s="322">
        <v>0</v>
      </c>
      <c r="E36" s="273">
        <v>0</v>
      </c>
      <c r="F36" s="322">
        <v>0</v>
      </c>
      <c r="G36" s="272">
        <v>0</v>
      </c>
      <c r="H36" s="322">
        <v>0</v>
      </c>
      <c r="I36" s="273">
        <v>0</v>
      </c>
      <c r="J36" s="322">
        <v>0</v>
      </c>
      <c r="K36" s="273">
        <v>0</v>
      </c>
      <c r="L36" s="271" t="str">
        <f t="shared" si="0"/>
        <v>和歌山県</v>
      </c>
      <c r="M36" s="322">
        <v>0</v>
      </c>
      <c r="N36" s="273">
        <v>0</v>
      </c>
      <c r="O36" s="322">
        <v>0</v>
      </c>
      <c r="P36" s="273">
        <v>0</v>
      </c>
      <c r="Q36" s="322">
        <v>0</v>
      </c>
      <c r="R36" s="273">
        <v>0</v>
      </c>
      <c r="S36" s="322">
        <v>0</v>
      </c>
      <c r="T36" s="273">
        <v>0</v>
      </c>
      <c r="U36" s="322">
        <v>0</v>
      </c>
      <c r="V36" s="273">
        <v>0</v>
      </c>
      <c r="W36" s="271" t="str">
        <f t="shared" si="2"/>
        <v>和歌山県</v>
      </c>
      <c r="X36" s="322">
        <v>0</v>
      </c>
      <c r="Y36" s="273">
        <v>0</v>
      </c>
      <c r="Z36" s="322">
        <v>0</v>
      </c>
      <c r="AA36" s="273">
        <v>0</v>
      </c>
      <c r="AB36" s="322">
        <v>0</v>
      </c>
      <c r="AC36" s="273">
        <v>0</v>
      </c>
      <c r="AD36" s="322">
        <v>0</v>
      </c>
      <c r="AE36" s="273">
        <v>0</v>
      </c>
      <c r="AF36" s="320"/>
      <c r="AG36" s="271" t="str">
        <f t="shared" si="3"/>
        <v>和歌山県</v>
      </c>
      <c r="AH36" s="322">
        <v>3</v>
      </c>
      <c r="AI36" s="272">
        <v>3</v>
      </c>
      <c r="AJ36" s="322">
        <v>9</v>
      </c>
      <c r="AK36" s="273">
        <v>11</v>
      </c>
      <c r="AL36" s="322">
        <v>12</v>
      </c>
      <c r="AM36" s="272">
        <v>14</v>
      </c>
      <c r="AN36" s="322">
        <v>0</v>
      </c>
      <c r="AO36" s="273">
        <v>0</v>
      </c>
      <c r="AP36" s="322">
        <v>0</v>
      </c>
      <c r="AQ36" s="273">
        <v>0</v>
      </c>
      <c r="AR36" s="271" t="str">
        <f t="shared" si="1"/>
        <v>和歌山県</v>
      </c>
      <c r="AS36" s="322">
        <v>0</v>
      </c>
      <c r="AT36" s="273">
        <v>0</v>
      </c>
      <c r="AU36" s="322">
        <v>0</v>
      </c>
      <c r="AV36" s="273">
        <v>0</v>
      </c>
      <c r="AW36" s="322">
        <v>12</v>
      </c>
      <c r="AX36" s="273">
        <v>14</v>
      </c>
    </row>
    <row r="37" spans="1:50" ht="12.75" customHeight="1" x14ac:dyDescent="0.15">
      <c r="A37" s="261" t="s">
        <v>309</v>
      </c>
      <c r="B37" s="323">
        <v>1</v>
      </c>
      <c r="C37" s="262">
        <v>4</v>
      </c>
      <c r="D37" s="323">
        <v>0</v>
      </c>
      <c r="E37" s="263">
        <v>0</v>
      </c>
      <c r="F37" s="323">
        <v>0</v>
      </c>
      <c r="G37" s="262">
        <v>0</v>
      </c>
      <c r="H37" s="323">
        <v>0</v>
      </c>
      <c r="I37" s="263">
        <v>0</v>
      </c>
      <c r="J37" s="323">
        <v>0</v>
      </c>
      <c r="K37" s="263">
        <v>0</v>
      </c>
      <c r="L37" s="261" t="str">
        <f t="shared" si="0"/>
        <v>鳥取県</v>
      </c>
      <c r="M37" s="323">
        <v>0</v>
      </c>
      <c r="N37" s="263">
        <v>0</v>
      </c>
      <c r="O37" s="323">
        <v>0</v>
      </c>
      <c r="P37" s="263">
        <v>0</v>
      </c>
      <c r="Q37" s="323">
        <v>0</v>
      </c>
      <c r="R37" s="263">
        <v>0</v>
      </c>
      <c r="S37" s="323">
        <v>0</v>
      </c>
      <c r="T37" s="263">
        <v>0</v>
      </c>
      <c r="U37" s="323">
        <v>0</v>
      </c>
      <c r="V37" s="263">
        <v>0</v>
      </c>
      <c r="W37" s="261" t="str">
        <f t="shared" si="2"/>
        <v>鳥取県</v>
      </c>
      <c r="X37" s="323">
        <v>0</v>
      </c>
      <c r="Y37" s="263">
        <v>0</v>
      </c>
      <c r="Z37" s="323">
        <v>0</v>
      </c>
      <c r="AA37" s="263">
        <v>0</v>
      </c>
      <c r="AB37" s="323">
        <v>0</v>
      </c>
      <c r="AC37" s="263">
        <v>0</v>
      </c>
      <c r="AD37" s="323">
        <v>0</v>
      </c>
      <c r="AE37" s="263">
        <v>0</v>
      </c>
      <c r="AF37" s="320"/>
      <c r="AG37" s="261" t="str">
        <f t="shared" si="3"/>
        <v>鳥取県</v>
      </c>
      <c r="AH37" s="323">
        <v>2</v>
      </c>
      <c r="AI37" s="262">
        <v>2</v>
      </c>
      <c r="AJ37" s="323">
        <v>4</v>
      </c>
      <c r="AK37" s="263">
        <v>6</v>
      </c>
      <c r="AL37" s="323">
        <v>6</v>
      </c>
      <c r="AM37" s="262">
        <v>8</v>
      </c>
      <c r="AN37" s="323">
        <v>0</v>
      </c>
      <c r="AO37" s="263">
        <v>0</v>
      </c>
      <c r="AP37" s="323">
        <v>0</v>
      </c>
      <c r="AQ37" s="263">
        <v>0</v>
      </c>
      <c r="AR37" s="261" t="str">
        <f t="shared" si="1"/>
        <v>鳥取県</v>
      </c>
      <c r="AS37" s="323">
        <v>2</v>
      </c>
      <c r="AT37" s="263">
        <v>3</v>
      </c>
      <c r="AU37" s="323">
        <v>0</v>
      </c>
      <c r="AV37" s="263">
        <v>0</v>
      </c>
      <c r="AW37" s="323">
        <v>9</v>
      </c>
      <c r="AX37" s="263">
        <v>15</v>
      </c>
    </row>
    <row r="38" spans="1:50" ht="12.75" customHeight="1" x14ac:dyDescent="0.15">
      <c r="A38" s="266" t="s">
        <v>310</v>
      </c>
      <c r="B38" s="321">
        <v>1</v>
      </c>
      <c r="C38" s="267">
        <v>1</v>
      </c>
      <c r="D38" s="321">
        <v>0</v>
      </c>
      <c r="E38" s="268">
        <v>0</v>
      </c>
      <c r="F38" s="321">
        <v>0</v>
      </c>
      <c r="G38" s="267">
        <v>0</v>
      </c>
      <c r="H38" s="321">
        <v>0</v>
      </c>
      <c r="I38" s="268">
        <v>0</v>
      </c>
      <c r="J38" s="321">
        <v>0</v>
      </c>
      <c r="K38" s="268">
        <v>0</v>
      </c>
      <c r="L38" s="266" t="str">
        <f t="shared" si="0"/>
        <v>島根県</v>
      </c>
      <c r="M38" s="321">
        <v>0</v>
      </c>
      <c r="N38" s="268">
        <v>0</v>
      </c>
      <c r="O38" s="321">
        <v>0</v>
      </c>
      <c r="P38" s="268">
        <v>0</v>
      </c>
      <c r="Q38" s="321">
        <v>0</v>
      </c>
      <c r="R38" s="268">
        <v>0</v>
      </c>
      <c r="S38" s="321">
        <v>0</v>
      </c>
      <c r="T38" s="268">
        <v>0</v>
      </c>
      <c r="U38" s="321">
        <v>0</v>
      </c>
      <c r="V38" s="268">
        <v>0</v>
      </c>
      <c r="W38" s="266" t="str">
        <f t="shared" si="2"/>
        <v>島根県</v>
      </c>
      <c r="X38" s="321">
        <v>0</v>
      </c>
      <c r="Y38" s="268">
        <v>0</v>
      </c>
      <c r="Z38" s="321">
        <v>0</v>
      </c>
      <c r="AA38" s="268">
        <v>0</v>
      </c>
      <c r="AB38" s="321">
        <v>0</v>
      </c>
      <c r="AC38" s="268">
        <v>0</v>
      </c>
      <c r="AD38" s="321">
        <v>0</v>
      </c>
      <c r="AE38" s="268">
        <v>0</v>
      </c>
      <c r="AF38" s="320"/>
      <c r="AG38" s="266" t="str">
        <f t="shared" si="3"/>
        <v>島根県</v>
      </c>
      <c r="AH38" s="321">
        <v>4</v>
      </c>
      <c r="AI38" s="267">
        <v>9</v>
      </c>
      <c r="AJ38" s="321">
        <v>2</v>
      </c>
      <c r="AK38" s="268">
        <v>3</v>
      </c>
      <c r="AL38" s="321">
        <v>6</v>
      </c>
      <c r="AM38" s="267">
        <v>12</v>
      </c>
      <c r="AN38" s="321">
        <v>0</v>
      </c>
      <c r="AO38" s="268">
        <v>0</v>
      </c>
      <c r="AP38" s="321">
        <v>0</v>
      </c>
      <c r="AQ38" s="268">
        <v>0</v>
      </c>
      <c r="AR38" s="266" t="str">
        <f t="shared" si="1"/>
        <v>島根県</v>
      </c>
      <c r="AS38" s="321">
        <v>0</v>
      </c>
      <c r="AT38" s="268">
        <v>0</v>
      </c>
      <c r="AU38" s="321">
        <v>0</v>
      </c>
      <c r="AV38" s="268">
        <v>1</v>
      </c>
      <c r="AW38" s="321">
        <v>7</v>
      </c>
      <c r="AX38" s="268">
        <v>14</v>
      </c>
    </row>
    <row r="39" spans="1:50" ht="12.75" customHeight="1" x14ac:dyDescent="0.15">
      <c r="A39" s="266" t="s">
        <v>311</v>
      </c>
      <c r="B39" s="321">
        <v>0</v>
      </c>
      <c r="C39" s="267">
        <v>0</v>
      </c>
      <c r="D39" s="321">
        <v>1</v>
      </c>
      <c r="E39" s="268">
        <v>1</v>
      </c>
      <c r="F39" s="321">
        <v>0</v>
      </c>
      <c r="G39" s="267">
        <v>0</v>
      </c>
      <c r="H39" s="321">
        <v>0</v>
      </c>
      <c r="I39" s="268">
        <v>0</v>
      </c>
      <c r="J39" s="321">
        <v>0</v>
      </c>
      <c r="K39" s="268">
        <v>0</v>
      </c>
      <c r="L39" s="266" t="str">
        <f t="shared" si="0"/>
        <v>岡山県</v>
      </c>
      <c r="M39" s="321">
        <v>0</v>
      </c>
      <c r="N39" s="268">
        <v>0</v>
      </c>
      <c r="O39" s="321">
        <v>0</v>
      </c>
      <c r="P39" s="268">
        <v>0</v>
      </c>
      <c r="Q39" s="321">
        <v>0</v>
      </c>
      <c r="R39" s="268">
        <v>0</v>
      </c>
      <c r="S39" s="321">
        <v>0</v>
      </c>
      <c r="T39" s="268">
        <v>0</v>
      </c>
      <c r="U39" s="321">
        <v>0</v>
      </c>
      <c r="V39" s="268">
        <v>0</v>
      </c>
      <c r="W39" s="266" t="str">
        <f t="shared" si="2"/>
        <v>岡山県</v>
      </c>
      <c r="X39" s="321">
        <v>0</v>
      </c>
      <c r="Y39" s="268">
        <v>0</v>
      </c>
      <c r="Z39" s="321">
        <v>0</v>
      </c>
      <c r="AA39" s="268">
        <v>0</v>
      </c>
      <c r="AB39" s="321">
        <v>0</v>
      </c>
      <c r="AC39" s="268">
        <v>0</v>
      </c>
      <c r="AD39" s="321">
        <v>0</v>
      </c>
      <c r="AE39" s="268">
        <v>0</v>
      </c>
      <c r="AF39" s="320"/>
      <c r="AG39" s="266" t="str">
        <f t="shared" si="3"/>
        <v>岡山県</v>
      </c>
      <c r="AH39" s="321">
        <v>5</v>
      </c>
      <c r="AI39" s="267">
        <v>7</v>
      </c>
      <c r="AJ39" s="321">
        <v>14</v>
      </c>
      <c r="AK39" s="268">
        <v>17</v>
      </c>
      <c r="AL39" s="321">
        <v>19</v>
      </c>
      <c r="AM39" s="267">
        <v>24</v>
      </c>
      <c r="AN39" s="321">
        <v>0</v>
      </c>
      <c r="AO39" s="268">
        <v>0</v>
      </c>
      <c r="AP39" s="321">
        <v>0</v>
      </c>
      <c r="AQ39" s="268">
        <v>0</v>
      </c>
      <c r="AR39" s="266" t="str">
        <f t="shared" si="1"/>
        <v>岡山県</v>
      </c>
      <c r="AS39" s="321">
        <v>2</v>
      </c>
      <c r="AT39" s="268">
        <v>2</v>
      </c>
      <c r="AU39" s="321">
        <v>0</v>
      </c>
      <c r="AV39" s="268">
        <v>0</v>
      </c>
      <c r="AW39" s="321">
        <v>22</v>
      </c>
      <c r="AX39" s="268">
        <v>27</v>
      </c>
    </row>
    <row r="40" spans="1:50" ht="12.75" customHeight="1" x14ac:dyDescent="0.15">
      <c r="A40" s="266" t="s">
        <v>312</v>
      </c>
      <c r="B40" s="321">
        <v>0</v>
      </c>
      <c r="C40" s="267">
        <v>0</v>
      </c>
      <c r="D40" s="321">
        <v>0</v>
      </c>
      <c r="E40" s="268">
        <v>0</v>
      </c>
      <c r="F40" s="321">
        <v>0</v>
      </c>
      <c r="G40" s="267">
        <v>0</v>
      </c>
      <c r="H40" s="321">
        <v>0</v>
      </c>
      <c r="I40" s="268">
        <v>0</v>
      </c>
      <c r="J40" s="321">
        <v>0</v>
      </c>
      <c r="K40" s="268">
        <v>0</v>
      </c>
      <c r="L40" s="266" t="str">
        <f t="shared" si="0"/>
        <v>広島県</v>
      </c>
      <c r="M40" s="321">
        <v>0</v>
      </c>
      <c r="N40" s="268">
        <v>0</v>
      </c>
      <c r="O40" s="321">
        <v>0</v>
      </c>
      <c r="P40" s="268">
        <v>0</v>
      </c>
      <c r="Q40" s="321">
        <v>0</v>
      </c>
      <c r="R40" s="268">
        <v>0</v>
      </c>
      <c r="S40" s="321">
        <v>0</v>
      </c>
      <c r="T40" s="268">
        <v>0</v>
      </c>
      <c r="U40" s="321">
        <v>0</v>
      </c>
      <c r="V40" s="268">
        <v>0</v>
      </c>
      <c r="W40" s="266" t="str">
        <f t="shared" si="2"/>
        <v>広島県</v>
      </c>
      <c r="X40" s="321">
        <v>0</v>
      </c>
      <c r="Y40" s="268">
        <v>0</v>
      </c>
      <c r="Z40" s="321">
        <v>0</v>
      </c>
      <c r="AA40" s="268">
        <v>0</v>
      </c>
      <c r="AB40" s="321">
        <v>0</v>
      </c>
      <c r="AC40" s="268">
        <v>0</v>
      </c>
      <c r="AD40" s="321">
        <v>0</v>
      </c>
      <c r="AE40" s="268">
        <v>0</v>
      </c>
      <c r="AF40" s="320"/>
      <c r="AG40" s="266" t="str">
        <f t="shared" si="3"/>
        <v>広島県</v>
      </c>
      <c r="AH40" s="321">
        <v>7</v>
      </c>
      <c r="AI40" s="267">
        <v>8</v>
      </c>
      <c r="AJ40" s="321">
        <v>1</v>
      </c>
      <c r="AK40" s="268">
        <v>1</v>
      </c>
      <c r="AL40" s="321">
        <v>8</v>
      </c>
      <c r="AM40" s="267">
        <v>9</v>
      </c>
      <c r="AN40" s="321">
        <v>0</v>
      </c>
      <c r="AO40" s="268">
        <v>0</v>
      </c>
      <c r="AP40" s="321">
        <v>1</v>
      </c>
      <c r="AQ40" s="268">
        <v>1</v>
      </c>
      <c r="AR40" s="266" t="str">
        <f t="shared" si="1"/>
        <v>広島県</v>
      </c>
      <c r="AS40" s="321">
        <v>0</v>
      </c>
      <c r="AT40" s="268">
        <v>0</v>
      </c>
      <c r="AU40" s="321">
        <v>1</v>
      </c>
      <c r="AV40" s="268">
        <v>1</v>
      </c>
      <c r="AW40" s="321">
        <v>10</v>
      </c>
      <c r="AX40" s="268">
        <v>11</v>
      </c>
    </row>
    <row r="41" spans="1:50" ht="12.75" customHeight="1" x14ac:dyDescent="0.15">
      <c r="A41" s="271" t="s">
        <v>313</v>
      </c>
      <c r="B41" s="322">
        <v>1</v>
      </c>
      <c r="C41" s="272">
        <v>2</v>
      </c>
      <c r="D41" s="322">
        <v>0</v>
      </c>
      <c r="E41" s="273">
        <v>0</v>
      </c>
      <c r="F41" s="322">
        <v>0</v>
      </c>
      <c r="G41" s="272">
        <v>0</v>
      </c>
      <c r="H41" s="322">
        <v>0</v>
      </c>
      <c r="I41" s="273">
        <v>0</v>
      </c>
      <c r="J41" s="322">
        <v>0</v>
      </c>
      <c r="K41" s="273">
        <v>0</v>
      </c>
      <c r="L41" s="271" t="str">
        <f t="shared" si="0"/>
        <v>山口県</v>
      </c>
      <c r="M41" s="322">
        <v>2</v>
      </c>
      <c r="N41" s="273">
        <v>6</v>
      </c>
      <c r="O41" s="322">
        <v>0</v>
      </c>
      <c r="P41" s="273">
        <v>0</v>
      </c>
      <c r="Q41" s="322">
        <v>0</v>
      </c>
      <c r="R41" s="273">
        <v>0</v>
      </c>
      <c r="S41" s="322">
        <v>0</v>
      </c>
      <c r="T41" s="273">
        <v>0</v>
      </c>
      <c r="U41" s="322">
        <v>0</v>
      </c>
      <c r="V41" s="273">
        <v>0</v>
      </c>
      <c r="W41" s="271" t="str">
        <f t="shared" si="2"/>
        <v>山口県</v>
      </c>
      <c r="X41" s="322">
        <v>0</v>
      </c>
      <c r="Y41" s="273">
        <v>0</v>
      </c>
      <c r="Z41" s="322">
        <v>0</v>
      </c>
      <c r="AA41" s="273">
        <v>0</v>
      </c>
      <c r="AB41" s="322">
        <v>0</v>
      </c>
      <c r="AC41" s="273">
        <v>0</v>
      </c>
      <c r="AD41" s="322">
        <v>0</v>
      </c>
      <c r="AE41" s="273">
        <v>0</v>
      </c>
      <c r="AF41" s="320"/>
      <c r="AG41" s="271" t="str">
        <f t="shared" si="3"/>
        <v>山口県</v>
      </c>
      <c r="AH41" s="322">
        <v>15</v>
      </c>
      <c r="AI41" s="272">
        <v>34</v>
      </c>
      <c r="AJ41" s="322">
        <v>3</v>
      </c>
      <c r="AK41" s="273">
        <v>3</v>
      </c>
      <c r="AL41" s="322">
        <v>18</v>
      </c>
      <c r="AM41" s="272">
        <v>37</v>
      </c>
      <c r="AN41" s="322">
        <v>0</v>
      </c>
      <c r="AO41" s="273">
        <v>0</v>
      </c>
      <c r="AP41" s="322">
        <v>1</v>
      </c>
      <c r="AQ41" s="273">
        <v>3</v>
      </c>
      <c r="AR41" s="271" t="str">
        <f t="shared" si="1"/>
        <v>山口県</v>
      </c>
      <c r="AS41" s="322">
        <v>3</v>
      </c>
      <c r="AT41" s="273">
        <v>3</v>
      </c>
      <c r="AU41" s="322">
        <v>1</v>
      </c>
      <c r="AV41" s="273">
        <v>1</v>
      </c>
      <c r="AW41" s="322">
        <v>26</v>
      </c>
      <c r="AX41" s="273">
        <v>52</v>
      </c>
    </row>
    <row r="42" spans="1:50" ht="12.75" customHeight="1" x14ac:dyDescent="0.15">
      <c r="A42" s="261" t="s">
        <v>314</v>
      </c>
      <c r="B42" s="323">
        <v>1</v>
      </c>
      <c r="C42" s="262">
        <v>2</v>
      </c>
      <c r="D42" s="323">
        <v>0</v>
      </c>
      <c r="E42" s="263">
        <v>0</v>
      </c>
      <c r="F42" s="323">
        <v>0</v>
      </c>
      <c r="G42" s="262">
        <v>0</v>
      </c>
      <c r="H42" s="323">
        <v>0</v>
      </c>
      <c r="I42" s="263">
        <v>0</v>
      </c>
      <c r="J42" s="323">
        <v>0</v>
      </c>
      <c r="K42" s="263">
        <v>0</v>
      </c>
      <c r="L42" s="261" t="str">
        <f t="shared" si="0"/>
        <v>徳島県</v>
      </c>
      <c r="M42" s="323">
        <v>0</v>
      </c>
      <c r="N42" s="263">
        <v>0</v>
      </c>
      <c r="O42" s="323">
        <v>0</v>
      </c>
      <c r="P42" s="263">
        <v>0</v>
      </c>
      <c r="Q42" s="323">
        <v>0</v>
      </c>
      <c r="R42" s="263">
        <v>0</v>
      </c>
      <c r="S42" s="323">
        <v>0</v>
      </c>
      <c r="T42" s="263">
        <v>0</v>
      </c>
      <c r="U42" s="323">
        <v>0</v>
      </c>
      <c r="V42" s="263">
        <v>0</v>
      </c>
      <c r="W42" s="261" t="str">
        <f t="shared" si="2"/>
        <v>徳島県</v>
      </c>
      <c r="X42" s="323">
        <v>0</v>
      </c>
      <c r="Y42" s="263">
        <v>0</v>
      </c>
      <c r="Z42" s="323">
        <v>0</v>
      </c>
      <c r="AA42" s="263">
        <v>0</v>
      </c>
      <c r="AB42" s="323">
        <v>0</v>
      </c>
      <c r="AC42" s="263">
        <v>0</v>
      </c>
      <c r="AD42" s="323">
        <v>0</v>
      </c>
      <c r="AE42" s="263">
        <v>0</v>
      </c>
      <c r="AF42" s="320"/>
      <c r="AG42" s="261" t="str">
        <f t="shared" si="3"/>
        <v>徳島県</v>
      </c>
      <c r="AH42" s="323">
        <v>12</v>
      </c>
      <c r="AI42" s="262">
        <v>24</v>
      </c>
      <c r="AJ42" s="323">
        <v>5</v>
      </c>
      <c r="AK42" s="263">
        <v>6</v>
      </c>
      <c r="AL42" s="323">
        <v>17</v>
      </c>
      <c r="AM42" s="262">
        <v>30</v>
      </c>
      <c r="AN42" s="323">
        <v>0</v>
      </c>
      <c r="AO42" s="263">
        <v>0</v>
      </c>
      <c r="AP42" s="323">
        <v>0</v>
      </c>
      <c r="AQ42" s="263">
        <v>0</v>
      </c>
      <c r="AR42" s="261" t="str">
        <f t="shared" si="1"/>
        <v>徳島県</v>
      </c>
      <c r="AS42" s="323">
        <v>0</v>
      </c>
      <c r="AT42" s="263">
        <v>0</v>
      </c>
      <c r="AU42" s="323">
        <v>0</v>
      </c>
      <c r="AV42" s="263">
        <v>0</v>
      </c>
      <c r="AW42" s="323">
        <v>18</v>
      </c>
      <c r="AX42" s="263">
        <v>32</v>
      </c>
    </row>
    <row r="43" spans="1:50" ht="12.75" customHeight="1" x14ac:dyDescent="0.15">
      <c r="A43" s="266" t="s">
        <v>315</v>
      </c>
      <c r="B43" s="321">
        <v>0</v>
      </c>
      <c r="C43" s="267">
        <v>0</v>
      </c>
      <c r="D43" s="321">
        <v>1</v>
      </c>
      <c r="E43" s="268">
        <v>1</v>
      </c>
      <c r="F43" s="321">
        <v>0</v>
      </c>
      <c r="G43" s="267">
        <v>0</v>
      </c>
      <c r="H43" s="321">
        <v>1</v>
      </c>
      <c r="I43" s="268">
        <v>5</v>
      </c>
      <c r="J43" s="321">
        <v>0</v>
      </c>
      <c r="K43" s="268">
        <v>0</v>
      </c>
      <c r="L43" s="266" t="str">
        <f t="shared" si="0"/>
        <v>香川県</v>
      </c>
      <c r="M43" s="321">
        <v>0</v>
      </c>
      <c r="N43" s="268">
        <v>0</v>
      </c>
      <c r="O43" s="321">
        <v>0</v>
      </c>
      <c r="P43" s="268">
        <v>0</v>
      </c>
      <c r="Q43" s="321">
        <v>0</v>
      </c>
      <c r="R43" s="268">
        <v>0</v>
      </c>
      <c r="S43" s="321">
        <v>0</v>
      </c>
      <c r="T43" s="268">
        <v>0</v>
      </c>
      <c r="U43" s="321">
        <v>0</v>
      </c>
      <c r="V43" s="268">
        <v>0</v>
      </c>
      <c r="W43" s="266" t="str">
        <f t="shared" si="2"/>
        <v>香川県</v>
      </c>
      <c r="X43" s="321">
        <v>0</v>
      </c>
      <c r="Y43" s="268">
        <v>0</v>
      </c>
      <c r="Z43" s="321">
        <v>0</v>
      </c>
      <c r="AA43" s="268">
        <v>0</v>
      </c>
      <c r="AB43" s="321">
        <v>0</v>
      </c>
      <c r="AC43" s="268">
        <v>0</v>
      </c>
      <c r="AD43" s="321">
        <v>0</v>
      </c>
      <c r="AE43" s="268">
        <v>0</v>
      </c>
      <c r="AF43" s="320"/>
      <c r="AG43" s="266" t="str">
        <f t="shared" si="3"/>
        <v>香川県</v>
      </c>
      <c r="AH43" s="321">
        <v>7</v>
      </c>
      <c r="AI43" s="267">
        <v>12</v>
      </c>
      <c r="AJ43" s="321">
        <v>6</v>
      </c>
      <c r="AK43" s="268">
        <v>9</v>
      </c>
      <c r="AL43" s="321">
        <v>13</v>
      </c>
      <c r="AM43" s="267">
        <v>21</v>
      </c>
      <c r="AN43" s="321">
        <v>0</v>
      </c>
      <c r="AO43" s="268">
        <v>0</v>
      </c>
      <c r="AP43" s="321">
        <v>1</v>
      </c>
      <c r="AQ43" s="268">
        <v>1</v>
      </c>
      <c r="AR43" s="266" t="str">
        <f t="shared" si="1"/>
        <v>香川県</v>
      </c>
      <c r="AS43" s="321">
        <v>0</v>
      </c>
      <c r="AT43" s="268">
        <v>0</v>
      </c>
      <c r="AU43" s="321">
        <v>1</v>
      </c>
      <c r="AV43" s="268">
        <v>1</v>
      </c>
      <c r="AW43" s="321">
        <v>17</v>
      </c>
      <c r="AX43" s="268">
        <v>29</v>
      </c>
    </row>
    <row r="44" spans="1:50" ht="12.75" customHeight="1" x14ac:dyDescent="0.15">
      <c r="A44" s="266" t="s">
        <v>316</v>
      </c>
      <c r="B44" s="321">
        <v>2</v>
      </c>
      <c r="C44" s="267">
        <v>8</v>
      </c>
      <c r="D44" s="321">
        <v>0</v>
      </c>
      <c r="E44" s="268">
        <v>0</v>
      </c>
      <c r="F44" s="321">
        <v>0</v>
      </c>
      <c r="G44" s="267">
        <v>0</v>
      </c>
      <c r="H44" s="321">
        <v>0</v>
      </c>
      <c r="I44" s="268">
        <v>0</v>
      </c>
      <c r="J44" s="321">
        <v>0</v>
      </c>
      <c r="K44" s="268">
        <v>0</v>
      </c>
      <c r="L44" s="266" t="str">
        <f t="shared" si="0"/>
        <v>愛媛県</v>
      </c>
      <c r="M44" s="321">
        <v>0</v>
      </c>
      <c r="N44" s="268">
        <v>0</v>
      </c>
      <c r="O44" s="321">
        <v>0</v>
      </c>
      <c r="P44" s="268">
        <v>0</v>
      </c>
      <c r="Q44" s="321">
        <v>0</v>
      </c>
      <c r="R44" s="268">
        <v>0</v>
      </c>
      <c r="S44" s="321">
        <v>0</v>
      </c>
      <c r="T44" s="268">
        <v>0</v>
      </c>
      <c r="U44" s="321">
        <v>0</v>
      </c>
      <c r="V44" s="268">
        <v>0</v>
      </c>
      <c r="W44" s="266" t="str">
        <f t="shared" si="2"/>
        <v>愛媛県</v>
      </c>
      <c r="X44" s="321">
        <v>1</v>
      </c>
      <c r="Y44" s="268">
        <v>7</v>
      </c>
      <c r="Z44" s="321">
        <v>0</v>
      </c>
      <c r="AA44" s="268">
        <v>1</v>
      </c>
      <c r="AB44" s="321">
        <v>1</v>
      </c>
      <c r="AC44" s="268">
        <v>1</v>
      </c>
      <c r="AD44" s="321">
        <v>0</v>
      </c>
      <c r="AE44" s="268">
        <v>0</v>
      </c>
      <c r="AF44" s="320"/>
      <c r="AG44" s="266" t="str">
        <f t="shared" si="3"/>
        <v>愛媛県</v>
      </c>
      <c r="AH44" s="321">
        <v>8</v>
      </c>
      <c r="AI44" s="267">
        <v>19</v>
      </c>
      <c r="AJ44" s="321">
        <v>3</v>
      </c>
      <c r="AK44" s="268">
        <v>5</v>
      </c>
      <c r="AL44" s="321">
        <v>11</v>
      </c>
      <c r="AM44" s="267">
        <v>24</v>
      </c>
      <c r="AN44" s="321">
        <v>1</v>
      </c>
      <c r="AO44" s="268">
        <v>3</v>
      </c>
      <c r="AP44" s="321">
        <v>0</v>
      </c>
      <c r="AQ44" s="268">
        <v>0</v>
      </c>
      <c r="AR44" s="266" t="str">
        <f t="shared" si="1"/>
        <v>愛媛県</v>
      </c>
      <c r="AS44" s="321">
        <v>1</v>
      </c>
      <c r="AT44" s="268">
        <v>1</v>
      </c>
      <c r="AU44" s="321">
        <v>2</v>
      </c>
      <c r="AV44" s="268">
        <v>5</v>
      </c>
      <c r="AW44" s="321">
        <v>19</v>
      </c>
      <c r="AX44" s="268">
        <v>50</v>
      </c>
    </row>
    <row r="45" spans="1:50" ht="12.75" customHeight="1" x14ac:dyDescent="0.15">
      <c r="A45" s="266" t="s">
        <v>317</v>
      </c>
      <c r="B45" s="321">
        <v>0</v>
      </c>
      <c r="C45" s="267">
        <v>0</v>
      </c>
      <c r="D45" s="321">
        <v>0</v>
      </c>
      <c r="E45" s="268">
        <v>0</v>
      </c>
      <c r="F45" s="321">
        <v>0</v>
      </c>
      <c r="G45" s="267">
        <v>0</v>
      </c>
      <c r="H45" s="321">
        <v>0</v>
      </c>
      <c r="I45" s="268">
        <v>0</v>
      </c>
      <c r="J45" s="321">
        <v>0</v>
      </c>
      <c r="K45" s="268">
        <v>0</v>
      </c>
      <c r="L45" s="266" t="str">
        <f t="shared" si="0"/>
        <v>高知県</v>
      </c>
      <c r="M45" s="321">
        <v>0</v>
      </c>
      <c r="N45" s="268">
        <v>0</v>
      </c>
      <c r="O45" s="321">
        <v>0</v>
      </c>
      <c r="P45" s="268">
        <v>0</v>
      </c>
      <c r="Q45" s="321">
        <v>0</v>
      </c>
      <c r="R45" s="268">
        <v>0</v>
      </c>
      <c r="S45" s="321">
        <v>0</v>
      </c>
      <c r="T45" s="268">
        <v>0</v>
      </c>
      <c r="U45" s="321">
        <v>0</v>
      </c>
      <c r="V45" s="268">
        <v>0</v>
      </c>
      <c r="W45" s="266" t="str">
        <f t="shared" si="2"/>
        <v>高知県</v>
      </c>
      <c r="X45" s="321">
        <v>0</v>
      </c>
      <c r="Y45" s="268">
        <v>0</v>
      </c>
      <c r="Z45" s="321">
        <v>0</v>
      </c>
      <c r="AA45" s="268">
        <v>0</v>
      </c>
      <c r="AB45" s="321">
        <v>0</v>
      </c>
      <c r="AC45" s="268">
        <v>0</v>
      </c>
      <c r="AD45" s="321">
        <v>0</v>
      </c>
      <c r="AE45" s="268">
        <v>0</v>
      </c>
      <c r="AF45" s="320"/>
      <c r="AG45" s="266" t="str">
        <f t="shared" si="3"/>
        <v>高知県</v>
      </c>
      <c r="AH45" s="321">
        <v>4</v>
      </c>
      <c r="AI45" s="267">
        <v>4</v>
      </c>
      <c r="AJ45" s="321">
        <v>0</v>
      </c>
      <c r="AK45" s="268">
        <v>0</v>
      </c>
      <c r="AL45" s="321">
        <v>4</v>
      </c>
      <c r="AM45" s="267">
        <v>4</v>
      </c>
      <c r="AN45" s="321">
        <v>0</v>
      </c>
      <c r="AO45" s="268">
        <v>0</v>
      </c>
      <c r="AP45" s="321">
        <v>0</v>
      </c>
      <c r="AQ45" s="268">
        <v>0</v>
      </c>
      <c r="AR45" s="266" t="str">
        <f t="shared" si="1"/>
        <v>高知県</v>
      </c>
      <c r="AS45" s="321">
        <v>0</v>
      </c>
      <c r="AT45" s="268">
        <v>0</v>
      </c>
      <c r="AU45" s="321">
        <v>0</v>
      </c>
      <c r="AV45" s="268">
        <v>0</v>
      </c>
      <c r="AW45" s="321">
        <v>4</v>
      </c>
      <c r="AX45" s="268">
        <v>4</v>
      </c>
    </row>
    <row r="46" spans="1:50" ht="12.75" customHeight="1" x14ac:dyDescent="0.15">
      <c r="A46" s="271" t="s">
        <v>318</v>
      </c>
      <c r="B46" s="322">
        <v>0</v>
      </c>
      <c r="C46" s="272">
        <v>0</v>
      </c>
      <c r="D46" s="322">
        <v>1</v>
      </c>
      <c r="E46" s="273">
        <v>1</v>
      </c>
      <c r="F46" s="322">
        <v>0</v>
      </c>
      <c r="G46" s="272">
        <v>0</v>
      </c>
      <c r="H46" s="322">
        <v>0</v>
      </c>
      <c r="I46" s="273">
        <v>0</v>
      </c>
      <c r="J46" s="322">
        <v>0</v>
      </c>
      <c r="K46" s="273">
        <v>0</v>
      </c>
      <c r="L46" s="271" t="str">
        <f t="shared" si="0"/>
        <v>福岡県</v>
      </c>
      <c r="M46" s="322">
        <v>0</v>
      </c>
      <c r="N46" s="273">
        <v>0</v>
      </c>
      <c r="O46" s="322">
        <v>0</v>
      </c>
      <c r="P46" s="273">
        <v>0</v>
      </c>
      <c r="Q46" s="322">
        <v>0</v>
      </c>
      <c r="R46" s="273">
        <v>0</v>
      </c>
      <c r="S46" s="322">
        <v>0</v>
      </c>
      <c r="T46" s="273">
        <v>0</v>
      </c>
      <c r="U46" s="322">
        <v>0</v>
      </c>
      <c r="V46" s="273">
        <v>0</v>
      </c>
      <c r="W46" s="271" t="str">
        <f t="shared" si="2"/>
        <v>福岡県</v>
      </c>
      <c r="X46" s="322">
        <v>0</v>
      </c>
      <c r="Y46" s="273">
        <v>0</v>
      </c>
      <c r="Z46" s="322">
        <v>0</v>
      </c>
      <c r="AA46" s="273">
        <v>0</v>
      </c>
      <c r="AB46" s="322">
        <v>1</v>
      </c>
      <c r="AC46" s="273">
        <v>9</v>
      </c>
      <c r="AD46" s="322">
        <v>0</v>
      </c>
      <c r="AE46" s="273">
        <v>0</v>
      </c>
      <c r="AF46" s="320"/>
      <c r="AG46" s="271" t="str">
        <f t="shared" si="3"/>
        <v>福岡県</v>
      </c>
      <c r="AH46" s="322">
        <v>13</v>
      </c>
      <c r="AI46" s="272">
        <v>23</v>
      </c>
      <c r="AJ46" s="322">
        <v>7</v>
      </c>
      <c r="AK46" s="273">
        <v>17</v>
      </c>
      <c r="AL46" s="322">
        <v>20</v>
      </c>
      <c r="AM46" s="272">
        <v>40</v>
      </c>
      <c r="AN46" s="322">
        <v>0</v>
      </c>
      <c r="AO46" s="273">
        <v>0</v>
      </c>
      <c r="AP46" s="322">
        <v>0</v>
      </c>
      <c r="AQ46" s="273">
        <v>0</v>
      </c>
      <c r="AR46" s="271" t="str">
        <f t="shared" si="1"/>
        <v>福岡県</v>
      </c>
      <c r="AS46" s="322">
        <v>1</v>
      </c>
      <c r="AT46" s="273">
        <v>1</v>
      </c>
      <c r="AU46" s="322">
        <v>0</v>
      </c>
      <c r="AV46" s="273">
        <v>0</v>
      </c>
      <c r="AW46" s="322">
        <v>23</v>
      </c>
      <c r="AX46" s="273">
        <v>51</v>
      </c>
    </row>
    <row r="47" spans="1:50" ht="12.75" customHeight="1" x14ac:dyDescent="0.15">
      <c r="A47" s="261" t="s">
        <v>319</v>
      </c>
      <c r="B47" s="323">
        <v>0</v>
      </c>
      <c r="C47" s="262">
        <v>0</v>
      </c>
      <c r="D47" s="323">
        <v>0</v>
      </c>
      <c r="E47" s="263">
        <v>0</v>
      </c>
      <c r="F47" s="323">
        <v>0</v>
      </c>
      <c r="G47" s="262">
        <v>0</v>
      </c>
      <c r="H47" s="323">
        <v>0</v>
      </c>
      <c r="I47" s="263">
        <v>0</v>
      </c>
      <c r="J47" s="323">
        <v>0</v>
      </c>
      <c r="K47" s="263">
        <v>0</v>
      </c>
      <c r="L47" s="261" t="str">
        <f t="shared" si="0"/>
        <v>佐賀県</v>
      </c>
      <c r="M47" s="323">
        <v>0</v>
      </c>
      <c r="N47" s="263">
        <v>0</v>
      </c>
      <c r="O47" s="323">
        <v>0</v>
      </c>
      <c r="P47" s="263">
        <v>0</v>
      </c>
      <c r="Q47" s="323">
        <v>0</v>
      </c>
      <c r="R47" s="263">
        <v>0</v>
      </c>
      <c r="S47" s="323">
        <v>0</v>
      </c>
      <c r="T47" s="263">
        <v>0</v>
      </c>
      <c r="U47" s="323">
        <v>0</v>
      </c>
      <c r="V47" s="263">
        <v>0</v>
      </c>
      <c r="W47" s="261" t="str">
        <f t="shared" si="2"/>
        <v>佐賀県</v>
      </c>
      <c r="X47" s="323">
        <v>0</v>
      </c>
      <c r="Y47" s="263">
        <v>0</v>
      </c>
      <c r="Z47" s="323">
        <v>0</v>
      </c>
      <c r="AA47" s="263">
        <v>0</v>
      </c>
      <c r="AB47" s="323">
        <v>0</v>
      </c>
      <c r="AC47" s="263">
        <v>0</v>
      </c>
      <c r="AD47" s="323">
        <v>0</v>
      </c>
      <c r="AE47" s="263">
        <v>0</v>
      </c>
      <c r="AF47" s="320"/>
      <c r="AG47" s="261" t="str">
        <f t="shared" si="3"/>
        <v>佐賀県</v>
      </c>
      <c r="AH47" s="323">
        <v>7</v>
      </c>
      <c r="AI47" s="262">
        <v>8</v>
      </c>
      <c r="AJ47" s="323">
        <v>2</v>
      </c>
      <c r="AK47" s="263">
        <v>2</v>
      </c>
      <c r="AL47" s="323">
        <v>9</v>
      </c>
      <c r="AM47" s="262">
        <v>10</v>
      </c>
      <c r="AN47" s="323">
        <v>0</v>
      </c>
      <c r="AO47" s="263">
        <v>0</v>
      </c>
      <c r="AP47" s="323">
        <v>1</v>
      </c>
      <c r="AQ47" s="263">
        <v>2</v>
      </c>
      <c r="AR47" s="261" t="str">
        <f t="shared" si="1"/>
        <v>佐賀県</v>
      </c>
      <c r="AS47" s="323">
        <v>0</v>
      </c>
      <c r="AT47" s="263">
        <v>0</v>
      </c>
      <c r="AU47" s="323">
        <v>0</v>
      </c>
      <c r="AV47" s="263">
        <v>0</v>
      </c>
      <c r="AW47" s="323">
        <v>10</v>
      </c>
      <c r="AX47" s="263">
        <v>12</v>
      </c>
    </row>
    <row r="48" spans="1:50" ht="12.75" customHeight="1" x14ac:dyDescent="0.15">
      <c r="A48" s="266" t="s">
        <v>320</v>
      </c>
      <c r="B48" s="321">
        <v>0</v>
      </c>
      <c r="C48" s="267">
        <v>0</v>
      </c>
      <c r="D48" s="321">
        <v>0</v>
      </c>
      <c r="E48" s="268">
        <v>0</v>
      </c>
      <c r="F48" s="321">
        <v>0</v>
      </c>
      <c r="G48" s="267">
        <v>0</v>
      </c>
      <c r="H48" s="321">
        <v>0</v>
      </c>
      <c r="I48" s="268">
        <v>0</v>
      </c>
      <c r="J48" s="321">
        <v>0</v>
      </c>
      <c r="K48" s="268">
        <v>0</v>
      </c>
      <c r="L48" s="266" t="str">
        <f t="shared" si="0"/>
        <v>長崎県</v>
      </c>
      <c r="M48" s="321">
        <v>0</v>
      </c>
      <c r="N48" s="268">
        <v>0</v>
      </c>
      <c r="O48" s="321">
        <v>0</v>
      </c>
      <c r="P48" s="268">
        <v>0</v>
      </c>
      <c r="Q48" s="321">
        <v>0</v>
      </c>
      <c r="R48" s="268">
        <v>0</v>
      </c>
      <c r="S48" s="321">
        <v>0</v>
      </c>
      <c r="T48" s="268">
        <v>0</v>
      </c>
      <c r="U48" s="321">
        <v>0</v>
      </c>
      <c r="V48" s="268">
        <v>0</v>
      </c>
      <c r="W48" s="266" t="str">
        <f t="shared" si="2"/>
        <v>長崎県</v>
      </c>
      <c r="X48" s="321">
        <v>0</v>
      </c>
      <c r="Y48" s="268">
        <v>0</v>
      </c>
      <c r="Z48" s="321">
        <v>0</v>
      </c>
      <c r="AA48" s="268">
        <v>0</v>
      </c>
      <c r="AB48" s="321">
        <v>0</v>
      </c>
      <c r="AC48" s="268">
        <v>0</v>
      </c>
      <c r="AD48" s="321">
        <v>0</v>
      </c>
      <c r="AE48" s="268">
        <v>0</v>
      </c>
      <c r="AF48" s="320"/>
      <c r="AG48" s="266" t="str">
        <f t="shared" si="3"/>
        <v>長崎県</v>
      </c>
      <c r="AH48" s="321">
        <v>2</v>
      </c>
      <c r="AI48" s="267">
        <v>5</v>
      </c>
      <c r="AJ48" s="321">
        <v>4</v>
      </c>
      <c r="AK48" s="268">
        <v>4</v>
      </c>
      <c r="AL48" s="321">
        <v>6</v>
      </c>
      <c r="AM48" s="267">
        <v>9</v>
      </c>
      <c r="AN48" s="321">
        <v>0</v>
      </c>
      <c r="AO48" s="268">
        <v>0</v>
      </c>
      <c r="AP48" s="321">
        <v>0</v>
      </c>
      <c r="AQ48" s="268">
        <v>0</v>
      </c>
      <c r="AR48" s="266" t="str">
        <f t="shared" si="1"/>
        <v>長崎県</v>
      </c>
      <c r="AS48" s="321">
        <v>0</v>
      </c>
      <c r="AT48" s="268">
        <v>0</v>
      </c>
      <c r="AU48" s="321">
        <v>0</v>
      </c>
      <c r="AV48" s="268">
        <v>0</v>
      </c>
      <c r="AW48" s="321">
        <v>6</v>
      </c>
      <c r="AX48" s="268">
        <v>9</v>
      </c>
    </row>
    <row r="49" spans="1:50" ht="12.75" customHeight="1" x14ac:dyDescent="0.15">
      <c r="A49" s="266" t="s">
        <v>321</v>
      </c>
      <c r="B49" s="321">
        <v>1</v>
      </c>
      <c r="C49" s="267">
        <v>1</v>
      </c>
      <c r="D49" s="321">
        <v>0</v>
      </c>
      <c r="E49" s="268">
        <v>0</v>
      </c>
      <c r="F49" s="321">
        <v>0</v>
      </c>
      <c r="G49" s="267">
        <v>0</v>
      </c>
      <c r="H49" s="321">
        <v>0</v>
      </c>
      <c r="I49" s="268">
        <v>0</v>
      </c>
      <c r="J49" s="321">
        <v>0</v>
      </c>
      <c r="K49" s="268">
        <v>0</v>
      </c>
      <c r="L49" s="266" t="str">
        <f t="shared" si="0"/>
        <v>熊本県</v>
      </c>
      <c r="M49" s="321">
        <v>0</v>
      </c>
      <c r="N49" s="268">
        <v>0</v>
      </c>
      <c r="O49" s="321">
        <v>0</v>
      </c>
      <c r="P49" s="268">
        <v>0</v>
      </c>
      <c r="Q49" s="321">
        <v>0</v>
      </c>
      <c r="R49" s="268">
        <v>0</v>
      </c>
      <c r="S49" s="321">
        <v>0</v>
      </c>
      <c r="T49" s="268">
        <v>0</v>
      </c>
      <c r="U49" s="321">
        <v>0</v>
      </c>
      <c r="V49" s="268">
        <v>0</v>
      </c>
      <c r="W49" s="266" t="str">
        <f t="shared" si="2"/>
        <v>熊本県</v>
      </c>
      <c r="X49" s="321">
        <v>0</v>
      </c>
      <c r="Y49" s="268">
        <v>0</v>
      </c>
      <c r="Z49" s="321">
        <v>0</v>
      </c>
      <c r="AA49" s="268">
        <v>0</v>
      </c>
      <c r="AB49" s="321">
        <v>0</v>
      </c>
      <c r="AC49" s="268">
        <v>0</v>
      </c>
      <c r="AD49" s="321">
        <v>0</v>
      </c>
      <c r="AE49" s="268">
        <v>0</v>
      </c>
      <c r="AF49" s="320"/>
      <c r="AG49" s="266" t="str">
        <f t="shared" si="3"/>
        <v>熊本県</v>
      </c>
      <c r="AH49" s="321">
        <v>3</v>
      </c>
      <c r="AI49" s="267">
        <v>4</v>
      </c>
      <c r="AJ49" s="321">
        <v>1</v>
      </c>
      <c r="AK49" s="268">
        <v>1</v>
      </c>
      <c r="AL49" s="321">
        <v>4</v>
      </c>
      <c r="AM49" s="267">
        <v>5</v>
      </c>
      <c r="AN49" s="321">
        <v>0</v>
      </c>
      <c r="AO49" s="268">
        <v>0</v>
      </c>
      <c r="AP49" s="321">
        <v>0</v>
      </c>
      <c r="AQ49" s="268">
        <v>0</v>
      </c>
      <c r="AR49" s="266" t="str">
        <f t="shared" si="1"/>
        <v>熊本県</v>
      </c>
      <c r="AS49" s="321">
        <v>0</v>
      </c>
      <c r="AT49" s="268">
        <v>0</v>
      </c>
      <c r="AU49" s="321">
        <v>0</v>
      </c>
      <c r="AV49" s="268">
        <v>1</v>
      </c>
      <c r="AW49" s="321">
        <v>5</v>
      </c>
      <c r="AX49" s="268">
        <v>7</v>
      </c>
    </row>
    <row r="50" spans="1:50" ht="12.75" customHeight="1" x14ac:dyDescent="0.15">
      <c r="A50" s="266" t="s">
        <v>322</v>
      </c>
      <c r="B50" s="321">
        <v>0</v>
      </c>
      <c r="C50" s="267">
        <v>0</v>
      </c>
      <c r="D50" s="321">
        <v>0</v>
      </c>
      <c r="E50" s="268">
        <v>0</v>
      </c>
      <c r="F50" s="321">
        <v>0</v>
      </c>
      <c r="G50" s="267">
        <v>0</v>
      </c>
      <c r="H50" s="321">
        <v>0</v>
      </c>
      <c r="I50" s="268">
        <v>0</v>
      </c>
      <c r="J50" s="321">
        <v>0</v>
      </c>
      <c r="K50" s="268">
        <v>0</v>
      </c>
      <c r="L50" s="266" t="str">
        <f t="shared" si="0"/>
        <v>大分県</v>
      </c>
      <c r="M50" s="321">
        <v>0</v>
      </c>
      <c r="N50" s="268">
        <v>0</v>
      </c>
      <c r="O50" s="321">
        <v>0</v>
      </c>
      <c r="P50" s="268">
        <v>0</v>
      </c>
      <c r="Q50" s="321">
        <v>0</v>
      </c>
      <c r="R50" s="268">
        <v>0</v>
      </c>
      <c r="S50" s="321">
        <v>0</v>
      </c>
      <c r="T50" s="268">
        <v>0</v>
      </c>
      <c r="U50" s="321">
        <v>0</v>
      </c>
      <c r="V50" s="268">
        <v>0</v>
      </c>
      <c r="W50" s="266" t="str">
        <f t="shared" si="2"/>
        <v>大分県</v>
      </c>
      <c r="X50" s="321">
        <v>0</v>
      </c>
      <c r="Y50" s="268">
        <v>0</v>
      </c>
      <c r="Z50" s="321">
        <v>0</v>
      </c>
      <c r="AA50" s="268">
        <v>0</v>
      </c>
      <c r="AB50" s="321">
        <v>0</v>
      </c>
      <c r="AC50" s="268">
        <v>0</v>
      </c>
      <c r="AD50" s="321">
        <v>0</v>
      </c>
      <c r="AE50" s="268">
        <v>0</v>
      </c>
      <c r="AF50" s="320"/>
      <c r="AG50" s="266" t="str">
        <f t="shared" si="3"/>
        <v>大分県</v>
      </c>
      <c r="AH50" s="321">
        <v>0</v>
      </c>
      <c r="AI50" s="267">
        <v>0</v>
      </c>
      <c r="AJ50" s="321">
        <v>0</v>
      </c>
      <c r="AK50" s="268">
        <v>0</v>
      </c>
      <c r="AL50" s="321">
        <v>0</v>
      </c>
      <c r="AM50" s="267">
        <v>0</v>
      </c>
      <c r="AN50" s="321">
        <v>0</v>
      </c>
      <c r="AO50" s="268">
        <v>0</v>
      </c>
      <c r="AP50" s="321">
        <v>0</v>
      </c>
      <c r="AQ50" s="268">
        <v>0</v>
      </c>
      <c r="AR50" s="266" t="str">
        <f t="shared" si="1"/>
        <v>大分県</v>
      </c>
      <c r="AS50" s="321">
        <v>0</v>
      </c>
      <c r="AT50" s="268">
        <v>0</v>
      </c>
      <c r="AU50" s="321">
        <v>0</v>
      </c>
      <c r="AV50" s="268">
        <v>0</v>
      </c>
      <c r="AW50" s="321">
        <v>0</v>
      </c>
      <c r="AX50" s="268">
        <v>0</v>
      </c>
    </row>
    <row r="51" spans="1:50" ht="12.75" customHeight="1" x14ac:dyDescent="0.15">
      <c r="A51" s="271" t="s">
        <v>323</v>
      </c>
      <c r="B51" s="322">
        <v>1</v>
      </c>
      <c r="C51" s="272">
        <v>2</v>
      </c>
      <c r="D51" s="322">
        <v>0</v>
      </c>
      <c r="E51" s="273">
        <v>0</v>
      </c>
      <c r="F51" s="322">
        <v>0</v>
      </c>
      <c r="G51" s="272">
        <v>0</v>
      </c>
      <c r="H51" s="322">
        <v>0</v>
      </c>
      <c r="I51" s="273">
        <v>0</v>
      </c>
      <c r="J51" s="322">
        <v>0</v>
      </c>
      <c r="K51" s="273">
        <v>0</v>
      </c>
      <c r="L51" s="271" t="str">
        <f t="shared" si="0"/>
        <v>宮崎県</v>
      </c>
      <c r="M51" s="322">
        <v>0</v>
      </c>
      <c r="N51" s="273">
        <v>0</v>
      </c>
      <c r="O51" s="322">
        <v>0</v>
      </c>
      <c r="P51" s="273">
        <v>0</v>
      </c>
      <c r="Q51" s="322">
        <v>0</v>
      </c>
      <c r="R51" s="273">
        <v>0</v>
      </c>
      <c r="S51" s="322">
        <v>0</v>
      </c>
      <c r="T51" s="273">
        <v>0</v>
      </c>
      <c r="U51" s="322">
        <v>0</v>
      </c>
      <c r="V51" s="273">
        <v>0</v>
      </c>
      <c r="W51" s="271" t="str">
        <f t="shared" si="2"/>
        <v>宮崎県</v>
      </c>
      <c r="X51" s="322">
        <v>0</v>
      </c>
      <c r="Y51" s="273">
        <v>0</v>
      </c>
      <c r="Z51" s="322">
        <v>0</v>
      </c>
      <c r="AA51" s="273">
        <v>0</v>
      </c>
      <c r="AB51" s="322">
        <v>0</v>
      </c>
      <c r="AC51" s="273">
        <v>0</v>
      </c>
      <c r="AD51" s="322">
        <v>0</v>
      </c>
      <c r="AE51" s="273">
        <v>0</v>
      </c>
      <c r="AF51" s="320"/>
      <c r="AG51" s="271" t="str">
        <f t="shared" si="3"/>
        <v>宮崎県</v>
      </c>
      <c r="AH51" s="322">
        <v>2</v>
      </c>
      <c r="AI51" s="272">
        <v>3</v>
      </c>
      <c r="AJ51" s="322">
        <v>1</v>
      </c>
      <c r="AK51" s="273">
        <v>1</v>
      </c>
      <c r="AL51" s="322">
        <v>3</v>
      </c>
      <c r="AM51" s="272">
        <v>4</v>
      </c>
      <c r="AN51" s="322">
        <v>0</v>
      </c>
      <c r="AO51" s="273">
        <v>0</v>
      </c>
      <c r="AP51" s="322">
        <v>0</v>
      </c>
      <c r="AQ51" s="273">
        <v>0</v>
      </c>
      <c r="AR51" s="271" t="str">
        <f t="shared" si="1"/>
        <v>宮崎県</v>
      </c>
      <c r="AS51" s="322">
        <v>1</v>
      </c>
      <c r="AT51" s="273">
        <v>1</v>
      </c>
      <c r="AU51" s="322">
        <v>1</v>
      </c>
      <c r="AV51" s="273">
        <v>1</v>
      </c>
      <c r="AW51" s="322">
        <v>6</v>
      </c>
      <c r="AX51" s="273">
        <v>8</v>
      </c>
    </row>
    <row r="52" spans="1:50" ht="12.75" customHeight="1" x14ac:dyDescent="0.15">
      <c r="A52" s="261" t="s">
        <v>324</v>
      </c>
      <c r="B52" s="323">
        <v>1</v>
      </c>
      <c r="C52" s="262">
        <v>1</v>
      </c>
      <c r="D52" s="323">
        <v>0</v>
      </c>
      <c r="E52" s="263">
        <v>0</v>
      </c>
      <c r="F52" s="323">
        <v>0</v>
      </c>
      <c r="G52" s="262">
        <v>0</v>
      </c>
      <c r="H52" s="323">
        <v>0</v>
      </c>
      <c r="I52" s="263">
        <v>0</v>
      </c>
      <c r="J52" s="323">
        <v>0</v>
      </c>
      <c r="K52" s="263">
        <v>0</v>
      </c>
      <c r="L52" s="261" t="str">
        <f t="shared" si="0"/>
        <v>鹿児島県</v>
      </c>
      <c r="M52" s="323">
        <v>0</v>
      </c>
      <c r="N52" s="263">
        <v>0</v>
      </c>
      <c r="O52" s="323">
        <v>0</v>
      </c>
      <c r="P52" s="263">
        <v>0</v>
      </c>
      <c r="Q52" s="323">
        <v>0</v>
      </c>
      <c r="R52" s="263">
        <v>0</v>
      </c>
      <c r="S52" s="323">
        <v>0</v>
      </c>
      <c r="T52" s="263">
        <v>0</v>
      </c>
      <c r="U52" s="323">
        <v>0</v>
      </c>
      <c r="V52" s="263">
        <v>0</v>
      </c>
      <c r="W52" s="261" t="str">
        <f t="shared" si="2"/>
        <v>鹿児島県</v>
      </c>
      <c r="X52" s="323">
        <v>0</v>
      </c>
      <c r="Y52" s="263">
        <v>0</v>
      </c>
      <c r="Z52" s="323">
        <v>0</v>
      </c>
      <c r="AA52" s="263">
        <v>0</v>
      </c>
      <c r="AB52" s="323">
        <v>0</v>
      </c>
      <c r="AC52" s="263">
        <v>0</v>
      </c>
      <c r="AD52" s="323">
        <v>0</v>
      </c>
      <c r="AE52" s="263">
        <v>0</v>
      </c>
      <c r="AF52" s="320"/>
      <c r="AG52" s="261" t="str">
        <f t="shared" si="3"/>
        <v>鹿児島県</v>
      </c>
      <c r="AH52" s="323">
        <v>0</v>
      </c>
      <c r="AI52" s="262">
        <v>0</v>
      </c>
      <c r="AJ52" s="323">
        <v>1</v>
      </c>
      <c r="AK52" s="263">
        <v>1</v>
      </c>
      <c r="AL52" s="323">
        <v>1</v>
      </c>
      <c r="AM52" s="262">
        <v>1</v>
      </c>
      <c r="AN52" s="323">
        <v>0</v>
      </c>
      <c r="AO52" s="263">
        <v>0</v>
      </c>
      <c r="AP52" s="323">
        <v>0</v>
      </c>
      <c r="AQ52" s="263">
        <v>0</v>
      </c>
      <c r="AR52" s="261" t="str">
        <f t="shared" si="1"/>
        <v>鹿児島県</v>
      </c>
      <c r="AS52" s="323">
        <v>0</v>
      </c>
      <c r="AT52" s="263">
        <v>0</v>
      </c>
      <c r="AU52" s="323">
        <v>0</v>
      </c>
      <c r="AV52" s="263">
        <v>0</v>
      </c>
      <c r="AW52" s="323">
        <v>2</v>
      </c>
      <c r="AX52" s="263">
        <v>2</v>
      </c>
    </row>
    <row r="53" spans="1:50" ht="12.75" customHeight="1" thickBot="1" x14ac:dyDescent="0.2">
      <c r="A53" s="271" t="s">
        <v>325</v>
      </c>
      <c r="B53" s="324">
        <v>0</v>
      </c>
      <c r="C53" s="272">
        <v>0</v>
      </c>
      <c r="D53" s="324">
        <v>0</v>
      </c>
      <c r="E53" s="273">
        <v>0</v>
      </c>
      <c r="F53" s="324">
        <v>0</v>
      </c>
      <c r="G53" s="272">
        <v>0</v>
      </c>
      <c r="H53" s="324">
        <v>0</v>
      </c>
      <c r="I53" s="273">
        <v>0</v>
      </c>
      <c r="J53" s="324">
        <v>0</v>
      </c>
      <c r="K53" s="273">
        <v>0</v>
      </c>
      <c r="L53" s="271" t="str">
        <f t="shared" si="0"/>
        <v>沖縄県</v>
      </c>
      <c r="M53" s="324">
        <v>0</v>
      </c>
      <c r="N53" s="273">
        <v>0</v>
      </c>
      <c r="O53" s="324">
        <v>0</v>
      </c>
      <c r="P53" s="273">
        <v>0</v>
      </c>
      <c r="Q53" s="324">
        <v>0</v>
      </c>
      <c r="R53" s="273">
        <v>0</v>
      </c>
      <c r="S53" s="324">
        <v>0</v>
      </c>
      <c r="T53" s="273">
        <v>0</v>
      </c>
      <c r="U53" s="324">
        <v>0</v>
      </c>
      <c r="V53" s="273">
        <v>0</v>
      </c>
      <c r="W53" s="271" t="str">
        <f t="shared" si="2"/>
        <v>沖縄県</v>
      </c>
      <c r="X53" s="324">
        <v>0</v>
      </c>
      <c r="Y53" s="273">
        <v>0</v>
      </c>
      <c r="Z53" s="324">
        <v>0</v>
      </c>
      <c r="AA53" s="273">
        <v>0</v>
      </c>
      <c r="AB53" s="324">
        <v>0</v>
      </c>
      <c r="AC53" s="273">
        <v>0</v>
      </c>
      <c r="AD53" s="324">
        <v>0</v>
      </c>
      <c r="AE53" s="273">
        <v>0</v>
      </c>
      <c r="AF53" s="320"/>
      <c r="AG53" s="271" t="str">
        <f t="shared" si="3"/>
        <v>沖縄県</v>
      </c>
      <c r="AH53" s="324">
        <v>10</v>
      </c>
      <c r="AI53" s="272">
        <v>15</v>
      </c>
      <c r="AJ53" s="324">
        <v>2</v>
      </c>
      <c r="AK53" s="273">
        <v>2</v>
      </c>
      <c r="AL53" s="324">
        <v>12</v>
      </c>
      <c r="AM53" s="272">
        <v>17</v>
      </c>
      <c r="AN53" s="324">
        <v>0</v>
      </c>
      <c r="AO53" s="273">
        <v>0</v>
      </c>
      <c r="AP53" s="324">
        <v>1</v>
      </c>
      <c r="AQ53" s="273">
        <v>2</v>
      </c>
      <c r="AR53" s="271" t="str">
        <f t="shared" si="1"/>
        <v>沖縄県</v>
      </c>
      <c r="AS53" s="324">
        <v>0</v>
      </c>
      <c r="AT53" s="273">
        <v>0</v>
      </c>
      <c r="AU53" s="324">
        <v>1</v>
      </c>
      <c r="AV53" s="273">
        <v>1</v>
      </c>
      <c r="AW53" s="324">
        <v>14</v>
      </c>
      <c r="AX53" s="273">
        <v>20</v>
      </c>
    </row>
    <row r="54" spans="1:50" ht="12.75" customHeight="1" x14ac:dyDescent="0.15">
      <c r="A54" s="325" t="s">
        <v>182</v>
      </c>
      <c r="L54" s="325" t="str">
        <f>$A$54</f>
        <v>注１）法に基づく届出及び瀬戸内海法に基づく許可等とを総括してとりまとめた。</v>
      </c>
      <c r="W54" s="325" t="str">
        <f>$A$54</f>
        <v>注１）法に基づく届出及び瀬戸内海法に基づく許可等とを総括してとりまとめた。</v>
      </c>
      <c r="AG54" s="325" t="str">
        <f>$A$54</f>
        <v>注１）法に基づく届出及び瀬戸内海法に基づく許可等とを総括してとりまとめた。</v>
      </c>
      <c r="AR54" s="325" t="str">
        <f>$A$54</f>
        <v>注１）法に基づく届出及び瀬戸内海法に基づく許可等とを総括してとりまとめた。</v>
      </c>
    </row>
    <row r="55" spans="1:50" ht="12.75" customHeight="1" x14ac:dyDescent="0.15">
      <c r="A55" s="325" t="s">
        <v>183</v>
      </c>
      <c r="L55" s="325" t="str">
        <f>$A$55</f>
        <v>注２）事業場数については、１つの特定事業場に複数の特定施設を有する場合は、その事業場を最も代表する特定施設の欄に計上した。</v>
      </c>
      <c r="W55" s="325" t="str">
        <f>$A$55</f>
        <v>注２）事業場数については、１つの特定事業場に複数の特定施設を有する場合は、その事業場を最も代表する特定施設の欄に計上した。</v>
      </c>
      <c r="AG55" s="325" t="str">
        <f>$A$55</f>
        <v>注２）事業場数については、１つの特定事業場に複数の特定施設を有する場合は、その事業場を最も代表する特定施設の欄に計上した。</v>
      </c>
      <c r="AR55" s="325" t="str">
        <f>$A$55</f>
        <v>注２）事業場数については、１つの特定事業場に複数の特定施設を有する場合は、その事業場を最も代表する特定施設の欄に計上した。</v>
      </c>
    </row>
    <row r="56" spans="1:50" ht="12.75" customHeight="1" x14ac:dyDescent="0.15">
      <c r="A56" s="325" t="s">
        <v>275</v>
      </c>
      <c r="L56" s="325" t="str">
        <f>$A$56</f>
        <v>注３）令和４年４月１日から令和５年３月３１日までの間に、法第１２条第１項に基づく届出又は瀬戸内海法第５条第１項に基づく</v>
      </c>
      <c r="W56" s="325" t="str">
        <f>$A$56</f>
        <v>注３）令和４年４月１日から令和５年３月３１日までの間に、法第１２条第１項に基づく届出又は瀬戸内海法第５条第１項に基づく</v>
      </c>
      <c r="AG56" s="325" t="str">
        <f>$A$56</f>
        <v>注３）令和４年４月１日から令和５年３月３１日までの間に、法第１２条第１項に基づく届出又は瀬戸内海法第５条第１項に基づく</v>
      </c>
      <c r="AR56" s="325" t="str">
        <f>$A$56</f>
        <v>注３）令和４年４月１日から令和５年３月３１日までの間に、法第１２条第１項に基づく届出又は瀬戸内海法第５条第１項に基づく</v>
      </c>
    </row>
    <row r="57" spans="1:50" ht="12.75" customHeight="1" x14ac:dyDescent="0.15">
      <c r="A57" s="325" t="s">
        <v>184</v>
      </c>
      <c r="L57" s="325" t="str">
        <f>$A$57</f>
        <v>　　　許可がなされたものを計上した。</v>
      </c>
      <c r="W57" s="325" t="str">
        <f>$A$57</f>
        <v>　　　許可がなされたものを計上した。</v>
      </c>
      <c r="AG57" s="325" t="str">
        <f>$A$57</f>
        <v>　　　許可がなされたものを計上した。</v>
      </c>
      <c r="AR57" s="325" t="str">
        <f>$A$57</f>
        <v>　　　許可がなされたものを計上した。</v>
      </c>
    </row>
    <row r="58" spans="1:50" ht="12.75" customHeight="1" x14ac:dyDescent="0.15">
      <c r="A58" s="325" t="s">
        <v>276</v>
      </c>
      <c r="L58" s="325" t="str">
        <f>$A$58</f>
        <v>注４）令和４年４月１日から令和５年３月３１日までの間に、法第１３条第１項又は瀬戸内海法第７条第２項に基づく届出が</v>
      </c>
      <c r="W58" s="325" t="str">
        <f>$A$58</f>
        <v>注４）令和４年４月１日から令和５年３月３１日までの間に、法第１３条第１項又は瀬戸内海法第７条第２項に基づく届出が</v>
      </c>
      <c r="AG58" s="325" t="str">
        <f>$A$58</f>
        <v>注４）令和４年４月１日から令和５年３月３１日までの間に、法第１３条第１項又は瀬戸内海法第７条第２項に基づく届出が</v>
      </c>
      <c r="AR58" s="325" t="str">
        <f>$A$58</f>
        <v>注４）令和４年４月１日から令和５年３月３１日までの間に、法第１３条第１項又は瀬戸内海法第７条第２項に基づく届出が</v>
      </c>
    </row>
    <row r="59" spans="1:50" ht="12.75" customHeight="1" x14ac:dyDescent="0.15">
      <c r="A59" s="325" t="s">
        <v>185</v>
      </c>
      <c r="L59" s="325" t="str">
        <f>$A$59</f>
        <v>　　　なされたものを計上した。</v>
      </c>
      <c r="W59" s="325" t="str">
        <f>$A$59</f>
        <v>　　　なされたものを計上した。</v>
      </c>
      <c r="AG59" s="325" t="str">
        <f>$A$59</f>
        <v>　　　なされたものを計上した。</v>
      </c>
      <c r="AR59" s="325" t="str">
        <f>$A$59</f>
        <v>　　　なされたものを計上した。</v>
      </c>
    </row>
    <row r="60" spans="1:50" ht="12.75" customHeight="1" x14ac:dyDescent="0.15"/>
    <row r="61" spans="1:50" ht="20.25" x14ac:dyDescent="0.2">
      <c r="A61" s="291" t="s">
        <v>186</v>
      </c>
      <c r="L61" s="291" t="s">
        <v>187</v>
      </c>
      <c r="W61" s="291" t="s">
        <v>188</v>
      </c>
      <c r="AG61" s="291" t="s">
        <v>189</v>
      </c>
      <c r="AR61" s="291" t="s">
        <v>190</v>
      </c>
    </row>
    <row r="62" spans="1:50" s="236" customFormat="1" ht="17.25" customHeight="1" x14ac:dyDescent="0.2">
      <c r="K62" s="236" t="s">
        <v>191</v>
      </c>
      <c r="V62" s="236" t="s">
        <v>191</v>
      </c>
      <c r="AE62" s="236" t="s">
        <v>191</v>
      </c>
      <c r="AQ62" s="236" t="s">
        <v>191</v>
      </c>
      <c r="AX62" s="236" t="s">
        <v>191</v>
      </c>
    </row>
    <row r="63" spans="1:50" ht="39" customHeight="1" x14ac:dyDescent="0.15">
      <c r="A63" s="238"/>
      <c r="B63" s="294" t="s">
        <v>165</v>
      </c>
      <c r="C63" s="295"/>
      <c r="D63" s="294" t="s">
        <v>121</v>
      </c>
      <c r="E63" s="295"/>
      <c r="F63" s="294" t="s">
        <v>91</v>
      </c>
      <c r="G63" s="295"/>
      <c r="H63" s="294" t="s">
        <v>122</v>
      </c>
      <c r="I63" s="295"/>
      <c r="J63" s="294" t="s">
        <v>166</v>
      </c>
      <c r="K63" s="295"/>
      <c r="L63" s="296"/>
      <c r="M63" s="294" t="s">
        <v>94</v>
      </c>
      <c r="N63" s="295"/>
      <c r="O63" s="294" t="s">
        <v>167</v>
      </c>
      <c r="P63" s="295"/>
      <c r="Q63" s="294" t="s">
        <v>168</v>
      </c>
      <c r="R63" s="295"/>
      <c r="S63" s="294" t="s">
        <v>169</v>
      </c>
      <c r="T63" s="295"/>
      <c r="U63" s="294" t="s">
        <v>170</v>
      </c>
      <c r="V63" s="295"/>
      <c r="W63" s="238"/>
      <c r="X63" s="294" t="s">
        <v>171</v>
      </c>
      <c r="Y63" s="295"/>
      <c r="Z63" s="294" t="s">
        <v>172</v>
      </c>
      <c r="AA63" s="295"/>
      <c r="AB63" s="294" t="s">
        <v>173</v>
      </c>
      <c r="AC63" s="295"/>
      <c r="AD63" s="294" t="s">
        <v>174</v>
      </c>
      <c r="AE63" s="295"/>
      <c r="AF63" s="297"/>
      <c r="AG63" s="238"/>
      <c r="AH63" s="298" t="s">
        <v>175</v>
      </c>
      <c r="AI63" s="299"/>
      <c r="AJ63" s="299"/>
      <c r="AK63" s="299"/>
      <c r="AL63" s="299"/>
      <c r="AM63" s="300"/>
      <c r="AN63" s="294" t="s">
        <v>176</v>
      </c>
      <c r="AO63" s="295"/>
      <c r="AP63" s="294" t="s">
        <v>177</v>
      </c>
      <c r="AQ63" s="295"/>
      <c r="AR63" s="296"/>
      <c r="AS63" s="294" t="s">
        <v>108</v>
      </c>
      <c r="AT63" s="295"/>
      <c r="AU63" s="294" t="s">
        <v>178</v>
      </c>
      <c r="AV63" s="301"/>
      <c r="AW63" s="302" t="s">
        <v>144</v>
      </c>
      <c r="AX63" s="295"/>
    </row>
    <row r="64" spans="1:50" ht="39" customHeight="1" x14ac:dyDescent="0.15">
      <c r="A64" s="246"/>
      <c r="B64" s="303"/>
      <c r="C64" s="304"/>
      <c r="D64" s="303"/>
      <c r="E64" s="304"/>
      <c r="F64" s="303"/>
      <c r="G64" s="304"/>
      <c r="H64" s="303"/>
      <c r="I64" s="304"/>
      <c r="J64" s="303"/>
      <c r="K64" s="304"/>
      <c r="L64" s="305"/>
      <c r="M64" s="303"/>
      <c r="N64" s="304"/>
      <c r="O64" s="303"/>
      <c r="P64" s="304"/>
      <c r="Q64" s="303"/>
      <c r="R64" s="304"/>
      <c r="S64" s="303"/>
      <c r="T64" s="304"/>
      <c r="U64" s="303"/>
      <c r="V64" s="304"/>
      <c r="W64" s="246"/>
      <c r="X64" s="303"/>
      <c r="Y64" s="304"/>
      <c r="Z64" s="303"/>
      <c r="AA64" s="304"/>
      <c r="AB64" s="303"/>
      <c r="AC64" s="304"/>
      <c r="AD64" s="303"/>
      <c r="AE64" s="304"/>
      <c r="AF64" s="297"/>
      <c r="AG64" s="246"/>
      <c r="AH64" s="298" t="s">
        <v>179</v>
      </c>
      <c r="AI64" s="300"/>
      <c r="AJ64" s="298" t="s">
        <v>127</v>
      </c>
      <c r="AK64" s="300"/>
      <c r="AL64" s="306" t="s">
        <v>145</v>
      </c>
      <c r="AM64" s="307"/>
      <c r="AN64" s="303"/>
      <c r="AO64" s="304"/>
      <c r="AP64" s="303"/>
      <c r="AQ64" s="304"/>
      <c r="AR64" s="305"/>
      <c r="AS64" s="303"/>
      <c r="AT64" s="304"/>
      <c r="AU64" s="303"/>
      <c r="AV64" s="308"/>
      <c r="AW64" s="309"/>
      <c r="AX64" s="304"/>
    </row>
    <row r="65" spans="1:50" ht="14.25" customHeight="1" x14ac:dyDescent="0.15">
      <c r="A65" s="246"/>
      <c r="B65" s="310" t="s">
        <v>274</v>
      </c>
      <c r="C65" s="311"/>
      <c r="D65" s="310" t="s">
        <v>274</v>
      </c>
      <c r="E65" s="311"/>
      <c r="F65" s="310" t="s">
        <v>274</v>
      </c>
      <c r="G65" s="311"/>
      <c r="H65" s="310" t="s">
        <v>274</v>
      </c>
      <c r="I65" s="311"/>
      <c r="J65" s="310" t="s">
        <v>274</v>
      </c>
      <c r="K65" s="311"/>
      <c r="L65" s="246"/>
      <c r="M65" s="310" t="s">
        <v>274</v>
      </c>
      <c r="N65" s="311"/>
      <c r="O65" s="310" t="s">
        <v>274</v>
      </c>
      <c r="P65" s="311"/>
      <c r="Q65" s="310" t="s">
        <v>274</v>
      </c>
      <c r="R65" s="311"/>
      <c r="S65" s="310" t="s">
        <v>274</v>
      </c>
      <c r="T65" s="311"/>
      <c r="U65" s="310" t="s">
        <v>274</v>
      </c>
      <c r="V65" s="311"/>
      <c r="W65" s="246"/>
      <c r="X65" s="310" t="s">
        <v>274</v>
      </c>
      <c r="Y65" s="311"/>
      <c r="Z65" s="310" t="s">
        <v>274</v>
      </c>
      <c r="AA65" s="311"/>
      <c r="AB65" s="310" t="s">
        <v>274</v>
      </c>
      <c r="AC65" s="311"/>
      <c r="AD65" s="310" t="s">
        <v>274</v>
      </c>
      <c r="AE65" s="311"/>
      <c r="AF65" s="312"/>
      <c r="AG65" s="246"/>
      <c r="AH65" s="310" t="s">
        <v>274</v>
      </c>
      <c r="AI65" s="311"/>
      <c r="AJ65" s="310" t="s">
        <v>274</v>
      </c>
      <c r="AK65" s="311"/>
      <c r="AL65" s="313" t="s">
        <v>274</v>
      </c>
      <c r="AM65" s="311"/>
      <c r="AN65" s="310" t="s">
        <v>274</v>
      </c>
      <c r="AO65" s="311"/>
      <c r="AP65" s="310" t="s">
        <v>274</v>
      </c>
      <c r="AQ65" s="311"/>
      <c r="AR65" s="246"/>
      <c r="AS65" s="310" t="s">
        <v>274</v>
      </c>
      <c r="AT65" s="311"/>
      <c r="AU65" s="310" t="s">
        <v>274</v>
      </c>
      <c r="AV65" s="311"/>
      <c r="AW65" s="313" t="s">
        <v>274</v>
      </c>
      <c r="AX65" s="311"/>
    </row>
    <row r="66" spans="1:50" s="318" customFormat="1" ht="14.25" thickBot="1" x14ac:dyDescent="0.45">
      <c r="A66" s="282"/>
      <c r="B66" s="314" t="s">
        <v>180</v>
      </c>
      <c r="C66" s="315" t="s">
        <v>181</v>
      </c>
      <c r="D66" s="314" t="s">
        <v>180</v>
      </c>
      <c r="E66" s="315" t="s">
        <v>181</v>
      </c>
      <c r="F66" s="314" t="s">
        <v>180</v>
      </c>
      <c r="G66" s="315" t="s">
        <v>181</v>
      </c>
      <c r="H66" s="314" t="s">
        <v>180</v>
      </c>
      <c r="I66" s="315" t="s">
        <v>181</v>
      </c>
      <c r="J66" s="314" t="s">
        <v>180</v>
      </c>
      <c r="K66" s="315" t="s">
        <v>181</v>
      </c>
      <c r="L66" s="316"/>
      <c r="M66" s="314" t="s">
        <v>180</v>
      </c>
      <c r="N66" s="315" t="s">
        <v>181</v>
      </c>
      <c r="O66" s="314" t="s">
        <v>180</v>
      </c>
      <c r="P66" s="315" t="s">
        <v>181</v>
      </c>
      <c r="Q66" s="314" t="s">
        <v>180</v>
      </c>
      <c r="R66" s="315" t="s">
        <v>181</v>
      </c>
      <c r="S66" s="314" t="s">
        <v>180</v>
      </c>
      <c r="T66" s="315" t="s">
        <v>181</v>
      </c>
      <c r="U66" s="314" t="s">
        <v>180</v>
      </c>
      <c r="V66" s="315" t="s">
        <v>181</v>
      </c>
      <c r="W66" s="282"/>
      <c r="X66" s="314" t="s">
        <v>180</v>
      </c>
      <c r="Y66" s="315" t="s">
        <v>181</v>
      </c>
      <c r="Z66" s="314" t="s">
        <v>180</v>
      </c>
      <c r="AA66" s="315" t="s">
        <v>181</v>
      </c>
      <c r="AB66" s="314" t="s">
        <v>180</v>
      </c>
      <c r="AC66" s="315" t="s">
        <v>181</v>
      </c>
      <c r="AD66" s="314" t="s">
        <v>180</v>
      </c>
      <c r="AE66" s="315" t="s">
        <v>181</v>
      </c>
      <c r="AF66" s="297"/>
      <c r="AG66" s="282"/>
      <c r="AH66" s="314" t="s">
        <v>180</v>
      </c>
      <c r="AI66" s="315" t="s">
        <v>181</v>
      </c>
      <c r="AJ66" s="314" t="s">
        <v>180</v>
      </c>
      <c r="AK66" s="315" t="s">
        <v>181</v>
      </c>
      <c r="AL66" s="317" t="s">
        <v>180</v>
      </c>
      <c r="AM66" s="315" t="s">
        <v>181</v>
      </c>
      <c r="AN66" s="314" t="s">
        <v>180</v>
      </c>
      <c r="AO66" s="315" t="s">
        <v>181</v>
      </c>
      <c r="AP66" s="314" t="s">
        <v>180</v>
      </c>
      <c r="AQ66" s="315" t="s">
        <v>181</v>
      </c>
      <c r="AR66" s="316"/>
      <c r="AS66" s="314" t="s">
        <v>180</v>
      </c>
      <c r="AT66" s="315" t="s">
        <v>181</v>
      </c>
      <c r="AU66" s="314" t="s">
        <v>180</v>
      </c>
      <c r="AV66" s="315" t="s">
        <v>181</v>
      </c>
      <c r="AW66" s="317" t="s">
        <v>180</v>
      </c>
      <c r="AX66" s="315" t="s">
        <v>181</v>
      </c>
    </row>
    <row r="67" spans="1:50" ht="12.75" customHeight="1" thickBot="1" x14ac:dyDescent="0.2">
      <c r="A67" s="326" t="s">
        <v>326</v>
      </c>
      <c r="B67" s="327">
        <v>0</v>
      </c>
      <c r="C67" s="279">
        <v>0</v>
      </c>
      <c r="D67" s="327">
        <v>0</v>
      </c>
      <c r="E67" s="278">
        <v>0</v>
      </c>
      <c r="F67" s="327">
        <v>0</v>
      </c>
      <c r="G67" s="279">
        <v>0</v>
      </c>
      <c r="H67" s="327">
        <v>0</v>
      </c>
      <c r="I67" s="278">
        <v>0</v>
      </c>
      <c r="J67" s="327">
        <v>0</v>
      </c>
      <c r="K67" s="278">
        <v>0</v>
      </c>
      <c r="L67" s="277" t="str">
        <f t="shared" ref="L67:L130" si="4">A67</f>
        <v>札幌市</v>
      </c>
      <c r="M67" s="327">
        <v>0</v>
      </c>
      <c r="N67" s="278">
        <v>0</v>
      </c>
      <c r="O67" s="327">
        <v>0</v>
      </c>
      <c r="P67" s="278">
        <v>0</v>
      </c>
      <c r="Q67" s="327">
        <v>0</v>
      </c>
      <c r="R67" s="278">
        <v>0</v>
      </c>
      <c r="S67" s="327">
        <v>0</v>
      </c>
      <c r="T67" s="278">
        <v>0</v>
      </c>
      <c r="U67" s="327">
        <v>0</v>
      </c>
      <c r="V67" s="278">
        <v>0</v>
      </c>
      <c r="W67" s="277" t="str">
        <f t="shared" ref="W67:W130" si="5">A67</f>
        <v>札幌市</v>
      </c>
      <c r="X67" s="327">
        <v>0</v>
      </c>
      <c r="Y67" s="278">
        <v>0</v>
      </c>
      <c r="Z67" s="327">
        <v>0</v>
      </c>
      <c r="AA67" s="278">
        <v>0</v>
      </c>
      <c r="AB67" s="327">
        <v>0</v>
      </c>
      <c r="AC67" s="278">
        <v>0</v>
      </c>
      <c r="AD67" s="327">
        <v>0</v>
      </c>
      <c r="AE67" s="278">
        <v>0</v>
      </c>
      <c r="AF67" s="312"/>
      <c r="AG67" s="277" t="str">
        <f t="shared" ref="AG67:AG130" si="6">A67</f>
        <v>札幌市</v>
      </c>
      <c r="AH67" s="327">
        <v>0</v>
      </c>
      <c r="AI67" s="279">
        <v>16</v>
      </c>
      <c r="AJ67" s="327">
        <v>4</v>
      </c>
      <c r="AK67" s="278">
        <v>9</v>
      </c>
      <c r="AL67" s="327">
        <v>4</v>
      </c>
      <c r="AM67" s="279">
        <v>25</v>
      </c>
      <c r="AN67" s="327">
        <v>0</v>
      </c>
      <c r="AO67" s="278">
        <v>0</v>
      </c>
      <c r="AP67" s="327">
        <v>0</v>
      </c>
      <c r="AQ67" s="278">
        <v>0</v>
      </c>
      <c r="AR67" s="277" t="str">
        <f t="shared" ref="AR67:AR130" si="7">A67</f>
        <v>札幌市</v>
      </c>
      <c r="AS67" s="327">
        <v>3</v>
      </c>
      <c r="AT67" s="278">
        <v>3</v>
      </c>
      <c r="AU67" s="327">
        <v>0</v>
      </c>
      <c r="AV67" s="278">
        <v>0</v>
      </c>
      <c r="AW67" s="327">
        <v>7</v>
      </c>
      <c r="AX67" s="278">
        <v>28</v>
      </c>
    </row>
    <row r="68" spans="1:50" ht="12.75" customHeight="1" thickBot="1" x14ac:dyDescent="0.2">
      <c r="A68" s="326" t="s">
        <v>327</v>
      </c>
      <c r="B68" s="327">
        <v>0</v>
      </c>
      <c r="C68" s="279">
        <v>0</v>
      </c>
      <c r="D68" s="327">
        <v>0</v>
      </c>
      <c r="E68" s="278">
        <v>0</v>
      </c>
      <c r="F68" s="327">
        <v>0</v>
      </c>
      <c r="G68" s="279">
        <v>0</v>
      </c>
      <c r="H68" s="327">
        <v>0</v>
      </c>
      <c r="I68" s="278">
        <v>0</v>
      </c>
      <c r="J68" s="327">
        <v>0</v>
      </c>
      <c r="K68" s="278">
        <v>0</v>
      </c>
      <c r="L68" s="277" t="str">
        <f t="shared" si="4"/>
        <v>仙台市</v>
      </c>
      <c r="M68" s="327">
        <v>0</v>
      </c>
      <c r="N68" s="278">
        <v>0</v>
      </c>
      <c r="O68" s="327">
        <v>0</v>
      </c>
      <c r="P68" s="278">
        <v>0</v>
      </c>
      <c r="Q68" s="327">
        <v>0</v>
      </c>
      <c r="R68" s="278">
        <v>0</v>
      </c>
      <c r="S68" s="327">
        <v>0</v>
      </c>
      <c r="T68" s="278">
        <v>0</v>
      </c>
      <c r="U68" s="327">
        <v>0</v>
      </c>
      <c r="V68" s="278">
        <v>0</v>
      </c>
      <c r="W68" s="277" t="str">
        <f t="shared" si="5"/>
        <v>仙台市</v>
      </c>
      <c r="X68" s="327">
        <v>0</v>
      </c>
      <c r="Y68" s="278">
        <v>0</v>
      </c>
      <c r="Z68" s="327">
        <v>0</v>
      </c>
      <c r="AA68" s="278">
        <v>0</v>
      </c>
      <c r="AB68" s="327">
        <v>0</v>
      </c>
      <c r="AC68" s="278">
        <v>0</v>
      </c>
      <c r="AD68" s="327">
        <v>0</v>
      </c>
      <c r="AE68" s="278">
        <v>0</v>
      </c>
      <c r="AF68" s="320"/>
      <c r="AG68" s="277" t="str">
        <f t="shared" si="6"/>
        <v>仙台市</v>
      </c>
      <c r="AH68" s="327">
        <v>2</v>
      </c>
      <c r="AI68" s="279">
        <v>7</v>
      </c>
      <c r="AJ68" s="327">
        <v>3</v>
      </c>
      <c r="AK68" s="278">
        <v>3</v>
      </c>
      <c r="AL68" s="327">
        <v>5</v>
      </c>
      <c r="AM68" s="279">
        <v>10</v>
      </c>
      <c r="AN68" s="327">
        <v>0</v>
      </c>
      <c r="AO68" s="278">
        <v>0</v>
      </c>
      <c r="AP68" s="327">
        <v>0</v>
      </c>
      <c r="AQ68" s="278">
        <v>0</v>
      </c>
      <c r="AR68" s="277" t="str">
        <f t="shared" si="7"/>
        <v>仙台市</v>
      </c>
      <c r="AS68" s="327">
        <v>2</v>
      </c>
      <c r="AT68" s="278">
        <v>2</v>
      </c>
      <c r="AU68" s="327">
        <v>0</v>
      </c>
      <c r="AV68" s="278">
        <v>0</v>
      </c>
      <c r="AW68" s="327">
        <v>7</v>
      </c>
      <c r="AX68" s="278">
        <v>12</v>
      </c>
    </row>
    <row r="69" spans="1:50" ht="12.75" customHeight="1" thickBot="1" x14ac:dyDescent="0.2">
      <c r="A69" s="326" t="s">
        <v>328</v>
      </c>
      <c r="B69" s="327">
        <v>0</v>
      </c>
      <c r="C69" s="279">
        <v>0</v>
      </c>
      <c r="D69" s="327">
        <v>0</v>
      </c>
      <c r="E69" s="278">
        <v>0</v>
      </c>
      <c r="F69" s="327">
        <v>0</v>
      </c>
      <c r="G69" s="279">
        <v>0</v>
      </c>
      <c r="H69" s="327">
        <v>0</v>
      </c>
      <c r="I69" s="278">
        <v>0</v>
      </c>
      <c r="J69" s="327">
        <v>0</v>
      </c>
      <c r="K69" s="278">
        <v>0</v>
      </c>
      <c r="L69" s="277" t="str">
        <f t="shared" si="4"/>
        <v>さいたま市</v>
      </c>
      <c r="M69" s="327">
        <v>0</v>
      </c>
      <c r="N69" s="278">
        <v>0</v>
      </c>
      <c r="O69" s="327">
        <v>0</v>
      </c>
      <c r="P69" s="278">
        <v>0</v>
      </c>
      <c r="Q69" s="327">
        <v>0</v>
      </c>
      <c r="R69" s="278">
        <v>0</v>
      </c>
      <c r="S69" s="327">
        <v>0</v>
      </c>
      <c r="T69" s="278">
        <v>0</v>
      </c>
      <c r="U69" s="327">
        <v>0</v>
      </c>
      <c r="V69" s="278">
        <v>0</v>
      </c>
      <c r="W69" s="277" t="str">
        <f t="shared" si="5"/>
        <v>さいたま市</v>
      </c>
      <c r="X69" s="327">
        <v>0</v>
      </c>
      <c r="Y69" s="278">
        <v>0</v>
      </c>
      <c r="Z69" s="327">
        <v>0</v>
      </c>
      <c r="AA69" s="278">
        <v>0</v>
      </c>
      <c r="AB69" s="327">
        <v>0</v>
      </c>
      <c r="AC69" s="278">
        <v>0</v>
      </c>
      <c r="AD69" s="327">
        <v>0</v>
      </c>
      <c r="AE69" s="278">
        <v>0</v>
      </c>
      <c r="AF69" s="320"/>
      <c r="AG69" s="277" t="str">
        <f t="shared" si="6"/>
        <v>さいたま市</v>
      </c>
      <c r="AH69" s="327">
        <v>2</v>
      </c>
      <c r="AI69" s="279">
        <v>6</v>
      </c>
      <c r="AJ69" s="327">
        <v>4</v>
      </c>
      <c r="AK69" s="278">
        <v>5</v>
      </c>
      <c r="AL69" s="327">
        <v>6</v>
      </c>
      <c r="AM69" s="279">
        <v>11</v>
      </c>
      <c r="AN69" s="327">
        <v>0</v>
      </c>
      <c r="AO69" s="278">
        <v>0</v>
      </c>
      <c r="AP69" s="327">
        <v>0</v>
      </c>
      <c r="AQ69" s="278">
        <v>0</v>
      </c>
      <c r="AR69" s="277" t="str">
        <f t="shared" si="7"/>
        <v>さいたま市</v>
      </c>
      <c r="AS69" s="327">
        <v>0</v>
      </c>
      <c r="AT69" s="278">
        <v>0</v>
      </c>
      <c r="AU69" s="327">
        <v>0</v>
      </c>
      <c r="AV69" s="278">
        <v>0</v>
      </c>
      <c r="AW69" s="327">
        <v>6</v>
      </c>
      <c r="AX69" s="278">
        <v>11</v>
      </c>
    </row>
    <row r="70" spans="1:50" ht="12.75" customHeight="1" thickBot="1" x14ac:dyDescent="0.2">
      <c r="A70" s="326" t="s">
        <v>329</v>
      </c>
      <c r="B70" s="327">
        <v>0</v>
      </c>
      <c r="C70" s="279">
        <v>0</v>
      </c>
      <c r="D70" s="327">
        <v>1</v>
      </c>
      <c r="E70" s="278">
        <v>1</v>
      </c>
      <c r="F70" s="327">
        <v>0</v>
      </c>
      <c r="G70" s="279">
        <v>0</v>
      </c>
      <c r="H70" s="327">
        <v>0</v>
      </c>
      <c r="I70" s="278">
        <v>0</v>
      </c>
      <c r="J70" s="327">
        <v>0</v>
      </c>
      <c r="K70" s="278">
        <v>0</v>
      </c>
      <c r="L70" s="277" t="str">
        <f t="shared" si="4"/>
        <v>千葉市</v>
      </c>
      <c r="M70" s="327">
        <v>0</v>
      </c>
      <c r="N70" s="278">
        <v>0</v>
      </c>
      <c r="O70" s="327">
        <v>0</v>
      </c>
      <c r="P70" s="278">
        <v>0</v>
      </c>
      <c r="Q70" s="327">
        <v>0</v>
      </c>
      <c r="R70" s="278">
        <v>0</v>
      </c>
      <c r="S70" s="327">
        <v>0</v>
      </c>
      <c r="T70" s="278">
        <v>0</v>
      </c>
      <c r="U70" s="327">
        <v>0</v>
      </c>
      <c r="V70" s="278">
        <v>0</v>
      </c>
      <c r="W70" s="277" t="str">
        <f t="shared" si="5"/>
        <v>千葉市</v>
      </c>
      <c r="X70" s="327">
        <v>0</v>
      </c>
      <c r="Y70" s="278">
        <v>0</v>
      </c>
      <c r="Z70" s="327">
        <v>0</v>
      </c>
      <c r="AA70" s="278">
        <v>0</v>
      </c>
      <c r="AB70" s="327">
        <v>0</v>
      </c>
      <c r="AC70" s="278">
        <v>0</v>
      </c>
      <c r="AD70" s="327">
        <v>0</v>
      </c>
      <c r="AE70" s="278">
        <v>0</v>
      </c>
      <c r="AF70" s="320"/>
      <c r="AG70" s="277" t="str">
        <f t="shared" si="6"/>
        <v>千葉市</v>
      </c>
      <c r="AH70" s="327">
        <v>3</v>
      </c>
      <c r="AI70" s="279">
        <v>14</v>
      </c>
      <c r="AJ70" s="327">
        <v>1</v>
      </c>
      <c r="AK70" s="278">
        <v>10</v>
      </c>
      <c r="AL70" s="327">
        <v>4</v>
      </c>
      <c r="AM70" s="279">
        <v>24</v>
      </c>
      <c r="AN70" s="327">
        <v>0</v>
      </c>
      <c r="AO70" s="278">
        <v>0</v>
      </c>
      <c r="AP70" s="327">
        <v>0</v>
      </c>
      <c r="AQ70" s="278">
        <v>0</v>
      </c>
      <c r="AR70" s="277" t="str">
        <f t="shared" si="7"/>
        <v>千葉市</v>
      </c>
      <c r="AS70" s="327">
        <v>2</v>
      </c>
      <c r="AT70" s="278">
        <v>3</v>
      </c>
      <c r="AU70" s="327">
        <v>1</v>
      </c>
      <c r="AV70" s="278">
        <v>1</v>
      </c>
      <c r="AW70" s="327">
        <v>8</v>
      </c>
      <c r="AX70" s="278">
        <v>29</v>
      </c>
    </row>
    <row r="71" spans="1:50" ht="12.75" customHeight="1" thickBot="1" x14ac:dyDescent="0.2">
      <c r="A71" s="326" t="s">
        <v>330</v>
      </c>
      <c r="B71" s="327">
        <v>0</v>
      </c>
      <c r="C71" s="279">
        <v>0</v>
      </c>
      <c r="D71" s="327">
        <v>1</v>
      </c>
      <c r="E71" s="278">
        <v>3</v>
      </c>
      <c r="F71" s="327">
        <v>0</v>
      </c>
      <c r="G71" s="279">
        <v>0</v>
      </c>
      <c r="H71" s="327">
        <v>0</v>
      </c>
      <c r="I71" s="278">
        <v>0</v>
      </c>
      <c r="J71" s="327">
        <v>0</v>
      </c>
      <c r="K71" s="278">
        <v>0</v>
      </c>
      <c r="L71" s="277" t="str">
        <f t="shared" si="4"/>
        <v>横浜市</v>
      </c>
      <c r="M71" s="327">
        <v>0</v>
      </c>
      <c r="N71" s="278">
        <v>0</v>
      </c>
      <c r="O71" s="327">
        <v>0</v>
      </c>
      <c r="P71" s="278">
        <v>0</v>
      </c>
      <c r="Q71" s="327">
        <v>0</v>
      </c>
      <c r="R71" s="278">
        <v>0</v>
      </c>
      <c r="S71" s="327">
        <v>0</v>
      </c>
      <c r="T71" s="278">
        <v>0</v>
      </c>
      <c r="U71" s="327">
        <v>0</v>
      </c>
      <c r="V71" s="278">
        <v>0</v>
      </c>
      <c r="W71" s="277" t="str">
        <f t="shared" si="5"/>
        <v>横浜市</v>
      </c>
      <c r="X71" s="327">
        <v>0</v>
      </c>
      <c r="Y71" s="278">
        <v>0</v>
      </c>
      <c r="Z71" s="327">
        <v>0</v>
      </c>
      <c r="AA71" s="278">
        <v>0</v>
      </c>
      <c r="AB71" s="327">
        <v>0</v>
      </c>
      <c r="AC71" s="278">
        <v>0</v>
      </c>
      <c r="AD71" s="327">
        <v>0</v>
      </c>
      <c r="AE71" s="278">
        <v>0</v>
      </c>
      <c r="AF71" s="320"/>
      <c r="AG71" s="277" t="str">
        <f t="shared" si="6"/>
        <v>横浜市</v>
      </c>
      <c r="AH71" s="327">
        <v>4</v>
      </c>
      <c r="AI71" s="279">
        <v>20</v>
      </c>
      <c r="AJ71" s="327">
        <v>4</v>
      </c>
      <c r="AK71" s="278">
        <v>20</v>
      </c>
      <c r="AL71" s="327">
        <v>8</v>
      </c>
      <c r="AM71" s="279">
        <v>40</v>
      </c>
      <c r="AN71" s="327">
        <v>0</v>
      </c>
      <c r="AO71" s="278">
        <v>0</v>
      </c>
      <c r="AP71" s="327">
        <v>0</v>
      </c>
      <c r="AQ71" s="278">
        <v>0</v>
      </c>
      <c r="AR71" s="277" t="str">
        <f t="shared" si="7"/>
        <v>横浜市</v>
      </c>
      <c r="AS71" s="327">
        <v>5</v>
      </c>
      <c r="AT71" s="278">
        <v>19</v>
      </c>
      <c r="AU71" s="327">
        <v>0</v>
      </c>
      <c r="AV71" s="278">
        <v>0</v>
      </c>
      <c r="AW71" s="327">
        <v>14</v>
      </c>
      <c r="AX71" s="278">
        <v>62</v>
      </c>
    </row>
    <row r="72" spans="1:50" ht="12.75" customHeight="1" thickBot="1" x14ac:dyDescent="0.2">
      <c r="A72" s="326" t="s">
        <v>331</v>
      </c>
      <c r="B72" s="327">
        <v>0</v>
      </c>
      <c r="C72" s="279">
        <v>0</v>
      </c>
      <c r="D72" s="327">
        <v>0</v>
      </c>
      <c r="E72" s="278">
        <v>0</v>
      </c>
      <c r="F72" s="327">
        <v>0</v>
      </c>
      <c r="G72" s="279">
        <v>0</v>
      </c>
      <c r="H72" s="327">
        <v>0</v>
      </c>
      <c r="I72" s="278">
        <v>0</v>
      </c>
      <c r="J72" s="327">
        <v>0</v>
      </c>
      <c r="K72" s="278">
        <v>0</v>
      </c>
      <c r="L72" s="277" t="str">
        <f t="shared" si="4"/>
        <v>川崎市</v>
      </c>
      <c r="M72" s="327">
        <v>0</v>
      </c>
      <c r="N72" s="278">
        <v>0</v>
      </c>
      <c r="O72" s="327">
        <v>0</v>
      </c>
      <c r="P72" s="278">
        <v>0</v>
      </c>
      <c r="Q72" s="327">
        <v>0</v>
      </c>
      <c r="R72" s="278">
        <v>0</v>
      </c>
      <c r="S72" s="327">
        <v>0</v>
      </c>
      <c r="T72" s="278">
        <v>0</v>
      </c>
      <c r="U72" s="327">
        <v>0</v>
      </c>
      <c r="V72" s="278">
        <v>0</v>
      </c>
      <c r="W72" s="277" t="str">
        <f t="shared" si="5"/>
        <v>川崎市</v>
      </c>
      <c r="X72" s="327">
        <v>0</v>
      </c>
      <c r="Y72" s="278">
        <v>0</v>
      </c>
      <c r="Z72" s="327">
        <v>0</v>
      </c>
      <c r="AA72" s="278">
        <v>0</v>
      </c>
      <c r="AB72" s="327">
        <v>0</v>
      </c>
      <c r="AC72" s="278">
        <v>0</v>
      </c>
      <c r="AD72" s="327">
        <v>0</v>
      </c>
      <c r="AE72" s="278">
        <v>0</v>
      </c>
      <c r="AF72" s="320"/>
      <c r="AG72" s="277" t="str">
        <f t="shared" si="6"/>
        <v>川崎市</v>
      </c>
      <c r="AH72" s="327">
        <v>13</v>
      </c>
      <c r="AI72" s="279">
        <v>37</v>
      </c>
      <c r="AJ72" s="327">
        <v>4</v>
      </c>
      <c r="AK72" s="278">
        <v>5</v>
      </c>
      <c r="AL72" s="327">
        <v>17</v>
      </c>
      <c r="AM72" s="279">
        <v>42</v>
      </c>
      <c r="AN72" s="327">
        <v>0</v>
      </c>
      <c r="AO72" s="278">
        <v>0</v>
      </c>
      <c r="AP72" s="327">
        <v>0</v>
      </c>
      <c r="AQ72" s="278">
        <v>0</v>
      </c>
      <c r="AR72" s="277" t="str">
        <f t="shared" si="7"/>
        <v>川崎市</v>
      </c>
      <c r="AS72" s="327">
        <v>2</v>
      </c>
      <c r="AT72" s="278">
        <v>3</v>
      </c>
      <c r="AU72" s="327">
        <v>1</v>
      </c>
      <c r="AV72" s="278">
        <v>1</v>
      </c>
      <c r="AW72" s="327">
        <v>20</v>
      </c>
      <c r="AX72" s="278">
        <v>46</v>
      </c>
    </row>
    <row r="73" spans="1:50" ht="12.75" customHeight="1" thickBot="1" x14ac:dyDescent="0.2">
      <c r="A73" s="326" t="s">
        <v>332</v>
      </c>
      <c r="B73" s="327">
        <v>0</v>
      </c>
      <c r="C73" s="279">
        <v>0</v>
      </c>
      <c r="D73" s="327">
        <v>0</v>
      </c>
      <c r="E73" s="278">
        <v>0</v>
      </c>
      <c r="F73" s="327">
        <v>0</v>
      </c>
      <c r="G73" s="279">
        <v>0</v>
      </c>
      <c r="H73" s="327">
        <v>0</v>
      </c>
      <c r="I73" s="278">
        <v>0</v>
      </c>
      <c r="J73" s="327">
        <v>0</v>
      </c>
      <c r="K73" s="278">
        <v>0</v>
      </c>
      <c r="L73" s="277" t="str">
        <f t="shared" si="4"/>
        <v>相模原市</v>
      </c>
      <c r="M73" s="327">
        <v>0</v>
      </c>
      <c r="N73" s="278">
        <v>0</v>
      </c>
      <c r="O73" s="327">
        <v>0</v>
      </c>
      <c r="P73" s="278">
        <v>0</v>
      </c>
      <c r="Q73" s="327">
        <v>0</v>
      </c>
      <c r="R73" s="278">
        <v>0</v>
      </c>
      <c r="S73" s="327">
        <v>0</v>
      </c>
      <c r="T73" s="278">
        <v>0</v>
      </c>
      <c r="U73" s="327">
        <v>0</v>
      </c>
      <c r="V73" s="278">
        <v>0</v>
      </c>
      <c r="W73" s="277" t="str">
        <f t="shared" si="5"/>
        <v>相模原市</v>
      </c>
      <c r="X73" s="327">
        <v>0</v>
      </c>
      <c r="Y73" s="278">
        <v>0</v>
      </c>
      <c r="Z73" s="327">
        <v>0</v>
      </c>
      <c r="AA73" s="278">
        <v>0</v>
      </c>
      <c r="AB73" s="327">
        <v>0</v>
      </c>
      <c r="AC73" s="278">
        <v>0</v>
      </c>
      <c r="AD73" s="327">
        <v>0</v>
      </c>
      <c r="AE73" s="278">
        <v>0</v>
      </c>
      <c r="AF73" s="320"/>
      <c r="AG73" s="277" t="str">
        <f t="shared" si="6"/>
        <v>相模原市</v>
      </c>
      <c r="AH73" s="327">
        <v>8</v>
      </c>
      <c r="AI73" s="279">
        <v>22</v>
      </c>
      <c r="AJ73" s="327">
        <v>0</v>
      </c>
      <c r="AK73" s="278">
        <v>7</v>
      </c>
      <c r="AL73" s="327">
        <v>8</v>
      </c>
      <c r="AM73" s="279">
        <v>29</v>
      </c>
      <c r="AN73" s="327">
        <v>0</v>
      </c>
      <c r="AO73" s="278">
        <v>0</v>
      </c>
      <c r="AP73" s="327">
        <v>1</v>
      </c>
      <c r="AQ73" s="278">
        <v>2</v>
      </c>
      <c r="AR73" s="277" t="str">
        <f t="shared" si="7"/>
        <v>相模原市</v>
      </c>
      <c r="AS73" s="327">
        <v>0</v>
      </c>
      <c r="AT73" s="278">
        <v>0</v>
      </c>
      <c r="AU73" s="327">
        <v>1</v>
      </c>
      <c r="AV73" s="278">
        <v>2</v>
      </c>
      <c r="AW73" s="327">
        <v>10</v>
      </c>
      <c r="AX73" s="278">
        <v>33</v>
      </c>
    </row>
    <row r="74" spans="1:50" ht="12.75" customHeight="1" thickBot="1" x14ac:dyDescent="0.2">
      <c r="A74" s="326" t="s">
        <v>333</v>
      </c>
      <c r="B74" s="327">
        <v>1</v>
      </c>
      <c r="C74" s="279">
        <v>3</v>
      </c>
      <c r="D74" s="327">
        <v>0</v>
      </c>
      <c r="E74" s="278">
        <v>0</v>
      </c>
      <c r="F74" s="327">
        <v>0</v>
      </c>
      <c r="G74" s="279">
        <v>0</v>
      </c>
      <c r="H74" s="327">
        <v>0</v>
      </c>
      <c r="I74" s="278">
        <v>0</v>
      </c>
      <c r="J74" s="327">
        <v>1</v>
      </c>
      <c r="K74" s="278">
        <v>2</v>
      </c>
      <c r="L74" s="277" t="str">
        <f t="shared" si="4"/>
        <v>新潟市</v>
      </c>
      <c r="M74" s="327">
        <v>0</v>
      </c>
      <c r="N74" s="278">
        <v>0</v>
      </c>
      <c r="O74" s="327">
        <v>0</v>
      </c>
      <c r="P74" s="278">
        <v>0</v>
      </c>
      <c r="Q74" s="327">
        <v>0</v>
      </c>
      <c r="R74" s="278">
        <v>0</v>
      </c>
      <c r="S74" s="327">
        <v>0</v>
      </c>
      <c r="T74" s="278">
        <v>0</v>
      </c>
      <c r="U74" s="327">
        <v>0</v>
      </c>
      <c r="V74" s="278">
        <v>0</v>
      </c>
      <c r="W74" s="277" t="str">
        <f t="shared" si="5"/>
        <v>新潟市</v>
      </c>
      <c r="X74" s="327">
        <v>0</v>
      </c>
      <c r="Y74" s="278">
        <v>0</v>
      </c>
      <c r="Z74" s="327">
        <v>0</v>
      </c>
      <c r="AA74" s="278">
        <v>0</v>
      </c>
      <c r="AB74" s="327">
        <v>0</v>
      </c>
      <c r="AC74" s="278">
        <v>0</v>
      </c>
      <c r="AD74" s="327">
        <v>0</v>
      </c>
      <c r="AE74" s="278">
        <v>0</v>
      </c>
      <c r="AF74" s="320"/>
      <c r="AG74" s="277" t="str">
        <f t="shared" si="6"/>
        <v>新潟市</v>
      </c>
      <c r="AH74" s="327">
        <v>6</v>
      </c>
      <c r="AI74" s="279">
        <v>7</v>
      </c>
      <c r="AJ74" s="327">
        <v>1</v>
      </c>
      <c r="AK74" s="278">
        <v>1</v>
      </c>
      <c r="AL74" s="327">
        <v>7</v>
      </c>
      <c r="AM74" s="279">
        <v>8</v>
      </c>
      <c r="AN74" s="327">
        <v>0</v>
      </c>
      <c r="AO74" s="278">
        <v>0</v>
      </c>
      <c r="AP74" s="327">
        <v>2</v>
      </c>
      <c r="AQ74" s="278">
        <v>2</v>
      </c>
      <c r="AR74" s="277" t="str">
        <f t="shared" si="7"/>
        <v>新潟市</v>
      </c>
      <c r="AS74" s="327">
        <v>0</v>
      </c>
      <c r="AT74" s="278">
        <v>0</v>
      </c>
      <c r="AU74" s="327">
        <v>0</v>
      </c>
      <c r="AV74" s="278">
        <v>1</v>
      </c>
      <c r="AW74" s="327">
        <v>11</v>
      </c>
      <c r="AX74" s="278">
        <v>16</v>
      </c>
    </row>
    <row r="75" spans="1:50" ht="12.75" customHeight="1" thickBot="1" x14ac:dyDescent="0.2">
      <c r="A75" s="326" t="s">
        <v>334</v>
      </c>
      <c r="B75" s="327">
        <v>0</v>
      </c>
      <c r="C75" s="279">
        <v>0</v>
      </c>
      <c r="D75" s="327">
        <v>1</v>
      </c>
      <c r="E75" s="278">
        <v>4</v>
      </c>
      <c r="F75" s="327">
        <v>0</v>
      </c>
      <c r="G75" s="279">
        <v>0</v>
      </c>
      <c r="H75" s="327">
        <v>0</v>
      </c>
      <c r="I75" s="278">
        <v>0</v>
      </c>
      <c r="J75" s="327">
        <v>0</v>
      </c>
      <c r="K75" s="278">
        <v>0</v>
      </c>
      <c r="L75" s="277" t="str">
        <f t="shared" si="4"/>
        <v>静岡市</v>
      </c>
      <c r="M75" s="327">
        <v>0</v>
      </c>
      <c r="N75" s="278">
        <v>0</v>
      </c>
      <c r="O75" s="327">
        <v>0</v>
      </c>
      <c r="P75" s="278">
        <v>0</v>
      </c>
      <c r="Q75" s="327">
        <v>0</v>
      </c>
      <c r="R75" s="278">
        <v>0</v>
      </c>
      <c r="S75" s="327">
        <v>0</v>
      </c>
      <c r="T75" s="278">
        <v>0</v>
      </c>
      <c r="U75" s="327">
        <v>0</v>
      </c>
      <c r="V75" s="278">
        <v>0</v>
      </c>
      <c r="W75" s="277" t="str">
        <f t="shared" si="5"/>
        <v>静岡市</v>
      </c>
      <c r="X75" s="327">
        <v>0</v>
      </c>
      <c r="Y75" s="278">
        <v>0</v>
      </c>
      <c r="Z75" s="327">
        <v>1</v>
      </c>
      <c r="AA75" s="278">
        <v>3</v>
      </c>
      <c r="AB75" s="327">
        <v>0</v>
      </c>
      <c r="AC75" s="278">
        <v>0</v>
      </c>
      <c r="AD75" s="327">
        <v>0</v>
      </c>
      <c r="AE75" s="278">
        <v>0</v>
      </c>
      <c r="AF75" s="320"/>
      <c r="AG75" s="277" t="str">
        <f t="shared" si="6"/>
        <v>静岡市</v>
      </c>
      <c r="AH75" s="327">
        <v>4</v>
      </c>
      <c r="AI75" s="279">
        <v>8</v>
      </c>
      <c r="AJ75" s="327">
        <v>2</v>
      </c>
      <c r="AK75" s="278">
        <v>2</v>
      </c>
      <c r="AL75" s="327">
        <v>6</v>
      </c>
      <c r="AM75" s="279">
        <v>10</v>
      </c>
      <c r="AN75" s="327">
        <v>0</v>
      </c>
      <c r="AO75" s="278">
        <v>0</v>
      </c>
      <c r="AP75" s="327">
        <v>1</v>
      </c>
      <c r="AQ75" s="278">
        <v>2</v>
      </c>
      <c r="AR75" s="277" t="str">
        <f t="shared" si="7"/>
        <v>静岡市</v>
      </c>
      <c r="AS75" s="327">
        <v>2</v>
      </c>
      <c r="AT75" s="278">
        <v>3</v>
      </c>
      <c r="AU75" s="327">
        <v>0</v>
      </c>
      <c r="AV75" s="278">
        <v>0</v>
      </c>
      <c r="AW75" s="327">
        <v>11</v>
      </c>
      <c r="AX75" s="278">
        <v>22</v>
      </c>
    </row>
    <row r="76" spans="1:50" ht="12.75" customHeight="1" thickBot="1" x14ac:dyDescent="0.2">
      <c r="A76" s="326" t="s">
        <v>335</v>
      </c>
      <c r="B76" s="327">
        <v>0</v>
      </c>
      <c r="C76" s="279">
        <v>0</v>
      </c>
      <c r="D76" s="327">
        <v>0</v>
      </c>
      <c r="E76" s="278">
        <v>0</v>
      </c>
      <c r="F76" s="327">
        <v>0</v>
      </c>
      <c r="G76" s="279">
        <v>0</v>
      </c>
      <c r="H76" s="327">
        <v>0</v>
      </c>
      <c r="I76" s="278">
        <v>0</v>
      </c>
      <c r="J76" s="327">
        <v>0</v>
      </c>
      <c r="K76" s="278">
        <v>0</v>
      </c>
      <c r="L76" s="277" t="str">
        <f t="shared" si="4"/>
        <v>浜松市</v>
      </c>
      <c r="M76" s="327">
        <v>0</v>
      </c>
      <c r="N76" s="278">
        <v>0</v>
      </c>
      <c r="O76" s="327">
        <v>0</v>
      </c>
      <c r="P76" s="278">
        <v>0</v>
      </c>
      <c r="Q76" s="327">
        <v>0</v>
      </c>
      <c r="R76" s="278">
        <v>0</v>
      </c>
      <c r="S76" s="327">
        <v>0</v>
      </c>
      <c r="T76" s="278">
        <v>0</v>
      </c>
      <c r="U76" s="327">
        <v>0</v>
      </c>
      <c r="V76" s="278">
        <v>0</v>
      </c>
      <c r="W76" s="277" t="str">
        <f t="shared" si="5"/>
        <v>浜松市</v>
      </c>
      <c r="X76" s="327">
        <v>0</v>
      </c>
      <c r="Y76" s="278">
        <v>0</v>
      </c>
      <c r="Z76" s="327">
        <v>1</v>
      </c>
      <c r="AA76" s="278">
        <v>1</v>
      </c>
      <c r="AB76" s="327">
        <v>0</v>
      </c>
      <c r="AC76" s="278">
        <v>0</v>
      </c>
      <c r="AD76" s="327">
        <v>0</v>
      </c>
      <c r="AE76" s="278">
        <v>0</v>
      </c>
      <c r="AF76" s="320"/>
      <c r="AG76" s="277" t="str">
        <f t="shared" si="6"/>
        <v>浜松市</v>
      </c>
      <c r="AH76" s="327">
        <v>3</v>
      </c>
      <c r="AI76" s="279">
        <v>10</v>
      </c>
      <c r="AJ76" s="327">
        <v>0</v>
      </c>
      <c r="AK76" s="278">
        <v>0</v>
      </c>
      <c r="AL76" s="327">
        <v>3</v>
      </c>
      <c r="AM76" s="279">
        <v>10</v>
      </c>
      <c r="AN76" s="327">
        <v>0</v>
      </c>
      <c r="AO76" s="278">
        <v>0</v>
      </c>
      <c r="AP76" s="327">
        <v>0</v>
      </c>
      <c r="AQ76" s="278">
        <v>0</v>
      </c>
      <c r="AR76" s="277" t="str">
        <f t="shared" si="7"/>
        <v>浜松市</v>
      </c>
      <c r="AS76" s="327">
        <v>2</v>
      </c>
      <c r="AT76" s="278">
        <v>2</v>
      </c>
      <c r="AU76" s="327">
        <v>0</v>
      </c>
      <c r="AV76" s="278">
        <v>0</v>
      </c>
      <c r="AW76" s="327">
        <v>6</v>
      </c>
      <c r="AX76" s="278">
        <v>13</v>
      </c>
    </row>
    <row r="77" spans="1:50" ht="12.75" customHeight="1" thickBot="1" x14ac:dyDescent="0.2">
      <c r="A77" s="326" t="s">
        <v>336</v>
      </c>
      <c r="B77" s="327">
        <v>0</v>
      </c>
      <c r="C77" s="279">
        <v>0</v>
      </c>
      <c r="D77" s="327">
        <v>0</v>
      </c>
      <c r="E77" s="278">
        <v>0</v>
      </c>
      <c r="F77" s="327">
        <v>0</v>
      </c>
      <c r="G77" s="279">
        <v>0</v>
      </c>
      <c r="H77" s="327">
        <v>0</v>
      </c>
      <c r="I77" s="278">
        <v>0</v>
      </c>
      <c r="J77" s="327">
        <v>1</v>
      </c>
      <c r="K77" s="278">
        <v>1</v>
      </c>
      <c r="L77" s="277" t="str">
        <f t="shared" si="4"/>
        <v>名古屋市</v>
      </c>
      <c r="M77" s="327">
        <v>0</v>
      </c>
      <c r="N77" s="278">
        <v>0</v>
      </c>
      <c r="O77" s="327">
        <v>0</v>
      </c>
      <c r="P77" s="278">
        <v>0</v>
      </c>
      <c r="Q77" s="327">
        <v>0</v>
      </c>
      <c r="R77" s="278">
        <v>0</v>
      </c>
      <c r="S77" s="327">
        <v>0</v>
      </c>
      <c r="T77" s="278">
        <v>0</v>
      </c>
      <c r="U77" s="327">
        <v>0</v>
      </c>
      <c r="V77" s="278">
        <v>0</v>
      </c>
      <c r="W77" s="277" t="str">
        <f t="shared" si="5"/>
        <v>名古屋市</v>
      </c>
      <c r="X77" s="327">
        <v>0</v>
      </c>
      <c r="Y77" s="278">
        <v>0</v>
      </c>
      <c r="Z77" s="327">
        <v>1</v>
      </c>
      <c r="AA77" s="278">
        <v>7</v>
      </c>
      <c r="AB77" s="327">
        <v>0</v>
      </c>
      <c r="AC77" s="278">
        <v>0</v>
      </c>
      <c r="AD77" s="327">
        <v>0</v>
      </c>
      <c r="AE77" s="278">
        <v>0</v>
      </c>
      <c r="AF77" s="320"/>
      <c r="AG77" s="277" t="str">
        <f t="shared" si="6"/>
        <v>名古屋市</v>
      </c>
      <c r="AH77" s="327">
        <v>5</v>
      </c>
      <c r="AI77" s="279">
        <v>25</v>
      </c>
      <c r="AJ77" s="327">
        <v>2</v>
      </c>
      <c r="AK77" s="278">
        <v>5</v>
      </c>
      <c r="AL77" s="327">
        <v>7</v>
      </c>
      <c r="AM77" s="279">
        <v>30</v>
      </c>
      <c r="AN77" s="327">
        <v>0</v>
      </c>
      <c r="AO77" s="278">
        <v>0</v>
      </c>
      <c r="AP77" s="327">
        <v>0</v>
      </c>
      <c r="AQ77" s="278">
        <v>0</v>
      </c>
      <c r="AR77" s="277" t="str">
        <f t="shared" si="7"/>
        <v>名古屋市</v>
      </c>
      <c r="AS77" s="327">
        <v>6</v>
      </c>
      <c r="AT77" s="278">
        <v>6</v>
      </c>
      <c r="AU77" s="327">
        <v>0</v>
      </c>
      <c r="AV77" s="278">
        <v>0</v>
      </c>
      <c r="AW77" s="327">
        <v>15</v>
      </c>
      <c r="AX77" s="278">
        <v>44</v>
      </c>
    </row>
    <row r="78" spans="1:50" ht="12.75" customHeight="1" thickBot="1" x14ac:dyDescent="0.2">
      <c r="A78" s="326" t="s">
        <v>337</v>
      </c>
      <c r="B78" s="327">
        <v>0</v>
      </c>
      <c r="C78" s="279">
        <v>0</v>
      </c>
      <c r="D78" s="327">
        <v>0</v>
      </c>
      <c r="E78" s="278">
        <v>0</v>
      </c>
      <c r="F78" s="327">
        <v>0</v>
      </c>
      <c r="G78" s="279">
        <v>0</v>
      </c>
      <c r="H78" s="327">
        <v>0</v>
      </c>
      <c r="I78" s="278">
        <v>0</v>
      </c>
      <c r="J78" s="327">
        <v>0</v>
      </c>
      <c r="K78" s="278">
        <v>0</v>
      </c>
      <c r="L78" s="277" t="str">
        <f t="shared" si="4"/>
        <v>京都市</v>
      </c>
      <c r="M78" s="327">
        <v>0</v>
      </c>
      <c r="N78" s="278">
        <v>0</v>
      </c>
      <c r="O78" s="327">
        <v>0</v>
      </c>
      <c r="P78" s="278">
        <v>0</v>
      </c>
      <c r="Q78" s="327">
        <v>0</v>
      </c>
      <c r="R78" s="278">
        <v>0</v>
      </c>
      <c r="S78" s="327">
        <v>0</v>
      </c>
      <c r="T78" s="278">
        <v>0</v>
      </c>
      <c r="U78" s="327">
        <v>0</v>
      </c>
      <c r="V78" s="278">
        <v>0</v>
      </c>
      <c r="W78" s="277" t="str">
        <f t="shared" si="5"/>
        <v>京都市</v>
      </c>
      <c r="X78" s="327">
        <v>0</v>
      </c>
      <c r="Y78" s="278">
        <v>0</v>
      </c>
      <c r="Z78" s="327">
        <v>1</v>
      </c>
      <c r="AA78" s="278">
        <v>7</v>
      </c>
      <c r="AB78" s="327">
        <v>0</v>
      </c>
      <c r="AC78" s="278">
        <v>0</v>
      </c>
      <c r="AD78" s="327">
        <v>0</v>
      </c>
      <c r="AE78" s="278">
        <v>0</v>
      </c>
      <c r="AF78" s="320"/>
      <c r="AG78" s="277" t="str">
        <f t="shared" si="6"/>
        <v>京都市</v>
      </c>
      <c r="AH78" s="327">
        <v>5</v>
      </c>
      <c r="AI78" s="279">
        <v>11</v>
      </c>
      <c r="AJ78" s="327">
        <v>0</v>
      </c>
      <c r="AK78" s="278">
        <v>4</v>
      </c>
      <c r="AL78" s="327">
        <v>5</v>
      </c>
      <c r="AM78" s="279">
        <v>15</v>
      </c>
      <c r="AN78" s="327">
        <v>0</v>
      </c>
      <c r="AO78" s="278">
        <v>0</v>
      </c>
      <c r="AP78" s="327">
        <v>0</v>
      </c>
      <c r="AQ78" s="278">
        <v>0</v>
      </c>
      <c r="AR78" s="277" t="str">
        <f t="shared" si="7"/>
        <v>京都市</v>
      </c>
      <c r="AS78" s="327">
        <v>3</v>
      </c>
      <c r="AT78" s="278">
        <v>3</v>
      </c>
      <c r="AU78" s="327">
        <v>0</v>
      </c>
      <c r="AV78" s="278">
        <v>0</v>
      </c>
      <c r="AW78" s="327">
        <v>9</v>
      </c>
      <c r="AX78" s="278">
        <v>25</v>
      </c>
    </row>
    <row r="79" spans="1:50" ht="12.75" customHeight="1" thickBot="1" x14ac:dyDescent="0.2">
      <c r="A79" s="326" t="s">
        <v>338</v>
      </c>
      <c r="B79" s="327">
        <v>0</v>
      </c>
      <c r="C79" s="279">
        <v>0</v>
      </c>
      <c r="D79" s="327">
        <v>0</v>
      </c>
      <c r="E79" s="278">
        <v>0</v>
      </c>
      <c r="F79" s="327">
        <v>0</v>
      </c>
      <c r="G79" s="279">
        <v>0</v>
      </c>
      <c r="H79" s="327">
        <v>0</v>
      </c>
      <c r="I79" s="278">
        <v>0</v>
      </c>
      <c r="J79" s="327">
        <v>0</v>
      </c>
      <c r="K79" s="278">
        <v>0</v>
      </c>
      <c r="L79" s="277" t="str">
        <f t="shared" si="4"/>
        <v>大阪市</v>
      </c>
      <c r="M79" s="327">
        <v>0</v>
      </c>
      <c r="N79" s="278">
        <v>0</v>
      </c>
      <c r="O79" s="327">
        <v>0</v>
      </c>
      <c r="P79" s="278">
        <v>0</v>
      </c>
      <c r="Q79" s="327">
        <v>0</v>
      </c>
      <c r="R79" s="278">
        <v>0</v>
      </c>
      <c r="S79" s="327">
        <v>0</v>
      </c>
      <c r="T79" s="278">
        <v>0</v>
      </c>
      <c r="U79" s="327">
        <v>0</v>
      </c>
      <c r="V79" s="278">
        <v>0</v>
      </c>
      <c r="W79" s="277" t="str">
        <f t="shared" si="5"/>
        <v>大阪市</v>
      </c>
      <c r="X79" s="327">
        <v>0</v>
      </c>
      <c r="Y79" s="278">
        <v>0</v>
      </c>
      <c r="Z79" s="327">
        <v>0</v>
      </c>
      <c r="AA79" s="278">
        <v>0</v>
      </c>
      <c r="AB79" s="327">
        <v>0</v>
      </c>
      <c r="AC79" s="278">
        <v>0</v>
      </c>
      <c r="AD79" s="327">
        <v>0</v>
      </c>
      <c r="AE79" s="278">
        <v>0</v>
      </c>
      <c r="AF79" s="320"/>
      <c r="AG79" s="277" t="str">
        <f t="shared" si="6"/>
        <v>大阪市</v>
      </c>
      <c r="AH79" s="327">
        <v>11</v>
      </c>
      <c r="AI79" s="279">
        <v>29</v>
      </c>
      <c r="AJ79" s="327">
        <v>0</v>
      </c>
      <c r="AK79" s="278">
        <v>9</v>
      </c>
      <c r="AL79" s="327">
        <v>11</v>
      </c>
      <c r="AM79" s="279">
        <v>38</v>
      </c>
      <c r="AN79" s="327">
        <v>3</v>
      </c>
      <c r="AO79" s="278">
        <v>4</v>
      </c>
      <c r="AP79" s="327">
        <v>0</v>
      </c>
      <c r="AQ79" s="278">
        <v>0</v>
      </c>
      <c r="AR79" s="277" t="str">
        <f t="shared" si="7"/>
        <v>大阪市</v>
      </c>
      <c r="AS79" s="327">
        <v>4</v>
      </c>
      <c r="AT79" s="278">
        <v>4</v>
      </c>
      <c r="AU79" s="327">
        <v>0</v>
      </c>
      <c r="AV79" s="278">
        <v>0</v>
      </c>
      <c r="AW79" s="327">
        <v>18</v>
      </c>
      <c r="AX79" s="278">
        <v>46</v>
      </c>
    </row>
    <row r="80" spans="1:50" ht="12.75" customHeight="1" thickBot="1" x14ac:dyDescent="0.2">
      <c r="A80" s="326" t="s">
        <v>339</v>
      </c>
      <c r="B80" s="327">
        <v>0</v>
      </c>
      <c r="C80" s="279">
        <v>0</v>
      </c>
      <c r="D80" s="327">
        <v>1</v>
      </c>
      <c r="E80" s="278">
        <v>1</v>
      </c>
      <c r="F80" s="327">
        <v>0</v>
      </c>
      <c r="G80" s="279">
        <v>0</v>
      </c>
      <c r="H80" s="327">
        <v>0</v>
      </c>
      <c r="I80" s="278">
        <v>0</v>
      </c>
      <c r="J80" s="327">
        <v>0</v>
      </c>
      <c r="K80" s="278">
        <v>0</v>
      </c>
      <c r="L80" s="277" t="str">
        <f t="shared" si="4"/>
        <v>堺市</v>
      </c>
      <c r="M80" s="327">
        <v>0</v>
      </c>
      <c r="N80" s="278">
        <v>0</v>
      </c>
      <c r="O80" s="327">
        <v>0</v>
      </c>
      <c r="P80" s="278">
        <v>0</v>
      </c>
      <c r="Q80" s="327">
        <v>0</v>
      </c>
      <c r="R80" s="278">
        <v>0</v>
      </c>
      <c r="S80" s="327">
        <v>0</v>
      </c>
      <c r="T80" s="278">
        <v>0</v>
      </c>
      <c r="U80" s="327">
        <v>0</v>
      </c>
      <c r="V80" s="278">
        <v>0</v>
      </c>
      <c r="W80" s="277" t="str">
        <f t="shared" si="5"/>
        <v>堺市</v>
      </c>
      <c r="X80" s="327">
        <v>0</v>
      </c>
      <c r="Y80" s="278">
        <v>0</v>
      </c>
      <c r="Z80" s="327">
        <v>1</v>
      </c>
      <c r="AA80" s="278">
        <v>1</v>
      </c>
      <c r="AB80" s="327">
        <v>0</v>
      </c>
      <c r="AC80" s="278">
        <v>0</v>
      </c>
      <c r="AD80" s="327">
        <v>0</v>
      </c>
      <c r="AE80" s="278">
        <v>0</v>
      </c>
      <c r="AF80" s="320"/>
      <c r="AG80" s="277" t="str">
        <f t="shared" si="6"/>
        <v>堺市</v>
      </c>
      <c r="AH80" s="327">
        <v>2</v>
      </c>
      <c r="AI80" s="279">
        <v>2</v>
      </c>
      <c r="AJ80" s="327">
        <v>6</v>
      </c>
      <c r="AK80" s="278">
        <v>8</v>
      </c>
      <c r="AL80" s="327">
        <v>8</v>
      </c>
      <c r="AM80" s="279">
        <v>10</v>
      </c>
      <c r="AN80" s="327">
        <v>0</v>
      </c>
      <c r="AO80" s="278">
        <v>0</v>
      </c>
      <c r="AP80" s="327">
        <v>1</v>
      </c>
      <c r="AQ80" s="278">
        <v>1</v>
      </c>
      <c r="AR80" s="277" t="str">
        <f t="shared" si="7"/>
        <v>堺市</v>
      </c>
      <c r="AS80" s="327">
        <v>2</v>
      </c>
      <c r="AT80" s="278">
        <v>2</v>
      </c>
      <c r="AU80" s="327">
        <v>0</v>
      </c>
      <c r="AV80" s="278">
        <v>0</v>
      </c>
      <c r="AW80" s="327">
        <v>13</v>
      </c>
      <c r="AX80" s="278">
        <v>15</v>
      </c>
    </row>
    <row r="81" spans="1:50" ht="12.75" customHeight="1" thickBot="1" x14ac:dyDescent="0.2">
      <c r="A81" s="326" t="s">
        <v>340</v>
      </c>
      <c r="B81" s="327">
        <v>0</v>
      </c>
      <c r="C81" s="279">
        <v>0</v>
      </c>
      <c r="D81" s="327">
        <v>0</v>
      </c>
      <c r="E81" s="278">
        <v>0</v>
      </c>
      <c r="F81" s="327">
        <v>0</v>
      </c>
      <c r="G81" s="279">
        <v>0</v>
      </c>
      <c r="H81" s="327">
        <v>0</v>
      </c>
      <c r="I81" s="278">
        <v>0</v>
      </c>
      <c r="J81" s="327">
        <v>0</v>
      </c>
      <c r="K81" s="278">
        <v>0</v>
      </c>
      <c r="L81" s="277" t="str">
        <f t="shared" si="4"/>
        <v>神戸市</v>
      </c>
      <c r="M81" s="327">
        <v>0</v>
      </c>
      <c r="N81" s="278">
        <v>0</v>
      </c>
      <c r="O81" s="327">
        <v>0</v>
      </c>
      <c r="P81" s="278">
        <v>0</v>
      </c>
      <c r="Q81" s="327">
        <v>0</v>
      </c>
      <c r="R81" s="278">
        <v>0</v>
      </c>
      <c r="S81" s="327">
        <v>0</v>
      </c>
      <c r="T81" s="278">
        <v>0</v>
      </c>
      <c r="U81" s="327">
        <v>0</v>
      </c>
      <c r="V81" s="278">
        <v>0</v>
      </c>
      <c r="W81" s="277" t="str">
        <f t="shared" si="5"/>
        <v>神戸市</v>
      </c>
      <c r="X81" s="327">
        <v>0</v>
      </c>
      <c r="Y81" s="278">
        <v>0</v>
      </c>
      <c r="Z81" s="327">
        <v>0</v>
      </c>
      <c r="AA81" s="278">
        <v>0</v>
      </c>
      <c r="AB81" s="327">
        <v>0</v>
      </c>
      <c r="AC81" s="278">
        <v>0</v>
      </c>
      <c r="AD81" s="327">
        <v>0</v>
      </c>
      <c r="AE81" s="278">
        <v>0</v>
      </c>
      <c r="AF81" s="320"/>
      <c r="AG81" s="277" t="str">
        <f t="shared" si="6"/>
        <v>神戸市</v>
      </c>
      <c r="AH81" s="327">
        <v>1</v>
      </c>
      <c r="AI81" s="279">
        <v>3</v>
      </c>
      <c r="AJ81" s="327">
        <v>4</v>
      </c>
      <c r="AK81" s="278">
        <v>8</v>
      </c>
      <c r="AL81" s="327">
        <v>5</v>
      </c>
      <c r="AM81" s="279">
        <v>11</v>
      </c>
      <c r="AN81" s="327">
        <v>0</v>
      </c>
      <c r="AO81" s="278">
        <v>0</v>
      </c>
      <c r="AP81" s="327">
        <v>0</v>
      </c>
      <c r="AQ81" s="278">
        <v>0</v>
      </c>
      <c r="AR81" s="277" t="str">
        <f t="shared" si="7"/>
        <v>神戸市</v>
      </c>
      <c r="AS81" s="327">
        <v>4</v>
      </c>
      <c r="AT81" s="278">
        <v>4</v>
      </c>
      <c r="AU81" s="327">
        <v>0</v>
      </c>
      <c r="AV81" s="278">
        <v>0</v>
      </c>
      <c r="AW81" s="327">
        <v>9</v>
      </c>
      <c r="AX81" s="278">
        <v>15</v>
      </c>
    </row>
    <row r="82" spans="1:50" ht="12.75" customHeight="1" thickBot="1" x14ac:dyDescent="0.2">
      <c r="A82" s="326" t="s">
        <v>341</v>
      </c>
      <c r="B82" s="327">
        <v>0</v>
      </c>
      <c r="C82" s="279">
        <v>0</v>
      </c>
      <c r="D82" s="327">
        <v>0</v>
      </c>
      <c r="E82" s="278">
        <v>0</v>
      </c>
      <c r="F82" s="327">
        <v>0</v>
      </c>
      <c r="G82" s="279">
        <v>0</v>
      </c>
      <c r="H82" s="327">
        <v>0</v>
      </c>
      <c r="I82" s="278">
        <v>0</v>
      </c>
      <c r="J82" s="327">
        <v>0</v>
      </c>
      <c r="K82" s="278">
        <v>0</v>
      </c>
      <c r="L82" s="277" t="str">
        <f t="shared" si="4"/>
        <v>岡山市</v>
      </c>
      <c r="M82" s="327">
        <v>0</v>
      </c>
      <c r="N82" s="278">
        <v>0</v>
      </c>
      <c r="O82" s="327">
        <v>0</v>
      </c>
      <c r="P82" s="278">
        <v>0</v>
      </c>
      <c r="Q82" s="327">
        <v>0</v>
      </c>
      <c r="R82" s="278">
        <v>0</v>
      </c>
      <c r="S82" s="327">
        <v>0</v>
      </c>
      <c r="T82" s="278">
        <v>0</v>
      </c>
      <c r="U82" s="327">
        <v>0</v>
      </c>
      <c r="V82" s="278">
        <v>0</v>
      </c>
      <c r="W82" s="277" t="str">
        <f t="shared" si="5"/>
        <v>岡山市</v>
      </c>
      <c r="X82" s="327">
        <v>0</v>
      </c>
      <c r="Y82" s="278">
        <v>0</v>
      </c>
      <c r="Z82" s="327">
        <v>0</v>
      </c>
      <c r="AA82" s="278">
        <v>0</v>
      </c>
      <c r="AB82" s="327">
        <v>0</v>
      </c>
      <c r="AC82" s="278">
        <v>0</v>
      </c>
      <c r="AD82" s="327">
        <v>0</v>
      </c>
      <c r="AE82" s="278">
        <v>0</v>
      </c>
      <c r="AF82" s="320"/>
      <c r="AG82" s="277" t="str">
        <f t="shared" si="6"/>
        <v>岡山市</v>
      </c>
      <c r="AH82" s="327">
        <v>6</v>
      </c>
      <c r="AI82" s="279">
        <v>6</v>
      </c>
      <c r="AJ82" s="327">
        <v>1</v>
      </c>
      <c r="AK82" s="278">
        <v>1</v>
      </c>
      <c r="AL82" s="327">
        <v>7</v>
      </c>
      <c r="AM82" s="279">
        <v>7</v>
      </c>
      <c r="AN82" s="327">
        <v>0</v>
      </c>
      <c r="AO82" s="278">
        <v>0</v>
      </c>
      <c r="AP82" s="327">
        <v>0</v>
      </c>
      <c r="AQ82" s="278">
        <v>0</v>
      </c>
      <c r="AR82" s="277" t="str">
        <f t="shared" si="7"/>
        <v>岡山市</v>
      </c>
      <c r="AS82" s="327">
        <v>0</v>
      </c>
      <c r="AT82" s="278">
        <v>0</v>
      </c>
      <c r="AU82" s="327">
        <v>0</v>
      </c>
      <c r="AV82" s="278">
        <v>0</v>
      </c>
      <c r="AW82" s="327">
        <v>7</v>
      </c>
      <c r="AX82" s="278">
        <v>7</v>
      </c>
    </row>
    <row r="83" spans="1:50" ht="12.75" customHeight="1" thickBot="1" x14ac:dyDescent="0.2">
      <c r="A83" s="326" t="s">
        <v>342</v>
      </c>
      <c r="B83" s="327">
        <v>0</v>
      </c>
      <c r="C83" s="279">
        <v>0</v>
      </c>
      <c r="D83" s="327">
        <v>0</v>
      </c>
      <c r="E83" s="278">
        <v>0</v>
      </c>
      <c r="F83" s="327">
        <v>0</v>
      </c>
      <c r="G83" s="279">
        <v>0</v>
      </c>
      <c r="H83" s="327">
        <v>0</v>
      </c>
      <c r="I83" s="278">
        <v>0</v>
      </c>
      <c r="J83" s="327">
        <v>0</v>
      </c>
      <c r="K83" s="278">
        <v>0</v>
      </c>
      <c r="L83" s="277" t="str">
        <f t="shared" si="4"/>
        <v>広島市</v>
      </c>
      <c r="M83" s="327">
        <v>0</v>
      </c>
      <c r="N83" s="278">
        <v>0</v>
      </c>
      <c r="O83" s="327">
        <v>0</v>
      </c>
      <c r="P83" s="278">
        <v>0</v>
      </c>
      <c r="Q83" s="327">
        <v>0</v>
      </c>
      <c r="R83" s="278">
        <v>0</v>
      </c>
      <c r="S83" s="327">
        <v>0</v>
      </c>
      <c r="T83" s="278">
        <v>0</v>
      </c>
      <c r="U83" s="327">
        <v>0</v>
      </c>
      <c r="V83" s="278">
        <v>0</v>
      </c>
      <c r="W83" s="277" t="str">
        <f t="shared" si="5"/>
        <v>広島市</v>
      </c>
      <c r="X83" s="327">
        <v>0</v>
      </c>
      <c r="Y83" s="278">
        <v>0</v>
      </c>
      <c r="Z83" s="327">
        <v>0</v>
      </c>
      <c r="AA83" s="278">
        <v>0</v>
      </c>
      <c r="AB83" s="327">
        <v>0</v>
      </c>
      <c r="AC83" s="278">
        <v>0</v>
      </c>
      <c r="AD83" s="327">
        <v>0</v>
      </c>
      <c r="AE83" s="278">
        <v>0</v>
      </c>
      <c r="AF83" s="320"/>
      <c r="AG83" s="277" t="str">
        <f t="shared" si="6"/>
        <v>広島市</v>
      </c>
      <c r="AH83" s="327">
        <v>11</v>
      </c>
      <c r="AI83" s="279">
        <v>22</v>
      </c>
      <c r="AJ83" s="327">
        <v>1</v>
      </c>
      <c r="AK83" s="278">
        <v>6</v>
      </c>
      <c r="AL83" s="327">
        <v>12</v>
      </c>
      <c r="AM83" s="279">
        <v>28</v>
      </c>
      <c r="AN83" s="327">
        <v>0</v>
      </c>
      <c r="AO83" s="278">
        <v>0</v>
      </c>
      <c r="AP83" s="327">
        <v>0</v>
      </c>
      <c r="AQ83" s="278">
        <v>0</v>
      </c>
      <c r="AR83" s="277" t="str">
        <f t="shared" si="7"/>
        <v>広島市</v>
      </c>
      <c r="AS83" s="327">
        <v>4</v>
      </c>
      <c r="AT83" s="278">
        <v>5</v>
      </c>
      <c r="AU83" s="327">
        <v>0</v>
      </c>
      <c r="AV83" s="278">
        <v>0</v>
      </c>
      <c r="AW83" s="327">
        <v>16</v>
      </c>
      <c r="AX83" s="278">
        <v>33</v>
      </c>
    </row>
    <row r="84" spans="1:50" ht="12.75" customHeight="1" thickBot="1" x14ac:dyDescent="0.2">
      <c r="A84" s="326" t="s">
        <v>343</v>
      </c>
      <c r="B84" s="327">
        <v>0</v>
      </c>
      <c r="C84" s="279">
        <v>0</v>
      </c>
      <c r="D84" s="327">
        <v>2</v>
      </c>
      <c r="E84" s="278">
        <v>3</v>
      </c>
      <c r="F84" s="327">
        <v>0</v>
      </c>
      <c r="G84" s="279">
        <v>0</v>
      </c>
      <c r="H84" s="327">
        <v>0</v>
      </c>
      <c r="I84" s="278">
        <v>0</v>
      </c>
      <c r="J84" s="327">
        <v>0</v>
      </c>
      <c r="K84" s="278">
        <v>0</v>
      </c>
      <c r="L84" s="277" t="str">
        <f t="shared" si="4"/>
        <v>北九州市</v>
      </c>
      <c r="M84" s="327">
        <v>0</v>
      </c>
      <c r="N84" s="278">
        <v>0</v>
      </c>
      <c r="O84" s="327">
        <v>0</v>
      </c>
      <c r="P84" s="278">
        <v>0</v>
      </c>
      <c r="Q84" s="327">
        <v>0</v>
      </c>
      <c r="R84" s="278">
        <v>0</v>
      </c>
      <c r="S84" s="327">
        <v>0</v>
      </c>
      <c r="T84" s="278">
        <v>0</v>
      </c>
      <c r="U84" s="327">
        <v>0</v>
      </c>
      <c r="V84" s="278">
        <v>0</v>
      </c>
      <c r="W84" s="277" t="str">
        <f t="shared" si="5"/>
        <v>北九州市</v>
      </c>
      <c r="X84" s="327">
        <v>0</v>
      </c>
      <c r="Y84" s="278">
        <v>0</v>
      </c>
      <c r="Z84" s="327">
        <v>0</v>
      </c>
      <c r="AA84" s="278">
        <v>0</v>
      </c>
      <c r="AB84" s="327">
        <v>0</v>
      </c>
      <c r="AC84" s="278">
        <v>0</v>
      </c>
      <c r="AD84" s="327">
        <v>0</v>
      </c>
      <c r="AE84" s="278">
        <v>0</v>
      </c>
      <c r="AF84" s="320"/>
      <c r="AG84" s="277" t="str">
        <f t="shared" si="6"/>
        <v>北九州市</v>
      </c>
      <c r="AH84" s="327">
        <v>3</v>
      </c>
      <c r="AI84" s="279">
        <v>19</v>
      </c>
      <c r="AJ84" s="327">
        <v>10</v>
      </c>
      <c r="AK84" s="278">
        <v>62</v>
      </c>
      <c r="AL84" s="327">
        <v>13</v>
      </c>
      <c r="AM84" s="279">
        <v>81</v>
      </c>
      <c r="AN84" s="327">
        <v>1</v>
      </c>
      <c r="AO84" s="278">
        <v>6</v>
      </c>
      <c r="AP84" s="327">
        <v>0</v>
      </c>
      <c r="AQ84" s="278">
        <v>0</v>
      </c>
      <c r="AR84" s="277" t="str">
        <f t="shared" si="7"/>
        <v>北九州市</v>
      </c>
      <c r="AS84" s="327">
        <v>3</v>
      </c>
      <c r="AT84" s="278">
        <v>4</v>
      </c>
      <c r="AU84" s="327">
        <v>0</v>
      </c>
      <c r="AV84" s="278">
        <v>1</v>
      </c>
      <c r="AW84" s="327">
        <v>19</v>
      </c>
      <c r="AX84" s="278">
        <v>95</v>
      </c>
    </row>
    <row r="85" spans="1:50" ht="12.75" customHeight="1" thickBot="1" x14ac:dyDescent="0.2">
      <c r="A85" s="326" t="s">
        <v>344</v>
      </c>
      <c r="B85" s="327">
        <v>0</v>
      </c>
      <c r="C85" s="279">
        <v>0</v>
      </c>
      <c r="D85" s="327">
        <v>0</v>
      </c>
      <c r="E85" s="278">
        <v>0</v>
      </c>
      <c r="F85" s="327">
        <v>0</v>
      </c>
      <c r="G85" s="279">
        <v>0</v>
      </c>
      <c r="H85" s="327">
        <v>0</v>
      </c>
      <c r="I85" s="278">
        <v>0</v>
      </c>
      <c r="J85" s="327">
        <v>0</v>
      </c>
      <c r="K85" s="278">
        <v>0</v>
      </c>
      <c r="L85" s="277" t="str">
        <f t="shared" si="4"/>
        <v>福岡市</v>
      </c>
      <c r="M85" s="327">
        <v>0</v>
      </c>
      <c r="N85" s="278">
        <v>0</v>
      </c>
      <c r="O85" s="327">
        <v>0</v>
      </c>
      <c r="P85" s="278">
        <v>0</v>
      </c>
      <c r="Q85" s="327">
        <v>0</v>
      </c>
      <c r="R85" s="278">
        <v>0</v>
      </c>
      <c r="S85" s="327">
        <v>0</v>
      </c>
      <c r="T85" s="278">
        <v>0</v>
      </c>
      <c r="U85" s="327">
        <v>0</v>
      </c>
      <c r="V85" s="278">
        <v>0</v>
      </c>
      <c r="W85" s="277" t="str">
        <f t="shared" si="5"/>
        <v>福岡市</v>
      </c>
      <c r="X85" s="327">
        <v>0</v>
      </c>
      <c r="Y85" s="278">
        <v>0</v>
      </c>
      <c r="Z85" s="327">
        <v>0</v>
      </c>
      <c r="AA85" s="278">
        <v>0</v>
      </c>
      <c r="AB85" s="327">
        <v>0</v>
      </c>
      <c r="AC85" s="278">
        <v>0</v>
      </c>
      <c r="AD85" s="327">
        <v>0</v>
      </c>
      <c r="AE85" s="278">
        <v>0</v>
      </c>
      <c r="AF85" s="320"/>
      <c r="AG85" s="277" t="str">
        <f t="shared" si="6"/>
        <v>福岡市</v>
      </c>
      <c r="AH85" s="327">
        <v>3</v>
      </c>
      <c r="AI85" s="279">
        <v>13</v>
      </c>
      <c r="AJ85" s="327">
        <v>1</v>
      </c>
      <c r="AK85" s="278">
        <v>4</v>
      </c>
      <c r="AL85" s="327">
        <v>4</v>
      </c>
      <c r="AM85" s="279">
        <v>17</v>
      </c>
      <c r="AN85" s="327">
        <v>0</v>
      </c>
      <c r="AO85" s="278">
        <v>0</v>
      </c>
      <c r="AP85" s="327">
        <v>0</v>
      </c>
      <c r="AQ85" s="278">
        <v>0</v>
      </c>
      <c r="AR85" s="277" t="str">
        <f t="shared" si="7"/>
        <v>福岡市</v>
      </c>
      <c r="AS85" s="327">
        <v>3</v>
      </c>
      <c r="AT85" s="278">
        <v>3</v>
      </c>
      <c r="AU85" s="327">
        <v>0</v>
      </c>
      <c r="AV85" s="278">
        <v>0</v>
      </c>
      <c r="AW85" s="327">
        <v>7</v>
      </c>
      <c r="AX85" s="278">
        <v>20</v>
      </c>
    </row>
    <row r="86" spans="1:50" ht="12.75" customHeight="1" thickBot="1" x14ac:dyDescent="0.2">
      <c r="A86" s="326" t="s">
        <v>345</v>
      </c>
      <c r="B86" s="327">
        <v>0</v>
      </c>
      <c r="C86" s="279">
        <v>0</v>
      </c>
      <c r="D86" s="327">
        <v>0</v>
      </c>
      <c r="E86" s="278">
        <v>0</v>
      </c>
      <c r="F86" s="327">
        <v>0</v>
      </c>
      <c r="G86" s="279">
        <v>0</v>
      </c>
      <c r="H86" s="327">
        <v>0</v>
      </c>
      <c r="I86" s="278">
        <v>0</v>
      </c>
      <c r="J86" s="327">
        <v>0</v>
      </c>
      <c r="K86" s="278">
        <v>0</v>
      </c>
      <c r="L86" s="277" t="str">
        <f t="shared" si="4"/>
        <v>熊本市</v>
      </c>
      <c r="M86" s="327">
        <v>0</v>
      </c>
      <c r="N86" s="278">
        <v>0</v>
      </c>
      <c r="O86" s="327">
        <v>0</v>
      </c>
      <c r="P86" s="278">
        <v>0</v>
      </c>
      <c r="Q86" s="327">
        <v>0</v>
      </c>
      <c r="R86" s="278">
        <v>0</v>
      </c>
      <c r="S86" s="327">
        <v>0</v>
      </c>
      <c r="T86" s="278">
        <v>0</v>
      </c>
      <c r="U86" s="327">
        <v>0</v>
      </c>
      <c r="V86" s="278">
        <v>0</v>
      </c>
      <c r="W86" s="277" t="str">
        <f t="shared" si="5"/>
        <v>熊本市</v>
      </c>
      <c r="X86" s="327">
        <v>0</v>
      </c>
      <c r="Y86" s="278">
        <v>0</v>
      </c>
      <c r="Z86" s="327">
        <v>0</v>
      </c>
      <c r="AA86" s="278">
        <v>0</v>
      </c>
      <c r="AB86" s="327">
        <v>0</v>
      </c>
      <c r="AC86" s="278">
        <v>0</v>
      </c>
      <c r="AD86" s="327">
        <v>0</v>
      </c>
      <c r="AE86" s="278">
        <v>0</v>
      </c>
      <c r="AF86" s="320"/>
      <c r="AG86" s="277" t="str">
        <f t="shared" si="6"/>
        <v>熊本市</v>
      </c>
      <c r="AH86" s="327">
        <v>0</v>
      </c>
      <c r="AI86" s="279">
        <v>2</v>
      </c>
      <c r="AJ86" s="327">
        <v>2</v>
      </c>
      <c r="AK86" s="278">
        <v>2</v>
      </c>
      <c r="AL86" s="327">
        <v>2</v>
      </c>
      <c r="AM86" s="279">
        <v>4</v>
      </c>
      <c r="AN86" s="327">
        <v>0</v>
      </c>
      <c r="AO86" s="278">
        <v>0</v>
      </c>
      <c r="AP86" s="327">
        <v>0</v>
      </c>
      <c r="AQ86" s="278">
        <v>0</v>
      </c>
      <c r="AR86" s="277" t="str">
        <f t="shared" si="7"/>
        <v>熊本市</v>
      </c>
      <c r="AS86" s="327">
        <v>2</v>
      </c>
      <c r="AT86" s="278">
        <v>2</v>
      </c>
      <c r="AU86" s="327">
        <v>0</v>
      </c>
      <c r="AV86" s="278">
        <v>0</v>
      </c>
      <c r="AW86" s="327">
        <v>4</v>
      </c>
      <c r="AX86" s="278">
        <v>6</v>
      </c>
    </row>
    <row r="87" spans="1:50" ht="12.75" customHeight="1" thickBot="1" x14ac:dyDescent="0.2">
      <c r="A87" s="326" t="s">
        <v>346</v>
      </c>
      <c r="B87" s="327">
        <v>0</v>
      </c>
      <c r="C87" s="279">
        <v>0</v>
      </c>
      <c r="D87" s="327">
        <v>0</v>
      </c>
      <c r="E87" s="278">
        <v>0</v>
      </c>
      <c r="F87" s="327">
        <v>0</v>
      </c>
      <c r="G87" s="279">
        <v>0</v>
      </c>
      <c r="H87" s="327">
        <v>0</v>
      </c>
      <c r="I87" s="278">
        <v>0</v>
      </c>
      <c r="J87" s="327">
        <v>0</v>
      </c>
      <c r="K87" s="278">
        <v>0</v>
      </c>
      <c r="L87" s="277" t="str">
        <f t="shared" si="4"/>
        <v>函館市</v>
      </c>
      <c r="M87" s="327">
        <v>0</v>
      </c>
      <c r="N87" s="278">
        <v>0</v>
      </c>
      <c r="O87" s="327">
        <v>0</v>
      </c>
      <c r="P87" s="278">
        <v>0</v>
      </c>
      <c r="Q87" s="327">
        <v>0</v>
      </c>
      <c r="R87" s="278">
        <v>0</v>
      </c>
      <c r="S87" s="327">
        <v>0</v>
      </c>
      <c r="T87" s="278">
        <v>0</v>
      </c>
      <c r="U87" s="327">
        <v>0</v>
      </c>
      <c r="V87" s="278">
        <v>0</v>
      </c>
      <c r="W87" s="277" t="str">
        <f t="shared" si="5"/>
        <v>函館市</v>
      </c>
      <c r="X87" s="327">
        <v>0</v>
      </c>
      <c r="Y87" s="278">
        <v>0</v>
      </c>
      <c r="Z87" s="327">
        <v>0</v>
      </c>
      <c r="AA87" s="278">
        <v>0</v>
      </c>
      <c r="AB87" s="327">
        <v>0</v>
      </c>
      <c r="AC87" s="278">
        <v>0</v>
      </c>
      <c r="AD87" s="327">
        <v>0</v>
      </c>
      <c r="AE87" s="278">
        <v>0</v>
      </c>
      <c r="AF87" s="320"/>
      <c r="AG87" s="277" t="str">
        <f t="shared" si="6"/>
        <v>函館市</v>
      </c>
      <c r="AH87" s="327">
        <v>0</v>
      </c>
      <c r="AI87" s="279">
        <v>0</v>
      </c>
      <c r="AJ87" s="327">
        <v>0</v>
      </c>
      <c r="AK87" s="278">
        <v>0</v>
      </c>
      <c r="AL87" s="327">
        <v>0</v>
      </c>
      <c r="AM87" s="279">
        <v>0</v>
      </c>
      <c r="AN87" s="327">
        <v>0</v>
      </c>
      <c r="AO87" s="278">
        <v>0</v>
      </c>
      <c r="AP87" s="327">
        <v>0</v>
      </c>
      <c r="AQ87" s="278">
        <v>0</v>
      </c>
      <c r="AR87" s="277" t="str">
        <f t="shared" si="7"/>
        <v>函館市</v>
      </c>
      <c r="AS87" s="327">
        <v>1</v>
      </c>
      <c r="AT87" s="278">
        <v>1</v>
      </c>
      <c r="AU87" s="327">
        <v>0</v>
      </c>
      <c r="AV87" s="278">
        <v>0</v>
      </c>
      <c r="AW87" s="327">
        <v>1</v>
      </c>
      <c r="AX87" s="278">
        <v>1</v>
      </c>
    </row>
    <row r="88" spans="1:50" ht="12.75" customHeight="1" thickBot="1" x14ac:dyDescent="0.2">
      <c r="A88" s="326" t="s">
        <v>347</v>
      </c>
      <c r="B88" s="327">
        <v>1</v>
      </c>
      <c r="C88" s="279">
        <v>3</v>
      </c>
      <c r="D88" s="327">
        <v>0</v>
      </c>
      <c r="E88" s="278">
        <v>0</v>
      </c>
      <c r="F88" s="327">
        <v>0</v>
      </c>
      <c r="G88" s="279">
        <v>0</v>
      </c>
      <c r="H88" s="327">
        <v>0</v>
      </c>
      <c r="I88" s="278">
        <v>0</v>
      </c>
      <c r="J88" s="327">
        <v>0</v>
      </c>
      <c r="K88" s="278">
        <v>0</v>
      </c>
      <c r="L88" s="277" t="str">
        <f t="shared" si="4"/>
        <v>旭川市</v>
      </c>
      <c r="M88" s="327">
        <v>0</v>
      </c>
      <c r="N88" s="278">
        <v>0</v>
      </c>
      <c r="O88" s="327">
        <v>0</v>
      </c>
      <c r="P88" s="278">
        <v>0</v>
      </c>
      <c r="Q88" s="327">
        <v>0</v>
      </c>
      <c r="R88" s="278">
        <v>0</v>
      </c>
      <c r="S88" s="327">
        <v>0</v>
      </c>
      <c r="T88" s="278">
        <v>0</v>
      </c>
      <c r="U88" s="327">
        <v>0</v>
      </c>
      <c r="V88" s="278">
        <v>0</v>
      </c>
      <c r="W88" s="277" t="str">
        <f t="shared" si="5"/>
        <v>旭川市</v>
      </c>
      <c r="X88" s="327">
        <v>0</v>
      </c>
      <c r="Y88" s="278">
        <v>0</v>
      </c>
      <c r="Z88" s="327">
        <v>0</v>
      </c>
      <c r="AA88" s="278">
        <v>0</v>
      </c>
      <c r="AB88" s="327">
        <v>0</v>
      </c>
      <c r="AC88" s="278">
        <v>0</v>
      </c>
      <c r="AD88" s="327">
        <v>0</v>
      </c>
      <c r="AE88" s="278">
        <v>0</v>
      </c>
      <c r="AF88" s="320"/>
      <c r="AG88" s="277" t="str">
        <f t="shared" si="6"/>
        <v>旭川市</v>
      </c>
      <c r="AH88" s="327">
        <v>0</v>
      </c>
      <c r="AI88" s="279">
        <v>0</v>
      </c>
      <c r="AJ88" s="327">
        <v>0</v>
      </c>
      <c r="AK88" s="278">
        <v>0</v>
      </c>
      <c r="AL88" s="327">
        <v>0</v>
      </c>
      <c r="AM88" s="279">
        <v>0</v>
      </c>
      <c r="AN88" s="327">
        <v>0</v>
      </c>
      <c r="AO88" s="278">
        <v>0</v>
      </c>
      <c r="AP88" s="327">
        <v>0</v>
      </c>
      <c r="AQ88" s="278">
        <v>0</v>
      </c>
      <c r="AR88" s="277" t="str">
        <f t="shared" si="7"/>
        <v>旭川市</v>
      </c>
      <c r="AS88" s="327">
        <v>1</v>
      </c>
      <c r="AT88" s="278">
        <v>1</v>
      </c>
      <c r="AU88" s="327">
        <v>0</v>
      </c>
      <c r="AV88" s="278">
        <v>0</v>
      </c>
      <c r="AW88" s="327">
        <v>2</v>
      </c>
      <c r="AX88" s="278">
        <v>4</v>
      </c>
    </row>
    <row r="89" spans="1:50" ht="12.75" customHeight="1" thickBot="1" x14ac:dyDescent="0.2">
      <c r="A89" s="326" t="s">
        <v>348</v>
      </c>
      <c r="B89" s="327">
        <v>0</v>
      </c>
      <c r="C89" s="279">
        <v>0</v>
      </c>
      <c r="D89" s="327">
        <v>0</v>
      </c>
      <c r="E89" s="278">
        <v>0</v>
      </c>
      <c r="F89" s="327">
        <v>0</v>
      </c>
      <c r="G89" s="279">
        <v>0</v>
      </c>
      <c r="H89" s="327">
        <v>0</v>
      </c>
      <c r="I89" s="278">
        <v>0</v>
      </c>
      <c r="J89" s="327">
        <v>0</v>
      </c>
      <c r="K89" s="278">
        <v>0</v>
      </c>
      <c r="L89" s="277" t="str">
        <f t="shared" si="4"/>
        <v>青森市</v>
      </c>
      <c r="M89" s="327">
        <v>0</v>
      </c>
      <c r="N89" s="278">
        <v>0</v>
      </c>
      <c r="O89" s="327">
        <v>0</v>
      </c>
      <c r="P89" s="278">
        <v>0</v>
      </c>
      <c r="Q89" s="327">
        <v>0</v>
      </c>
      <c r="R89" s="278">
        <v>0</v>
      </c>
      <c r="S89" s="327">
        <v>0</v>
      </c>
      <c r="T89" s="278">
        <v>0</v>
      </c>
      <c r="U89" s="327">
        <v>0</v>
      </c>
      <c r="V89" s="278">
        <v>0</v>
      </c>
      <c r="W89" s="277" t="str">
        <f t="shared" si="5"/>
        <v>青森市</v>
      </c>
      <c r="X89" s="327">
        <v>0</v>
      </c>
      <c r="Y89" s="278">
        <v>0</v>
      </c>
      <c r="Z89" s="327">
        <v>0</v>
      </c>
      <c r="AA89" s="278">
        <v>0</v>
      </c>
      <c r="AB89" s="327">
        <v>0</v>
      </c>
      <c r="AC89" s="278">
        <v>0</v>
      </c>
      <c r="AD89" s="327">
        <v>0</v>
      </c>
      <c r="AE89" s="278">
        <v>0</v>
      </c>
      <c r="AF89" s="320"/>
      <c r="AG89" s="277" t="str">
        <f t="shared" si="6"/>
        <v>青森市</v>
      </c>
      <c r="AH89" s="327">
        <v>1</v>
      </c>
      <c r="AI89" s="279">
        <v>1</v>
      </c>
      <c r="AJ89" s="327">
        <v>2</v>
      </c>
      <c r="AK89" s="278">
        <v>2</v>
      </c>
      <c r="AL89" s="327">
        <v>3</v>
      </c>
      <c r="AM89" s="279">
        <v>3</v>
      </c>
      <c r="AN89" s="327">
        <v>0</v>
      </c>
      <c r="AO89" s="278">
        <v>0</v>
      </c>
      <c r="AP89" s="327">
        <v>0</v>
      </c>
      <c r="AQ89" s="278">
        <v>0</v>
      </c>
      <c r="AR89" s="277" t="str">
        <f t="shared" si="7"/>
        <v>青森市</v>
      </c>
      <c r="AS89" s="327">
        <v>0</v>
      </c>
      <c r="AT89" s="278">
        <v>0</v>
      </c>
      <c r="AU89" s="327">
        <v>0</v>
      </c>
      <c r="AV89" s="278">
        <v>0</v>
      </c>
      <c r="AW89" s="327">
        <v>3</v>
      </c>
      <c r="AX89" s="278">
        <v>3</v>
      </c>
    </row>
    <row r="90" spans="1:50" ht="12.75" customHeight="1" thickBot="1" x14ac:dyDescent="0.2">
      <c r="A90" s="326" t="s">
        <v>349</v>
      </c>
      <c r="B90" s="327">
        <v>1</v>
      </c>
      <c r="C90" s="279">
        <v>7</v>
      </c>
      <c r="D90" s="327">
        <v>1</v>
      </c>
      <c r="E90" s="278">
        <v>1</v>
      </c>
      <c r="F90" s="327">
        <v>0</v>
      </c>
      <c r="G90" s="279">
        <v>0</v>
      </c>
      <c r="H90" s="327">
        <v>0</v>
      </c>
      <c r="I90" s="278">
        <v>0</v>
      </c>
      <c r="J90" s="327">
        <v>0</v>
      </c>
      <c r="K90" s="278">
        <v>0</v>
      </c>
      <c r="L90" s="277" t="str">
        <f t="shared" si="4"/>
        <v>八戸市</v>
      </c>
      <c r="M90" s="327">
        <v>0</v>
      </c>
      <c r="N90" s="278">
        <v>0</v>
      </c>
      <c r="O90" s="327">
        <v>0</v>
      </c>
      <c r="P90" s="278">
        <v>0</v>
      </c>
      <c r="Q90" s="327">
        <v>0</v>
      </c>
      <c r="R90" s="278">
        <v>0</v>
      </c>
      <c r="S90" s="327">
        <v>0</v>
      </c>
      <c r="T90" s="278">
        <v>0</v>
      </c>
      <c r="U90" s="327">
        <v>0</v>
      </c>
      <c r="V90" s="278">
        <v>0</v>
      </c>
      <c r="W90" s="277" t="str">
        <f t="shared" si="5"/>
        <v>八戸市</v>
      </c>
      <c r="X90" s="327">
        <v>0</v>
      </c>
      <c r="Y90" s="278">
        <v>0</v>
      </c>
      <c r="Z90" s="327">
        <v>0</v>
      </c>
      <c r="AA90" s="278">
        <v>0</v>
      </c>
      <c r="AB90" s="327">
        <v>1</v>
      </c>
      <c r="AC90" s="278">
        <v>11</v>
      </c>
      <c r="AD90" s="327">
        <v>0</v>
      </c>
      <c r="AE90" s="278">
        <v>0</v>
      </c>
      <c r="AF90" s="320"/>
      <c r="AG90" s="277" t="str">
        <f t="shared" si="6"/>
        <v>八戸市</v>
      </c>
      <c r="AH90" s="327">
        <v>6</v>
      </c>
      <c r="AI90" s="279">
        <v>12</v>
      </c>
      <c r="AJ90" s="327">
        <v>0</v>
      </c>
      <c r="AK90" s="278">
        <v>3</v>
      </c>
      <c r="AL90" s="327">
        <v>6</v>
      </c>
      <c r="AM90" s="279">
        <v>15</v>
      </c>
      <c r="AN90" s="327">
        <v>0</v>
      </c>
      <c r="AO90" s="278">
        <v>0</v>
      </c>
      <c r="AP90" s="327">
        <v>0</v>
      </c>
      <c r="AQ90" s="278">
        <v>0</v>
      </c>
      <c r="AR90" s="277" t="str">
        <f t="shared" si="7"/>
        <v>八戸市</v>
      </c>
      <c r="AS90" s="327">
        <v>0</v>
      </c>
      <c r="AT90" s="278">
        <v>0</v>
      </c>
      <c r="AU90" s="327">
        <v>0</v>
      </c>
      <c r="AV90" s="278">
        <v>0</v>
      </c>
      <c r="AW90" s="327">
        <v>9</v>
      </c>
      <c r="AX90" s="278">
        <v>34</v>
      </c>
    </row>
    <row r="91" spans="1:50" ht="12.75" customHeight="1" thickBot="1" x14ac:dyDescent="0.2">
      <c r="A91" s="326" t="s">
        <v>350</v>
      </c>
      <c r="B91" s="327">
        <v>0</v>
      </c>
      <c r="C91" s="279">
        <v>0</v>
      </c>
      <c r="D91" s="327">
        <v>0</v>
      </c>
      <c r="E91" s="278">
        <v>0</v>
      </c>
      <c r="F91" s="327">
        <v>0</v>
      </c>
      <c r="G91" s="279">
        <v>0</v>
      </c>
      <c r="H91" s="327">
        <v>0</v>
      </c>
      <c r="I91" s="278">
        <v>0</v>
      </c>
      <c r="J91" s="327">
        <v>0</v>
      </c>
      <c r="K91" s="278">
        <v>0</v>
      </c>
      <c r="L91" s="277" t="str">
        <f t="shared" si="4"/>
        <v>盛岡市</v>
      </c>
      <c r="M91" s="327">
        <v>0</v>
      </c>
      <c r="N91" s="278">
        <v>0</v>
      </c>
      <c r="O91" s="327">
        <v>0</v>
      </c>
      <c r="P91" s="278">
        <v>0</v>
      </c>
      <c r="Q91" s="327">
        <v>0</v>
      </c>
      <c r="R91" s="278">
        <v>0</v>
      </c>
      <c r="S91" s="327">
        <v>0</v>
      </c>
      <c r="T91" s="278">
        <v>0</v>
      </c>
      <c r="U91" s="327">
        <v>0</v>
      </c>
      <c r="V91" s="278">
        <v>0</v>
      </c>
      <c r="W91" s="277" t="str">
        <f t="shared" si="5"/>
        <v>盛岡市</v>
      </c>
      <c r="X91" s="327">
        <v>0</v>
      </c>
      <c r="Y91" s="278">
        <v>0</v>
      </c>
      <c r="Z91" s="327">
        <v>0</v>
      </c>
      <c r="AA91" s="278">
        <v>0</v>
      </c>
      <c r="AB91" s="327">
        <v>0</v>
      </c>
      <c r="AC91" s="278">
        <v>0</v>
      </c>
      <c r="AD91" s="327">
        <v>0</v>
      </c>
      <c r="AE91" s="278">
        <v>0</v>
      </c>
      <c r="AF91" s="320"/>
      <c r="AG91" s="277" t="str">
        <f t="shared" si="6"/>
        <v>盛岡市</v>
      </c>
      <c r="AH91" s="327">
        <v>1</v>
      </c>
      <c r="AI91" s="279">
        <v>2</v>
      </c>
      <c r="AJ91" s="327">
        <v>1</v>
      </c>
      <c r="AK91" s="278">
        <v>1</v>
      </c>
      <c r="AL91" s="327">
        <v>2</v>
      </c>
      <c r="AM91" s="279">
        <v>3</v>
      </c>
      <c r="AN91" s="327">
        <v>0</v>
      </c>
      <c r="AO91" s="278">
        <v>0</v>
      </c>
      <c r="AP91" s="327">
        <v>0</v>
      </c>
      <c r="AQ91" s="278">
        <v>0</v>
      </c>
      <c r="AR91" s="277" t="str">
        <f t="shared" si="7"/>
        <v>盛岡市</v>
      </c>
      <c r="AS91" s="327">
        <v>0</v>
      </c>
      <c r="AT91" s="278">
        <v>0</v>
      </c>
      <c r="AU91" s="327">
        <v>0</v>
      </c>
      <c r="AV91" s="278">
        <v>0</v>
      </c>
      <c r="AW91" s="327">
        <v>2</v>
      </c>
      <c r="AX91" s="278">
        <v>3</v>
      </c>
    </row>
    <row r="92" spans="1:50" ht="12.75" customHeight="1" thickBot="1" x14ac:dyDescent="0.2">
      <c r="A92" s="326" t="s">
        <v>351</v>
      </c>
      <c r="B92" s="327">
        <v>1</v>
      </c>
      <c r="C92" s="279">
        <v>1</v>
      </c>
      <c r="D92" s="327">
        <v>0</v>
      </c>
      <c r="E92" s="278">
        <v>0</v>
      </c>
      <c r="F92" s="327">
        <v>0</v>
      </c>
      <c r="G92" s="279">
        <v>0</v>
      </c>
      <c r="H92" s="327">
        <v>0</v>
      </c>
      <c r="I92" s="278">
        <v>0</v>
      </c>
      <c r="J92" s="327">
        <v>0</v>
      </c>
      <c r="K92" s="278">
        <v>0</v>
      </c>
      <c r="L92" s="277" t="str">
        <f t="shared" si="4"/>
        <v>秋田市</v>
      </c>
      <c r="M92" s="327">
        <v>0</v>
      </c>
      <c r="N92" s="278">
        <v>0</v>
      </c>
      <c r="O92" s="327">
        <v>0</v>
      </c>
      <c r="P92" s="278">
        <v>0</v>
      </c>
      <c r="Q92" s="327">
        <v>0</v>
      </c>
      <c r="R92" s="278">
        <v>0</v>
      </c>
      <c r="S92" s="327">
        <v>0</v>
      </c>
      <c r="T92" s="278">
        <v>0</v>
      </c>
      <c r="U92" s="327">
        <v>0</v>
      </c>
      <c r="V92" s="278">
        <v>0</v>
      </c>
      <c r="W92" s="277" t="str">
        <f t="shared" si="5"/>
        <v>秋田市</v>
      </c>
      <c r="X92" s="327">
        <v>0</v>
      </c>
      <c r="Y92" s="278">
        <v>0</v>
      </c>
      <c r="Z92" s="327">
        <v>0</v>
      </c>
      <c r="AA92" s="278">
        <v>0</v>
      </c>
      <c r="AB92" s="327">
        <v>0</v>
      </c>
      <c r="AC92" s="278">
        <v>0</v>
      </c>
      <c r="AD92" s="327">
        <v>0</v>
      </c>
      <c r="AE92" s="278">
        <v>0</v>
      </c>
      <c r="AF92" s="320"/>
      <c r="AG92" s="277" t="str">
        <f t="shared" si="6"/>
        <v>秋田市</v>
      </c>
      <c r="AH92" s="327">
        <v>4</v>
      </c>
      <c r="AI92" s="279">
        <v>9</v>
      </c>
      <c r="AJ92" s="327">
        <v>1</v>
      </c>
      <c r="AK92" s="278">
        <v>1</v>
      </c>
      <c r="AL92" s="327">
        <v>5</v>
      </c>
      <c r="AM92" s="279">
        <v>10</v>
      </c>
      <c r="AN92" s="327">
        <v>0</v>
      </c>
      <c r="AO92" s="278">
        <v>0</v>
      </c>
      <c r="AP92" s="327">
        <v>0</v>
      </c>
      <c r="AQ92" s="278">
        <v>0</v>
      </c>
      <c r="AR92" s="277" t="str">
        <f t="shared" si="7"/>
        <v>秋田市</v>
      </c>
      <c r="AS92" s="327">
        <v>1</v>
      </c>
      <c r="AT92" s="278">
        <v>1</v>
      </c>
      <c r="AU92" s="327">
        <v>0</v>
      </c>
      <c r="AV92" s="278">
        <v>0</v>
      </c>
      <c r="AW92" s="327">
        <v>7</v>
      </c>
      <c r="AX92" s="278">
        <v>12</v>
      </c>
    </row>
    <row r="93" spans="1:50" ht="12.75" customHeight="1" thickBot="1" x14ac:dyDescent="0.2">
      <c r="A93" s="326" t="s">
        <v>352</v>
      </c>
      <c r="B93" s="327">
        <v>0</v>
      </c>
      <c r="C93" s="279">
        <v>0</v>
      </c>
      <c r="D93" s="327">
        <v>0</v>
      </c>
      <c r="E93" s="278">
        <v>0</v>
      </c>
      <c r="F93" s="327">
        <v>0</v>
      </c>
      <c r="G93" s="279">
        <v>0</v>
      </c>
      <c r="H93" s="327">
        <v>0</v>
      </c>
      <c r="I93" s="278">
        <v>0</v>
      </c>
      <c r="J93" s="327">
        <v>0</v>
      </c>
      <c r="K93" s="278">
        <v>0</v>
      </c>
      <c r="L93" s="277" t="str">
        <f t="shared" si="4"/>
        <v>山形市</v>
      </c>
      <c r="M93" s="327">
        <v>0</v>
      </c>
      <c r="N93" s="278">
        <v>0</v>
      </c>
      <c r="O93" s="327">
        <v>0</v>
      </c>
      <c r="P93" s="278">
        <v>0</v>
      </c>
      <c r="Q93" s="327">
        <v>0</v>
      </c>
      <c r="R93" s="278">
        <v>0</v>
      </c>
      <c r="S93" s="327">
        <v>0</v>
      </c>
      <c r="T93" s="278">
        <v>0</v>
      </c>
      <c r="U93" s="327">
        <v>0</v>
      </c>
      <c r="V93" s="278">
        <v>0</v>
      </c>
      <c r="W93" s="277" t="str">
        <f t="shared" si="5"/>
        <v>山形市</v>
      </c>
      <c r="X93" s="327">
        <v>0</v>
      </c>
      <c r="Y93" s="278">
        <v>0</v>
      </c>
      <c r="Z93" s="327">
        <v>0</v>
      </c>
      <c r="AA93" s="278">
        <v>0</v>
      </c>
      <c r="AB93" s="327">
        <v>0</v>
      </c>
      <c r="AC93" s="278">
        <v>0</v>
      </c>
      <c r="AD93" s="327">
        <v>0</v>
      </c>
      <c r="AE93" s="278">
        <v>0</v>
      </c>
      <c r="AF93" s="320"/>
      <c r="AG93" s="277" t="str">
        <f t="shared" si="6"/>
        <v>山形市</v>
      </c>
      <c r="AH93" s="327">
        <v>0</v>
      </c>
      <c r="AI93" s="279">
        <v>0</v>
      </c>
      <c r="AJ93" s="327">
        <v>1</v>
      </c>
      <c r="AK93" s="278">
        <v>1</v>
      </c>
      <c r="AL93" s="327">
        <v>1</v>
      </c>
      <c r="AM93" s="279">
        <v>1</v>
      </c>
      <c r="AN93" s="327">
        <v>0</v>
      </c>
      <c r="AO93" s="278">
        <v>0</v>
      </c>
      <c r="AP93" s="327">
        <v>0</v>
      </c>
      <c r="AQ93" s="278">
        <v>0</v>
      </c>
      <c r="AR93" s="277" t="str">
        <f t="shared" si="7"/>
        <v>山形市</v>
      </c>
      <c r="AS93" s="327">
        <v>0</v>
      </c>
      <c r="AT93" s="278">
        <v>0</v>
      </c>
      <c r="AU93" s="327">
        <v>0</v>
      </c>
      <c r="AV93" s="278">
        <v>0</v>
      </c>
      <c r="AW93" s="327">
        <v>1</v>
      </c>
      <c r="AX93" s="278">
        <v>1</v>
      </c>
    </row>
    <row r="94" spans="1:50" ht="12.75" customHeight="1" thickBot="1" x14ac:dyDescent="0.2">
      <c r="A94" s="326" t="s">
        <v>353</v>
      </c>
      <c r="B94" s="327">
        <v>0</v>
      </c>
      <c r="C94" s="279">
        <v>0</v>
      </c>
      <c r="D94" s="327">
        <v>0</v>
      </c>
      <c r="E94" s="278">
        <v>0</v>
      </c>
      <c r="F94" s="327">
        <v>0</v>
      </c>
      <c r="G94" s="279">
        <v>0</v>
      </c>
      <c r="H94" s="327">
        <v>0</v>
      </c>
      <c r="I94" s="278">
        <v>0</v>
      </c>
      <c r="J94" s="327">
        <v>0</v>
      </c>
      <c r="K94" s="278">
        <v>0</v>
      </c>
      <c r="L94" s="277" t="str">
        <f t="shared" si="4"/>
        <v>福島市</v>
      </c>
      <c r="M94" s="327">
        <v>0</v>
      </c>
      <c r="N94" s="278">
        <v>0</v>
      </c>
      <c r="O94" s="327">
        <v>0</v>
      </c>
      <c r="P94" s="278">
        <v>0</v>
      </c>
      <c r="Q94" s="327">
        <v>0</v>
      </c>
      <c r="R94" s="278">
        <v>0</v>
      </c>
      <c r="S94" s="327">
        <v>0</v>
      </c>
      <c r="T94" s="278">
        <v>0</v>
      </c>
      <c r="U94" s="327">
        <v>0</v>
      </c>
      <c r="V94" s="278">
        <v>0</v>
      </c>
      <c r="W94" s="277" t="str">
        <f t="shared" si="5"/>
        <v>福島市</v>
      </c>
      <c r="X94" s="327">
        <v>0</v>
      </c>
      <c r="Y94" s="278">
        <v>0</v>
      </c>
      <c r="Z94" s="327">
        <v>0</v>
      </c>
      <c r="AA94" s="278">
        <v>0</v>
      </c>
      <c r="AB94" s="327">
        <v>0</v>
      </c>
      <c r="AC94" s="278">
        <v>0</v>
      </c>
      <c r="AD94" s="327">
        <v>0</v>
      </c>
      <c r="AE94" s="278">
        <v>0</v>
      </c>
      <c r="AF94" s="320"/>
      <c r="AG94" s="277" t="str">
        <f t="shared" si="6"/>
        <v>福島市</v>
      </c>
      <c r="AH94" s="327">
        <v>0</v>
      </c>
      <c r="AI94" s="279">
        <v>0</v>
      </c>
      <c r="AJ94" s="327">
        <v>2</v>
      </c>
      <c r="AK94" s="278">
        <v>6</v>
      </c>
      <c r="AL94" s="327">
        <v>2</v>
      </c>
      <c r="AM94" s="279">
        <v>6</v>
      </c>
      <c r="AN94" s="327">
        <v>0</v>
      </c>
      <c r="AO94" s="278">
        <v>0</v>
      </c>
      <c r="AP94" s="327">
        <v>0</v>
      </c>
      <c r="AQ94" s="278">
        <v>0</v>
      </c>
      <c r="AR94" s="277" t="str">
        <f t="shared" si="7"/>
        <v>福島市</v>
      </c>
      <c r="AS94" s="327">
        <v>0</v>
      </c>
      <c r="AT94" s="278">
        <v>0</v>
      </c>
      <c r="AU94" s="327">
        <v>0</v>
      </c>
      <c r="AV94" s="278">
        <v>0</v>
      </c>
      <c r="AW94" s="327">
        <v>2</v>
      </c>
      <c r="AX94" s="278">
        <v>6</v>
      </c>
    </row>
    <row r="95" spans="1:50" ht="12.75" customHeight="1" thickBot="1" x14ac:dyDescent="0.2">
      <c r="A95" s="326" t="s">
        <v>354</v>
      </c>
      <c r="B95" s="327">
        <v>0</v>
      </c>
      <c r="C95" s="279">
        <v>0</v>
      </c>
      <c r="D95" s="327">
        <v>0</v>
      </c>
      <c r="E95" s="278">
        <v>0</v>
      </c>
      <c r="F95" s="327">
        <v>0</v>
      </c>
      <c r="G95" s="279">
        <v>0</v>
      </c>
      <c r="H95" s="327">
        <v>0</v>
      </c>
      <c r="I95" s="278">
        <v>0</v>
      </c>
      <c r="J95" s="327">
        <v>0</v>
      </c>
      <c r="K95" s="278">
        <v>0</v>
      </c>
      <c r="L95" s="277" t="str">
        <f t="shared" si="4"/>
        <v>郡山市</v>
      </c>
      <c r="M95" s="327">
        <v>0</v>
      </c>
      <c r="N95" s="278">
        <v>0</v>
      </c>
      <c r="O95" s="327">
        <v>0</v>
      </c>
      <c r="P95" s="278">
        <v>0</v>
      </c>
      <c r="Q95" s="327">
        <v>0</v>
      </c>
      <c r="R95" s="278">
        <v>0</v>
      </c>
      <c r="S95" s="327">
        <v>0</v>
      </c>
      <c r="T95" s="278">
        <v>0</v>
      </c>
      <c r="U95" s="327">
        <v>0</v>
      </c>
      <c r="V95" s="278">
        <v>0</v>
      </c>
      <c r="W95" s="277" t="str">
        <f t="shared" si="5"/>
        <v>郡山市</v>
      </c>
      <c r="X95" s="327">
        <v>0</v>
      </c>
      <c r="Y95" s="278">
        <v>0</v>
      </c>
      <c r="Z95" s="327">
        <v>0</v>
      </c>
      <c r="AA95" s="278">
        <v>0</v>
      </c>
      <c r="AB95" s="327">
        <v>0</v>
      </c>
      <c r="AC95" s="278">
        <v>0</v>
      </c>
      <c r="AD95" s="327">
        <v>0</v>
      </c>
      <c r="AE95" s="278">
        <v>0</v>
      </c>
      <c r="AF95" s="320"/>
      <c r="AG95" s="277" t="str">
        <f t="shared" si="6"/>
        <v>郡山市</v>
      </c>
      <c r="AH95" s="327">
        <v>0</v>
      </c>
      <c r="AI95" s="279">
        <v>0</v>
      </c>
      <c r="AJ95" s="327">
        <v>2</v>
      </c>
      <c r="AK95" s="278">
        <v>2</v>
      </c>
      <c r="AL95" s="327">
        <v>2</v>
      </c>
      <c r="AM95" s="279">
        <v>2</v>
      </c>
      <c r="AN95" s="327">
        <v>0</v>
      </c>
      <c r="AO95" s="278">
        <v>0</v>
      </c>
      <c r="AP95" s="327">
        <v>0</v>
      </c>
      <c r="AQ95" s="278">
        <v>0</v>
      </c>
      <c r="AR95" s="277" t="str">
        <f t="shared" si="7"/>
        <v>郡山市</v>
      </c>
      <c r="AS95" s="327">
        <v>1</v>
      </c>
      <c r="AT95" s="278">
        <v>1</v>
      </c>
      <c r="AU95" s="327">
        <v>0</v>
      </c>
      <c r="AV95" s="278">
        <v>0</v>
      </c>
      <c r="AW95" s="327">
        <v>3</v>
      </c>
      <c r="AX95" s="278">
        <v>3</v>
      </c>
    </row>
    <row r="96" spans="1:50" ht="12.75" customHeight="1" thickBot="1" x14ac:dyDescent="0.2">
      <c r="A96" s="326" t="s">
        <v>355</v>
      </c>
      <c r="B96" s="327">
        <v>0</v>
      </c>
      <c r="C96" s="279">
        <v>0</v>
      </c>
      <c r="D96" s="327">
        <v>0</v>
      </c>
      <c r="E96" s="278">
        <v>0</v>
      </c>
      <c r="F96" s="327">
        <v>0</v>
      </c>
      <c r="G96" s="279">
        <v>0</v>
      </c>
      <c r="H96" s="327">
        <v>0</v>
      </c>
      <c r="I96" s="278">
        <v>0</v>
      </c>
      <c r="J96" s="327">
        <v>0</v>
      </c>
      <c r="K96" s="278">
        <v>0</v>
      </c>
      <c r="L96" s="277" t="str">
        <f t="shared" si="4"/>
        <v>いわき市</v>
      </c>
      <c r="M96" s="327">
        <v>0</v>
      </c>
      <c r="N96" s="278">
        <v>0</v>
      </c>
      <c r="O96" s="327">
        <v>0</v>
      </c>
      <c r="P96" s="278">
        <v>0</v>
      </c>
      <c r="Q96" s="327">
        <v>1</v>
      </c>
      <c r="R96" s="278">
        <v>5</v>
      </c>
      <c r="S96" s="327">
        <v>0</v>
      </c>
      <c r="T96" s="278">
        <v>0</v>
      </c>
      <c r="U96" s="327">
        <v>0</v>
      </c>
      <c r="V96" s="278">
        <v>0</v>
      </c>
      <c r="W96" s="277" t="str">
        <f t="shared" si="5"/>
        <v>いわき市</v>
      </c>
      <c r="X96" s="327">
        <v>0</v>
      </c>
      <c r="Y96" s="278">
        <v>0</v>
      </c>
      <c r="Z96" s="327">
        <v>0</v>
      </c>
      <c r="AA96" s="278">
        <v>1</v>
      </c>
      <c r="AB96" s="327">
        <v>1</v>
      </c>
      <c r="AC96" s="278">
        <v>6</v>
      </c>
      <c r="AD96" s="327">
        <v>0</v>
      </c>
      <c r="AE96" s="278">
        <v>0</v>
      </c>
      <c r="AF96" s="320"/>
      <c r="AG96" s="277" t="str">
        <f t="shared" si="6"/>
        <v>いわき市</v>
      </c>
      <c r="AH96" s="327">
        <v>6</v>
      </c>
      <c r="AI96" s="279">
        <v>23</v>
      </c>
      <c r="AJ96" s="327">
        <v>0</v>
      </c>
      <c r="AK96" s="278">
        <v>0</v>
      </c>
      <c r="AL96" s="327">
        <v>6</v>
      </c>
      <c r="AM96" s="279">
        <v>23</v>
      </c>
      <c r="AN96" s="327">
        <v>1</v>
      </c>
      <c r="AO96" s="278">
        <v>1</v>
      </c>
      <c r="AP96" s="327">
        <v>0</v>
      </c>
      <c r="AQ96" s="278">
        <v>1</v>
      </c>
      <c r="AR96" s="277" t="str">
        <f t="shared" si="7"/>
        <v>いわき市</v>
      </c>
      <c r="AS96" s="327">
        <v>1</v>
      </c>
      <c r="AT96" s="278">
        <v>1</v>
      </c>
      <c r="AU96" s="327">
        <v>0</v>
      </c>
      <c r="AV96" s="278">
        <v>1</v>
      </c>
      <c r="AW96" s="327">
        <v>10</v>
      </c>
      <c r="AX96" s="278">
        <v>39</v>
      </c>
    </row>
    <row r="97" spans="1:50" ht="12.75" customHeight="1" thickBot="1" x14ac:dyDescent="0.2">
      <c r="A97" s="326" t="s">
        <v>356</v>
      </c>
      <c r="B97" s="327">
        <v>0</v>
      </c>
      <c r="C97" s="279">
        <v>0</v>
      </c>
      <c r="D97" s="327">
        <v>0</v>
      </c>
      <c r="E97" s="278">
        <v>0</v>
      </c>
      <c r="F97" s="327">
        <v>0</v>
      </c>
      <c r="G97" s="279">
        <v>0</v>
      </c>
      <c r="H97" s="327">
        <v>0</v>
      </c>
      <c r="I97" s="278">
        <v>0</v>
      </c>
      <c r="J97" s="327">
        <v>0</v>
      </c>
      <c r="K97" s="278">
        <v>0</v>
      </c>
      <c r="L97" s="277" t="str">
        <f t="shared" si="4"/>
        <v>水戸市</v>
      </c>
      <c r="M97" s="327">
        <v>0</v>
      </c>
      <c r="N97" s="278">
        <v>0</v>
      </c>
      <c r="O97" s="327">
        <v>0</v>
      </c>
      <c r="P97" s="278">
        <v>0</v>
      </c>
      <c r="Q97" s="327">
        <v>0</v>
      </c>
      <c r="R97" s="278">
        <v>0</v>
      </c>
      <c r="S97" s="327">
        <v>0</v>
      </c>
      <c r="T97" s="278">
        <v>0</v>
      </c>
      <c r="U97" s="327">
        <v>0</v>
      </c>
      <c r="V97" s="278">
        <v>0</v>
      </c>
      <c r="W97" s="277" t="str">
        <f t="shared" si="5"/>
        <v>水戸市</v>
      </c>
      <c r="X97" s="327">
        <v>0</v>
      </c>
      <c r="Y97" s="278">
        <v>0</v>
      </c>
      <c r="Z97" s="327">
        <v>0</v>
      </c>
      <c r="AA97" s="278">
        <v>0</v>
      </c>
      <c r="AB97" s="327">
        <v>0</v>
      </c>
      <c r="AC97" s="278">
        <v>0</v>
      </c>
      <c r="AD97" s="327">
        <v>0</v>
      </c>
      <c r="AE97" s="278">
        <v>0</v>
      </c>
      <c r="AF97" s="320"/>
      <c r="AG97" s="277" t="str">
        <f t="shared" si="6"/>
        <v>水戸市</v>
      </c>
      <c r="AH97" s="327">
        <v>0</v>
      </c>
      <c r="AI97" s="279">
        <v>0</v>
      </c>
      <c r="AJ97" s="327">
        <v>0</v>
      </c>
      <c r="AK97" s="278">
        <v>0</v>
      </c>
      <c r="AL97" s="327">
        <v>0</v>
      </c>
      <c r="AM97" s="279">
        <v>0</v>
      </c>
      <c r="AN97" s="327">
        <v>0</v>
      </c>
      <c r="AO97" s="278">
        <v>0</v>
      </c>
      <c r="AP97" s="327">
        <v>0</v>
      </c>
      <c r="AQ97" s="278">
        <v>0</v>
      </c>
      <c r="AR97" s="277" t="str">
        <f t="shared" si="7"/>
        <v>水戸市</v>
      </c>
      <c r="AS97" s="327">
        <v>0</v>
      </c>
      <c r="AT97" s="278">
        <v>0</v>
      </c>
      <c r="AU97" s="327">
        <v>0</v>
      </c>
      <c r="AV97" s="278">
        <v>0</v>
      </c>
      <c r="AW97" s="327">
        <v>0</v>
      </c>
      <c r="AX97" s="278">
        <v>0</v>
      </c>
    </row>
    <row r="98" spans="1:50" ht="12.75" customHeight="1" thickBot="1" x14ac:dyDescent="0.2">
      <c r="A98" s="326" t="s">
        <v>357</v>
      </c>
      <c r="B98" s="327">
        <v>0</v>
      </c>
      <c r="C98" s="279">
        <v>0</v>
      </c>
      <c r="D98" s="327">
        <v>0</v>
      </c>
      <c r="E98" s="278">
        <v>0</v>
      </c>
      <c r="F98" s="327">
        <v>0</v>
      </c>
      <c r="G98" s="279">
        <v>0</v>
      </c>
      <c r="H98" s="327">
        <v>0</v>
      </c>
      <c r="I98" s="278">
        <v>0</v>
      </c>
      <c r="J98" s="327">
        <v>0</v>
      </c>
      <c r="K98" s="278">
        <v>0</v>
      </c>
      <c r="L98" s="277" t="str">
        <f t="shared" si="4"/>
        <v>宇都宮市</v>
      </c>
      <c r="M98" s="327">
        <v>0</v>
      </c>
      <c r="N98" s="278">
        <v>0</v>
      </c>
      <c r="O98" s="327">
        <v>0</v>
      </c>
      <c r="P98" s="278">
        <v>0</v>
      </c>
      <c r="Q98" s="327">
        <v>0</v>
      </c>
      <c r="R98" s="278">
        <v>0</v>
      </c>
      <c r="S98" s="327">
        <v>0</v>
      </c>
      <c r="T98" s="278">
        <v>0</v>
      </c>
      <c r="U98" s="327">
        <v>0</v>
      </c>
      <c r="V98" s="278">
        <v>0</v>
      </c>
      <c r="W98" s="277" t="str">
        <f t="shared" si="5"/>
        <v>宇都宮市</v>
      </c>
      <c r="X98" s="327">
        <v>0</v>
      </c>
      <c r="Y98" s="278">
        <v>0</v>
      </c>
      <c r="Z98" s="327">
        <v>0</v>
      </c>
      <c r="AA98" s="278">
        <v>0</v>
      </c>
      <c r="AB98" s="327">
        <v>0</v>
      </c>
      <c r="AC98" s="278">
        <v>0</v>
      </c>
      <c r="AD98" s="327">
        <v>0</v>
      </c>
      <c r="AE98" s="278">
        <v>0</v>
      </c>
      <c r="AF98" s="320"/>
      <c r="AG98" s="277" t="str">
        <f t="shared" si="6"/>
        <v>宇都宮市</v>
      </c>
      <c r="AH98" s="327">
        <v>4</v>
      </c>
      <c r="AI98" s="279">
        <v>12</v>
      </c>
      <c r="AJ98" s="327">
        <v>0</v>
      </c>
      <c r="AK98" s="278">
        <v>2</v>
      </c>
      <c r="AL98" s="327">
        <v>4</v>
      </c>
      <c r="AM98" s="279">
        <v>14</v>
      </c>
      <c r="AN98" s="327">
        <v>0</v>
      </c>
      <c r="AO98" s="278">
        <v>0</v>
      </c>
      <c r="AP98" s="327">
        <v>0</v>
      </c>
      <c r="AQ98" s="278">
        <v>0</v>
      </c>
      <c r="AR98" s="277" t="str">
        <f t="shared" si="7"/>
        <v>宇都宮市</v>
      </c>
      <c r="AS98" s="327">
        <v>1</v>
      </c>
      <c r="AT98" s="278">
        <v>1</v>
      </c>
      <c r="AU98" s="327">
        <v>1</v>
      </c>
      <c r="AV98" s="278">
        <v>1</v>
      </c>
      <c r="AW98" s="327">
        <v>6</v>
      </c>
      <c r="AX98" s="278">
        <v>16</v>
      </c>
    </row>
    <row r="99" spans="1:50" ht="12.75" customHeight="1" thickBot="1" x14ac:dyDescent="0.2">
      <c r="A99" s="326" t="s">
        <v>358</v>
      </c>
      <c r="B99" s="327">
        <v>0</v>
      </c>
      <c r="C99" s="279">
        <v>0</v>
      </c>
      <c r="D99" s="327">
        <v>0</v>
      </c>
      <c r="E99" s="278">
        <v>0</v>
      </c>
      <c r="F99" s="327">
        <v>0</v>
      </c>
      <c r="G99" s="279">
        <v>0</v>
      </c>
      <c r="H99" s="327">
        <v>0</v>
      </c>
      <c r="I99" s="278">
        <v>0</v>
      </c>
      <c r="J99" s="327">
        <v>0</v>
      </c>
      <c r="K99" s="278">
        <v>0</v>
      </c>
      <c r="L99" s="277" t="str">
        <f t="shared" si="4"/>
        <v>前橋市</v>
      </c>
      <c r="M99" s="327">
        <v>0</v>
      </c>
      <c r="N99" s="278">
        <v>0</v>
      </c>
      <c r="O99" s="327">
        <v>0</v>
      </c>
      <c r="P99" s="278">
        <v>0</v>
      </c>
      <c r="Q99" s="327">
        <v>0</v>
      </c>
      <c r="R99" s="278">
        <v>0</v>
      </c>
      <c r="S99" s="327">
        <v>0</v>
      </c>
      <c r="T99" s="278">
        <v>0</v>
      </c>
      <c r="U99" s="327">
        <v>0</v>
      </c>
      <c r="V99" s="278">
        <v>0</v>
      </c>
      <c r="W99" s="277" t="str">
        <f t="shared" si="5"/>
        <v>前橋市</v>
      </c>
      <c r="X99" s="327">
        <v>0</v>
      </c>
      <c r="Y99" s="278">
        <v>0</v>
      </c>
      <c r="Z99" s="327">
        <v>0</v>
      </c>
      <c r="AA99" s="278">
        <v>0</v>
      </c>
      <c r="AB99" s="327">
        <v>0</v>
      </c>
      <c r="AC99" s="278">
        <v>0</v>
      </c>
      <c r="AD99" s="327">
        <v>0</v>
      </c>
      <c r="AE99" s="278">
        <v>0</v>
      </c>
      <c r="AF99" s="320"/>
      <c r="AG99" s="277" t="str">
        <f t="shared" si="6"/>
        <v>前橋市</v>
      </c>
      <c r="AH99" s="327">
        <v>1</v>
      </c>
      <c r="AI99" s="279">
        <v>3</v>
      </c>
      <c r="AJ99" s="327">
        <v>1</v>
      </c>
      <c r="AK99" s="278">
        <v>2</v>
      </c>
      <c r="AL99" s="327">
        <v>2</v>
      </c>
      <c r="AM99" s="279">
        <v>5</v>
      </c>
      <c r="AN99" s="327">
        <v>0</v>
      </c>
      <c r="AO99" s="278">
        <v>0</v>
      </c>
      <c r="AP99" s="327">
        <v>0</v>
      </c>
      <c r="AQ99" s="278">
        <v>0</v>
      </c>
      <c r="AR99" s="277" t="str">
        <f t="shared" si="7"/>
        <v>前橋市</v>
      </c>
      <c r="AS99" s="327">
        <v>1</v>
      </c>
      <c r="AT99" s="278">
        <v>3</v>
      </c>
      <c r="AU99" s="327">
        <v>0</v>
      </c>
      <c r="AV99" s="278">
        <v>0</v>
      </c>
      <c r="AW99" s="327">
        <v>3</v>
      </c>
      <c r="AX99" s="278">
        <v>8</v>
      </c>
    </row>
    <row r="100" spans="1:50" ht="12.75" customHeight="1" thickBot="1" x14ac:dyDescent="0.2">
      <c r="A100" s="326" t="s">
        <v>359</v>
      </c>
      <c r="B100" s="327">
        <v>0</v>
      </c>
      <c r="C100" s="279">
        <v>0</v>
      </c>
      <c r="D100" s="327">
        <v>0</v>
      </c>
      <c r="E100" s="278">
        <v>0</v>
      </c>
      <c r="F100" s="327">
        <v>0</v>
      </c>
      <c r="G100" s="279">
        <v>0</v>
      </c>
      <c r="H100" s="327">
        <v>0</v>
      </c>
      <c r="I100" s="278">
        <v>0</v>
      </c>
      <c r="J100" s="327">
        <v>0</v>
      </c>
      <c r="K100" s="278">
        <v>0</v>
      </c>
      <c r="L100" s="277" t="str">
        <f t="shared" si="4"/>
        <v>高崎市</v>
      </c>
      <c r="M100" s="327">
        <v>0</v>
      </c>
      <c r="N100" s="278">
        <v>0</v>
      </c>
      <c r="O100" s="327">
        <v>0</v>
      </c>
      <c r="P100" s="278">
        <v>0</v>
      </c>
      <c r="Q100" s="327">
        <v>0</v>
      </c>
      <c r="R100" s="278">
        <v>0</v>
      </c>
      <c r="S100" s="327">
        <v>0</v>
      </c>
      <c r="T100" s="278">
        <v>0</v>
      </c>
      <c r="U100" s="327">
        <v>0</v>
      </c>
      <c r="V100" s="278">
        <v>0</v>
      </c>
      <c r="W100" s="277" t="str">
        <f t="shared" si="5"/>
        <v>高崎市</v>
      </c>
      <c r="X100" s="327">
        <v>0</v>
      </c>
      <c r="Y100" s="278">
        <v>0</v>
      </c>
      <c r="Z100" s="327">
        <v>0</v>
      </c>
      <c r="AA100" s="278">
        <v>0</v>
      </c>
      <c r="AB100" s="327">
        <v>0</v>
      </c>
      <c r="AC100" s="278">
        <v>0</v>
      </c>
      <c r="AD100" s="327">
        <v>0</v>
      </c>
      <c r="AE100" s="278">
        <v>0</v>
      </c>
      <c r="AF100" s="320"/>
      <c r="AG100" s="277" t="str">
        <f t="shared" si="6"/>
        <v>高崎市</v>
      </c>
      <c r="AH100" s="327">
        <v>1</v>
      </c>
      <c r="AI100" s="279">
        <v>3</v>
      </c>
      <c r="AJ100" s="327">
        <v>4</v>
      </c>
      <c r="AK100" s="278">
        <v>4</v>
      </c>
      <c r="AL100" s="327">
        <v>5</v>
      </c>
      <c r="AM100" s="279">
        <v>7</v>
      </c>
      <c r="AN100" s="327">
        <v>0</v>
      </c>
      <c r="AO100" s="278">
        <v>0</v>
      </c>
      <c r="AP100" s="327">
        <v>0</v>
      </c>
      <c r="AQ100" s="278">
        <v>0</v>
      </c>
      <c r="AR100" s="277" t="str">
        <f t="shared" si="7"/>
        <v>高崎市</v>
      </c>
      <c r="AS100" s="327">
        <v>1</v>
      </c>
      <c r="AT100" s="278">
        <v>1</v>
      </c>
      <c r="AU100" s="327">
        <v>0</v>
      </c>
      <c r="AV100" s="278">
        <v>0</v>
      </c>
      <c r="AW100" s="327">
        <v>6</v>
      </c>
      <c r="AX100" s="278">
        <v>8</v>
      </c>
    </row>
    <row r="101" spans="1:50" ht="12.75" customHeight="1" thickBot="1" x14ac:dyDescent="0.2">
      <c r="A101" s="326" t="s">
        <v>360</v>
      </c>
      <c r="B101" s="327">
        <v>0</v>
      </c>
      <c r="C101" s="279">
        <v>0</v>
      </c>
      <c r="D101" s="327">
        <v>0</v>
      </c>
      <c r="E101" s="278">
        <v>0</v>
      </c>
      <c r="F101" s="327">
        <v>0</v>
      </c>
      <c r="G101" s="279">
        <v>0</v>
      </c>
      <c r="H101" s="327">
        <v>0</v>
      </c>
      <c r="I101" s="278">
        <v>0</v>
      </c>
      <c r="J101" s="327">
        <v>0</v>
      </c>
      <c r="K101" s="278">
        <v>0</v>
      </c>
      <c r="L101" s="277" t="str">
        <f t="shared" si="4"/>
        <v>川越市</v>
      </c>
      <c r="M101" s="327">
        <v>0</v>
      </c>
      <c r="N101" s="278">
        <v>0</v>
      </c>
      <c r="O101" s="327">
        <v>0</v>
      </c>
      <c r="P101" s="278">
        <v>0</v>
      </c>
      <c r="Q101" s="327">
        <v>0</v>
      </c>
      <c r="R101" s="278">
        <v>0</v>
      </c>
      <c r="S101" s="327">
        <v>0</v>
      </c>
      <c r="T101" s="278">
        <v>0</v>
      </c>
      <c r="U101" s="327">
        <v>0</v>
      </c>
      <c r="V101" s="278">
        <v>0</v>
      </c>
      <c r="W101" s="277" t="str">
        <f t="shared" si="5"/>
        <v>川越市</v>
      </c>
      <c r="X101" s="327">
        <v>0</v>
      </c>
      <c r="Y101" s="278">
        <v>0</v>
      </c>
      <c r="Z101" s="327">
        <v>0</v>
      </c>
      <c r="AA101" s="278">
        <v>0</v>
      </c>
      <c r="AB101" s="327">
        <v>0</v>
      </c>
      <c r="AC101" s="278">
        <v>0</v>
      </c>
      <c r="AD101" s="327">
        <v>0</v>
      </c>
      <c r="AE101" s="278">
        <v>0</v>
      </c>
      <c r="AF101" s="320"/>
      <c r="AG101" s="277" t="str">
        <f t="shared" si="6"/>
        <v>川越市</v>
      </c>
      <c r="AH101" s="327">
        <v>2</v>
      </c>
      <c r="AI101" s="279">
        <v>4</v>
      </c>
      <c r="AJ101" s="327">
        <v>2</v>
      </c>
      <c r="AK101" s="278">
        <v>4</v>
      </c>
      <c r="AL101" s="327">
        <v>4</v>
      </c>
      <c r="AM101" s="279">
        <v>8</v>
      </c>
      <c r="AN101" s="327">
        <v>0</v>
      </c>
      <c r="AO101" s="278">
        <v>0</v>
      </c>
      <c r="AP101" s="327">
        <v>0</v>
      </c>
      <c r="AQ101" s="278">
        <v>0</v>
      </c>
      <c r="AR101" s="277" t="str">
        <f t="shared" si="7"/>
        <v>川越市</v>
      </c>
      <c r="AS101" s="327">
        <v>0</v>
      </c>
      <c r="AT101" s="278">
        <v>0</v>
      </c>
      <c r="AU101" s="327">
        <v>0</v>
      </c>
      <c r="AV101" s="278">
        <v>0</v>
      </c>
      <c r="AW101" s="327">
        <v>4</v>
      </c>
      <c r="AX101" s="278">
        <v>8</v>
      </c>
    </row>
    <row r="102" spans="1:50" ht="12.75" customHeight="1" thickBot="1" x14ac:dyDescent="0.2">
      <c r="A102" s="326" t="s">
        <v>361</v>
      </c>
      <c r="B102" s="327">
        <v>0</v>
      </c>
      <c r="C102" s="279">
        <v>0</v>
      </c>
      <c r="D102" s="327">
        <v>0</v>
      </c>
      <c r="E102" s="278">
        <v>0</v>
      </c>
      <c r="F102" s="327">
        <v>0</v>
      </c>
      <c r="G102" s="279">
        <v>0</v>
      </c>
      <c r="H102" s="327">
        <v>0</v>
      </c>
      <c r="I102" s="278">
        <v>0</v>
      </c>
      <c r="J102" s="327">
        <v>0</v>
      </c>
      <c r="K102" s="278">
        <v>0</v>
      </c>
      <c r="L102" s="277" t="str">
        <f t="shared" si="4"/>
        <v>川口市</v>
      </c>
      <c r="M102" s="327">
        <v>0</v>
      </c>
      <c r="N102" s="278">
        <v>0</v>
      </c>
      <c r="O102" s="327">
        <v>0</v>
      </c>
      <c r="P102" s="278">
        <v>0</v>
      </c>
      <c r="Q102" s="327">
        <v>0</v>
      </c>
      <c r="R102" s="278">
        <v>0</v>
      </c>
      <c r="S102" s="327">
        <v>0</v>
      </c>
      <c r="T102" s="278">
        <v>0</v>
      </c>
      <c r="U102" s="327">
        <v>0</v>
      </c>
      <c r="V102" s="278">
        <v>0</v>
      </c>
      <c r="W102" s="277" t="str">
        <f t="shared" si="5"/>
        <v>川口市</v>
      </c>
      <c r="X102" s="327">
        <v>0</v>
      </c>
      <c r="Y102" s="278">
        <v>0</v>
      </c>
      <c r="Z102" s="327">
        <v>0</v>
      </c>
      <c r="AA102" s="278">
        <v>0</v>
      </c>
      <c r="AB102" s="327">
        <v>0</v>
      </c>
      <c r="AC102" s="278">
        <v>0</v>
      </c>
      <c r="AD102" s="327">
        <v>0</v>
      </c>
      <c r="AE102" s="278">
        <v>0</v>
      </c>
      <c r="AF102" s="320"/>
      <c r="AG102" s="277" t="str">
        <f t="shared" si="6"/>
        <v>川口市</v>
      </c>
      <c r="AH102" s="327">
        <v>1</v>
      </c>
      <c r="AI102" s="279">
        <v>3</v>
      </c>
      <c r="AJ102" s="327">
        <v>1</v>
      </c>
      <c r="AK102" s="278">
        <v>2</v>
      </c>
      <c r="AL102" s="327">
        <v>2</v>
      </c>
      <c r="AM102" s="279">
        <v>5</v>
      </c>
      <c r="AN102" s="327">
        <v>0</v>
      </c>
      <c r="AO102" s="278">
        <v>0</v>
      </c>
      <c r="AP102" s="327">
        <v>0</v>
      </c>
      <c r="AQ102" s="278">
        <v>0</v>
      </c>
      <c r="AR102" s="277" t="str">
        <f t="shared" si="7"/>
        <v>川口市</v>
      </c>
      <c r="AS102" s="327">
        <v>0</v>
      </c>
      <c r="AT102" s="278">
        <v>0</v>
      </c>
      <c r="AU102" s="327">
        <v>0</v>
      </c>
      <c r="AV102" s="278">
        <v>0</v>
      </c>
      <c r="AW102" s="327">
        <v>2</v>
      </c>
      <c r="AX102" s="278">
        <v>5</v>
      </c>
    </row>
    <row r="103" spans="1:50" ht="12.75" customHeight="1" thickBot="1" x14ac:dyDescent="0.2">
      <c r="A103" s="326" t="s">
        <v>362</v>
      </c>
      <c r="B103" s="327">
        <v>0</v>
      </c>
      <c r="C103" s="279">
        <v>0</v>
      </c>
      <c r="D103" s="327">
        <v>0</v>
      </c>
      <c r="E103" s="278">
        <v>0</v>
      </c>
      <c r="F103" s="327">
        <v>0</v>
      </c>
      <c r="G103" s="279">
        <v>0</v>
      </c>
      <c r="H103" s="327">
        <v>0</v>
      </c>
      <c r="I103" s="278">
        <v>0</v>
      </c>
      <c r="J103" s="327">
        <v>0</v>
      </c>
      <c r="K103" s="278">
        <v>0</v>
      </c>
      <c r="L103" s="277" t="str">
        <f t="shared" si="4"/>
        <v>越谷市</v>
      </c>
      <c r="M103" s="327">
        <v>0</v>
      </c>
      <c r="N103" s="278">
        <v>0</v>
      </c>
      <c r="O103" s="327">
        <v>0</v>
      </c>
      <c r="P103" s="278">
        <v>0</v>
      </c>
      <c r="Q103" s="327">
        <v>0</v>
      </c>
      <c r="R103" s="278">
        <v>0</v>
      </c>
      <c r="S103" s="327">
        <v>0</v>
      </c>
      <c r="T103" s="278">
        <v>0</v>
      </c>
      <c r="U103" s="327">
        <v>0</v>
      </c>
      <c r="V103" s="278">
        <v>0</v>
      </c>
      <c r="W103" s="277" t="str">
        <f t="shared" si="5"/>
        <v>越谷市</v>
      </c>
      <c r="X103" s="327">
        <v>0</v>
      </c>
      <c r="Y103" s="278">
        <v>0</v>
      </c>
      <c r="Z103" s="327">
        <v>0</v>
      </c>
      <c r="AA103" s="278">
        <v>0</v>
      </c>
      <c r="AB103" s="327">
        <v>0</v>
      </c>
      <c r="AC103" s="278">
        <v>0</v>
      </c>
      <c r="AD103" s="327">
        <v>0</v>
      </c>
      <c r="AE103" s="278">
        <v>0</v>
      </c>
      <c r="AF103" s="320"/>
      <c r="AG103" s="277" t="str">
        <f t="shared" si="6"/>
        <v>越谷市</v>
      </c>
      <c r="AH103" s="327">
        <v>0</v>
      </c>
      <c r="AI103" s="279">
        <v>4</v>
      </c>
      <c r="AJ103" s="327">
        <v>1</v>
      </c>
      <c r="AK103" s="278">
        <v>1</v>
      </c>
      <c r="AL103" s="327">
        <v>1</v>
      </c>
      <c r="AM103" s="279">
        <v>5</v>
      </c>
      <c r="AN103" s="327">
        <v>0</v>
      </c>
      <c r="AO103" s="278">
        <v>0</v>
      </c>
      <c r="AP103" s="327">
        <v>0</v>
      </c>
      <c r="AQ103" s="278">
        <v>0</v>
      </c>
      <c r="AR103" s="277" t="str">
        <f t="shared" si="7"/>
        <v>越谷市</v>
      </c>
      <c r="AS103" s="327">
        <v>0</v>
      </c>
      <c r="AT103" s="278">
        <v>0</v>
      </c>
      <c r="AU103" s="327">
        <v>0</v>
      </c>
      <c r="AV103" s="278">
        <v>0</v>
      </c>
      <c r="AW103" s="327">
        <v>1</v>
      </c>
      <c r="AX103" s="278">
        <v>5</v>
      </c>
    </row>
    <row r="104" spans="1:50" ht="12.75" customHeight="1" thickBot="1" x14ac:dyDescent="0.2">
      <c r="A104" s="326" t="s">
        <v>363</v>
      </c>
      <c r="B104" s="327">
        <v>0</v>
      </c>
      <c r="C104" s="279">
        <v>0</v>
      </c>
      <c r="D104" s="327">
        <v>0</v>
      </c>
      <c r="E104" s="278">
        <v>0</v>
      </c>
      <c r="F104" s="327">
        <v>0</v>
      </c>
      <c r="G104" s="279">
        <v>0</v>
      </c>
      <c r="H104" s="327">
        <v>0</v>
      </c>
      <c r="I104" s="278">
        <v>0</v>
      </c>
      <c r="J104" s="327">
        <v>0</v>
      </c>
      <c r="K104" s="278">
        <v>0</v>
      </c>
      <c r="L104" s="277" t="str">
        <f t="shared" si="4"/>
        <v>船橋市</v>
      </c>
      <c r="M104" s="327">
        <v>0</v>
      </c>
      <c r="N104" s="278">
        <v>0</v>
      </c>
      <c r="O104" s="327">
        <v>0</v>
      </c>
      <c r="P104" s="278">
        <v>0</v>
      </c>
      <c r="Q104" s="327">
        <v>0</v>
      </c>
      <c r="R104" s="278">
        <v>0</v>
      </c>
      <c r="S104" s="327">
        <v>0</v>
      </c>
      <c r="T104" s="278">
        <v>0</v>
      </c>
      <c r="U104" s="327">
        <v>0</v>
      </c>
      <c r="V104" s="278">
        <v>0</v>
      </c>
      <c r="W104" s="277" t="str">
        <f t="shared" si="5"/>
        <v>船橋市</v>
      </c>
      <c r="X104" s="327">
        <v>0</v>
      </c>
      <c r="Y104" s="278">
        <v>0</v>
      </c>
      <c r="Z104" s="327">
        <v>0</v>
      </c>
      <c r="AA104" s="278">
        <v>0</v>
      </c>
      <c r="AB104" s="327">
        <v>0</v>
      </c>
      <c r="AC104" s="278">
        <v>0</v>
      </c>
      <c r="AD104" s="327">
        <v>0</v>
      </c>
      <c r="AE104" s="278">
        <v>0</v>
      </c>
      <c r="AF104" s="320"/>
      <c r="AG104" s="277" t="str">
        <f t="shared" si="6"/>
        <v>船橋市</v>
      </c>
      <c r="AH104" s="327">
        <v>0</v>
      </c>
      <c r="AI104" s="279">
        <v>0</v>
      </c>
      <c r="AJ104" s="327">
        <v>2</v>
      </c>
      <c r="AK104" s="278">
        <v>2</v>
      </c>
      <c r="AL104" s="327">
        <v>2</v>
      </c>
      <c r="AM104" s="279">
        <v>2</v>
      </c>
      <c r="AN104" s="327">
        <v>0</v>
      </c>
      <c r="AO104" s="278">
        <v>0</v>
      </c>
      <c r="AP104" s="327">
        <v>0</v>
      </c>
      <c r="AQ104" s="278">
        <v>0</v>
      </c>
      <c r="AR104" s="277" t="str">
        <f t="shared" si="7"/>
        <v>船橋市</v>
      </c>
      <c r="AS104" s="327">
        <v>1</v>
      </c>
      <c r="AT104" s="278">
        <v>1</v>
      </c>
      <c r="AU104" s="327">
        <v>0</v>
      </c>
      <c r="AV104" s="278">
        <v>0</v>
      </c>
      <c r="AW104" s="327">
        <v>3</v>
      </c>
      <c r="AX104" s="278">
        <v>3</v>
      </c>
    </row>
    <row r="105" spans="1:50" ht="12.75" customHeight="1" thickBot="1" x14ac:dyDescent="0.2">
      <c r="A105" s="326" t="s">
        <v>364</v>
      </c>
      <c r="B105" s="327">
        <v>0</v>
      </c>
      <c r="C105" s="279">
        <v>0</v>
      </c>
      <c r="D105" s="327">
        <v>0</v>
      </c>
      <c r="E105" s="278">
        <v>0</v>
      </c>
      <c r="F105" s="327">
        <v>0</v>
      </c>
      <c r="G105" s="279">
        <v>0</v>
      </c>
      <c r="H105" s="327">
        <v>0</v>
      </c>
      <c r="I105" s="278">
        <v>0</v>
      </c>
      <c r="J105" s="327">
        <v>0</v>
      </c>
      <c r="K105" s="278">
        <v>0</v>
      </c>
      <c r="L105" s="277" t="str">
        <f t="shared" si="4"/>
        <v>柏市</v>
      </c>
      <c r="M105" s="327">
        <v>0</v>
      </c>
      <c r="N105" s="278">
        <v>0</v>
      </c>
      <c r="O105" s="327">
        <v>0</v>
      </c>
      <c r="P105" s="278">
        <v>0</v>
      </c>
      <c r="Q105" s="327">
        <v>0</v>
      </c>
      <c r="R105" s="278">
        <v>0</v>
      </c>
      <c r="S105" s="327">
        <v>0</v>
      </c>
      <c r="T105" s="278">
        <v>0</v>
      </c>
      <c r="U105" s="327">
        <v>0</v>
      </c>
      <c r="V105" s="278">
        <v>0</v>
      </c>
      <c r="W105" s="277" t="str">
        <f t="shared" si="5"/>
        <v>柏市</v>
      </c>
      <c r="X105" s="327">
        <v>0</v>
      </c>
      <c r="Y105" s="278">
        <v>0</v>
      </c>
      <c r="Z105" s="327">
        <v>0</v>
      </c>
      <c r="AA105" s="278">
        <v>0</v>
      </c>
      <c r="AB105" s="327">
        <v>0</v>
      </c>
      <c r="AC105" s="278">
        <v>0</v>
      </c>
      <c r="AD105" s="327">
        <v>0</v>
      </c>
      <c r="AE105" s="278">
        <v>0</v>
      </c>
      <c r="AF105" s="320"/>
      <c r="AG105" s="277" t="str">
        <f t="shared" si="6"/>
        <v>柏市</v>
      </c>
      <c r="AH105" s="327">
        <v>1</v>
      </c>
      <c r="AI105" s="279">
        <v>2</v>
      </c>
      <c r="AJ105" s="327">
        <v>0</v>
      </c>
      <c r="AK105" s="278">
        <v>1</v>
      </c>
      <c r="AL105" s="327">
        <v>1</v>
      </c>
      <c r="AM105" s="279">
        <v>3</v>
      </c>
      <c r="AN105" s="327">
        <v>0</v>
      </c>
      <c r="AO105" s="278">
        <v>0</v>
      </c>
      <c r="AP105" s="327">
        <v>0</v>
      </c>
      <c r="AQ105" s="278">
        <v>0</v>
      </c>
      <c r="AR105" s="277" t="str">
        <f t="shared" si="7"/>
        <v>柏市</v>
      </c>
      <c r="AS105" s="327">
        <v>0</v>
      </c>
      <c r="AT105" s="278">
        <v>0</v>
      </c>
      <c r="AU105" s="327">
        <v>0</v>
      </c>
      <c r="AV105" s="278">
        <v>0</v>
      </c>
      <c r="AW105" s="327">
        <v>1</v>
      </c>
      <c r="AX105" s="278">
        <v>3</v>
      </c>
    </row>
    <row r="106" spans="1:50" ht="12.75" customHeight="1" thickBot="1" x14ac:dyDescent="0.2">
      <c r="A106" s="326" t="s">
        <v>365</v>
      </c>
      <c r="B106" s="327">
        <v>0</v>
      </c>
      <c r="C106" s="279">
        <v>0</v>
      </c>
      <c r="D106" s="327">
        <v>0</v>
      </c>
      <c r="E106" s="278">
        <v>0</v>
      </c>
      <c r="F106" s="327">
        <v>0</v>
      </c>
      <c r="G106" s="279">
        <v>0</v>
      </c>
      <c r="H106" s="327">
        <v>0</v>
      </c>
      <c r="I106" s="278">
        <v>0</v>
      </c>
      <c r="J106" s="327">
        <v>0</v>
      </c>
      <c r="K106" s="278">
        <v>0</v>
      </c>
      <c r="L106" s="277" t="str">
        <f t="shared" si="4"/>
        <v>八王子市</v>
      </c>
      <c r="M106" s="327">
        <v>0</v>
      </c>
      <c r="N106" s="278">
        <v>0</v>
      </c>
      <c r="O106" s="327">
        <v>0</v>
      </c>
      <c r="P106" s="278">
        <v>0</v>
      </c>
      <c r="Q106" s="327">
        <v>0</v>
      </c>
      <c r="R106" s="278">
        <v>0</v>
      </c>
      <c r="S106" s="327">
        <v>0</v>
      </c>
      <c r="T106" s="278">
        <v>0</v>
      </c>
      <c r="U106" s="327">
        <v>0</v>
      </c>
      <c r="V106" s="278">
        <v>0</v>
      </c>
      <c r="W106" s="277" t="str">
        <f t="shared" si="5"/>
        <v>八王子市</v>
      </c>
      <c r="X106" s="327">
        <v>0</v>
      </c>
      <c r="Y106" s="278">
        <v>0</v>
      </c>
      <c r="Z106" s="327">
        <v>0</v>
      </c>
      <c r="AA106" s="278">
        <v>0</v>
      </c>
      <c r="AB106" s="327">
        <v>0</v>
      </c>
      <c r="AC106" s="278">
        <v>0</v>
      </c>
      <c r="AD106" s="327">
        <v>0</v>
      </c>
      <c r="AE106" s="278">
        <v>0</v>
      </c>
      <c r="AF106" s="320"/>
      <c r="AG106" s="277" t="str">
        <f t="shared" si="6"/>
        <v>八王子市</v>
      </c>
      <c r="AH106" s="327">
        <v>1</v>
      </c>
      <c r="AI106" s="279">
        <v>3</v>
      </c>
      <c r="AJ106" s="327">
        <v>1</v>
      </c>
      <c r="AK106" s="278">
        <v>5</v>
      </c>
      <c r="AL106" s="327">
        <v>2</v>
      </c>
      <c r="AM106" s="279">
        <v>8</v>
      </c>
      <c r="AN106" s="327">
        <v>0</v>
      </c>
      <c r="AO106" s="278">
        <v>0</v>
      </c>
      <c r="AP106" s="327">
        <v>0</v>
      </c>
      <c r="AQ106" s="278">
        <v>0</v>
      </c>
      <c r="AR106" s="277" t="str">
        <f t="shared" si="7"/>
        <v>八王子市</v>
      </c>
      <c r="AS106" s="327">
        <v>1</v>
      </c>
      <c r="AT106" s="278">
        <v>1</v>
      </c>
      <c r="AU106" s="327">
        <v>0</v>
      </c>
      <c r="AV106" s="278">
        <v>0</v>
      </c>
      <c r="AW106" s="327">
        <v>3</v>
      </c>
      <c r="AX106" s="278">
        <v>9</v>
      </c>
    </row>
    <row r="107" spans="1:50" ht="12.75" customHeight="1" thickBot="1" x14ac:dyDescent="0.2">
      <c r="A107" s="326" t="s">
        <v>366</v>
      </c>
      <c r="B107" s="327">
        <v>0</v>
      </c>
      <c r="C107" s="279">
        <v>0</v>
      </c>
      <c r="D107" s="327">
        <v>0</v>
      </c>
      <c r="E107" s="278">
        <v>0</v>
      </c>
      <c r="F107" s="327">
        <v>0</v>
      </c>
      <c r="G107" s="279">
        <v>0</v>
      </c>
      <c r="H107" s="327">
        <v>0</v>
      </c>
      <c r="I107" s="278">
        <v>0</v>
      </c>
      <c r="J107" s="327">
        <v>0</v>
      </c>
      <c r="K107" s="278">
        <v>0</v>
      </c>
      <c r="L107" s="277" t="str">
        <f t="shared" si="4"/>
        <v>横須賀市</v>
      </c>
      <c r="M107" s="327">
        <v>0</v>
      </c>
      <c r="N107" s="278">
        <v>0</v>
      </c>
      <c r="O107" s="327">
        <v>0</v>
      </c>
      <c r="P107" s="278">
        <v>0</v>
      </c>
      <c r="Q107" s="327">
        <v>0</v>
      </c>
      <c r="R107" s="278">
        <v>0</v>
      </c>
      <c r="S107" s="327">
        <v>0</v>
      </c>
      <c r="T107" s="278">
        <v>0</v>
      </c>
      <c r="U107" s="327">
        <v>0</v>
      </c>
      <c r="V107" s="278">
        <v>0</v>
      </c>
      <c r="W107" s="277" t="str">
        <f t="shared" si="5"/>
        <v>横須賀市</v>
      </c>
      <c r="X107" s="327">
        <v>0</v>
      </c>
      <c r="Y107" s="278">
        <v>0</v>
      </c>
      <c r="Z107" s="327">
        <v>0</v>
      </c>
      <c r="AA107" s="278">
        <v>0</v>
      </c>
      <c r="AB107" s="327">
        <v>0</v>
      </c>
      <c r="AC107" s="278">
        <v>0</v>
      </c>
      <c r="AD107" s="327">
        <v>0</v>
      </c>
      <c r="AE107" s="278">
        <v>0</v>
      </c>
      <c r="AF107" s="320"/>
      <c r="AG107" s="277" t="str">
        <f t="shared" si="6"/>
        <v>横須賀市</v>
      </c>
      <c r="AH107" s="327">
        <v>3</v>
      </c>
      <c r="AI107" s="279">
        <v>11</v>
      </c>
      <c r="AJ107" s="327">
        <v>1</v>
      </c>
      <c r="AK107" s="278">
        <v>6</v>
      </c>
      <c r="AL107" s="327">
        <v>4</v>
      </c>
      <c r="AM107" s="279">
        <v>17</v>
      </c>
      <c r="AN107" s="327">
        <v>0</v>
      </c>
      <c r="AO107" s="278">
        <v>0</v>
      </c>
      <c r="AP107" s="327">
        <v>0</v>
      </c>
      <c r="AQ107" s="278">
        <v>0</v>
      </c>
      <c r="AR107" s="277" t="str">
        <f t="shared" si="7"/>
        <v>横須賀市</v>
      </c>
      <c r="AS107" s="327">
        <v>1</v>
      </c>
      <c r="AT107" s="278">
        <v>1</v>
      </c>
      <c r="AU107" s="327">
        <v>0</v>
      </c>
      <c r="AV107" s="278">
        <v>0</v>
      </c>
      <c r="AW107" s="327">
        <v>5</v>
      </c>
      <c r="AX107" s="278">
        <v>18</v>
      </c>
    </row>
    <row r="108" spans="1:50" ht="12.75" customHeight="1" thickBot="1" x14ac:dyDescent="0.2">
      <c r="A108" s="326" t="s">
        <v>367</v>
      </c>
      <c r="B108" s="327">
        <v>0</v>
      </c>
      <c r="C108" s="279">
        <v>0</v>
      </c>
      <c r="D108" s="327">
        <v>0</v>
      </c>
      <c r="E108" s="278">
        <v>0</v>
      </c>
      <c r="F108" s="327">
        <v>0</v>
      </c>
      <c r="G108" s="279">
        <v>0</v>
      </c>
      <c r="H108" s="327">
        <v>0</v>
      </c>
      <c r="I108" s="278">
        <v>0</v>
      </c>
      <c r="J108" s="327">
        <v>0</v>
      </c>
      <c r="K108" s="278">
        <v>0</v>
      </c>
      <c r="L108" s="277" t="str">
        <f t="shared" si="4"/>
        <v>富山市</v>
      </c>
      <c r="M108" s="327">
        <v>0</v>
      </c>
      <c r="N108" s="278">
        <v>0</v>
      </c>
      <c r="O108" s="327">
        <v>0</v>
      </c>
      <c r="P108" s="278">
        <v>0</v>
      </c>
      <c r="Q108" s="327">
        <v>0</v>
      </c>
      <c r="R108" s="278">
        <v>0</v>
      </c>
      <c r="S108" s="327">
        <v>0</v>
      </c>
      <c r="T108" s="278">
        <v>0</v>
      </c>
      <c r="U108" s="327">
        <v>0</v>
      </c>
      <c r="V108" s="278">
        <v>0</v>
      </c>
      <c r="W108" s="277" t="str">
        <f t="shared" si="5"/>
        <v>富山市</v>
      </c>
      <c r="X108" s="327">
        <v>0</v>
      </c>
      <c r="Y108" s="278">
        <v>0</v>
      </c>
      <c r="Z108" s="327">
        <v>0</v>
      </c>
      <c r="AA108" s="278">
        <v>0</v>
      </c>
      <c r="AB108" s="327">
        <v>0</v>
      </c>
      <c r="AC108" s="278">
        <v>0</v>
      </c>
      <c r="AD108" s="327">
        <v>0</v>
      </c>
      <c r="AE108" s="278">
        <v>0</v>
      </c>
      <c r="AF108" s="320"/>
      <c r="AG108" s="277" t="str">
        <f t="shared" si="6"/>
        <v>富山市</v>
      </c>
      <c r="AH108" s="327">
        <v>3</v>
      </c>
      <c r="AI108" s="279">
        <v>7</v>
      </c>
      <c r="AJ108" s="327">
        <v>1</v>
      </c>
      <c r="AK108" s="278">
        <v>1</v>
      </c>
      <c r="AL108" s="327">
        <v>4</v>
      </c>
      <c r="AM108" s="279">
        <v>8</v>
      </c>
      <c r="AN108" s="327">
        <v>0</v>
      </c>
      <c r="AO108" s="278">
        <v>0</v>
      </c>
      <c r="AP108" s="327">
        <v>0</v>
      </c>
      <c r="AQ108" s="278">
        <v>0</v>
      </c>
      <c r="AR108" s="277" t="str">
        <f t="shared" si="7"/>
        <v>富山市</v>
      </c>
      <c r="AS108" s="327">
        <v>2</v>
      </c>
      <c r="AT108" s="278">
        <v>2</v>
      </c>
      <c r="AU108" s="327">
        <v>1</v>
      </c>
      <c r="AV108" s="278">
        <v>1</v>
      </c>
      <c r="AW108" s="327">
        <v>7</v>
      </c>
      <c r="AX108" s="278">
        <v>11</v>
      </c>
    </row>
    <row r="109" spans="1:50" ht="12.75" customHeight="1" thickBot="1" x14ac:dyDescent="0.2">
      <c r="A109" s="326" t="s">
        <v>368</v>
      </c>
      <c r="B109" s="327">
        <v>0</v>
      </c>
      <c r="C109" s="279">
        <v>0</v>
      </c>
      <c r="D109" s="327">
        <v>0</v>
      </c>
      <c r="E109" s="278">
        <v>0</v>
      </c>
      <c r="F109" s="327">
        <v>0</v>
      </c>
      <c r="G109" s="279">
        <v>0</v>
      </c>
      <c r="H109" s="327">
        <v>0</v>
      </c>
      <c r="I109" s="278">
        <v>0</v>
      </c>
      <c r="J109" s="327">
        <v>0</v>
      </c>
      <c r="K109" s="278">
        <v>0</v>
      </c>
      <c r="L109" s="277" t="str">
        <f t="shared" si="4"/>
        <v>金沢市</v>
      </c>
      <c r="M109" s="327">
        <v>0</v>
      </c>
      <c r="N109" s="278">
        <v>0</v>
      </c>
      <c r="O109" s="327">
        <v>0</v>
      </c>
      <c r="P109" s="278">
        <v>0</v>
      </c>
      <c r="Q109" s="327">
        <v>0</v>
      </c>
      <c r="R109" s="278">
        <v>0</v>
      </c>
      <c r="S109" s="327">
        <v>0</v>
      </c>
      <c r="T109" s="278">
        <v>0</v>
      </c>
      <c r="U109" s="327">
        <v>0</v>
      </c>
      <c r="V109" s="278">
        <v>0</v>
      </c>
      <c r="W109" s="277" t="str">
        <f t="shared" si="5"/>
        <v>金沢市</v>
      </c>
      <c r="X109" s="327">
        <v>0</v>
      </c>
      <c r="Y109" s="278">
        <v>0</v>
      </c>
      <c r="Z109" s="327">
        <v>0</v>
      </c>
      <c r="AA109" s="278">
        <v>0</v>
      </c>
      <c r="AB109" s="327">
        <v>0</v>
      </c>
      <c r="AC109" s="278">
        <v>0</v>
      </c>
      <c r="AD109" s="327">
        <v>0</v>
      </c>
      <c r="AE109" s="278">
        <v>0</v>
      </c>
      <c r="AF109" s="320"/>
      <c r="AG109" s="277" t="str">
        <f t="shared" si="6"/>
        <v>金沢市</v>
      </c>
      <c r="AH109" s="327">
        <v>2</v>
      </c>
      <c r="AI109" s="279">
        <v>2</v>
      </c>
      <c r="AJ109" s="327">
        <v>1</v>
      </c>
      <c r="AK109" s="278">
        <v>1</v>
      </c>
      <c r="AL109" s="327">
        <v>3</v>
      </c>
      <c r="AM109" s="279">
        <v>3</v>
      </c>
      <c r="AN109" s="327">
        <v>0</v>
      </c>
      <c r="AO109" s="278">
        <v>0</v>
      </c>
      <c r="AP109" s="327">
        <v>1</v>
      </c>
      <c r="AQ109" s="278">
        <v>2</v>
      </c>
      <c r="AR109" s="277" t="str">
        <f t="shared" si="7"/>
        <v>金沢市</v>
      </c>
      <c r="AS109" s="327">
        <v>3</v>
      </c>
      <c r="AT109" s="278">
        <v>4</v>
      </c>
      <c r="AU109" s="327">
        <v>0</v>
      </c>
      <c r="AV109" s="278">
        <v>0</v>
      </c>
      <c r="AW109" s="327">
        <v>7</v>
      </c>
      <c r="AX109" s="278">
        <v>9</v>
      </c>
    </row>
    <row r="110" spans="1:50" ht="12.75" customHeight="1" thickBot="1" x14ac:dyDescent="0.2">
      <c r="A110" s="326" t="s">
        <v>369</v>
      </c>
      <c r="B110" s="327">
        <v>0</v>
      </c>
      <c r="C110" s="279">
        <v>0</v>
      </c>
      <c r="D110" s="327">
        <v>0</v>
      </c>
      <c r="E110" s="278">
        <v>0</v>
      </c>
      <c r="F110" s="327">
        <v>0</v>
      </c>
      <c r="G110" s="279">
        <v>0</v>
      </c>
      <c r="H110" s="327">
        <v>0</v>
      </c>
      <c r="I110" s="278">
        <v>0</v>
      </c>
      <c r="J110" s="327">
        <v>0</v>
      </c>
      <c r="K110" s="278">
        <v>0</v>
      </c>
      <c r="L110" s="277" t="str">
        <f t="shared" si="4"/>
        <v>福井市</v>
      </c>
      <c r="M110" s="327">
        <v>0</v>
      </c>
      <c r="N110" s="278">
        <v>0</v>
      </c>
      <c r="O110" s="327">
        <v>0</v>
      </c>
      <c r="P110" s="278">
        <v>0</v>
      </c>
      <c r="Q110" s="327">
        <v>0</v>
      </c>
      <c r="R110" s="278">
        <v>0</v>
      </c>
      <c r="S110" s="327">
        <v>0</v>
      </c>
      <c r="T110" s="278">
        <v>0</v>
      </c>
      <c r="U110" s="327">
        <v>0</v>
      </c>
      <c r="V110" s="278">
        <v>0</v>
      </c>
      <c r="W110" s="277" t="str">
        <f t="shared" si="5"/>
        <v>福井市</v>
      </c>
      <c r="X110" s="327">
        <v>0</v>
      </c>
      <c r="Y110" s="278">
        <v>0</v>
      </c>
      <c r="Z110" s="327">
        <v>0</v>
      </c>
      <c r="AA110" s="278">
        <v>0</v>
      </c>
      <c r="AB110" s="327">
        <v>0</v>
      </c>
      <c r="AC110" s="278">
        <v>0</v>
      </c>
      <c r="AD110" s="327">
        <v>0</v>
      </c>
      <c r="AE110" s="278">
        <v>0</v>
      </c>
      <c r="AF110" s="320"/>
      <c r="AG110" s="277" t="str">
        <f t="shared" si="6"/>
        <v>福井市</v>
      </c>
      <c r="AH110" s="327">
        <v>2</v>
      </c>
      <c r="AI110" s="279">
        <v>4</v>
      </c>
      <c r="AJ110" s="327">
        <v>1</v>
      </c>
      <c r="AK110" s="278">
        <v>1</v>
      </c>
      <c r="AL110" s="327">
        <v>3</v>
      </c>
      <c r="AM110" s="279">
        <v>5</v>
      </c>
      <c r="AN110" s="327">
        <v>0</v>
      </c>
      <c r="AO110" s="278">
        <v>0</v>
      </c>
      <c r="AP110" s="327">
        <v>0</v>
      </c>
      <c r="AQ110" s="278">
        <v>0</v>
      </c>
      <c r="AR110" s="277" t="str">
        <f t="shared" si="7"/>
        <v>福井市</v>
      </c>
      <c r="AS110" s="327">
        <v>0</v>
      </c>
      <c r="AT110" s="278">
        <v>0</v>
      </c>
      <c r="AU110" s="327">
        <v>0</v>
      </c>
      <c r="AV110" s="278">
        <v>0</v>
      </c>
      <c r="AW110" s="327">
        <v>3</v>
      </c>
      <c r="AX110" s="278">
        <v>5</v>
      </c>
    </row>
    <row r="111" spans="1:50" ht="12.75" customHeight="1" thickBot="1" x14ac:dyDescent="0.2">
      <c r="A111" s="326" t="s">
        <v>370</v>
      </c>
      <c r="B111" s="327">
        <v>0</v>
      </c>
      <c r="C111" s="279">
        <v>0</v>
      </c>
      <c r="D111" s="327">
        <v>0</v>
      </c>
      <c r="E111" s="278">
        <v>0</v>
      </c>
      <c r="F111" s="327">
        <v>0</v>
      </c>
      <c r="G111" s="279">
        <v>0</v>
      </c>
      <c r="H111" s="327">
        <v>0</v>
      </c>
      <c r="I111" s="278">
        <v>0</v>
      </c>
      <c r="J111" s="327">
        <v>0</v>
      </c>
      <c r="K111" s="278">
        <v>0</v>
      </c>
      <c r="L111" s="277" t="str">
        <f t="shared" si="4"/>
        <v>甲府市</v>
      </c>
      <c r="M111" s="327">
        <v>0</v>
      </c>
      <c r="N111" s="278">
        <v>0</v>
      </c>
      <c r="O111" s="327">
        <v>0</v>
      </c>
      <c r="P111" s="278">
        <v>0</v>
      </c>
      <c r="Q111" s="327">
        <v>0</v>
      </c>
      <c r="R111" s="278">
        <v>0</v>
      </c>
      <c r="S111" s="327">
        <v>0</v>
      </c>
      <c r="T111" s="278">
        <v>0</v>
      </c>
      <c r="U111" s="327">
        <v>0</v>
      </c>
      <c r="V111" s="278">
        <v>0</v>
      </c>
      <c r="W111" s="277" t="str">
        <f t="shared" si="5"/>
        <v>甲府市</v>
      </c>
      <c r="X111" s="327">
        <v>0</v>
      </c>
      <c r="Y111" s="278">
        <v>0</v>
      </c>
      <c r="Z111" s="327">
        <v>0</v>
      </c>
      <c r="AA111" s="278">
        <v>0</v>
      </c>
      <c r="AB111" s="327">
        <v>0</v>
      </c>
      <c r="AC111" s="278">
        <v>0</v>
      </c>
      <c r="AD111" s="327">
        <v>0</v>
      </c>
      <c r="AE111" s="278">
        <v>0</v>
      </c>
      <c r="AF111" s="320"/>
      <c r="AG111" s="277" t="str">
        <f t="shared" si="6"/>
        <v>甲府市</v>
      </c>
      <c r="AH111" s="327">
        <v>0</v>
      </c>
      <c r="AI111" s="279">
        <v>0</v>
      </c>
      <c r="AJ111" s="327">
        <v>0</v>
      </c>
      <c r="AK111" s="278">
        <v>0</v>
      </c>
      <c r="AL111" s="327">
        <v>0</v>
      </c>
      <c r="AM111" s="279">
        <v>0</v>
      </c>
      <c r="AN111" s="327">
        <v>0</v>
      </c>
      <c r="AO111" s="278">
        <v>0</v>
      </c>
      <c r="AP111" s="327">
        <v>0</v>
      </c>
      <c r="AQ111" s="278">
        <v>0</v>
      </c>
      <c r="AR111" s="277" t="str">
        <f t="shared" si="7"/>
        <v>甲府市</v>
      </c>
      <c r="AS111" s="327">
        <v>1</v>
      </c>
      <c r="AT111" s="278">
        <v>1</v>
      </c>
      <c r="AU111" s="327">
        <v>0</v>
      </c>
      <c r="AV111" s="278">
        <v>0</v>
      </c>
      <c r="AW111" s="327">
        <v>1</v>
      </c>
      <c r="AX111" s="278">
        <v>1</v>
      </c>
    </row>
    <row r="112" spans="1:50" ht="12.75" customHeight="1" thickBot="1" x14ac:dyDescent="0.2">
      <c r="A112" s="326" t="s">
        <v>371</v>
      </c>
      <c r="B112" s="327">
        <v>0</v>
      </c>
      <c r="C112" s="279">
        <v>0</v>
      </c>
      <c r="D112" s="327">
        <v>0</v>
      </c>
      <c r="E112" s="278">
        <v>0</v>
      </c>
      <c r="F112" s="327">
        <v>0</v>
      </c>
      <c r="G112" s="279">
        <v>0</v>
      </c>
      <c r="H112" s="327">
        <v>0</v>
      </c>
      <c r="I112" s="278">
        <v>0</v>
      </c>
      <c r="J112" s="327">
        <v>0</v>
      </c>
      <c r="K112" s="278">
        <v>0</v>
      </c>
      <c r="L112" s="277" t="str">
        <f t="shared" si="4"/>
        <v>長野市</v>
      </c>
      <c r="M112" s="327">
        <v>0</v>
      </c>
      <c r="N112" s="278">
        <v>0</v>
      </c>
      <c r="O112" s="327">
        <v>0</v>
      </c>
      <c r="P112" s="278">
        <v>0</v>
      </c>
      <c r="Q112" s="327">
        <v>0</v>
      </c>
      <c r="R112" s="278">
        <v>0</v>
      </c>
      <c r="S112" s="327">
        <v>0</v>
      </c>
      <c r="T112" s="278">
        <v>0</v>
      </c>
      <c r="U112" s="327">
        <v>0</v>
      </c>
      <c r="V112" s="278">
        <v>0</v>
      </c>
      <c r="W112" s="277" t="str">
        <f t="shared" si="5"/>
        <v>長野市</v>
      </c>
      <c r="X112" s="327">
        <v>0</v>
      </c>
      <c r="Y112" s="278">
        <v>0</v>
      </c>
      <c r="Z112" s="327">
        <v>0</v>
      </c>
      <c r="AA112" s="278">
        <v>0</v>
      </c>
      <c r="AB112" s="327">
        <v>0</v>
      </c>
      <c r="AC112" s="278">
        <v>0</v>
      </c>
      <c r="AD112" s="327">
        <v>0</v>
      </c>
      <c r="AE112" s="278">
        <v>0</v>
      </c>
      <c r="AF112" s="320"/>
      <c r="AG112" s="277" t="str">
        <f t="shared" si="6"/>
        <v>長野市</v>
      </c>
      <c r="AH112" s="327">
        <v>3</v>
      </c>
      <c r="AI112" s="279">
        <v>6</v>
      </c>
      <c r="AJ112" s="327">
        <v>1</v>
      </c>
      <c r="AK112" s="278">
        <v>1</v>
      </c>
      <c r="AL112" s="327">
        <v>4</v>
      </c>
      <c r="AM112" s="279">
        <v>7</v>
      </c>
      <c r="AN112" s="327">
        <v>0</v>
      </c>
      <c r="AO112" s="278">
        <v>0</v>
      </c>
      <c r="AP112" s="327">
        <v>0</v>
      </c>
      <c r="AQ112" s="278">
        <v>0</v>
      </c>
      <c r="AR112" s="277" t="str">
        <f t="shared" si="7"/>
        <v>長野市</v>
      </c>
      <c r="AS112" s="327">
        <v>3</v>
      </c>
      <c r="AT112" s="278">
        <v>3</v>
      </c>
      <c r="AU112" s="327">
        <v>0</v>
      </c>
      <c r="AV112" s="278">
        <v>0</v>
      </c>
      <c r="AW112" s="327">
        <v>7</v>
      </c>
      <c r="AX112" s="278">
        <v>10</v>
      </c>
    </row>
    <row r="113" spans="1:50" ht="12.75" customHeight="1" thickBot="1" x14ac:dyDescent="0.2">
      <c r="A113" s="326" t="s">
        <v>372</v>
      </c>
      <c r="B113" s="327">
        <v>0</v>
      </c>
      <c r="C113" s="279">
        <v>0</v>
      </c>
      <c r="D113" s="327">
        <v>0</v>
      </c>
      <c r="E113" s="278">
        <v>0</v>
      </c>
      <c r="F113" s="327">
        <v>0</v>
      </c>
      <c r="G113" s="279">
        <v>0</v>
      </c>
      <c r="H113" s="327">
        <v>0</v>
      </c>
      <c r="I113" s="278">
        <v>0</v>
      </c>
      <c r="J113" s="327">
        <v>0</v>
      </c>
      <c r="K113" s="278">
        <v>0</v>
      </c>
      <c r="L113" s="277" t="str">
        <f t="shared" si="4"/>
        <v>松本市</v>
      </c>
      <c r="M113" s="327">
        <v>0</v>
      </c>
      <c r="N113" s="278">
        <v>0</v>
      </c>
      <c r="O113" s="327">
        <v>0</v>
      </c>
      <c r="P113" s="278">
        <v>0</v>
      </c>
      <c r="Q113" s="327">
        <v>0</v>
      </c>
      <c r="R113" s="278">
        <v>0</v>
      </c>
      <c r="S113" s="327">
        <v>0</v>
      </c>
      <c r="T113" s="278">
        <v>0</v>
      </c>
      <c r="U113" s="327">
        <v>0</v>
      </c>
      <c r="V113" s="278">
        <v>0</v>
      </c>
      <c r="W113" s="277" t="str">
        <f t="shared" si="5"/>
        <v>松本市</v>
      </c>
      <c r="X113" s="327">
        <v>0</v>
      </c>
      <c r="Y113" s="278">
        <v>0</v>
      </c>
      <c r="Z113" s="327">
        <v>0</v>
      </c>
      <c r="AA113" s="278">
        <v>0</v>
      </c>
      <c r="AB113" s="327">
        <v>0</v>
      </c>
      <c r="AC113" s="278">
        <v>0</v>
      </c>
      <c r="AD113" s="327">
        <v>0</v>
      </c>
      <c r="AE113" s="278">
        <v>0</v>
      </c>
      <c r="AF113" s="320"/>
      <c r="AG113" s="277" t="str">
        <f t="shared" si="6"/>
        <v>松本市</v>
      </c>
      <c r="AH113" s="327">
        <v>1</v>
      </c>
      <c r="AI113" s="279">
        <v>1</v>
      </c>
      <c r="AJ113" s="327">
        <v>1</v>
      </c>
      <c r="AK113" s="278">
        <v>2</v>
      </c>
      <c r="AL113" s="327">
        <v>2</v>
      </c>
      <c r="AM113" s="279">
        <v>3</v>
      </c>
      <c r="AN113" s="327">
        <v>0</v>
      </c>
      <c r="AO113" s="278">
        <v>0</v>
      </c>
      <c r="AP113" s="327">
        <v>0</v>
      </c>
      <c r="AQ113" s="278">
        <v>0</v>
      </c>
      <c r="AR113" s="277" t="str">
        <f t="shared" si="7"/>
        <v>松本市</v>
      </c>
      <c r="AS113" s="327">
        <v>0</v>
      </c>
      <c r="AT113" s="278">
        <v>0</v>
      </c>
      <c r="AU113" s="327">
        <v>0</v>
      </c>
      <c r="AV113" s="278">
        <v>0</v>
      </c>
      <c r="AW113" s="327">
        <v>2</v>
      </c>
      <c r="AX113" s="278">
        <v>3</v>
      </c>
    </row>
    <row r="114" spans="1:50" ht="12.75" customHeight="1" thickBot="1" x14ac:dyDescent="0.2">
      <c r="A114" s="326" t="s">
        <v>373</v>
      </c>
      <c r="B114" s="327">
        <v>0</v>
      </c>
      <c r="C114" s="279">
        <v>0</v>
      </c>
      <c r="D114" s="327">
        <v>0</v>
      </c>
      <c r="E114" s="278">
        <v>0</v>
      </c>
      <c r="F114" s="327">
        <v>0</v>
      </c>
      <c r="G114" s="279">
        <v>0</v>
      </c>
      <c r="H114" s="327">
        <v>0</v>
      </c>
      <c r="I114" s="278">
        <v>0</v>
      </c>
      <c r="J114" s="327">
        <v>0</v>
      </c>
      <c r="K114" s="278">
        <v>0</v>
      </c>
      <c r="L114" s="277" t="str">
        <f t="shared" si="4"/>
        <v>岐阜市</v>
      </c>
      <c r="M114" s="327">
        <v>0</v>
      </c>
      <c r="N114" s="278">
        <v>0</v>
      </c>
      <c r="O114" s="327">
        <v>0</v>
      </c>
      <c r="P114" s="278">
        <v>0</v>
      </c>
      <c r="Q114" s="327">
        <v>0</v>
      </c>
      <c r="R114" s="278">
        <v>0</v>
      </c>
      <c r="S114" s="327">
        <v>0</v>
      </c>
      <c r="T114" s="278">
        <v>0</v>
      </c>
      <c r="U114" s="327">
        <v>0</v>
      </c>
      <c r="V114" s="278">
        <v>0</v>
      </c>
      <c r="W114" s="277" t="str">
        <f t="shared" si="5"/>
        <v>岐阜市</v>
      </c>
      <c r="X114" s="327">
        <v>0</v>
      </c>
      <c r="Y114" s="278">
        <v>0</v>
      </c>
      <c r="Z114" s="327">
        <v>0</v>
      </c>
      <c r="AA114" s="278">
        <v>0</v>
      </c>
      <c r="AB114" s="327">
        <v>0</v>
      </c>
      <c r="AC114" s="278">
        <v>0</v>
      </c>
      <c r="AD114" s="327">
        <v>0</v>
      </c>
      <c r="AE114" s="278">
        <v>0</v>
      </c>
      <c r="AF114" s="320"/>
      <c r="AG114" s="277" t="str">
        <f t="shared" si="6"/>
        <v>岐阜市</v>
      </c>
      <c r="AH114" s="327">
        <v>5</v>
      </c>
      <c r="AI114" s="279">
        <v>8</v>
      </c>
      <c r="AJ114" s="327">
        <v>0</v>
      </c>
      <c r="AK114" s="278">
        <v>0</v>
      </c>
      <c r="AL114" s="327">
        <v>5</v>
      </c>
      <c r="AM114" s="279">
        <v>8</v>
      </c>
      <c r="AN114" s="327">
        <v>0</v>
      </c>
      <c r="AO114" s="278">
        <v>0</v>
      </c>
      <c r="AP114" s="327">
        <v>0</v>
      </c>
      <c r="AQ114" s="278">
        <v>0</v>
      </c>
      <c r="AR114" s="277" t="str">
        <f t="shared" si="7"/>
        <v>岐阜市</v>
      </c>
      <c r="AS114" s="327">
        <v>3</v>
      </c>
      <c r="AT114" s="278">
        <v>3</v>
      </c>
      <c r="AU114" s="327">
        <v>0</v>
      </c>
      <c r="AV114" s="278">
        <v>0</v>
      </c>
      <c r="AW114" s="327">
        <v>8</v>
      </c>
      <c r="AX114" s="278">
        <v>11</v>
      </c>
    </row>
    <row r="115" spans="1:50" ht="12.75" customHeight="1" thickBot="1" x14ac:dyDescent="0.2">
      <c r="A115" s="326" t="s">
        <v>374</v>
      </c>
      <c r="B115" s="327">
        <v>0</v>
      </c>
      <c r="C115" s="279">
        <v>0</v>
      </c>
      <c r="D115" s="327">
        <v>0</v>
      </c>
      <c r="E115" s="278">
        <v>0</v>
      </c>
      <c r="F115" s="327">
        <v>0</v>
      </c>
      <c r="G115" s="279">
        <v>0</v>
      </c>
      <c r="H115" s="327">
        <v>0</v>
      </c>
      <c r="I115" s="278">
        <v>0</v>
      </c>
      <c r="J115" s="327">
        <v>0</v>
      </c>
      <c r="K115" s="278">
        <v>0</v>
      </c>
      <c r="L115" s="277" t="str">
        <f t="shared" si="4"/>
        <v>豊橋市</v>
      </c>
      <c r="M115" s="327">
        <v>0</v>
      </c>
      <c r="N115" s="278">
        <v>0</v>
      </c>
      <c r="O115" s="327">
        <v>0</v>
      </c>
      <c r="P115" s="278">
        <v>0</v>
      </c>
      <c r="Q115" s="327">
        <v>0</v>
      </c>
      <c r="R115" s="278">
        <v>0</v>
      </c>
      <c r="S115" s="327">
        <v>0</v>
      </c>
      <c r="T115" s="278">
        <v>0</v>
      </c>
      <c r="U115" s="327">
        <v>0</v>
      </c>
      <c r="V115" s="278">
        <v>0</v>
      </c>
      <c r="W115" s="277" t="str">
        <f t="shared" si="5"/>
        <v>豊橋市</v>
      </c>
      <c r="X115" s="327">
        <v>0</v>
      </c>
      <c r="Y115" s="278">
        <v>0</v>
      </c>
      <c r="Z115" s="327">
        <v>0</v>
      </c>
      <c r="AA115" s="278">
        <v>0</v>
      </c>
      <c r="AB115" s="327">
        <v>0</v>
      </c>
      <c r="AC115" s="278">
        <v>0</v>
      </c>
      <c r="AD115" s="327">
        <v>0</v>
      </c>
      <c r="AE115" s="278">
        <v>0</v>
      </c>
      <c r="AF115" s="320"/>
      <c r="AG115" s="277" t="str">
        <f t="shared" si="6"/>
        <v>豊橋市</v>
      </c>
      <c r="AH115" s="327">
        <v>0</v>
      </c>
      <c r="AI115" s="279">
        <v>3</v>
      </c>
      <c r="AJ115" s="327">
        <v>2</v>
      </c>
      <c r="AK115" s="278">
        <v>3</v>
      </c>
      <c r="AL115" s="327">
        <v>2</v>
      </c>
      <c r="AM115" s="279">
        <v>6</v>
      </c>
      <c r="AN115" s="327">
        <v>0</v>
      </c>
      <c r="AO115" s="278">
        <v>0</v>
      </c>
      <c r="AP115" s="327">
        <v>0</v>
      </c>
      <c r="AQ115" s="278">
        <v>0</v>
      </c>
      <c r="AR115" s="277" t="str">
        <f t="shared" si="7"/>
        <v>豊橋市</v>
      </c>
      <c r="AS115" s="327">
        <v>1</v>
      </c>
      <c r="AT115" s="278">
        <v>1</v>
      </c>
      <c r="AU115" s="327">
        <v>0</v>
      </c>
      <c r="AV115" s="278">
        <v>0</v>
      </c>
      <c r="AW115" s="327">
        <v>3</v>
      </c>
      <c r="AX115" s="278">
        <v>7</v>
      </c>
    </row>
    <row r="116" spans="1:50" ht="12.75" customHeight="1" thickBot="1" x14ac:dyDescent="0.2">
      <c r="A116" s="326" t="s">
        <v>375</v>
      </c>
      <c r="B116" s="327">
        <v>0</v>
      </c>
      <c r="C116" s="279">
        <v>0</v>
      </c>
      <c r="D116" s="327">
        <v>0</v>
      </c>
      <c r="E116" s="278">
        <v>0</v>
      </c>
      <c r="F116" s="327">
        <v>0</v>
      </c>
      <c r="G116" s="279">
        <v>0</v>
      </c>
      <c r="H116" s="327">
        <v>0</v>
      </c>
      <c r="I116" s="278">
        <v>0</v>
      </c>
      <c r="J116" s="327">
        <v>0</v>
      </c>
      <c r="K116" s="278">
        <v>0</v>
      </c>
      <c r="L116" s="277" t="str">
        <f t="shared" si="4"/>
        <v>岡崎市</v>
      </c>
      <c r="M116" s="327">
        <v>0</v>
      </c>
      <c r="N116" s="278">
        <v>0</v>
      </c>
      <c r="O116" s="327">
        <v>0</v>
      </c>
      <c r="P116" s="278">
        <v>0</v>
      </c>
      <c r="Q116" s="327">
        <v>0</v>
      </c>
      <c r="R116" s="278">
        <v>0</v>
      </c>
      <c r="S116" s="327">
        <v>0</v>
      </c>
      <c r="T116" s="278">
        <v>0</v>
      </c>
      <c r="U116" s="327">
        <v>0</v>
      </c>
      <c r="V116" s="278">
        <v>0</v>
      </c>
      <c r="W116" s="277" t="str">
        <f t="shared" si="5"/>
        <v>岡崎市</v>
      </c>
      <c r="X116" s="327">
        <v>0</v>
      </c>
      <c r="Y116" s="278">
        <v>0</v>
      </c>
      <c r="Z116" s="327">
        <v>0</v>
      </c>
      <c r="AA116" s="278">
        <v>0</v>
      </c>
      <c r="AB116" s="327">
        <v>0</v>
      </c>
      <c r="AC116" s="278">
        <v>0</v>
      </c>
      <c r="AD116" s="327">
        <v>0</v>
      </c>
      <c r="AE116" s="278">
        <v>0</v>
      </c>
      <c r="AF116" s="320"/>
      <c r="AG116" s="277" t="str">
        <f t="shared" si="6"/>
        <v>岡崎市</v>
      </c>
      <c r="AH116" s="327">
        <v>1</v>
      </c>
      <c r="AI116" s="279">
        <v>2</v>
      </c>
      <c r="AJ116" s="327">
        <v>0</v>
      </c>
      <c r="AK116" s="278">
        <v>2</v>
      </c>
      <c r="AL116" s="327">
        <v>1</v>
      </c>
      <c r="AM116" s="279">
        <v>4</v>
      </c>
      <c r="AN116" s="327">
        <v>0</v>
      </c>
      <c r="AO116" s="278">
        <v>0</v>
      </c>
      <c r="AP116" s="327">
        <v>0</v>
      </c>
      <c r="AQ116" s="278">
        <v>0</v>
      </c>
      <c r="AR116" s="277" t="str">
        <f t="shared" si="7"/>
        <v>岡崎市</v>
      </c>
      <c r="AS116" s="327">
        <v>0</v>
      </c>
      <c r="AT116" s="278">
        <v>0</v>
      </c>
      <c r="AU116" s="327">
        <v>0</v>
      </c>
      <c r="AV116" s="278">
        <v>0</v>
      </c>
      <c r="AW116" s="327">
        <v>1</v>
      </c>
      <c r="AX116" s="278">
        <v>4</v>
      </c>
    </row>
    <row r="117" spans="1:50" ht="12.75" customHeight="1" thickBot="1" x14ac:dyDescent="0.2">
      <c r="A117" s="326" t="s">
        <v>376</v>
      </c>
      <c r="B117" s="327">
        <v>0</v>
      </c>
      <c r="C117" s="279">
        <v>0</v>
      </c>
      <c r="D117" s="327">
        <v>0</v>
      </c>
      <c r="E117" s="278">
        <v>0</v>
      </c>
      <c r="F117" s="327">
        <v>0</v>
      </c>
      <c r="G117" s="279">
        <v>0</v>
      </c>
      <c r="H117" s="327">
        <v>0</v>
      </c>
      <c r="I117" s="278">
        <v>0</v>
      </c>
      <c r="J117" s="327">
        <v>0</v>
      </c>
      <c r="K117" s="278">
        <v>0</v>
      </c>
      <c r="L117" s="277" t="str">
        <f t="shared" si="4"/>
        <v>一宮市</v>
      </c>
      <c r="M117" s="327">
        <v>0</v>
      </c>
      <c r="N117" s="278">
        <v>0</v>
      </c>
      <c r="O117" s="327">
        <v>0</v>
      </c>
      <c r="P117" s="278">
        <v>0</v>
      </c>
      <c r="Q117" s="327">
        <v>0</v>
      </c>
      <c r="R117" s="278">
        <v>0</v>
      </c>
      <c r="S117" s="327">
        <v>0</v>
      </c>
      <c r="T117" s="278">
        <v>0</v>
      </c>
      <c r="U117" s="327">
        <v>0</v>
      </c>
      <c r="V117" s="278">
        <v>0</v>
      </c>
      <c r="W117" s="277" t="str">
        <f t="shared" si="5"/>
        <v>一宮市</v>
      </c>
      <c r="X117" s="327">
        <v>0</v>
      </c>
      <c r="Y117" s="278">
        <v>0</v>
      </c>
      <c r="Z117" s="327">
        <v>0</v>
      </c>
      <c r="AA117" s="278">
        <v>0</v>
      </c>
      <c r="AB117" s="327">
        <v>0</v>
      </c>
      <c r="AC117" s="278">
        <v>0</v>
      </c>
      <c r="AD117" s="327">
        <v>0</v>
      </c>
      <c r="AE117" s="278">
        <v>0</v>
      </c>
      <c r="AF117" s="320"/>
      <c r="AG117" s="277" t="str">
        <f t="shared" si="6"/>
        <v>一宮市</v>
      </c>
      <c r="AH117" s="327">
        <v>0</v>
      </c>
      <c r="AI117" s="279">
        <v>1</v>
      </c>
      <c r="AJ117" s="327">
        <v>1</v>
      </c>
      <c r="AK117" s="278">
        <v>1</v>
      </c>
      <c r="AL117" s="327">
        <v>1</v>
      </c>
      <c r="AM117" s="279">
        <v>2</v>
      </c>
      <c r="AN117" s="327">
        <v>0</v>
      </c>
      <c r="AO117" s="278">
        <v>0</v>
      </c>
      <c r="AP117" s="327">
        <v>0</v>
      </c>
      <c r="AQ117" s="278">
        <v>0</v>
      </c>
      <c r="AR117" s="277" t="str">
        <f t="shared" si="7"/>
        <v>一宮市</v>
      </c>
      <c r="AS117" s="327">
        <v>1</v>
      </c>
      <c r="AT117" s="278">
        <v>1</v>
      </c>
      <c r="AU117" s="327">
        <v>0</v>
      </c>
      <c r="AV117" s="278">
        <v>0</v>
      </c>
      <c r="AW117" s="327">
        <v>2</v>
      </c>
      <c r="AX117" s="278">
        <v>3</v>
      </c>
    </row>
    <row r="118" spans="1:50" ht="12.75" customHeight="1" thickBot="1" x14ac:dyDescent="0.2">
      <c r="A118" s="326" t="s">
        <v>377</v>
      </c>
      <c r="B118" s="327">
        <v>0</v>
      </c>
      <c r="C118" s="279">
        <v>0</v>
      </c>
      <c r="D118" s="327">
        <v>0</v>
      </c>
      <c r="E118" s="278">
        <v>0</v>
      </c>
      <c r="F118" s="327">
        <v>0</v>
      </c>
      <c r="G118" s="279">
        <v>0</v>
      </c>
      <c r="H118" s="327">
        <v>0</v>
      </c>
      <c r="I118" s="278">
        <v>0</v>
      </c>
      <c r="J118" s="327">
        <v>0</v>
      </c>
      <c r="K118" s="278">
        <v>0</v>
      </c>
      <c r="L118" s="277" t="str">
        <f t="shared" si="4"/>
        <v>豊田市</v>
      </c>
      <c r="M118" s="327">
        <v>0</v>
      </c>
      <c r="N118" s="278">
        <v>0</v>
      </c>
      <c r="O118" s="327">
        <v>0</v>
      </c>
      <c r="P118" s="278">
        <v>0</v>
      </c>
      <c r="Q118" s="327">
        <v>0</v>
      </c>
      <c r="R118" s="278">
        <v>0</v>
      </c>
      <c r="S118" s="327">
        <v>0</v>
      </c>
      <c r="T118" s="278">
        <v>0</v>
      </c>
      <c r="U118" s="327">
        <v>0</v>
      </c>
      <c r="V118" s="278">
        <v>0</v>
      </c>
      <c r="W118" s="277" t="str">
        <f t="shared" si="5"/>
        <v>豊田市</v>
      </c>
      <c r="X118" s="327">
        <v>0</v>
      </c>
      <c r="Y118" s="278">
        <v>0</v>
      </c>
      <c r="Z118" s="327">
        <v>1</v>
      </c>
      <c r="AA118" s="278">
        <v>2</v>
      </c>
      <c r="AB118" s="327">
        <v>0</v>
      </c>
      <c r="AC118" s="278">
        <v>0</v>
      </c>
      <c r="AD118" s="327">
        <v>0</v>
      </c>
      <c r="AE118" s="278">
        <v>0</v>
      </c>
      <c r="AF118" s="320"/>
      <c r="AG118" s="277" t="str">
        <f t="shared" si="6"/>
        <v>豊田市</v>
      </c>
      <c r="AH118" s="327">
        <v>1</v>
      </c>
      <c r="AI118" s="279">
        <v>3</v>
      </c>
      <c r="AJ118" s="327">
        <v>3</v>
      </c>
      <c r="AK118" s="278">
        <v>5</v>
      </c>
      <c r="AL118" s="327">
        <v>4</v>
      </c>
      <c r="AM118" s="279">
        <v>8</v>
      </c>
      <c r="AN118" s="327">
        <v>1</v>
      </c>
      <c r="AO118" s="278">
        <v>40</v>
      </c>
      <c r="AP118" s="327">
        <v>0</v>
      </c>
      <c r="AQ118" s="278">
        <v>0</v>
      </c>
      <c r="AR118" s="277" t="str">
        <f t="shared" si="7"/>
        <v>豊田市</v>
      </c>
      <c r="AS118" s="327">
        <v>0</v>
      </c>
      <c r="AT118" s="278">
        <v>0</v>
      </c>
      <c r="AU118" s="327">
        <v>0</v>
      </c>
      <c r="AV118" s="278">
        <v>0</v>
      </c>
      <c r="AW118" s="327">
        <v>6</v>
      </c>
      <c r="AX118" s="278">
        <v>50</v>
      </c>
    </row>
    <row r="119" spans="1:50" ht="12.75" customHeight="1" thickBot="1" x14ac:dyDescent="0.2">
      <c r="A119" s="326" t="s">
        <v>378</v>
      </c>
      <c r="B119" s="327">
        <v>0</v>
      </c>
      <c r="C119" s="279">
        <v>0</v>
      </c>
      <c r="D119" s="327">
        <v>0</v>
      </c>
      <c r="E119" s="278">
        <v>0</v>
      </c>
      <c r="F119" s="327">
        <v>0</v>
      </c>
      <c r="G119" s="279">
        <v>0</v>
      </c>
      <c r="H119" s="327">
        <v>0</v>
      </c>
      <c r="I119" s="278">
        <v>0</v>
      </c>
      <c r="J119" s="327">
        <v>0</v>
      </c>
      <c r="K119" s="278">
        <v>0</v>
      </c>
      <c r="L119" s="277" t="str">
        <f t="shared" si="4"/>
        <v>大津市</v>
      </c>
      <c r="M119" s="327">
        <v>0</v>
      </c>
      <c r="N119" s="278">
        <v>0</v>
      </c>
      <c r="O119" s="327">
        <v>0</v>
      </c>
      <c r="P119" s="278">
        <v>0</v>
      </c>
      <c r="Q119" s="327">
        <v>0</v>
      </c>
      <c r="R119" s="278">
        <v>0</v>
      </c>
      <c r="S119" s="327">
        <v>0</v>
      </c>
      <c r="T119" s="278">
        <v>0</v>
      </c>
      <c r="U119" s="327">
        <v>0</v>
      </c>
      <c r="V119" s="278">
        <v>0</v>
      </c>
      <c r="W119" s="277" t="str">
        <f t="shared" si="5"/>
        <v>大津市</v>
      </c>
      <c r="X119" s="327">
        <v>0</v>
      </c>
      <c r="Y119" s="278">
        <v>0</v>
      </c>
      <c r="Z119" s="327">
        <v>0</v>
      </c>
      <c r="AA119" s="278">
        <v>0</v>
      </c>
      <c r="AB119" s="327">
        <v>0</v>
      </c>
      <c r="AC119" s="278">
        <v>0</v>
      </c>
      <c r="AD119" s="327">
        <v>0</v>
      </c>
      <c r="AE119" s="278">
        <v>0</v>
      </c>
      <c r="AF119" s="320"/>
      <c r="AG119" s="277" t="str">
        <f t="shared" si="6"/>
        <v>大津市</v>
      </c>
      <c r="AH119" s="327">
        <v>1</v>
      </c>
      <c r="AI119" s="279">
        <v>1</v>
      </c>
      <c r="AJ119" s="327">
        <v>2</v>
      </c>
      <c r="AK119" s="278">
        <v>4</v>
      </c>
      <c r="AL119" s="327">
        <v>3</v>
      </c>
      <c r="AM119" s="279">
        <v>5</v>
      </c>
      <c r="AN119" s="327">
        <v>0</v>
      </c>
      <c r="AO119" s="278">
        <v>0</v>
      </c>
      <c r="AP119" s="327">
        <v>0</v>
      </c>
      <c r="AQ119" s="278">
        <v>0</v>
      </c>
      <c r="AR119" s="277" t="str">
        <f t="shared" si="7"/>
        <v>大津市</v>
      </c>
      <c r="AS119" s="327">
        <v>1</v>
      </c>
      <c r="AT119" s="278">
        <v>1</v>
      </c>
      <c r="AU119" s="327">
        <v>0</v>
      </c>
      <c r="AV119" s="278">
        <v>0</v>
      </c>
      <c r="AW119" s="327">
        <v>4</v>
      </c>
      <c r="AX119" s="278">
        <v>6</v>
      </c>
    </row>
    <row r="120" spans="1:50" ht="12.75" customHeight="1" thickBot="1" x14ac:dyDescent="0.2">
      <c r="A120" s="326" t="s">
        <v>379</v>
      </c>
      <c r="B120" s="327">
        <v>0</v>
      </c>
      <c r="C120" s="279">
        <v>0</v>
      </c>
      <c r="D120" s="327">
        <v>0</v>
      </c>
      <c r="E120" s="278">
        <v>0</v>
      </c>
      <c r="F120" s="327">
        <v>0</v>
      </c>
      <c r="G120" s="279">
        <v>0</v>
      </c>
      <c r="H120" s="327">
        <v>0</v>
      </c>
      <c r="I120" s="278">
        <v>0</v>
      </c>
      <c r="J120" s="327">
        <v>0</v>
      </c>
      <c r="K120" s="278">
        <v>0</v>
      </c>
      <c r="L120" s="277" t="str">
        <f t="shared" si="4"/>
        <v>豊中市</v>
      </c>
      <c r="M120" s="327">
        <v>0</v>
      </c>
      <c r="N120" s="278">
        <v>0</v>
      </c>
      <c r="O120" s="327">
        <v>0</v>
      </c>
      <c r="P120" s="278">
        <v>0</v>
      </c>
      <c r="Q120" s="327">
        <v>0</v>
      </c>
      <c r="R120" s="278">
        <v>0</v>
      </c>
      <c r="S120" s="327">
        <v>0</v>
      </c>
      <c r="T120" s="278">
        <v>0</v>
      </c>
      <c r="U120" s="327">
        <v>0</v>
      </c>
      <c r="V120" s="278">
        <v>0</v>
      </c>
      <c r="W120" s="277" t="str">
        <f t="shared" si="5"/>
        <v>豊中市</v>
      </c>
      <c r="X120" s="327">
        <v>0</v>
      </c>
      <c r="Y120" s="278">
        <v>0</v>
      </c>
      <c r="Z120" s="327">
        <v>0</v>
      </c>
      <c r="AA120" s="278">
        <v>0</v>
      </c>
      <c r="AB120" s="327">
        <v>0</v>
      </c>
      <c r="AC120" s="278">
        <v>0</v>
      </c>
      <c r="AD120" s="327">
        <v>0</v>
      </c>
      <c r="AE120" s="278">
        <v>0</v>
      </c>
      <c r="AF120" s="320"/>
      <c r="AG120" s="277" t="str">
        <f t="shared" si="6"/>
        <v>豊中市</v>
      </c>
      <c r="AH120" s="327">
        <v>1</v>
      </c>
      <c r="AI120" s="279">
        <v>5</v>
      </c>
      <c r="AJ120" s="327">
        <v>0</v>
      </c>
      <c r="AK120" s="278">
        <v>0</v>
      </c>
      <c r="AL120" s="327">
        <v>1</v>
      </c>
      <c r="AM120" s="279">
        <v>5</v>
      </c>
      <c r="AN120" s="327">
        <v>0</v>
      </c>
      <c r="AO120" s="278">
        <v>0</v>
      </c>
      <c r="AP120" s="327">
        <v>0</v>
      </c>
      <c r="AQ120" s="278">
        <v>0</v>
      </c>
      <c r="AR120" s="277" t="str">
        <f t="shared" si="7"/>
        <v>豊中市</v>
      </c>
      <c r="AS120" s="327">
        <v>1</v>
      </c>
      <c r="AT120" s="278">
        <v>1</v>
      </c>
      <c r="AU120" s="327">
        <v>0</v>
      </c>
      <c r="AV120" s="278">
        <v>0</v>
      </c>
      <c r="AW120" s="327">
        <v>2</v>
      </c>
      <c r="AX120" s="278">
        <v>6</v>
      </c>
    </row>
    <row r="121" spans="1:50" ht="12.75" customHeight="1" thickBot="1" x14ac:dyDescent="0.2">
      <c r="A121" s="326" t="s">
        <v>380</v>
      </c>
      <c r="B121" s="327">
        <v>0</v>
      </c>
      <c r="C121" s="279">
        <v>0</v>
      </c>
      <c r="D121" s="327">
        <v>0</v>
      </c>
      <c r="E121" s="278">
        <v>0</v>
      </c>
      <c r="F121" s="327">
        <v>0</v>
      </c>
      <c r="G121" s="279">
        <v>0</v>
      </c>
      <c r="H121" s="327">
        <v>0</v>
      </c>
      <c r="I121" s="278">
        <v>0</v>
      </c>
      <c r="J121" s="327">
        <v>0</v>
      </c>
      <c r="K121" s="278">
        <v>0</v>
      </c>
      <c r="L121" s="277" t="str">
        <f t="shared" si="4"/>
        <v>吹田市</v>
      </c>
      <c r="M121" s="327">
        <v>0</v>
      </c>
      <c r="N121" s="278">
        <v>0</v>
      </c>
      <c r="O121" s="327">
        <v>0</v>
      </c>
      <c r="P121" s="278">
        <v>0</v>
      </c>
      <c r="Q121" s="327">
        <v>0</v>
      </c>
      <c r="R121" s="278">
        <v>0</v>
      </c>
      <c r="S121" s="327">
        <v>0</v>
      </c>
      <c r="T121" s="278">
        <v>0</v>
      </c>
      <c r="U121" s="327">
        <v>0</v>
      </c>
      <c r="V121" s="278">
        <v>0</v>
      </c>
      <c r="W121" s="277" t="str">
        <f t="shared" si="5"/>
        <v>吹田市</v>
      </c>
      <c r="X121" s="327">
        <v>0</v>
      </c>
      <c r="Y121" s="278">
        <v>0</v>
      </c>
      <c r="Z121" s="327">
        <v>0</v>
      </c>
      <c r="AA121" s="278">
        <v>0</v>
      </c>
      <c r="AB121" s="327">
        <v>0</v>
      </c>
      <c r="AC121" s="278">
        <v>0</v>
      </c>
      <c r="AD121" s="327">
        <v>0</v>
      </c>
      <c r="AE121" s="278">
        <v>0</v>
      </c>
      <c r="AF121" s="320"/>
      <c r="AG121" s="277" t="str">
        <f t="shared" si="6"/>
        <v>吹田市</v>
      </c>
      <c r="AH121" s="327">
        <v>1</v>
      </c>
      <c r="AI121" s="279">
        <v>2</v>
      </c>
      <c r="AJ121" s="327">
        <v>0</v>
      </c>
      <c r="AK121" s="278">
        <v>5</v>
      </c>
      <c r="AL121" s="327">
        <v>1</v>
      </c>
      <c r="AM121" s="279">
        <v>7</v>
      </c>
      <c r="AN121" s="327">
        <v>0</v>
      </c>
      <c r="AO121" s="278">
        <v>0</v>
      </c>
      <c r="AP121" s="327">
        <v>0</v>
      </c>
      <c r="AQ121" s="278">
        <v>0</v>
      </c>
      <c r="AR121" s="277" t="str">
        <f t="shared" si="7"/>
        <v>吹田市</v>
      </c>
      <c r="AS121" s="327">
        <v>0</v>
      </c>
      <c r="AT121" s="278">
        <v>0</v>
      </c>
      <c r="AU121" s="327">
        <v>0</v>
      </c>
      <c r="AV121" s="278">
        <v>0</v>
      </c>
      <c r="AW121" s="327">
        <v>1</v>
      </c>
      <c r="AX121" s="278">
        <v>7</v>
      </c>
    </row>
    <row r="122" spans="1:50" ht="12.75" customHeight="1" thickBot="1" x14ac:dyDescent="0.2">
      <c r="A122" s="326" t="s">
        <v>381</v>
      </c>
      <c r="B122" s="327">
        <v>0</v>
      </c>
      <c r="C122" s="279">
        <v>0</v>
      </c>
      <c r="D122" s="327">
        <v>0</v>
      </c>
      <c r="E122" s="278">
        <v>0</v>
      </c>
      <c r="F122" s="327">
        <v>0</v>
      </c>
      <c r="G122" s="279">
        <v>0</v>
      </c>
      <c r="H122" s="327">
        <v>0</v>
      </c>
      <c r="I122" s="278">
        <v>0</v>
      </c>
      <c r="J122" s="327">
        <v>0</v>
      </c>
      <c r="K122" s="278">
        <v>0</v>
      </c>
      <c r="L122" s="277" t="str">
        <f t="shared" si="4"/>
        <v>高槻市</v>
      </c>
      <c r="M122" s="327">
        <v>0</v>
      </c>
      <c r="N122" s="278">
        <v>0</v>
      </c>
      <c r="O122" s="327">
        <v>0</v>
      </c>
      <c r="P122" s="278">
        <v>0</v>
      </c>
      <c r="Q122" s="327">
        <v>0</v>
      </c>
      <c r="R122" s="278">
        <v>0</v>
      </c>
      <c r="S122" s="327">
        <v>0</v>
      </c>
      <c r="T122" s="278">
        <v>0</v>
      </c>
      <c r="U122" s="327">
        <v>0</v>
      </c>
      <c r="V122" s="278">
        <v>0</v>
      </c>
      <c r="W122" s="277" t="str">
        <f t="shared" si="5"/>
        <v>高槻市</v>
      </c>
      <c r="X122" s="327">
        <v>0</v>
      </c>
      <c r="Y122" s="278">
        <v>0</v>
      </c>
      <c r="Z122" s="327">
        <v>0</v>
      </c>
      <c r="AA122" s="278">
        <v>0</v>
      </c>
      <c r="AB122" s="327">
        <v>0</v>
      </c>
      <c r="AC122" s="278">
        <v>0</v>
      </c>
      <c r="AD122" s="327">
        <v>0</v>
      </c>
      <c r="AE122" s="278">
        <v>0</v>
      </c>
      <c r="AF122" s="320"/>
      <c r="AG122" s="277" t="str">
        <f t="shared" si="6"/>
        <v>高槻市</v>
      </c>
      <c r="AH122" s="327">
        <v>2</v>
      </c>
      <c r="AI122" s="279">
        <v>10</v>
      </c>
      <c r="AJ122" s="327">
        <v>0</v>
      </c>
      <c r="AK122" s="278">
        <v>2</v>
      </c>
      <c r="AL122" s="327">
        <v>2</v>
      </c>
      <c r="AM122" s="279">
        <v>12</v>
      </c>
      <c r="AN122" s="327">
        <v>0</v>
      </c>
      <c r="AO122" s="278">
        <v>0</v>
      </c>
      <c r="AP122" s="327">
        <v>0</v>
      </c>
      <c r="AQ122" s="278">
        <v>0</v>
      </c>
      <c r="AR122" s="277" t="str">
        <f t="shared" si="7"/>
        <v>高槻市</v>
      </c>
      <c r="AS122" s="327">
        <v>1</v>
      </c>
      <c r="AT122" s="278">
        <v>1</v>
      </c>
      <c r="AU122" s="327">
        <v>0</v>
      </c>
      <c r="AV122" s="278">
        <v>0</v>
      </c>
      <c r="AW122" s="327">
        <v>3</v>
      </c>
      <c r="AX122" s="278">
        <v>13</v>
      </c>
    </row>
    <row r="123" spans="1:50" ht="12.75" customHeight="1" thickBot="1" x14ac:dyDescent="0.2">
      <c r="A123" s="326" t="s">
        <v>382</v>
      </c>
      <c r="B123" s="327">
        <v>0</v>
      </c>
      <c r="C123" s="279">
        <v>0</v>
      </c>
      <c r="D123" s="327">
        <v>0</v>
      </c>
      <c r="E123" s="278">
        <v>0</v>
      </c>
      <c r="F123" s="327">
        <v>0</v>
      </c>
      <c r="G123" s="279">
        <v>0</v>
      </c>
      <c r="H123" s="327">
        <v>0</v>
      </c>
      <c r="I123" s="278">
        <v>0</v>
      </c>
      <c r="J123" s="327">
        <v>0</v>
      </c>
      <c r="K123" s="278">
        <v>0</v>
      </c>
      <c r="L123" s="277" t="str">
        <f t="shared" si="4"/>
        <v>枚方市</v>
      </c>
      <c r="M123" s="327">
        <v>0</v>
      </c>
      <c r="N123" s="278">
        <v>0</v>
      </c>
      <c r="O123" s="327">
        <v>0</v>
      </c>
      <c r="P123" s="278">
        <v>0</v>
      </c>
      <c r="Q123" s="327">
        <v>0</v>
      </c>
      <c r="R123" s="278">
        <v>0</v>
      </c>
      <c r="S123" s="327">
        <v>0</v>
      </c>
      <c r="T123" s="278">
        <v>0</v>
      </c>
      <c r="U123" s="327">
        <v>0</v>
      </c>
      <c r="V123" s="278">
        <v>0</v>
      </c>
      <c r="W123" s="277" t="str">
        <f t="shared" si="5"/>
        <v>枚方市</v>
      </c>
      <c r="X123" s="327">
        <v>0</v>
      </c>
      <c r="Y123" s="278">
        <v>0</v>
      </c>
      <c r="Z123" s="327">
        <v>0</v>
      </c>
      <c r="AA123" s="278">
        <v>0</v>
      </c>
      <c r="AB123" s="327">
        <v>0</v>
      </c>
      <c r="AC123" s="278">
        <v>0</v>
      </c>
      <c r="AD123" s="327">
        <v>0</v>
      </c>
      <c r="AE123" s="278">
        <v>0</v>
      </c>
      <c r="AF123" s="320"/>
      <c r="AG123" s="277" t="str">
        <f t="shared" si="6"/>
        <v>枚方市</v>
      </c>
      <c r="AH123" s="327">
        <v>3</v>
      </c>
      <c r="AI123" s="279">
        <v>4</v>
      </c>
      <c r="AJ123" s="327">
        <v>0</v>
      </c>
      <c r="AK123" s="278">
        <v>7</v>
      </c>
      <c r="AL123" s="327">
        <v>3</v>
      </c>
      <c r="AM123" s="279">
        <v>11</v>
      </c>
      <c r="AN123" s="327">
        <v>0</v>
      </c>
      <c r="AO123" s="278">
        <v>0</v>
      </c>
      <c r="AP123" s="327">
        <v>0</v>
      </c>
      <c r="AQ123" s="278">
        <v>0</v>
      </c>
      <c r="AR123" s="277" t="str">
        <f t="shared" si="7"/>
        <v>枚方市</v>
      </c>
      <c r="AS123" s="327">
        <v>1</v>
      </c>
      <c r="AT123" s="278">
        <v>1</v>
      </c>
      <c r="AU123" s="327">
        <v>0</v>
      </c>
      <c r="AV123" s="278">
        <v>0</v>
      </c>
      <c r="AW123" s="327">
        <v>4</v>
      </c>
      <c r="AX123" s="278">
        <v>12</v>
      </c>
    </row>
    <row r="124" spans="1:50" ht="12.75" customHeight="1" thickBot="1" x14ac:dyDescent="0.2">
      <c r="A124" s="326" t="s">
        <v>383</v>
      </c>
      <c r="B124" s="327">
        <v>0</v>
      </c>
      <c r="C124" s="279">
        <v>0</v>
      </c>
      <c r="D124" s="327">
        <v>0</v>
      </c>
      <c r="E124" s="278">
        <v>0</v>
      </c>
      <c r="F124" s="327">
        <v>0</v>
      </c>
      <c r="G124" s="279">
        <v>0</v>
      </c>
      <c r="H124" s="327">
        <v>0</v>
      </c>
      <c r="I124" s="278">
        <v>0</v>
      </c>
      <c r="J124" s="327">
        <v>0</v>
      </c>
      <c r="K124" s="278">
        <v>0</v>
      </c>
      <c r="L124" s="277" t="str">
        <f t="shared" si="4"/>
        <v>八尾市</v>
      </c>
      <c r="M124" s="327">
        <v>0</v>
      </c>
      <c r="N124" s="278">
        <v>0</v>
      </c>
      <c r="O124" s="327">
        <v>0</v>
      </c>
      <c r="P124" s="278">
        <v>0</v>
      </c>
      <c r="Q124" s="327">
        <v>0</v>
      </c>
      <c r="R124" s="278">
        <v>0</v>
      </c>
      <c r="S124" s="327">
        <v>0</v>
      </c>
      <c r="T124" s="278">
        <v>0</v>
      </c>
      <c r="U124" s="327">
        <v>0</v>
      </c>
      <c r="V124" s="278">
        <v>0</v>
      </c>
      <c r="W124" s="277" t="str">
        <f t="shared" si="5"/>
        <v>八尾市</v>
      </c>
      <c r="X124" s="327">
        <v>0</v>
      </c>
      <c r="Y124" s="278">
        <v>0</v>
      </c>
      <c r="Z124" s="327">
        <v>0</v>
      </c>
      <c r="AA124" s="278">
        <v>0</v>
      </c>
      <c r="AB124" s="327">
        <v>0</v>
      </c>
      <c r="AC124" s="278">
        <v>0</v>
      </c>
      <c r="AD124" s="327">
        <v>0</v>
      </c>
      <c r="AE124" s="278">
        <v>0</v>
      </c>
      <c r="AF124" s="320"/>
      <c r="AG124" s="277" t="str">
        <f t="shared" si="6"/>
        <v>八尾市</v>
      </c>
      <c r="AH124" s="327">
        <v>2</v>
      </c>
      <c r="AI124" s="279">
        <v>3</v>
      </c>
      <c r="AJ124" s="327">
        <v>0</v>
      </c>
      <c r="AK124" s="278">
        <v>1</v>
      </c>
      <c r="AL124" s="327">
        <v>2</v>
      </c>
      <c r="AM124" s="279">
        <v>4</v>
      </c>
      <c r="AN124" s="327">
        <v>0</v>
      </c>
      <c r="AO124" s="278">
        <v>0</v>
      </c>
      <c r="AP124" s="327">
        <v>0</v>
      </c>
      <c r="AQ124" s="278">
        <v>0</v>
      </c>
      <c r="AR124" s="277" t="str">
        <f t="shared" si="7"/>
        <v>八尾市</v>
      </c>
      <c r="AS124" s="327">
        <v>0</v>
      </c>
      <c r="AT124" s="278">
        <v>0</v>
      </c>
      <c r="AU124" s="327">
        <v>0</v>
      </c>
      <c r="AV124" s="278">
        <v>0</v>
      </c>
      <c r="AW124" s="327">
        <v>2</v>
      </c>
      <c r="AX124" s="278">
        <v>4</v>
      </c>
    </row>
    <row r="125" spans="1:50" ht="12.75" customHeight="1" thickBot="1" x14ac:dyDescent="0.2">
      <c r="A125" s="326" t="s">
        <v>384</v>
      </c>
      <c r="B125" s="327">
        <v>0</v>
      </c>
      <c r="C125" s="279">
        <v>0</v>
      </c>
      <c r="D125" s="327">
        <v>0</v>
      </c>
      <c r="E125" s="278">
        <v>0</v>
      </c>
      <c r="F125" s="327">
        <v>0</v>
      </c>
      <c r="G125" s="279">
        <v>0</v>
      </c>
      <c r="H125" s="327">
        <v>0</v>
      </c>
      <c r="I125" s="278">
        <v>0</v>
      </c>
      <c r="J125" s="327">
        <v>0</v>
      </c>
      <c r="K125" s="278">
        <v>0</v>
      </c>
      <c r="L125" s="277" t="str">
        <f t="shared" si="4"/>
        <v>寝屋川市</v>
      </c>
      <c r="M125" s="327">
        <v>0</v>
      </c>
      <c r="N125" s="278">
        <v>0</v>
      </c>
      <c r="O125" s="327">
        <v>0</v>
      </c>
      <c r="P125" s="278">
        <v>0</v>
      </c>
      <c r="Q125" s="327">
        <v>0</v>
      </c>
      <c r="R125" s="278">
        <v>0</v>
      </c>
      <c r="S125" s="327">
        <v>0</v>
      </c>
      <c r="T125" s="278">
        <v>0</v>
      </c>
      <c r="U125" s="327">
        <v>0</v>
      </c>
      <c r="V125" s="278">
        <v>0</v>
      </c>
      <c r="W125" s="277" t="str">
        <f t="shared" si="5"/>
        <v>寝屋川市</v>
      </c>
      <c r="X125" s="327">
        <v>0</v>
      </c>
      <c r="Y125" s="278">
        <v>0</v>
      </c>
      <c r="Z125" s="327">
        <v>0</v>
      </c>
      <c r="AA125" s="278">
        <v>0</v>
      </c>
      <c r="AB125" s="327">
        <v>0</v>
      </c>
      <c r="AC125" s="278">
        <v>0</v>
      </c>
      <c r="AD125" s="327">
        <v>0</v>
      </c>
      <c r="AE125" s="278">
        <v>0</v>
      </c>
      <c r="AF125" s="320"/>
      <c r="AG125" s="277" t="str">
        <f t="shared" si="6"/>
        <v>寝屋川市</v>
      </c>
      <c r="AH125" s="327">
        <v>1</v>
      </c>
      <c r="AI125" s="279">
        <v>3</v>
      </c>
      <c r="AJ125" s="327">
        <v>1</v>
      </c>
      <c r="AK125" s="278">
        <v>1</v>
      </c>
      <c r="AL125" s="327">
        <v>2</v>
      </c>
      <c r="AM125" s="279">
        <v>4</v>
      </c>
      <c r="AN125" s="327">
        <v>0</v>
      </c>
      <c r="AO125" s="278">
        <v>0</v>
      </c>
      <c r="AP125" s="327">
        <v>0</v>
      </c>
      <c r="AQ125" s="278">
        <v>0</v>
      </c>
      <c r="AR125" s="277" t="str">
        <f t="shared" si="7"/>
        <v>寝屋川市</v>
      </c>
      <c r="AS125" s="327">
        <v>0</v>
      </c>
      <c r="AT125" s="278">
        <v>0</v>
      </c>
      <c r="AU125" s="327">
        <v>0</v>
      </c>
      <c r="AV125" s="278">
        <v>0</v>
      </c>
      <c r="AW125" s="327">
        <v>2</v>
      </c>
      <c r="AX125" s="278">
        <v>4</v>
      </c>
    </row>
    <row r="126" spans="1:50" ht="12.75" customHeight="1" thickBot="1" x14ac:dyDescent="0.2">
      <c r="A126" s="326" t="s">
        <v>385</v>
      </c>
      <c r="B126" s="327">
        <v>0</v>
      </c>
      <c r="C126" s="279">
        <v>0</v>
      </c>
      <c r="D126" s="327">
        <v>0</v>
      </c>
      <c r="E126" s="278">
        <v>0</v>
      </c>
      <c r="F126" s="327">
        <v>0</v>
      </c>
      <c r="G126" s="279">
        <v>0</v>
      </c>
      <c r="H126" s="327">
        <v>0</v>
      </c>
      <c r="I126" s="278">
        <v>0</v>
      </c>
      <c r="J126" s="327">
        <v>0</v>
      </c>
      <c r="K126" s="278">
        <v>0</v>
      </c>
      <c r="L126" s="277" t="str">
        <f t="shared" si="4"/>
        <v>東大阪市</v>
      </c>
      <c r="M126" s="327">
        <v>0</v>
      </c>
      <c r="N126" s="278">
        <v>0</v>
      </c>
      <c r="O126" s="327">
        <v>0</v>
      </c>
      <c r="P126" s="278">
        <v>0</v>
      </c>
      <c r="Q126" s="327">
        <v>0</v>
      </c>
      <c r="R126" s="278">
        <v>0</v>
      </c>
      <c r="S126" s="327">
        <v>0</v>
      </c>
      <c r="T126" s="278">
        <v>0</v>
      </c>
      <c r="U126" s="327">
        <v>0</v>
      </c>
      <c r="V126" s="278">
        <v>0</v>
      </c>
      <c r="W126" s="277" t="str">
        <f t="shared" si="5"/>
        <v>東大阪市</v>
      </c>
      <c r="X126" s="327">
        <v>0</v>
      </c>
      <c r="Y126" s="278">
        <v>0</v>
      </c>
      <c r="Z126" s="327">
        <v>0</v>
      </c>
      <c r="AA126" s="278">
        <v>0</v>
      </c>
      <c r="AB126" s="327">
        <v>0</v>
      </c>
      <c r="AC126" s="278">
        <v>0</v>
      </c>
      <c r="AD126" s="327">
        <v>0</v>
      </c>
      <c r="AE126" s="278">
        <v>0</v>
      </c>
      <c r="AF126" s="320"/>
      <c r="AG126" s="277" t="str">
        <f t="shared" si="6"/>
        <v>東大阪市</v>
      </c>
      <c r="AH126" s="327">
        <v>0</v>
      </c>
      <c r="AI126" s="279">
        <v>10</v>
      </c>
      <c r="AJ126" s="327">
        <v>2</v>
      </c>
      <c r="AK126" s="278">
        <v>2</v>
      </c>
      <c r="AL126" s="327">
        <v>2</v>
      </c>
      <c r="AM126" s="279">
        <v>12</v>
      </c>
      <c r="AN126" s="327">
        <v>0</v>
      </c>
      <c r="AO126" s="278">
        <v>0</v>
      </c>
      <c r="AP126" s="327">
        <v>0</v>
      </c>
      <c r="AQ126" s="278">
        <v>0</v>
      </c>
      <c r="AR126" s="277" t="str">
        <f t="shared" si="7"/>
        <v>東大阪市</v>
      </c>
      <c r="AS126" s="327">
        <v>2</v>
      </c>
      <c r="AT126" s="278">
        <v>2</v>
      </c>
      <c r="AU126" s="327">
        <v>0</v>
      </c>
      <c r="AV126" s="278">
        <v>0</v>
      </c>
      <c r="AW126" s="327">
        <v>4</v>
      </c>
      <c r="AX126" s="278">
        <v>14</v>
      </c>
    </row>
    <row r="127" spans="1:50" ht="12.75" customHeight="1" thickBot="1" x14ac:dyDescent="0.2">
      <c r="A127" s="326" t="s">
        <v>386</v>
      </c>
      <c r="B127" s="327">
        <v>0</v>
      </c>
      <c r="C127" s="279">
        <v>0</v>
      </c>
      <c r="D127" s="327">
        <v>0</v>
      </c>
      <c r="E127" s="278">
        <v>0</v>
      </c>
      <c r="F127" s="327">
        <v>0</v>
      </c>
      <c r="G127" s="279">
        <v>0</v>
      </c>
      <c r="H127" s="327">
        <v>0</v>
      </c>
      <c r="I127" s="278">
        <v>0</v>
      </c>
      <c r="J127" s="327">
        <v>0</v>
      </c>
      <c r="K127" s="278">
        <v>0</v>
      </c>
      <c r="L127" s="277" t="str">
        <f t="shared" si="4"/>
        <v>姫路市</v>
      </c>
      <c r="M127" s="327">
        <v>0</v>
      </c>
      <c r="N127" s="278">
        <v>0</v>
      </c>
      <c r="O127" s="327">
        <v>0</v>
      </c>
      <c r="P127" s="278">
        <v>0</v>
      </c>
      <c r="Q127" s="327">
        <v>0</v>
      </c>
      <c r="R127" s="278">
        <v>0</v>
      </c>
      <c r="S127" s="327">
        <v>0</v>
      </c>
      <c r="T127" s="278">
        <v>0</v>
      </c>
      <c r="U127" s="327">
        <v>0</v>
      </c>
      <c r="V127" s="278">
        <v>0</v>
      </c>
      <c r="W127" s="277" t="str">
        <f t="shared" si="5"/>
        <v>姫路市</v>
      </c>
      <c r="X127" s="327">
        <v>0</v>
      </c>
      <c r="Y127" s="278">
        <v>0</v>
      </c>
      <c r="Z127" s="327">
        <v>0</v>
      </c>
      <c r="AA127" s="278">
        <v>0</v>
      </c>
      <c r="AB127" s="327">
        <v>1</v>
      </c>
      <c r="AC127" s="278">
        <v>11</v>
      </c>
      <c r="AD127" s="327">
        <v>0</v>
      </c>
      <c r="AE127" s="278">
        <v>0</v>
      </c>
      <c r="AF127" s="320"/>
      <c r="AG127" s="277" t="str">
        <f t="shared" si="6"/>
        <v>姫路市</v>
      </c>
      <c r="AH127" s="327">
        <v>4</v>
      </c>
      <c r="AI127" s="279">
        <v>18</v>
      </c>
      <c r="AJ127" s="327">
        <v>1</v>
      </c>
      <c r="AK127" s="278">
        <v>12</v>
      </c>
      <c r="AL127" s="327">
        <v>5</v>
      </c>
      <c r="AM127" s="279">
        <v>30</v>
      </c>
      <c r="AN127" s="327">
        <v>0</v>
      </c>
      <c r="AO127" s="278">
        <v>0</v>
      </c>
      <c r="AP127" s="327">
        <v>1</v>
      </c>
      <c r="AQ127" s="278">
        <v>2</v>
      </c>
      <c r="AR127" s="277" t="str">
        <f t="shared" si="7"/>
        <v>姫路市</v>
      </c>
      <c r="AS127" s="327">
        <v>2</v>
      </c>
      <c r="AT127" s="278">
        <v>2</v>
      </c>
      <c r="AU127" s="327">
        <v>0</v>
      </c>
      <c r="AV127" s="278">
        <v>0</v>
      </c>
      <c r="AW127" s="327">
        <v>9</v>
      </c>
      <c r="AX127" s="278">
        <v>45</v>
      </c>
    </row>
    <row r="128" spans="1:50" ht="12.75" customHeight="1" thickBot="1" x14ac:dyDescent="0.2">
      <c r="A128" s="326" t="s">
        <v>387</v>
      </c>
      <c r="B128" s="327">
        <v>0</v>
      </c>
      <c r="C128" s="279">
        <v>0</v>
      </c>
      <c r="D128" s="327">
        <v>0</v>
      </c>
      <c r="E128" s="278">
        <v>0</v>
      </c>
      <c r="F128" s="327">
        <v>0</v>
      </c>
      <c r="G128" s="279">
        <v>0</v>
      </c>
      <c r="H128" s="327">
        <v>0</v>
      </c>
      <c r="I128" s="278">
        <v>0</v>
      </c>
      <c r="J128" s="327">
        <v>0</v>
      </c>
      <c r="K128" s="278">
        <v>0</v>
      </c>
      <c r="L128" s="277" t="str">
        <f t="shared" si="4"/>
        <v>尼崎市</v>
      </c>
      <c r="M128" s="327">
        <v>0</v>
      </c>
      <c r="N128" s="278">
        <v>0</v>
      </c>
      <c r="O128" s="327">
        <v>0</v>
      </c>
      <c r="P128" s="278">
        <v>0</v>
      </c>
      <c r="Q128" s="327">
        <v>0</v>
      </c>
      <c r="R128" s="278">
        <v>0</v>
      </c>
      <c r="S128" s="327">
        <v>0</v>
      </c>
      <c r="T128" s="278">
        <v>0</v>
      </c>
      <c r="U128" s="327">
        <v>0</v>
      </c>
      <c r="V128" s="278">
        <v>0</v>
      </c>
      <c r="W128" s="277" t="str">
        <f t="shared" si="5"/>
        <v>尼崎市</v>
      </c>
      <c r="X128" s="327">
        <v>0</v>
      </c>
      <c r="Y128" s="278">
        <v>0</v>
      </c>
      <c r="Z128" s="327">
        <v>0</v>
      </c>
      <c r="AA128" s="278">
        <v>0</v>
      </c>
      <c r="AB128" s="327">
        <v>0</v>
      </c>
      <c r="AC128" s="278">
        <v>0</v>
      </c>
      <c r="AD128" s="327">
        <v>0</v>
      </c>
      <c r="AE128" s="278">
        <v>0</v>
      </c>
      <c r="AF128" s="320"/>
      <c r="AG128" s="277" t="str">
        <f t="shared" si="6"/>
        <v>尼崎市</v>
      </c>
      <c r="AH128" s="327">
        <v>5</v>
      </c>
      <c r="AI128" s="279">
        <v>17</v>
      </c>
      <c r="AJ128" s="327">
        <v>3</v>
      </c>
      <c r="AK128" s="278">
        <v>4</v>
      </c>
      <c r="AL128" s="327">
        <v>8</v>
      </c>
      <c r="AM128" s="279">
        <v>21</v>
      </c>
      <c r="AN128" s="327">
        <v>0</v>
      </c>
      <c r="AO128" s="278">
        <v>0</v>
      </c>
      <c r="AP128" s="327">
        <v>0</v>
      </c>
      <c r="AQ128" s="278">
        <v>0</v>
      </c>
      <c r="AR128" s="277" t="str">
        <f t="shared" si="7"/>
        <v>尼崎市</v>
      </c>
      <c r="AS128" s="327">
        <v>2</v>
      </c>
      <c r="AT128" s="278">
        <v>2</v>
      </c>
      <c r="AU128" s="327">
        <v>0</v>
      </c>
      <c r="AV128" s="278">
        <v>0</v>
      </c>
      <c r="AW128" s="327">
        <v>10</v>
      </c>
      <c r="AX128" s="278">
        <v>23</v>
      </c>
    </row>
    <row r="129" spans="1:50" ht="12.75" customHeight="1" thickBot="1" x14ac:dyDescent="0.2">
      <c r="A129" s="326" t="s">
        <v>388</v>
      </c>
      <c r="B129" s="327">
        <v>0</v>
      </c>
      <c r="C129" s="279">
        <v>0</v>
      </c>
      <c r="D129" s="327">
        <v>0</v>
      </c>
      <c r="E129" s="278">
        <v>0</v>
      </c>
      <c r="F129" s="327">
        <v>0</v>
      </c>
      <c r="G129" s="279">
        <v>0</v>
      </c>
      <c r="H129" s="327">
        <v>0</v>
      </c>
      <c r="I129" s="278">
        <v>0</v>
      </c>
      <c r="J129" s="327">
        <v>0</v>
      </c>
      <c r="K129" s="278">
        <v>0</v>
      </c>
      <c r="L129" s="277" t="str">
        <f t="shared" si="4"/>
        <v>明石市</v>
      </c>
      <c r="M129" s="327">
        <v>0</v>
      </c>
      <c r="N129" s="278">
        <v>0</v>
      </c>
      <c r="O129" s="327">
        <v>0</v>
      </c>
      <c r="P129" s="278">
        <v>0</v>
      </c>
      <c r="Q129" s="327">
        <v>0</v>
      </c>
      <c r="R129" s="278">
        <v>0</v>
      </c>
      <c r="S129" s="327">
        <v>0</v>
      </c>
      <c r="T129" s="278">
        <v>0</v>
      </c>
      <c r="U129" s="327">
        <v>0</v>
      </c>
      <c r="V129" s="278">
        <v>0</v>
      </c>
      <c r="W129" s="277" t="str">
        <f t="shared" si="5"/>
        <v>明石市</v>
      </c>
      <c r="X129" s="327">
        <v>0</v>
      </c>
      <c r="Y129" s="278">
        <v>0</v>
      </c>
      <c r="Z129" s="327">
        <v>0</v>
      </c>
      <c r="AA129" s="278">
        <v>0</v>
      </c>
      <c r="AB129" s="327">
        <v>0</v>
      </c>
      <c r="AC129" s="278">
        <v>0</v>
      </c>
      <c r="AD129" s="327">
        <v>0</v>
      </c>
      <c r="AE129" s="278">
        <v>0</v>
      </c>
      <c r="AF129" s="320"/>
      <c r="AG129" s="277" t="str">
        <f t="shared" si="6"/>
        <v>明石市</v>
      </c>
      <c r="AH129" s="327">
        <v>0</v>
      </c>
      <c r="AI129" s="279">
        <v>1</v>
      </c>
      <c r="AJ129" s="327">
        <v>1</v>
      </c>
      <c r="AK129" s="278">
        <v>1</v>
      </c>
      <c r="AL129" s="327">
        <v>1</v>
      </c>
      <c r="AM129" s="279">
        <v>2</v>
      </c>
      <c r="AN129" s="327">
        <v>0</v>
      </c>
      <c r="AO129" s="278">
        <v>0</v>
      </c>
      <c r="AP129" s="327">
        <v>0</v>
      </c>
      <c r="AQ129" s="278">
        <v>0</v>
      </c>
      <c r="AR129" s="277" t="str">
        <f t="shared" si="7"/>
        <v>明石市</v>
      </c>
      <c r="AS129" s="327">
        <v>2</v>
      </c>
      <c r="AT129" s="278">
        <v>2</v>
      </c>
      <c r="AU129" s="327">
        <v>0</v>
      </c>
      <c r="AV129" s="278">
        <v>0</v>
      </c>
      <c r="AW129" s="327">
        <v>3</v>
      </c>
      <c r="AX129" s="278">
        <v>4</v>
      </c>
    </row>
    <row r="130" spans="1:50" ht="12.75" customHeight="1" thickBot="1" x14ac:dyDescent="0.2">
      <c r="A130" s="326" t="s">
        <v>389</v>
      </c>
      <c r="B130" s="327">
        <v>0</v>
      </c>
      <c r="C130" s="279">
        <v>0</v>
      </c>
      <c r="D130" s="327">
        <v>0</v>
      </c>
      <c r="E130" s="278">
        <v>0</v>
      </c>
      <c r="F130" s="327">
        <v>0</v>
      </c>
      <c r="G130" s="279">
        <v>0</v>
      </c>
      <c r="H130" s="327">
        <v>0</v>
      </c>
      <c r="I130" s="278">
        <v>0</v>
      </c>
      <c r="J130" s="327">
        <v>0</v>
      </c>
      <c r="K130" s="278">
        <v>0</v>
      </c>
      <c r="L130" s="277" t="str">
        <f t="shared" si="4"/>
        <v>西宮市</v>
      </c>
      <c r="M130" s="327">
        <v>0</v>
      </c>
      <c r="N130" s="278">
        <v>0</v>
      </c>
      <c r="O130" s="327">
        <v>0</v>
      </c>
      <c r="P130" s="278">
        <v>0</v>
      </c>
      <c r="Q130" s="327">
        <v>0</v>
      </c>
      <c r="R130" s="278">
        <v>0</v>
      </c>
      <c r="S130" s="327">
        <v>0</v>
      </c>
      <c r="T130" s="278">
        <v>0</v>
      </c>
      <c r="U130" s="327">
        <v>0</v>
      </c>
      <c r="V130" s="278">
        <v>0</v>
      </c>
      <c r="W130" s="277" t="str">
        <f t="shared" si="5"/>
        <v>西宮市</v>
      </c>
      <c r="X130" s="327">
        <v>0</v>
      </c>
      <c r="Y130" s="278">
        <v>0</v>
      </c>
      <c r="Z130" s="327">
        <v>0</v>
      </c>
      <c r="AA130" s="278">
        <v>0</v>
      </c>
      <c r="AB130" s="327">
        <v>0</v>
      </c>
      <c r="AC130" s="278">
        <v>0</v>
      </c>
      <c r="AD130" s="327">
        <v>0</v>
      </c>
      <c r="AE130" s="278">
        <v>0</v>
      </c>
      <c r="AF130" s="320"/>
      <c r="AG130" s="277" t="str">
        <f t="shared" si="6"/>
        <v>西宮市</v>
      </c>
      <c r="AH130" s="327">
        <v>0</v>
      </c>
      <c r="AI130" s="279">
        <v>0</v>
      </c>
      <c r="AJ130" s="327">
        <v>2</v>
      </c>
      <c r="AK130" s="278">
        <v>2</v>
      </c>
      <c r="AL130" s="327">
        <v>2</v>
      </c>
      <c r="AM130" s="279">
        <v>2</v>
      </c>
      <c r="AN130" s="327">
        <v>0</v>
      </c>
      <c r="AO130" s="278">
        <v>0</v>
      </c>
      <c r="AP130" s="327">
        <v>0</v>
      </c>
      <c r="AQ130" s="278">
        <v>0</v>
      </c>
      <c r="AR130" s="277" t="str">
        <f t="shared" si="7"/>
        <v>西宮市</v>
      </c>
      <c r="AS130" s="327">
        <v>3</v>
      </c>
      <c r="AT130" s="278">
        <v>3</v>
      </c>
      <c r="AU130" s="327">
        <v>0</v>
      </c>
      <c r="AV130" s="278">
        <v>2</v>
      </c>
      <c r="AW130" s="327">
        <v>5</v>
      </c>
      <c r="AX130" s="278">
        <v>7</v>
      </c>
    </row>
    <row r="131" spans="1:50" ht="12.75" customHeight="1" thickBot="1" x14ac:dyDescent="0.2">
      <c r="A131" s="326" t="s">
        <v>390</v>
      </c>
      <c r="B131" s="327">
        <v>0</v>
      </c>
      <c r="C131" s="279">
        <v>0</v>
      </c>
      <c r="D131" s="327">
        <v>0</v>
      </c>
      <c r="E131" s="278">
        <v>0</v>
      </c>
      <c r="F131" s="327">
        <v>0</v>
      </c>
      <c r="G131" s="279">
        <v>0</v>
      </c>
      <c r="H131" s="327">
        <v>0</v>
      </c>
      <c r="I131" s="278">
        <v>0</v>
      </c>
      <c r="J131" s="327">
        <v>0</v>
      </c>
      <c r="K131" s="278">
        <v>0</v>
      </c>
      <c r="L131" s="277" t="str">
        <f t="shared" ref="L131:L149" si="8">A131</f>
        <v>奈良市</v>
      </c>
      <c r="M131" s="327">
        <v>0</v>
      </c>
      <c r="N131" s="278">
        <v>0</v>
      </c>
      <c r="O131" s="327">
        <v>0</v>
      </c>
      <c r="P131" s="278">
        <v>0</v>
      </c>
      <c r="Q131" s="327">
        <v>0</v>
      </c>
      <c r="R131" s="278">
        <v>0</v>
      </c>
      <c r="S131" s="327">
        <v>0</v>
      </c>
      <c r="T131" s="278">
        <v>0</v>
      </c>
      <c r="U131" s="327">
        <v>0</v>
      </c>
      <c r="V131" s="278">
        <v>0</v>
      </c>
      <c r="W131" s="277" t="str">
        <f t="shared" ref="W131:W194" si="9">A131</f>
        <v>奈良市</v>
      </c>
      <c r="X131" s="327">
        <v>0</v>
      </c>
      <c r="Y131" s="278">
        <v>0</v>
      </c>
      <c r="Z131" s="327">
        <v>0</v>
      </c>
      <c r="AA131" s="278">
        <v>0</v>
      </c>
      <c r="AB131" s="327">
        <v>0</v>
      </c>
      <c r="AC131" s="278">
        <v>0</v>
      </c>
      <c r="AD131" s="327">
        <v>0</v>
      </c>
      <c r="AE131" s="278">
        <v>0</v>
      </c>
      <c r="AF131" s="320"/>
      <c r="AG131" s="277" t="str">
        <f t="shared" ref="AG131:AG194" si="10">A131</f>
        <v>奈良市</v>
      </c>
      <c r="AH131" s="327">
        <v>0</v>
      </c>
      <c r="AI131" s="279">
        <v>0</v>
      </c>
      <c r="AJ131" s="327">
        <v>0</v>
      </c>
      <c r="AK131" s="278">
        <v>0</v>
      </c>
      <c r="AL131" s="327">
        <v>0</v>
      </c>
      <c r="AM131" s="279">
        <v>0</v>
      </c>
      <c r="AN131" s="327">
        <v>0</v>
      </c>
      <c r="AO131" s="278">
        <v>0</v>
      </c>
      <c r="AP131" s="327">
        <v>0</v>
      </c>
      <c r="AQ131" s="278">
        <v>0</v>
      </c>
      <c r="AR131" s="277" t="str">
        <f t="shared" ref="AR131:AR149" si="11">A131</f>
        <v>奈良市</v>
      </c>
      <c r="AS131" s="327">
        <v>0</v>
      </c>
      <c r="AT131" s="278">
        <v>0</v>
      </c>
      <c r="AU131" s="327">
        <v>0</v>
      </c>
      <c r="AV131" s="278">
        <v>0</v>
      </c>
      <c r="AW131" s="327">
        <v>0</v>
      </c>
      <c r="AX131" s="278">
        <v>0</v>
      </c>
    </row>
    <row r="132" spans="1:50" ht="12.75" customHeight="1" thickBot="1" x14ac:dyDescent="0.2">
      <c r="A132" s="326" t="s">
        <v>391</v>
      </c>
      <c r="B132" s="327">
        <v>0</v>
      </c>
      <c r="C132" s="279">
        <v>0</v>
      </c>
      <c r="D132" s="327">
        <v>0</v>
      </c>
      <c r="E132" s="278">
        <v>0</v>
      </c>
      <c r="F132" s="327">
        <v>0</v>
      </c>
      <c r="G132" s="279">
        <v>0</v>
      </c>
      <c r="H132" s="327">
        <v>0</v>
      </c>
      <c r="I132" s="278">
        <v>0</v>
      </c>
      <c r="J132" s="327">
        <v>0</v>
      </c>
      <c r="K132" s="278">
        <v>0</v>
      </c>
      <c r="L132" s="277" t="str">
        <f t="shared" si="8"/>
        <v>和歌山市</v>
      </c>
      <c r="M132" s="327">
        <v>0</v>
      </c>
      <c r="N132" s="278">
        <v>0</v>
      </c>
      <c r="O132" s="327">
        <v>0</v>
      </c>
      <c r="P132" s="278">
        <v>0</v>
      </c>
      <c r="Q132" s="327">
        <v>0</v>
      </c>
      <c r="R132" s="278">
        <v>0</v>
      </c>
      <c r="S132" s="327">
        <v>0</v>
      </c>
      <c r="T132" s="278">
        <v>0</v>
      </c>
      <c r="U132" s="327">
        <v>0</v>
      </c>
      <c r="V132" s="278">
        <v>0</v>
      </c>
      <c r="W132" s="277" t="str">
        <f t="shared" si="9"/>
        <v>和歌山市</v>
      </c>
      <c r="X132" s="327">
        <v>0</v>
      </c>
      <c r="Y132" s="278">
        <v>0</v>
      </c>
      <c r="Z132" s="327">
        <v>0</v>
      </c>
      <c r="AA132" s="278">
        <v>0</v>
      </c>
      <c r="AB132" s="327">
        <v>0</v>
      </c>
      <c r="AC132" s="278">
        <v>0</v>
      </c>
      <c r="AD132" s="327">
        <v>0</v>
      </c>
      <c r="AE132" s="278">
        <v>0</v>
      </c>
      <c r="AF132" s="320"/>
      <c r="AG132" s="277" t="str">
        <f t="shared" si="10"/>
        <v>和歌山市</v>
      </c>
      <c r="AH132" s="327">
        <v>3</v>
      </c>
      <c r="AI132" s="279">
        <v>4</v>
      </c>
      <c r="AJ132" s="327">
        <v>2</v>
      </c>
      <c r="AK132" s="278">
        <v>3</v>
      </c>
      <c r="AL132" s="327">
        <v>5</v>
      </c>
      <c r="AM132" s="279">
        <v>7</v>
      </c>
      <c r="AN132" s="327">
        <v>0</v>
      </c>
      <c r="AO132" s="278">
        <v>0</v>
      </c>
      <c r="AP132" s="327">
        <v>0</v>
      </c>
      <c r="AQ132" s="278">
        <v>0</v>
      </c>
      <c r="AR132" s="277" t="str">
        <f t="shared" si="11"/>
        <v>和歌山市</v>
      </c>
      <c r="AS132" s="327">
        <v>2</v>
      </c>
      <c r="AT132" s="278">
        <v>2</v>
      </c>
      <c r="AU132" s="327">
        <v>0</v>
      </c>
      <c r="AV132" s="278">
        <v>0</v>
      </c>
      <c r="AW132" s="327">
        <v>7</v>
      </c>
      <c r="AX132" s="278">
        <v>9</v>
      </c>
    </row>
    <row r="133" spans="1:50" ht="12.75" customHeight="1" thickBot="1" x14ac:dyDescent="0.2">
      <c r="A133" s="326" t="s">
        <v>392</v>
      </c>
      <c r="B133" s="327">
        <v>0</v>
      </c>
      <c r="C133" s="279">
        <v>0</v>
      </c>
      <c r="D133" s="327">
        <v>0</v>
      </c>
      <c r="E133" s="278">
        <v>0</v>
      </c>
      <c r="F133" s="327">
        <v>0</v>
      </c>
      <c r="G133" s="279">
        <v>0</v>
      </c>
      <c r="H133" s="327">
        <v>0</v>
      </c>
      <c r="I133" s="278">
        <v>0</v>
      </c>
      <c r="J133" s="327">
        <v>0</v>
      </c>
      <c r="K133" s="278">
        <v>0</v>
      </c>
      <c r="L133" s="277" t="str">
        <f t="shared" si="8"/>
        <v>鳥取市</v>
      </c>
      <c r="M133" s="327">
        <v>0</v>
      </c>
      <c r="N133" s="278">
        <v>0</v>
      </c>
      <c r="O133" s="327">
        <v>0</v>
      </c>
      <c r="P133" s="278">
        <v>0</v>
      </c>
      <c r="Q133" s="327">
        <v>0</v>
      </c>
      <c r="R133" s="278">
        <v>0</v>
      </c>
      <c r="S133" s="327">
        <v>0</v>
      </c>
      <c r="T133" s="278">
        <v>0</v>
      </c>
      <c r="U133" s="327">
        <v>0</v>
      </c>
      <c r="V133" s="278">
        <v>0</v>
      </c>
      <c r="W133" s="277" t="str">
        <f t="shared" si="9"/>
        <v>鳥取市</v>
      </c>
      <c r="X133" s="327">
        <v>0</v>
      </c>
      <c r="Y133" s="278">
        <v>0</v>
      </c>
      <c r="Z133" s="327">
        <v>0</v>
      </c>
      <c r="AA133" s="278">
        <v>0</v>
      </c>
      <c r="AB133" s="327">
        <v>0</v>
      </c>
      <c r="AC133" s="278">
        <v>0</v>
      </c>
      <c r="AD133" s="327">
        <v>0</v>
      </c>
      <c r="AE133" s="278">
        <v>0</v>
      </c>
      <c r="AF133" s="320"/>
      <c r="AG133" s="277" t="str">
        <f t="shared" si="10"/>
        <v>鳥取市</v>
      </c>
      <c r="AH133" s="327">
        <v>3</v>
      </c>
      <c r="AI133" s="279">
        <v>3</v>
      </c>
      <c r="AJ133" s="327">
        <v>2</v>
      </c>
      <c r="AK133" s="278">
        <v>2</v>
      </c>
      <c r="AL133" s="327">
        <v>5</v>
      </c>
      <c r="AM133" s="279">
        <v>5</v>
      </c>
      <c r="AN133" s="327">
        <v>0</v>
      </c>
      <c r="AO133" s="278">
        <v>0</v>
      </c>
      <c r="AP133" s="327">
        <v>0</v>
      </c>
      <c r="AQ133" s="278">
        <v>0</v>
      </c>
      <c r="AR133" s="277" t="str">
        <f t="shared" si="11"/>
        <v>鳥取市</v>
      </c>
      <c r="AS133" s="327">
        <v>1</v>
      </c>
      <c r="AT133" s="278">
        <v>1</v>
      </c>
      <c r="AU133" s="327">
        <v>0</v>
      </c>
      <c r="AV133" s="278">
        <v>0</v>
      </c>
      <c r="AW133" s="327">
        <v>6</v>
      </c>
      <c r="AX133" s="278">
        <v>6</v>
      </c>
    </row>
    <row r="134" spans="1:50" ht="12.75" customHeight="1" thickBot="1" x14ac:dyDescent="0.2">
      <c r="A134" s="326" t="s">
        <v>393</v>
      </c>
      <c r="B134" s="327">
        <v>0</v>
      </c>
      <c r="C134" s="279">
        <v>0</v>
      </c>
      <c r="D134" s="327">
        <v>0</v>
      </c>
      <c r="E134" s="278">
        <v>0</v>
      </c>
      <c r="F134" s="327">
        <v>0</v>
      </c>
      <c r="G134" s="279">
        <v>0</v>
      </c>
      <c r="H134" s="327">
        <v>0</v>
      </c>
      <c r="I134" s="278">
        <v>0</v>
      </c>
      <c r="J134" s="327">
        <v>0</v>
      </c>
      <c r="K134" s="278">
        <v>0</v>
      </c>
      <c r="L134" s="277" t="str">
        <f t="shared" si="8"/>
        <v>松江市</v>
      </c>
      <c r="M134" s="327">
        <v>0</v>
      </c>
      <c r="N134" s="278">
        <v>0</v>
      </c>
      <c r="O134" s="327">
        <v>0</v>
      </c>
      <c r="P134" s="278">
        <v>0</v>
      </c>
      <c r="Q134" s="327">
        <v>0</v>
      </c>
      <c r="R134" s="278">
        <v>0</v>
      </c>
      <c r="S134" s="327">
        <v>0</v>
      </c>
      <c r="T134" s="278">
        <v>0</v>
      </c>
      <c r="U134" s="327">
        <v>0</v>
      </c>
      <c r="V134" s="278">
        <v>0</v>
      </c>
      <c r="W134" s="277" t="str">
        <f t="shared" si="9"/>
        <v>松江市</v>
      </c>
      <c r="X134" s="327">
        <v>0</v>
      </c>
      <c r="Y134" s="278">
        <v>0</v>
      </c>
      <c r="Z134" s="327">
        <v>0</v>
      </c>
      <c r="AA134" s="278">
        <v>0</v>
      </c>
      <c r="AB134" s="327">
        <v>0</v>
      </c>
      <c r="AC134" s="278">
        <v>0</v>
      </c>
      <c r="AD134" s="327">
        <v>0</v>
      </c>
      <c r="AE134" s="278">
        <v>0</v>
      </c>
      <c r="AF134" s="320"/>
      <c r="AG134" s="277" t="str">
        <f t="shared" si="10"/>
        <v>松江市</v>
      </c>
      <c r="AH134" s="327">
        <v>3</v>
      </c>
      <c r="AI134" s="279">
        <v>5</v>
      </c>
      <c r="AJ134" s="327">
        <v>0</v>
      </c>
      <c r="AK134" s="278">
        <v>4</v>
      </c>
      <c r="AL134" s="327">
        <v>3</v>
      </c>
      <c r="AM134" s="279">
        <v>9</v>
      </c>
      <c r="AN134" s="327">
        <v>0</v>
      </c>
      <c r="AO134" s="278">
        <v>0</v>
      </c>
      <c r="AP134" s="327">
        <v>0</v>
      </c>
      <c r="AQ134" s="278">
        <v>0</v>
      </c>
      <c r="AR134" s="277" t="str">
        <f t="shared" si="11"/>
        <v>松江市</v>
      </c>
      <c r="AS134" s="327">
        <v>1</v>
      </c>
      <c r="AT134" s="278">
        <v>1</v>
      </c>
      <c r="AU134" s="327">
        <v>0</v>
      </c>
      <c r="AV134" s="278">
        <v>0</v>
      </c>
      <c r="AW134" s="327">
        <v>4</v>
      </c>
      <c r="AX134" s="278">
        <v>10</v>
      </c>
    </row>
    <row r="135" spans="1:50" ht="12.75" customHeight="1" thickBot="1" x14ac:dyDescent="0.2">
      <c r="A135" s="326" t="s">
        <v>394</v>
      </c>
      <c r="B135" s="327">
        <v>0</v>
      </c>
      <c r="C135" s="279">
        <v>0</v>
      </c>
      <c r="D135" s="327">
        <v>0</v>
      </c>
      <c r="E135" s="278">
        <v>0</v>
      </c>
      <c r="F135" s="327">
        <v>0</v>
      </c>
      <c r="G135" s="279">
        <v>0</v>
      </c>
      <c r="H135" s="327">
        <v>0</v>
      </c>
      <c r="I135" s="278">
        <v>0</v>
      </c>
      <c r="J135" s="327">
        <v>0</v>
      </c>
      <c r="K135" s="278">
        <v>0</v>
      </c>
      <c r="L135" s="277" t="str">
        <f t="shared" si="8"/>
        <v>倉敷市</v>
      </c>
      <c r="M135" s="327">
        <v>0</v>
      </c>
      <c r="N135" s="278">
        <v>0</v>
      </c>
      <c r="O135" s="327">
        <v>0</v>
      </c>
      <c r="P135" s="278">
        <v>0</v>
      </c>
      <c r="Q135" s="327">
        <v>0</v>
      </c>
      <c r="R135" s="278">
        <v>0</v>
      </c>
      <c r="S135" s="327">
        <v>0</v>
      </c>
      <c r="T135" s="278">
        <v>0</v>
      </c>
      <c r="U135" s="327">
        <v>0</v>
      </c>
      <c r="V135" s="278">
        <v>0</v>
      </c>
      <c r="W135" s="277" t="str">
        <f t="shared" si="9"/>
        <v>倉敷市</v>
      </c>
      <c r="X135" s="327">
        <v>0</v>
      </c>
      <c r="Y135" s="278">
        <v>0</v>
      </c>
      <c r="Z135" s="327">
        <v>0</v>
      </c>
      <c r="AA135" s="278">
        <v>0</v>
      </c>
      <c r="AB135" s="327">
        <v>0</v>
      </c>
      <c r="AC135" s="278">
        <v>0</v>
      </c>
      <c r="AD135" s="327">
        <v>0</v>
      </c>
      <c r="AE135" s="278">
        <v>0</v>
      </c>
      <c r="AF135" s="320"/>
      <c r="AG135" s="277" t="str">
        <f t="shared" si="10"/>
        <v>倉敷市</v>
      </c>
      <c r="AH135" s="327">
        <v>10</v>
      </c>
      <c r="AI135" s="279">
        <v>21</v>
      </c>
      <c r="AJ135" s="327">
        <v>3</v>
      </c>
      <c r="AK135" s="278">
        <v>5</v>
      </c>
      <c r="AL135" s="327">
        <v>13</v>
      </c>
      <c r="AM135" s="279">
        <v>26</v>
      </c>
      <c r="AN135" s="327">
        <v>0</v>
      </c>
      <c r="AO135" s="278">
        <v>0</v>
      </c>
      <c r="AP135" s="327">
        <v>0</v>
      </c>
      <c r="AQ135" s="278">
        <v>0</v>
      </c>
      <c r="AR135" s="277" t="str">
        <f t="shared" si="11"/>
        <v>倉敷市</v>
      </c>
      <c r="AS135" s="327">
        <v>2</v>
      </c>
      <c r="AT135" s="278">
        <v>2</v>
      </c>
      <c r="AU135" s="327">
        <v>0</v>
      </c>
      <c r="AV135" s="278">
        <v>0</v>
      </c>
      <c r="AW135" s="327">
        <v>15</v>
      </c>
      <c r="AX135" s="278">
        <v>28</v>
      </c>
    </row>
    <row r="136" spans="1:50" ht="12.75" customHeight="1" thickBot="1" x14ac:dyDescent="0.2">
      <c r="A136" s="326" t="s">
        <v>395</v>
      </c>
      <c r="B136" s="327">
        <v>1</v>
      </c>
      <c r="C136" s="279">
        <v>2</v>
      </c>
      <c r="D136" s="327">
        <v>1</v>
      </c>
      <c r="E136" s="278">
        <v>1</v>
      </c>
      <c r="F136" s="327">
        <v>0</v>
      </c>
      <c r="G136" s="279">
        <v>0</v>
      </c>
      <c r="H136" s="327">
        <v>0</v>
      </c>
      <c r="I136" s="278">
        <v>0</v>
      </c>
      <c r="J136" s="327">
        <v>0</v>
      </c>
      <c r="K136" s="278">
        <v>0</v>
      </c>
      <c r="L136" s="277" t="str">
        <f t="shared" si="8"/>
        <v>呉市</v>
      </c>
      <c r="M136" s="327">
        <v>0</v>
      </c>
      <c r="N136" s="278">
        <v>0</v>
      </c>
      <c r="O136" s="327">
        <v>0</v>
      </c>
      <c r="P136" s="278">
        <v>0</v>
      </c>
      <c r="Q136" s="327">
        <v>0</v>
      </c>
      <c r="R136" s="278">
        <v>0</v>
      </c>
      <c r="S136" s="327">
        <v>0</v>
      </c>
      <c r="T136" s="278">
        <v>0</v>
      </c>
      <c r="U136" s="327">
        <v>0</v>
      </c>
      <c r="V136" s="278">
        <v>0</v>
      </c>
      <c r="W136" s="277" t="str">
        <f t="shared" si="9"/>
        <v>呉市</v>
      </c>
      <c r="X136" s="327">
        <v>0</v>
      </c>
      <c r="Y136" s="278">
        <v>0</v>
      </c>
      <c r="Z136" s="327">
        <v>0</v>
      </c>
      <c r="AA136" s="278">
        <v>0</v>
      </c>
      <c r="AB136" s="327">
        <v>0</v>
      </c>
      <c r="AC136" s="278">
        <v>0</v>
      </c>
      <c r="AD136" s="327">
        <v>0</v>
      </c>
      <c r="AE136" s="278">
        <v>0</v>
      </c>
      <c r="AF136" s="320"/>
      <c r="AG136" s="277" t="str">
        <f t="shared" si="10"/>
        <v>呉市</v>
      </c>
      <c r="AH136" s="327">
        <v>0</v>
      </c>
      <c r="AI136" s="279">
        <v>0</v>
      </c>
      <c r="AJ136" s="327">
        <v>0</v>
      </c>
      <c r="AK136" s="278">
        <v>0</v>
      </c>
      <c r="AL136" s="327">
        <v>0</v>
      </c>
      <c r="AM136" s="279">
        <v>0</v>
      </c>
      <c r="AN136" s="327">
        <v>0</v>
      </c>
      <c r="AO136" s="278">
        <v>0</v>
      </c>
      <c r="AP136" s="327">
        <v>0</v>
      </c>
      <c r="AQ136" s="278">
        <v>0</v>
      </c>
      <c r="AR136" s="277" t="str">
        <f t="shared" si="11"/>
        <v>呉市</v>
      </c>
      <c r="AS136" s="327">
        <v>0</v>
      </c>
      <c r="AT136" s="278">
        <v>0</v>
      </c>
      <c r="AU136" s="327">
        <v>0</v>
      </c>
      <c r="AV136" s="278">
        <v>0</v>
      </c>
      <c r="AW136" s="327">
        <v>2</v>
      </c>
      <c r="AX136" s="278">
        <v>3</v>
      </c>
    </row>
    <row r="137" spans="1:50" ht="12.75" customHeight="1" thickBot="1" x14ac:dyDescent="0.2">
      <c r="A137" s="326" t="s">
        <v>396</v>
      </c>
      <c r="B137" s="327">
        <v>0</v>
      </c>
      <c r="C137" s="279">
        <v>0</v>
      </c>
      <c r="D137" s="327">
        <v>0</v>
      </c>
      <c r="E137" s="278">
        <v>0</v>
      </c>
      <c r="F137" s="327">
        <v>0</v>
      </c>
      <c r="G137" s="279">
        <v>0</v>
      </c>
      <c r="H137" s="327">
        <v>0</v>
      </c>
      <c r="I137" s="278">
        <v>0</v>
      </c>
      <c r="J137" s="327">
        <v>0</v>
      </c>
      <c r="K137" s="278">
        <v>0</v>
      </c>
      <c r="L137" s="277" t="str">
        <f t="shared" si="8"/>
        <v>福山市</v>
      </c>
      <c r="M137" s="327">
        <v>0</v>
      </c>
      <c r="N137" s="278">
        <v>0</v>
      </c>
      <c r="O137" s="327">
        <v>0</v>
      </c>
      <c r="P137" s="278">
        <v>0</v>
      </c>
      <c r="Q137" s="327">
        <v>0</v>
      </c>
      <c r="R137" s="278">
        <v>0</v>
      </c>
      <c r="S137" s="327">
        <v>0</v>
      </c>
      <c r="T137" s="278">
        <v>0</v>
      </c>
      <c r="U137" s="327">
        <v>0</v>
      </c>
      <c r="V137" s="278">
        <v>0</v>
      </c>
      <c r="W137" s="277" t="str">
        <f t="shared" si="9"/>
        <v>福山市</v>
      </c>
      <c r="X137" s="327">
        <v>0</v>
      </c>
      <c r="Y137" s="278">
        <v>0</v>
      </c>
      <c r="Z137" s="327">
        <v>0</v>
      </c>
      <c r="AA137" s="278">
        <v>0</v>
      </c>
      <c r="AB137" s="327">
        <v>0</v>
      </c>
      <c r="AC137" s="278">
        <v>0</v>
      </c>
      <c r="AD137" s="327">
        <v>0</v>
      </c>
      <c r="AE137" s="278">
        <v>0</v>
      </c>
      <c r="AF137" s="320"/>
      <c r="AG137" s="277" t="str">
        <f t="shared" si="10"/>
        <v>福山市</v>
      </c>
      <c r="AH137" s="327">
        <v>4</v>
      </c>
      <c r="AI137" s="279">
        <v>7</v>
      </c>
      <c r="AJ137" s="327">
        <v>4</v>
      </c>
      <c r="AK137" s="278">
        <v>5</v>
      </c>
      <c r="AL137" s="327">
        <v>8</v>
      </c>
      <c r="AM137" s="279">
        <v>12</v>
      </c>
      <c r="AN137" s="327">
        <v>0</v>
      </c>
      <c r="AO137" s="278">
        <v>0</v>
      </c>
      <c r="AP137" s="327">
        <v>0</v>
      </c>
      <c r="AQ137" s="278">
        <v>0</v>
      </c>
      <c r="AR137" s="277" t="str">
        <f t="shared" si="11"/>
        <v>福山市</v>
      </c>
      <c r="AS137" s="327">
        <v>1</v>
      </c>
      <c r="AT137" s="278">
        <v>1</v>
      </c>
      <c r="AU137" s="327">
        <v>0</v>
      </c>
      <c r="AV137" s="278">
        <v>0</v>
      </c>
      <c r="AW137" s="327">
        <v>9</v>
      </c>
      <c r="AX137" s="278">
        <v>13</v>
      </c>
    </row>
    <row r="138" spans="1:50" ht="12.75" customHeight="1" thickBot="1" x14ac:dyDescent="0.2">
      <c r="A138" s="326" t="s">
        <v>397</v>
      </c>
      <c r="B138" s="327">
        <v>0</v>
      </c>
      <c r="C138" s="279">
        <v>0</v>
      </c>
      <c r="D138" s="327">
        <v>0</v>
      </c>
      <c r="E138" s="278">
        <v>0</v>
      </c>
      <c r="F138" s="327">
        <v>0</v>
      </c>
      <c r="G138" s="279">
        <v>0</v>
      </c>
      <c r="H138" s="327">
        <v>0</v>
      </c>
      <c r="I138" s="278">
        <v>0</v>
      </c>
      <c r="J138" s="327">
        <v>0</v>
      </c>
      <c r="K138" s="278">
        <v>0</v>
      </c>
      <c r="L138" s="277" t="str">
        <f t="shared" si="8"/>
        <v>下関市</v>
      </c>
      <c r="M138" s="327">
        <v>0</v>
      </c>
      <c r="N138" s="278">
        <v>0</v>
      </c>
      <c r="O138" s="327">
        <v>0</v>
      </c>
      <c r="P138" s="278">
        <v>0</v>
      </c>
      <c r="Q138" s="327">
        <v>0</v>
      </c>
      <c r="R138" s="278">
        <v>0</v>
      </c>
      <c r="S138" s="327">
        <v>0</v>
      </c>
      <c r="T138" s="278">
        <v>0</v>
      </c>
      <c r="U138" s="327">
        <v>0</v>
      </c>
      <c r="V138" s="278">
        <v>0</v>
      </c>
      <c r="W138" s="277" t="str">
        <f t="shared" si="9"/>
        <v>下関市</v>
      </c>
      <c r="X138" s="327">
        <v>0</v>
      </c>
      <c r="Y138" s="278">
        <v>0</v>
      </c>
      <c r="Z138" s="327">
        <v>1</v>
      </c>
      <c r="AA138" s="278">
        <v>1</v>
      </c>
      <c r="AB138" s="327">
        <v>0</v>
      </c>
      <c r="AC138" s="278">
        <v>0</v>
      </c>
      <c r="AD138" s="327">
        <v>0</v>
      </c>
      <c r="AE138" s="278">
        <v>0</v>
      </c>
      <c r="AF138" s="320"/>
      <c r="AG138" s="277" t="str">
        <f t="shared" si="10"/>
        <v>下関市</v>
      </c>
      <c r="AH138" s="327">
        <v>0</v>
      </c>
      <c r="AI138" s="279">
        <v>0</v>
      </c>
      <c r="AJ138" s="327">
        <v>0</v>
      </c>
      <c r="AK138" s="278">
        <v>0</v>
      </c>
      <c r="AL138" s="327">
        <v>0</v>
      </c>
      <c r="AM138" s="279">
        <v>0</v>
      </c>
      <c r="AN138" s="327">
        <v>0</v>
      </c>
      <c r="AO138" s="278">
        <v>0</v>
      </c>
      <c r="AP138" s="327">
        <v>1</v>
      </c>
      <c r="AQ138" s="278">
        <v>1</v>
      </c>
      <c r="AR138" s="277" t="str">
        <f t="shared" si="11"/>
        <v>下関市</v>
      </c>
      <c r="AS138" s="327">
        <v>0</v>
      </c>
      <c r="AT138" s="278">
        <v>0</v>
      </c>
      <c r="AU138" s="327">
        <v>0</v>
      </c>
      <c r="AV138" s="278">
        <v>0</v>
      </c>
      <c r="AW138" s="327">
        <v>2</v>
      </c>
      <c r="AX138" s="278">
        <v>2</v>
      </c>
    </row>
    <row r="139" spans="1:50" ht="12.75" customHeight="1" thickBot="1" x14ac:dyDescent="0.2">
      <c r="A139" s="326" t="s">
        <v>398</v>
      </c>
      <c r="B139" s="327">
        <v>0</v>
      </c>
      <c r="C139" s="279">
        <v>0</v>
      </c>
      <c r="D139" s="327">
        <v>0</v>
      </c>
      <c r="E139" s="278">
        <v>0</v>
      </c>
      <c r="F139" s="327">
        <v>0</v>
      </c>
      <c r="G139" s="279">
        <v>0</v>
      </c>
      <c r="H139" s="327">
        <v>0</v>
      </c>
      <c r="I139" s="278">
        <v>0</v>
      </c>
      <c r="J139" s="327">
        <v>0</v>
      </c>
      <c r="K139" s="278">
        <v>0</v>
      </c>
      <c r="L139" s="277" t="str">
        <f t="shared" si="8"/>
        <v>高松市</v>
      </c>
      <c r="M139" s="327">
        <v>0</v>
      </c>
      <c r="N139" s="278">
        <v>0</v>
      </c>
      <c r="O139" s="327">
        <v>0</v>
      </c>
      <c r="P139" s="278">
        <v>0</v>
      </c>
      <c r="Q139" s="327">
        <v>0</v>
      </c>
      <c r="R139" s="278">
        <v>0</v>
      </c>
      <c r="S139" s="327">
        <v>0</v>
      </c>
      <c r="T139" s="278">
        <v>0</v>
      </c>
      <c r="U139" s="327">
        <v>0</v>
      </c>
      <c r="V139" s="278">
        <v>0</v>
      </c>
      <c r="W139" s="277" t="str">
        <f t="shared" si="9"/>
        <v>高松市</v>
      </c>
      <c r="X139" s="327">
        <v>0</v>
      </c>
      <c r="Y139" s="278">
        <v>0</v>
      </c>
      <c r="Z139" s="327">
        <v>0</v>
      </c>
      <c r="AA139" s="278">
        <v>0</v>
      </c>
      <c r="AB139" s="327">
        <v>0</v>
      </c>
      <c r="AC139" s="278">
        <v>0</v>
      </c>
      <c r="AD139" s="327">
        <v>0</v>
      </c>
      <c r="AE139" s="278">
        <v>0</v>
      </c>
      <c r="AF139" s="320"/>
      <c r="AG139" s="277" t="str">
        <f t="shared" si="10"/>
        <v>高松市</v>
      </c>
      <c r="AH139" s="327">
        <v>2</v>
      </c>
      <c r="AI139" s="279">
        <v>2</v>
      </c>
      <c r="AJ139" s="327">
        <v>1</v>
      </c>
      <c r="AK139" s="278">
        <v>2</v>
      </c>
      <c r="AL139" s="327">
        <v>3</v>
      </c>
      <c r="AM139" s="279">
        <v>4</v>
      </c>
      <c r="AN139" s="327">
        <v>0</v>
      </c>
      <c r="AO139" s="278">
        <v>0</v>
      </c>
      <c r="AP139" s="327">
        <v>0</v>
      </c>
      <c r="AQ139" s="278">
        <v>0</v>
      </c>
      <c r="AR139" s="277" t="str">
        <f t="shared" si="11"/>
        <v>高松市</v>
      </c>
      <c r="AS139" s="327">
        <v>2</v>
      </c>
      <c r="AT139" s="278">
        <v>2</v>
      </c>
      <c r="AU139" s="327">
        <v>0</v>
      </c>
      <c r="AV139" s="278">
        <v>0</v>
      </c>
      <c r="AW139" s="327">
        <v>5</v>
      </c>
      <c r="AX139" s="278">
        <v>6</v>
      </c>
    </row>
    <row r="140" spans="1:50" ht="12.75" customHeight="1" thickBot="1" x14ac:dyDescent="0.2">
      <c r="A140" s="326" t="s">
        <v>399</v>
      </c>
      <c r="B140" s="327">
        <v>0</v>
      </c>
      <c r="C140" s="279">
        <v>0</v>
      </c>
      <c r="D140" s="327">
        <v>0</v>
      </c>
      <c r="E140" s="278">
        <v>0</v>
      </c>
      <c r="F140" s="327">
        <v>0</v>
      </c>
      <c r="G140" s="279">
        <v>0</v>
      </c>
      <c r="H140" s="327">
        <v>0</v>
      </c>
      <c r="I140" s="278">
        <v>0</v>
      </c>
      <c r="J140" s="327">
        <v>0</v>
      </c>
      <c r="K140" s="278">
        <v>0</v>
      </c>
      <c r="L140" s="277" t="str">
        <f t="shared" si="8"/>
        <v>松山市</v>
      </c>
      <c r="M140" s="327">
        <v>0</v>
      </c>
      <c r="N140" s="278">
        <v>0</v>
      </c>
      <c r="O140" s="327">
        <v>0</v>
      </c>
      <c r="P140" s="278">
        <v>0</v>
      </c>
      <c r="Q140" s="327">
        <v>0</v>
      </c>
      <c r="R140" s="278">
        <v>0</v>
      </c>
      <c r="S140" s="327">
        <v>0</v>
      </c>
      <c r="T140" s="278">
        <v>0</v>
      </c>
      <c r="U140" s="327">
        <v>0</v>
      </c>
      <c r="V140" s="278">
        <v>0</v>
      </c>
      <c r="W140" s="277" t="str">
        <f t="shared" si="9"/>
        <v>松山市</v>
      </c>
      <c r="X140" s="327">
        <v>0</v>
      </c>
      <c r="Y140" s="278">
        <v>0</v>
      </c>
      <c r="Z140" s="327">
        <v>0</v>
      </c>
      <c r="AA140" s="278">
        <v>0</v>
      </c>
      <c r="AB140" s="327">
        <v>0</v>
      </c>
      <c r="AC140" s="278">
        <v>0</v>
      </c>
      <c r="AD140" s="327">
        <v>0</v>
      </c>
      <c r="AE140" s="278">
        <v>0</v>
      </c>
      <c r="AF140" s="320"/>
      <c r="AG140" s="277" t="str">
        <f t="shared" si="10"/>
        <v>松山市</v>
      </c>
      <c r="AH140" s="327">
        <v>2</v>
      </c>
      <c r="AI140" s="279">
        <v>4</v>
      </c>
      <c r="AJ140" s="327">
        <v>0</v>
      </c>
      <c r="AK140" s="278">
        <v>0</v>
      </c>
      <c r="AL140" s="327">
        <v>2</v>
      </c>
      <c r="AM140" s="279">
        <v>4</v>
      </c>
      <c r="AN140" s="327">
        <v>0</v>
      </c>
      <c r="AO140" s="278">
        <v>0</v>
      </c>
      <c r="AP140" s="327">
        <v>0</v>
      </c>
      <c r="AQ140" s="278">
        <v>0</v>
      </c>
      <c r="AR140" s="277" t="str">
        <f t="shared" si="11"/>
        <v>松山市</v>
      </c>
      <c r="AS140" s="327">
        <v>0</v>
      </c>
      <c r="AT140" s="278">
        <v>0</v>
      </c>
      <c r="AU140" s="327">
        <v>0</v>
      </c>
      <c r="AV140" s="278">
        <v>0</v>
      </c>
      <c r="AW140" s="327">
        <v>2</v>
      </c>
      <c r="AX140" s="278">
        <v>4</v>
      </c>
    </row>
    <row r="141" spans="1:50" ht="12.75" customHeight="1" thickBot="1" x14ac:dyDescent="0.2">
      <c r="A141" s="326" t="s">
        <v>400</v>
      </c>
      <c r="B141" s="327">
        <v>0</v>
      </c>
      <c r="C141" s="279">
        <v>0</v>
      </c>
      <c r="D141" s="327">
        <v>0</v>
      </c>
      <c r="E141" s="278">
        <v>0</v>
      </c>
      <c r="F141" s="327">
        <v>0</v>
      </c>
      <c r="G141" s="279">
        <v>0</v>
      </c>
      <c r="H141" s="327">
        <v>0</v>
      </c>
      <c r="I141" s="278">
        <v>0</v>
      </c>
      <c r="J141" s="327">
        <v>0</v>
      </c>
      <c r="K141" s="278">
        <v>0</v>
      </c>
      <c r="L141" s="277" t="str">
        <f t="shared" si="8"/>
        <v>高知市</v>
      </c>
      <c r="M141" s="327">
        <v>0</v>
      </c>
      <c r="N141" s="278">
        <v>0</v>
      </c>
      <c r="O141" s="327">
        <v>0</v>
      </c>
      <c r="P141" s="278">
        <v>0</v>
      </c>
      <c r="Q141" s="327">
        <v>0</v>
      </c>
      <c r="R141" s="278">
        <v>0</v>
      </c>
      <c r="S141" s="327">
        <v>0</v>
      </c>
      <c r="T141" s="278">
        <v>0</v>
      </c>
      <c r="U141" s="327">
        <v>0</v>
      </c>
      <c r="V141" s="278">
        <v>0</v>
      </c>
      <c r="W141" s="277" t="str">
        <f t="shared" si="9"/>
        <v>高知市</v>
      </c>
      <c r="X141" s="327">
        <v>0</v>
      </c>
      <c r="Y141" s="278">
        <v>0</v>
      </c>
      <c r="Z141" s="327">
        <v>0</v>
      </c>
      <c r="AA141" s="278">
        <v>0</v>
      </c>
      <c r="AB141" s="327">
        <v>0</v>
      </c>
      <c r="AC141" s="278">
        <v>0</v>
      </c>
      <c r="AD141" s="327">
        <v>0</v>
      </c>
      <c r="AE141" s="278">
        <v>0</v>
      </c>
      <c r="AF141" s="320"/>
      <c r="AG141" s="277" t="str">
        <f t="shared" si="10"/>
        <v>高知市</v>
      </c>
      <c r="AH141" s="327">
        <v>0</v>
      </c>
      <c r="AI141" s="279">
        <v>0</v>
      </c>
      <c r="AJ141" s="327">
        <v>1</v>
      </c>
      <c r="AK141" s="278">
        <v>2</v>
      </c>
      <c r="AL141" s="327">
        <v>1</v>
      </c>
      <c r="AM141" s="279">
        <v>2</v>
      </c>
      <c r="AN141" s="327">
        <v>0</v>
      </c>
      <c r="AO141" s="278">
        <v>0</v>
      </c>
      <c r="AP141" s="327">
        <v>1</v>
      </c>
      <c r="AQ141" s="278">
        <v>3</v>
      </c>
      <c r="AR141" s="277" t="str">
        <f t="shared" si="11"/>
        <v>高知市</v>
      </c>
      <c r="AS141" s="327">
        <v>0</v>
      </c>
      <c r="AT141" s="278">
        <v>0</v>
      </c>
      <c r="AU141" s="327">
        <v>0</v>
      </c>
      <c r="AV141" s="278">
        <v>0</v>
      </c>
      <c r="AW141" s="327">
        <v>2</v>
      </c>
      <c r="AX141" s="278">
        <v>5</v>
      </c>
    </row>
    <row r="142" spans="1:50" ht="12.75" customHeight="1" thickBot="1" x14ac:dyDescent="0.2">
      <c r="A142" s="326" t="s">
        <v>401</v>
      </c>
      <c r="B142" s="327">
        <v>0</v>
      </c>
      <c r="C142" s="279">
        <v>0</v>
      </c>
      <c r="D142" s="327">
        <v>0</v>
      </c>
      <c r="E142" s="278">
        <v>0</v>
      </c>
      <c r="F142" s="327">
        <v>0</v>
      </c>
      <c r="G142" s="279">
        <v>0</v>
      </c>
      <c r="H142" s="327">
        <v>0</v>
      </c>
      <c r="I142" s="278">
        <v>0</v>
      </c>
      <c r="J142" s="327">
        <v>0</v>
      </c>
      <c r="K142" s="278">
        <v>0</v>
      </c>
      <c r="L142" s="277" t="str">
        <f t="shared" si="8"/>
        <v>久留米市</v>
      </c>
      <c r="M142" s="327">
        <v>0</v>
      </c>
      <c r="N142" s="278">
        <v>0</v>
      </c>
      <c r="O142" s="327">
        <v>0</v>
      </c>
      <c r="P142" s="278">
        <v>0</v>
      </c>
      <c r="Q142" s="327">
        <v>0</v>
      </c>
      <c r="R142" s="278">
        <v>0</v>
      </c>
      <c r="S142" s="327">
        <v>0</v>
      </c>
      <c r="T142" s="278">
        <v>0</v>
      </c>
      <c r="U142" s="327">
        <v>0</v>
      </c>
      <c r="V142" s="278">
        <v>0</v>
      </c>
      <c r="W142" s="277" t="str">
        <f t="shared" si="9"/>
        <v>久留米市</v>
      </c>
      <c r="X142" s="327">
        <v>0</v>
      </c>
      <c r="Y142" s="278">
        <v>0</v>
      </c>
      <c r="Z142" s="327">
        <v>0</v>
      </c>
      <c r="AA142" s="278">
        <v>0</v>
      </c>
      <c r="AB142" s="327">
        <v>0</v>
      </c>
      <c r="AC142" s="278">
        <v>0</v>
      </c>
      <c r="AD142" s="327">
        <v>0</v>
      </c>
      <c r="AE142" s="278">
        <v>0</v>
      </c>
      <c r="AF142" s="320"/>
      <c r="AG142" s="277" t="str">
        <f t="shared" si="10"/>
        <v>久留米市</v>
      </c>
      <c r="AH142" s="327">
        <v>0</v>
      </c>
      <c r="AI142" s="279">
        <v>0</v>
      </c>
      <c r="AJ142" s="327">
        <v>2</v>
      </c>
      <c r="AK142" s="278">
        <v>2</v>
      </c>
      <c r="AL142" s="327">
        <v>2</v>
      </c>
      <c r="AM142" s="279">
        <v>2</v>
      </c>
      <c r="AN142" s="327">
        <v>0</v>
      </c>
      <c r="AO142" s="278">
        <v>0</v>
      </c>
      <c r="AP142" s="327">
        <v>0</v>
      </c>
      <c r="AQ142" s="278">
        <v>0</v>
      </c>
      <c r="AR142" s="277" t="str">
        <f t="shared" si="11"/>
        <v>久留米市</v>
      </c>
      <c r="AS142" s="327">
        <v>0</v>
      </c>
      <c r="AT142" s="278">
        <v>0</v>
      </c>
      <c r="AU142" s="327">
        <v>0</v>
      </c>
      <c r="AV142" s="278">
        <v>0</v>
      </c>
      <c r="AW142" s="327">
        <v>2</v>
      </c>
      <c r="AX142" s="278">
        <v>2</v>
      </c>
    </row>
    <row r="143" spans="1:50" ht="12.75" customHeight="1" thickBot="1" x14ac:dyDescent="0.2">
      <c r="A143" s="326" t="s">
        <v>402</v>
      </c>
      <c r="B143" s="327">
        <v>0</v>
      </c>
      <c r="C143" s="279">
        <v>0</v>
      </c>
      <c r="D143" s="327">
        <v>0</v>
      </c>
      <c r="E143" s="278">
        <v>0</v>
      </c>
      <c r="F143" s="327">
        <v>0</v>
      </c>
      <c r="G143" s="279">
        <v>0</v>
      </c>
      <c r="H143" s="327">
        <v>0</v>
      </c>
      <c r="I143" s="278">
        <v>0</v>
      </c>
      <c r="J143" s="327">
        <v>0</v>
      </c>
      <c r="K143" s="278">
        <v>0</v>
      </c>
      <c r="L143" s="277" t="str">
        <f t="shared" si="8"/>
        <v>長崎市</v>
      </c>
      <c r="M143" s="327">
        <v>0</v>
      </c>
      <c r="N143" s="278">
        <v>0</v>
      </c>
      <c r="O143" s="327">
        <v>0</v>
      </c>
      <c r="P143" s="278">
        <v>0</v>
      </c>
      <c r="Q143" s="327">
        <v>0</v>
      </c>
      <c r="R143" s="278">
        <v>0</v>
      </c>
      <c r="S143" s="327">
        <v>0</v>
      </c>
      <c r="T143" s="278">
        <v>0</v>
      </c>
      <c r="U143" s="327">
        <v>0</v>
      </c>
      <c r="V143" s="278">
        <v>0</v>
      </c>
      <c r="W143" s="277" t="str">
        <f t="shared" si="9"/>
        <v>長崎市</v>
      </c>
      <c r="X143" s="327">
        <v>0</v>
      </c>
      <c r="Y143" s="278">
        <v>0</v>
      </c>
      <c r="Z143" s="327">
        <v>0</v>
      </c>
      <c r="AA143" s="278">
        <v>0</v>
      </c>
      <c r="AB143" s="327">
        <v>0</v>
      </c>
      <c r="AC143" s="278">
        <v>0</v>
      </c>
      <c r="AD143" s="327">
        <v>0</v>
      </c>
      <c r="AE143" s="278">
        <v>0</v>
      </c>
      <c r="AF143" s="320"/>
      <c r="AG143" s="277" t="str">
        <f t="shared" si="10"/>
        <v>長崎市</v>
      </c>
      <c r="AH143" s="327">
        <v>1</v>
      </c>
      <c r="AI143" s="279">
        <v>3</v>
      </c>
      <c r="AJ143" s="327">
        <v>2</v>
      </c>
      <c r="AK143" s="278">
        <v>2</v>
      </c>
      <c r="AL143" s="327">
        <v>3</v>
      </c>
      <c r="AM143" s="279">
        <v>5</v>
      </c>
      <c r="AN143" s="327">
        <v>0</v>
      </c>
      <c r="AO143" s="278">
        <v>0</v>
      </c>
      <c r="AP143" s="327">
        <v>0</v>
      </c>
      <c r="AQ143" s="278">
        <v>0</v>
      </c>
      <c r="AR143" s="277" t="str">
        <f t="shared" si="11"/>
        <v>長崎市</v>
      </c>
      <c r="AS143" s="327">
        <v>1</v>
      </c>
      <c r="AT143" s="278">
        <v>1</v>
      </c>
      <c r="AU143" s="327">
        <v>0</v>
      </c>
      <c r="AV143" s="278">
        <v>0</v>
      </c>
      <c r="AW143" s="327">
        <v>4</v>
      </c>
      <c r="AX143" s="278">
        <v>6</v>
      </c>
    </row>
    <row r="144" spans="1:50" ht="12.75" customHeight="1" thickBot="1" x14ac:dyDescent="0.2">
      <c r="A144" s="326" t="s">
        <v>403</v>
      </c>
      <c r="B144" s="327">
        <v>0</v>
      </c>
      <c r="C144" s="279">
        <v>0</v>
      </c>
      <c r="D144" s="327">
        <v>0</v>
      </c>
      <c r="E144" s="278">
        <v>0</v>
      </c>
      <c r="F144" s="327">
        <v>0</v>
      </c>
      <c r="G144" s="279">
        <v>0</v>
      </c>
      <c r="H144" s="327">
        <v>0</v>
      </c>
      <c r="I144" s="278">
        <v>0</v>
      </c>
      <c r="J144" s="327">
        <v>0</v>
      </c>
      <c r="K144" s="278">
        <v>0</v>
      </c>
      <c r="L144" s="277" t="str">
        <f t="shared" si="8"/>
        <v>佐世保市</v>
      </c>
      <c r="M144" s="327">
        <v>0</v>
      </c>
      <c r="N144" s="278">
        <v>0</v>
      </c>
      <c r="O144" s="327">
        <v>0</v>
      </c>
      <c r="P144" s="278">
        <v>0</v>
      </c>
      <c r="Q144" s="327">
        <v>0</v>
      </c>
      <c r="R144" s="278">
        <v>0</v>
      </c>
      <c r="S144" s="327">
        <v>0</v>
      </c>
      <c r="T144" s="278">
        <v>0</v>
      </c>
      <c r="U144" s="327">
        <v>0</v>
      </c>
      <c r="V144" s="278">
        <v>0</v>
      </c>
      <c r="W144" s="277" t="str">
        <f t="shared" si="9"/>
        <v>佐世保市</v>
      </c>
      <c r="X144" s="327">
        <v>0</v>
      </c>
      <c r="Y144" s="278">
        <v>0</v>
      </c>
      <c r="Z144" s="327">
        <v>0</v>
      </c>
      <c r="AA144" s="278">
        <v>0</v>
      </c>
      <c r="AB144" s="327">
        <v>0</v>
      </c>
      <c r="AC144" s="278">
        <v>0</v>
      </c>
      <c r="AD144" s="327">
        <v>0</v>
      </c>
      <c r="AE144" s="278">
        <v>0</v>
      </c>
      <c r="AF144" s="320"/>
      <c r="AG144" s="277" t="str">
        <f t="shared" si="10"/>
        <v>佐世保市</v>
      </c>
      <c r="AH144" s="327">
        <v>0</v>
      </c>
      <c r="AI144" s="279">
        <v>2</v>
      </c>
      <c r="AJ144" s="327">
        <v>3</v>
      </c>
      <c r="AK144" s="278">
        <v>5</v>
      </c>
      <c r="AL144" s="327">
        <v>3</v>
      </c>
      <c r="AM144" s="279">
        <v>7</v>
      </c>
      <c r="AN144" s="327">
        <v>0</v>
      </c>
      <c r="AO144" s="278">
        <v>0</v>
      </c>
      <c r="AP144" s="327">
        <v>0</v>
      </c>
      <c r="AQ144" s="278">
        <v>0</v>
      </c>
      <c r="AR144" s="277" t="str">
        <f t="shared" si="11"/>
        <v>佐世保市</v>
      </c>
      <c r="AS144" s="327">
        <v>1</v>
      </c>
      <c r="AT144" s="278">
        <v>1</v>
      </c>
      <c r="AU144" s="327">
        <v>0</v>
      </c>
      <c r="AV144" s="278">
        <v>0</v>
      </c>
      <c r="AW144" s="327">
        <v>4</v>
      </c>
      <c r="AX144" s="278">
        <v>8</v>
      </c>
    </row>
    <row r="145" spans="1:50" ht="12.75" customHeight="1" thickBot="1" x14ac:dyDescent="0.2">
      <c r="A145" s="326" t="s">
        <v>404</v>
      </c>
      <c r="B145" s="327">
        <v>0</v>
      </c>
      <c r="C145" s="279">
        <v>0</v>
      </c>
      <c r="D145" s="327">
        <v>1</v>
      </c>
      <c r="E145" s="278">
        <v>1</v>
      </c>
      <c r="F145" s="327">
        <v>0</v>
      </c>
      <c r="G145" s="279">
        <v>0</v>
      </c>
      <c r="H145" s="327">
        <v>0</v>
      </c>
      <c r="I145" s="278">
        <v>0</v>
      </c>
      <c r="J145" s="327">
        <v>0</v>
      </c>
      <c r="K145" s="278">
        <v>0</v>
      </c>
      <c r="L145" s="277" t="str">
        <f t="shared" si="8"/>
        <v>大分市</v>
      </c>
      <c r="M145" s="327">
        <v>0</v>
      </c>
      <c r="N145" s="278">
        <v>0</v>
      </c>
      <c r="O145" s="327">
        <v>0</v>
      </c>
      <c r="P145" s="278">
        <v>0</v>
      </c>
      <c r="Q145" s="327">
        <v>0</v>
      </c>
      <c r="R145" s="278">
        <v>0</v>
      </c>
      <c r="S145" s="327">
        <v>0</v>
      </c>
      <c r="T145" s="278">
        <v>0</v>
      </c>
      <c r="U145" s="327">
        <v>0</v>
      </c>
      <c r="V145" s="278">
        <v>0</v>
      </c>
      <c r="W145" s="277" t="str">
        <f t="shared" si="9"/>
        <v>大分市</v>
      </c>
      <c r="X145" s="327">
        <v>0</v>
      </c>
      <c r="Y145" s="278">
        <v>0</v>
      </c>
      <c r="Z145" s="327">
        <v>0</v>
      </c>
      <c r="AA145" s="278">
        <v>0</v>
      </c>
      <c r="AB145" s="327">
        <v>0</v>
      </c>
      <c r="AC145" s="278">
        <v>0</v>
      </c>
      <c r="AD145" s="327">
        <v>0</v>
      </c>
      <c r="AE145" s="278">
        <v>0</v>
      </c>
      <c r="AF145" s="320"/>
      <c r="AG145" s="277" t="str">
        <f t="shared" si="10"/>
        <v>大分市</v>
      </c>
      <c r="AH145" s="327">
        <v>3</v>
      </c>
      <c r="AI145" s="279">
        <v>16</v>
      </c>
      <c r="AJ145" s="327">
        <v>0</v>
      </c>
      <c r="AK145" s="278">
        <v>1</v>
      </c>
      <c r="AL145" s="327">
        <v>3</v>
      </c>
      <c r="AM145" s="279">
        <v>17</v>
      </c>
      <c r="AN145" s="327">
        <v>0</v>
      </c>
      <c r="AO145" s="278">
        <v>0</v>
      </c>
      <c r="AP145" s="327">
        <v>0</v>
      </c>
      <c r="AQ145" s="278">
        <v>0</v>
      </c>
      <c r="AR145" s="277" t="str">
        <f t="shared" si="11"/>
        <v>大分市</v>
      </c>
      <c r="AS145" s="327">
        <v>0</v>
      </c>
      <c r="AT145" s="278">
        <v>0</v>
      </c>
      <c r="AU145" s="327">
        <v>2</v>
      </c>
      <c r="AV145" s="278">
        <v>3</v>
      </c>
      <c r="AW145" s="327">
        <v>6</v>
      </c>
      <c r="AX145" s="278">
        <v>21</v>
      </c>
    </row>
    <row r="146" spans="1:50" ht="12.75" customHeight="1" thickBot="1" x14ac:dyDescent="0.2">
      <c r="A146" s="326" t="s">
        <v>405</v>
      </c>
      <c r="B146" s="327">
        <v>0</v>
      </c>
      <c r="C146" s="279">
        <v>0</v>
      </c>
      <c r="D146" s="327">
        <v>0</v>
      </c>
      <c r="E146" s="278">
        <v>0</v>
      </c>
      <c r="F146" s="327">
        <v>0</v>
      </c>
      <c r="G146" s="279">
        <v>0</v>
      </c>
      <c r="H146" s="327">
        <v>0</v>
      </c>
      <c r="I146" s="278">
        <v>0</v>
      </c>
      <c r="J146" s="327">
        <v>0</v>
      </c>
      <c r="K146" s="278">
        <v>0</v>
      </c>
      <c r="L146" s="277" t="str">
        <f t="shared" si="8"/>
        <v>宮崎市</v>
      </c>
      <c r="M146" s="327">
        <v>0</v>
      </c>
      <c r="N146" s="278">
        <v>0</v>
      </c>
      <c r="O146" s="327">
        <v>0</v>
      </c>
      <c r="P146" s="278">
        <v>0</v>
      </c>
      <c r="Q146" s="327">
        <v>0</v>
      </c>
      <c r="R146" s="278">
        <v>0</v>
      </c>
      <c r="S146" s="327">
        <v>0</v>
      </c>
      <c r="T146" s="278">
        <v>0</v>
      </c>
      <c r="U146" s="327">
        <v>0</v>
      </c>
      <c r="V146" s="278">
        <v>0</v>
      </c>
      <c r="W146" s="277" t="str">
        <f t="shared" si="9"/>
        <v>宮崎市</v>
      </c>
      <c r="X146" s="327">
        <v>0</v>
      </c>
      <c r="Y146" s="278">
        <v>0</v>
      </c>
      <c r="Z146" s="327">
        <v>0</v>
      </c>
      <c r="AA146" s="278">
        <v>0</v>
      </c>
      <c r="AB146" s="327">
        <v>0</v>
      </c>
      <c r="AC146" s="278">
        <v>0</v>
      </c>
      <c r="AD146" s="327">
        <v>0</v>
      </c>
      <c r="AE146" s="278">
        <v>0</v>
      </c>
      <c r="AF146" s="320"/>
      <c r="AG146" s="277" t="str">
        <f t="shared" si="10"/>
        <v>宮崎市</v>
      </c>
      <c r="AH146" s="327">
        <v>0</v>
      </c>
      <c r="AI146" s="279">
        <v>2</v>
      </c>
      <c r="AJ146" s="327">
        <v>1</v>
      </c>
      <c r="AK146" s="278">
        <v>1</v>
      </c>
      <c r="AL146" s="327">
        <v>1</v>
      </c>
      <c r="AM146" s="279">
        <v>3</v>
      </c>
      <c r="AN146" s="327">
        <v>0</v>
      </c>
      <c r="AO146" s="278">
        <v>0</v>
      </c>
      <c r="AP146" s="327">
        <v>0</v>
      </c>
      <c r="AQ146" s="278">
        <v>0</v>
      </c>
      <c r="AR146" s="277" t="str">
        <f t="shared" si="11"/>
        <v>宮崎市</v>
      </c>
      <c r="AS146" s="327">
        <v>2</v>
      </c>
      <c r="AT146" s="278">
        <v>2</v>
      </c>
      <c r="AU146" s="327">
        <v>0</v>
      </c>
      <c r="AV146" s="278">
        <v>0</v>
      </c>
      <c r="AW146" s="327">
        <v>3</v>
      </c>
      <c r="AX146" s="278">
        <v>5</v>
      </c>
    </row>
    <row r="147" spans="1:50" ht="12.75" customHeight="1" x14ac:dyDescent="0.15">
      <c r="A147" s="328" t="s">
        <v>406</v>
      </c>
      <c r="B147" s="327">
        <v>0</v>
      </c>
      <c r="C147" s="279">
        <v>0</v>
      </c>
      <c r="D147" s="327">
        <v>0</v>
      </c>
      <c r="E147" s="278">
        <v>0</v>
      </c>
      <c r="F147" s="327">
        <v>0</v>
      </c>
      <c r="G147" s="279">
        <v>0</v>
      </c>
      <c r="H147" s="327">
        <v>0</v>
      </c>
      <c r="I147" s="278">
        <v>0</v>
      </c>
      <c r="J147" s="327">
        <v>0</v>
      </c>
      <c r="K147" s="278">
        <v>0</v>
      </c>
      <c r="L147" s="277" t="str">
        <f t="shared" si="8"/>
        <v>鹿児島市</v>
      </c>
      <c r="M147" s="327">
        <v>0</v>
      </c>
      <c r="N147" s="278">
        <v>0</v>
      </c>
      <c r="O147" s="327">
        <v>0</v>
      </c>
      <c r="P147" s="278">
        <v>0</v>
      </c>
      <c r="Q147" s="327">
        <v>0</v>
      </c>
      <c r="R147" s="278">
        <v>0</v>
      </c>
      <c r="S147" s="327">
        <v>0</v>
      </c>
      <c r="T147" s="278">
        <v>0</v>
      </c>
      <c r="U147" s="327">
        <v>0</v>
      </c>
      <c r="V147" s="278">
        <v>0</v>
      </c>
      <c r="W147" s="277" t="str">
        <f t="shared" si="9"/>
        <v>鹿児島市</v>
      </c>
      <c r="X147" s="327">
        <v>0</v>
      </c>
      <c r="Y147" s="278">
        <v>0</v>
      </c>
      <c r="Z147" s="327">
        <v>0</v>
      </c>
      <c r="AA147" s="278">
        <v>0</v>
      </c>
      <c r="AB147" s="327">
        <v>0</v>
      </c>
      <c r="AC147" s="278">
        <v>0</v>
      </c>
      <c r="AD147" s="327">
        <v>0</v>
      </c>
      <c r="AE147" s="278">
        <v>0</v>
      </c>
      <c r="AF147" s="320"/>
      <c r="AG147" s="277" t="str">
        <f t="shared" si="10"/>
        <v>鹿児島市</v>
      </c>
      <c r="AH147" s="327">
        <v>0</v>
      </c>
      <c r="AI147" s="279">
        <v>0</v>
      </c>
      <c r="AJ147" s="327">
        <v>3</v>
      </c>
      <c r="AK147" s="278">
        <v>4</v>
      </c>
      <c r="AL147" s="327">
        <v>3</v>
      </c>
      <c r="AM147" s="279">
        <v>4</v>
      </c>
      <c r="AN147" s="327">
        <v>0</v>
      </c>
      <c r="AO147" s="278">
        <v>0</v>
      </c>
      <c r="AP147" s="327">
        <v>1</v>
      </c>
      <c r="AQ147" s="278">
        <v>4</v>
      </c>
      <c r="AR147" s="277" t="str">
        <f t="shared" si="11"/>
        <v>鹿児島市</v>
      </c>
      <c r="AS147" s="327">
        <v>2</v>
      </c>
      <c r="AT147" s="278">
        <v>2</v>
      </c>
      <c r="AU147" s="327">
        <v>0</v>
      </c>
      <c r="AV147" s="278">
        <v>0</v>
      </c>
      <c r="AW147" s="327">
        <v>6</v>
      </c>
      <c r="AX147" s="278">
        <v>10</v>
      </c>
    </row>
    <row r="148" spans="1:50" ht="12.75" customHeight="1" thickBot="1" x14ac:dyDescent="0.2">
      <c r="A148" s="271" t="s">
        <v>407</v>
      </c>
      <c r="B148" s="322">
        <v>0</v>
      </c>
      <c r="C148" s="272">
        <v>0</v>
      </c>
      <c r="D148" s="322">
        <v>0</v>
      </c>
      <c r="E148" s="273">
        <v>0</v>
      </c>
      <c r="F148" s="322">
        <v>0</v>
      </c>
      <c r="G148" s="272">
        <v>0</v>
      </c>
      <c r="H148" s="322">
        <v>0</v>
      </c>
      <c r="I148" s="273">
        <v>0</v>
      </c>
      <c r="J148" s="322">
        <v>0</v>
      </c>
      <c r="K148" s="273">
        <v>0</v>
      </c>
      <c r="L148" s="271" t="str">
        <f t="shared" si="8"/>
        <v>那覇市</v>
      </c>
      <c r="M148" s="322">
        <v>0</v>
      </c>
      <c r="N148" s="273">
        <v>0</v>
      </c>
      <c r="O148" s="322">
        <v>0</v>
      </c>
      <c r="P148" s="273">
        <v>0</v>
      </c>
      <c r="Q148" s="322">
        <v>0</v>
      </c>
      <c r="R148" s="273">
        <v>0</v>
      </c>
      <c r="S148" s="322">
        <v>0</v>
      </c>
      <c r="T148" s="273">
        <v>0</v>
      </c>
      <c r="U148" s="322">
        <v>0</v>
      </c>
      <c r="V148" s="273">
        <v>0</v>
      </c>
      <c r="W148" s="271" t="str">
        <f t="shared" si="9"/>
        <v>那覇市</v>
      </c>
      <c r="X148" s="322">
        <v>0</v>
      </c>
      <c r="Y148" s="273">
        <v>0</v>
      </c>
      <c r="Z148" s="322">
        <v>0</v>
      </c>
      <c r="AA148" s="273">
        <v>0</v>
      </c>
      <c r="AB148" s="322">
        <v>0</v>
      </c>
      <c r="AC148" s="273">
        <v>0</v>
      </c>
      <c r="AD148" s="322">
        <v>0</v>
      </c>
      <c r="AE148" s="273">
        <v>0</v>
      </c>
      <c r="AF148" s="320"/>
      <c r="AG148" s="271" t="str">
        <f t="shared" si="10"/>
        <v>那覇市</v>
      </c>
      <c r="AH148" s="322">
        <v>0</v>
      </c>
      <c r="AI148" s="272">
        <v>0</v>
      </c>
      <c r="AJ148" s="322">
        <v>0</v>
      </c>
      <c r="AK148" s="273">
        <v>0</v>
      </c>
      <c r="AL148" s="322">
        <v>0</v>
      </c>
      <c r="AM148" s="272">
        <v>0</v>
      </c>
      <c r="AN148" s="322">
        <v>0</v>
      </c>
      <c r="AO148" s="273">
        <v>0</v>
      </c>
      <c r="AP148" s="322">
        <v>0</v>
      </c>
      <c r="AQ148" s="273">
        <v>0</v>
      </c>
      <c r="AR148" s="271" t="str">
        <f t="shared" si="11"/>
        <v>那覇市</v>
      </c>
      <c r="AS148" s="322">
        <v>0</v>
      </c>
      <c r="AT148" s="273">
        <v>0</v>
      </c>
      <c r="AU148" s="322">
        <v>0</v>
      </c>
      <c r="AV148" s="273">
        <v>0</v>
      </c>
      <c r="AW148" s="322">
        <v>0</v>
      </c>
      <c r="AX148" s="273">
        <v>0</v>
      </c>
    </row>
    <row r="149" spans="1:50" ht="12.75" customHeight="1" thickTop="1" thickBot="1" x14ac:dyDescent="0.2">
      <c r="A149" s="286" t="s">
        <v>144</v>
      </c>
      <c r="B149" s="329">
        <v>26</v>
      </c>
      <c r="C149" s="287">
        <v>71</v>
      </c>
      <c r="D149" s="329">
        <v>27</v>
      </c>
      <c r="E149" s="288">
        <v>37</v>
      </c>
      <c r="F149" s="329">
        <v>0</v>
      </c>
      <c r="G149" s="287">
        <v>0</v>
      </c>
      <c r="H149" s="329">
        <v>5</v>
      </c>
      <c r="I149" s="288">
        <v>34</v>
      </c>
      <c r="J149" s="329">
        <v>4</v>
      </c>
      <c r="K149" s="288">
        <v>8</v>
      </c>
      <c r="L149" s="286" t="str">
        <f t="shared" si="8"/>
        <v>合　計</v>
      </c>
      <c r="M149" s="329">
        <v>5</v>
      </c>
      <c r="N149" s="288">
        <v>25</v>
      </c>
      <c r="O149" s="329">
        <v>1</v>
      </c>
      <c r="P149" s="288">
        <v>5</v>
      </c>
      <c r="Q149" s="329">
        <v>1</v>
      </c>
      <c r="R149" s="288">
        <v>5</v>
      </c>
      <c r="S149" s="329">
        <v>0</v>
      </c>
      <c r="T149" s="288">
        <v>0</v>
      </c>
      <c r="U149" s="329">
        <v>1</v>
      </c>
      <c r="V149" s="288">
        <v>3</v>
      </c>
      <c r="W149" s="286" t="str">
        <f t="shared" si="9"/>
        <v>合　計</v>
      </c>
      <c r="X149" s="329">
        <v>1</v>
      </c>
      <c r="Y149" s="288">
        <v>7</v>
      </c>
      <c r="Z149" s="329">
        <v>30</v>
      </c>
      <c r="AA149" s="288">
        <v>72</v>
      </c>
      <c r="AB149" s="329">
        <v>9</v>
      </c>
      <c r="AC149" s="288">
        <v>51</v>
      </c>
      <c r="AD149" s="329">
        <v>8</v>
      </c>
      <c r="AE149" s="330">
        <v>207</v>
      </c>
      <c r="AF149" s="331"/>
      <c r="AG149" s="286" t="str">
        <f t="shared" si="10"/>
        <v>合　計</v>
      </c>
      <c r="AH149" s="329">
        <v>609</v>
      </c>
      <c r="AI149" s="287">
        <v>1507</v>
      </c>
      <c r="AJ149" s="329">
        <v>407</v>
      </c>
      <c r="AK149" s="288">
        <v>839</v>
      </c>
      <c r="AL149" s="329">
        <v>1016</v>
      </c>
      <c r="AM149" s="287">
        <v>2346</v>
      </c>
      <c r="AN149" s="329">
        <v>13</v>
      </c>
      <c r="AO149" s="288">
        <v>70</v>
      </c>
      <c r="AP149" s="329">
        <v>31</v>
      </c>
      <c r="AQ149" s="288">
        <v>55</v>
      </c>
      <c r="AR149" s="286" t="str">
        <f t="shared" si="11"/>
        <v>合　計</v>
      </c>
      <c r="AS149" s="329">
        <v>209</v>
      </c>
      <c r="AT149" s="288">
        <v>234</v>
      </c>
      <c r="AU149" s="329">
        <v>23</v>
      </c>
      <c r="AV149" s="288">
        <v>47</v>
      </c>
      <c r="AW149" s="329">
        <v>1410</v>
      </c>
      <c r="AX149" s="288">
        <v>3277</v>
      </c>
    </row>
    <row r="150" spans="1:50" ht="12.75" customHeight="1" x14ac:dyDescent="0.15">
      <c r="A150" s="325" t="str">
        <f>$A$54</f>
        <v>注１）法に基づく届出及び瀬戸内海法に基づく許可等とを総括してとりまとめた。</v>
      </c>
      <c r="L150" s="325" t="str">
        <f>$A$150</f>
        <v>注１）法に基づく届出及び瀬戸内海法に基づく許可等とを総括してとりまとめた。</v>
      </c>
      <c r="W150" s="325" t="str">
        <f>$A$150</f>
        <v>注１）法に基づく届出及び瀬戸内海法に基づく許可等とを総括してとりまとめた。</v>
      </c>
      <c r="AG150" s="325" t="str">
        <f>$A$150</f>
        <v>注１）法に基づく届出及び瀬戸内海法に基づく許可等とを総括してとりまとめた。</v>
      </c>
      <c r="AR150" s="325" t="str">
        <f>$A$150</f>
        <v>注１）法に基づく届出及び瀬戸内海法に基づく許可等とを総括してとりまとめた。</v>
      </c>
    </row>
    <row r="151" spans="1:50" ht="12.75" customHeight="1" x14ac:dyDescent="0.15">
      <c r="A151" s="325" t="str">
        <f>$A$55</f>
        <v>注２）事業場数については、１つの特定事業場に複数の特定施設を有する場合は、その事業場を最も代表する特定施設の欄に計上した。</v>
      </c>
      <c r="L151" s="325" t="str">
        <f>$A$151</f>
        <v>注２）事業場数については、１つの特定事業場に複数の特定施設を有する場合は、その事業場を最も代表する特定施設の欄に計上した。</v>
      </c>
      <c r="W151" s="325" t="str">
        <f>$A$151</f>
        <v>注２）事業場数については、１つの特定事業場に複数の特定施設を有する場合は、その事業場を最も代表する特定施設の欄に計上した。</v>
      </c>
      <c r="AG151" s="325" t="str">
        <f>$A$151</f>
        <v>注２）事業場数については、１つの特定事業場に複数の特定施設を有する場合は、その事業場を最も代表する特定施設の欄に計上した。</v>
      </c>
      <c r="AR151" s="325" t="str">
        <f>$A$151</f>
        <v>注２）事業場数については、１つの特定事業場に複数の特定施設を有する場合は、その事業場を最も代表する特定施設の欄に計上した。</v>
      </c>
    </row>
    <row r="152" spans="1:50" ht="12.75" customHeight="1" x14ac:dyDescent="0.15">
      <c r="A152" s="325" t="str">
        <f>$A$56</f>
        <v>注３）令和４年４月１日から令和５年３月３１日までの間に、法第１２条第１項に基づく届出又は瀬戸内海法第５条第１項に基づく</v>
      </c>
      <c r="L152" s="325" t="str">
        <f>$A$152</f>
        <v>注３）令和４年４月１日から令和５年３月３１日までの間に、法第１２条第１項に基づく届出又は瀬戸内海法第５条第１項に基づく</v>
      </c>
      <c r="W152" s="325" t="str">
        <f>$A$152</f>
        <v>注３）令和４年４月１日から令和５年３月３１日までの間に、法第１２条第１項に基づく届出又は瀬戸内海法第５条第１項に基づく</v>
      </c>
      <c r="AG152" s="325" t="str">
        <f>$A$152</f>
        <v>注３）令和４年４月１日から令和５年３月３１日までの間に、法第１２条第１項に基づく届出又は瀬戸内海法第５条第１項に基づく</v>
      </c>
      <c r="AR152" s="325" t="str">
        <f>$A$152</f>
        <v>注３）令和４年４月１日から令和５年３月３１日までの間に、法第１２条第１項に基づく届出又は瀬戸内海法第５条第１項に基づく</v>
      </c>
    </row>
    <row r="153" spans="1:50" ht="12.75" customHeight="1" x14ac:dyDescent="0.15">
      <c r="A153" s="325" t="str">
        <f>$A$57</f>
        <v>　　　許可がなされたものを計上した。</v>
      </c>
      <c r="L153" s="325" t="str">
        <f>$A$153</f>
        <v>　　　許可がなされたものを計上した。</v>
      </c>
      <c r="W153" s="325" t="str">
        <f>$A$153</f>
        <v>　　　許可がなされたものを計上した。</v>
      </c>
      <c r="AG153" s="325" t="str">
        <f>$A$153</f>
        <v>　　　許可がなされたものを計上した。</v>
      </c>
      <c r="AR153" s="325" t="str">
        <f>$A$153</f>
        <v>　　　許可がなされたものを計上した。</v>
      </c>
    </row>
    <row r="154" spans="1:50" ht="12.75" customHeight="1" x14ac:dyDescent="0.15">
      <c r="A154" s="325" t="str">
        <f>$A$58</f>
        <v>注４）令和４年４月１日から令和５年３月３１日までの間に、法第１３条第１項又は瀬戸内海法第７条第２項に基づく届出が</v>
      </c>
      <c r="L154" s="325" t="str">
        <f>$A$154</f>
        <v>注４）令和４年４月１日から令和５年３月３１日までの間に、法第１３条第１項又は瀬戸内海法第７条第２項に基づく届出が</v>
      </c>
      <c r="W154" s="325" t="str">
        <f>$A$154</f>
        <v>注４）令和４年４月１日から令和５年３月３１日までの間に、法第１３条第１項又は瀬戸内海法第７条第２項に基づく届出が</v>
      </c>
      <c r="AG154" s="325" t="str">
        <f>$A$154</f>
        <v>注４）令和４年４月１日から令和５年３月３１日までの間に、法第１３条第１項又は瀬戸内海法第７条第２項に基づく届出が</v>
      </c>
      <c r="AR154" s="325" t="str">
        <f>$A$154</f>
        <v>注４）令和４年４月１日から令和５年３月３１日までの間に、法第１３条第１項又は瀬戸内海法第７条第２項に基づく届出が</v>
      </c>
    </row>
    <row r="155" spans="1:50" ht="12.75" customHeight="1" x14ac:dyDescent="0.15">
      <c r="A155" s="325" t="str">
        <f>$A$59</f>
        <v>　　　なされたものを計上した。</v>
      </c>
      <c r="L155" s="325" t="str">
        <f>$A$155</f>
        <v>　　　なされたものを計上した。</v>
      </c>
      <c r="W155" s="325" t="str">
        <f>$A$155</f>
        <v>　　　なされたものを計上した。</v>
      </c>
      <c r="AG155" s="325" t="str">
        <f>$A$155</f>
        <v>　　　なされたものを計上した。</v>
      </c>
      <c r="AR155" s="325" t="str">
        <f>$A$155</f>
        <v>　　　なされたものを計上した。</v>
      </c>
    </row>
    <row r="156" spans="1:50" x14ac:dyDescent="0.15">
      <c r="A156" s="234" t="s">
        <v>192</v>
      </c>
      <c r="L156" s="325" t="str">
        <f>$A$156</f>
        <v>注５）合計欄は、表a（都道府県別）と表b（政令市別）を合計したものとなっている。</v>
      </c>
      <c r="W156" s="325" t="str">
        <f>$A$156</f>
        <v>注５）合計欄は、表a（都道府県別）と表b（政令市別）を合計したものとなっている。</v>
      </c>
      <c r="AG156" s="325" t="str">
        <f>$A$156</f>
        <v>注５）合計欄は、表a（都道府県別）と表b（政令市別）を合計したものとなっている。</v>
      </c>
      <c r="AR156" s="325" t="str">
        <f>$A$156</f>
        <v>注５）合計欄は、表a（都道府県別）と表b（政令市別）を合計したものとなっている。</v>
      </c>
    </row>
  </sheetData>
  <mergeCells count="46">
    <mergeCell ref="AS63:AT64"/>
    <mergeCell ref="AU63:AV64"/>
    <mergeCell ref="AW63:AX64"/>
    <mergeCell ref="AH64:AI64"/>
    <mergeCell ref="AJ64:AK64"/>
    <mergeCell ref="AL64:AM64"/>
    <mergeCell ref="Z63:AA64"/>
    <mergeCell ref="AB63:AC64"/>
    <mergeCell ref="AD63:AE64"/>
    <mergeCell ref="AH63:AM63"/>
    <mergeCell ref="AN63:AO64"/>
    <mergeCell ref="AP63:AQ64"/>
    <mergeCell ref="M63:N64"/>
    <mergeCell ref="O63:P64"/>
    <mergeCell ref="Q63:R64"/>
    <mergeCell ref="S63:T64"/>
    <mergeCell ref="U63:V64"/>
    <mergeCell ref="X63:Y64"/>
    <mergeCell ref="AU3:AV4"/>
    <mergeCell ref="AW3:AX4"/>
    <mergeCell ref="AH4:AI4"/>
    <mergeCell ref="AJ4:AK4"/>
    <mergeCell ref="AL4:AM4"/>
    <mergeCell ref="B63:C64"/>
    <mergeCell ref="D63:E64"/>
    <mergeCell ref="F63:G64"/>
    <mergeCell ref="H63:I64"/>
    <mergeCell ref="J63:K64"/>
    <mergeCell ref="AB3:AC4"/>
    <mergeCell ref="AD3:AE4"/>
    <mergeCell ref="AH3:AM3"/>
    <mergeCell ref="AN3:AO4"/>
    <mergeCell ref="AP3:AQ4"/>
    <mergeCell ref="AS3:AT4"/>
    <mergeCell ref="O3:P4"/>
    <mergeCell ref="Q3:R4"/>
    <mergeCell ref="S3:T4"/>
    <mergeCell ref="U3:V4"/>
    <mergeCell ref="X3:Y4"/>
    <mergeCell ref="Z3:AA4"/>
    <mergeCell ref="B3:C4"/>
    <mergeCell ref="D3:E4"/>
    <mergeCell ref="F3:G4"/>
    <mergeCell ref="H3:I4"/>
    <mergeCell ref="J3:K4"/>
    <mergeCell ref="M3:N4"/>
  </mergeCells>
  <phoneticPr fontId="4"/>
  <conditionalFormatting sqref="A67:AE147 AG67:AX147">
    <cfRule type="expression" dxfId="16" priority="8">
      <formula>MOD(ROW(),5)&lt;&gt;2</formula>
    </cfRule>
    <cfRule type="expression" dxfId="15" priority="9">
      <formula>MOD(ROW(),5)=2</formula>
    </cfRule>
  </conditionalFormatting>
  <conditionalFormatting sqref="B62:D62 AU62:AX62 F62:AE62 AG62:AS62 B61:AE61 AG61:AX61 B148:AX148 B67:AE147 AG67:AX147 B7:AX60">
    <cfRule type="cellIs" dxfId="14" priority="7" operator="equal">
      <formula>0</formula>
    </cfRule>
  </conditionalFormatting>
  <conditionalFormatting sqref="AF68:AF120">
    <cfRule type="cellIs" dxfId="13" priority="6" operator="equal">
      <formula>0</formula>
    </cfRule>
  </conditionalFormatting>
  <conditionalFormatting sqref="AF121:AF130">
    <cfRule type="cellIs" dxfId="12" priority="5" operator="equal">
      <formula>0</formula>
    </cfRule>
  </conditionalFormatting>
  <conditionalFormatting sqref="AF131:AF140">
    <cfRule type="cellIs" dxfId="11" priority="4" operator="equal">
      <formula>0</formula>
    </cfRule>
  </conditionalFormatting>
  <conditionalFormatting sqref="AF141:AF145">
    <cfRule type="cellIs" dxfId="10" priority="3" operator="equal">
      <formula>0</formula>
    </cfRule>
  </conditionalFormatting>
  <conditionalFormatting sqref="AF147">
    <cfRule type="cellIs" dxfId="9" priority="2" operator="equal">
      <formula>0</formula>
    </cfRule>
  </conditionalFormatting>
  <conditionalFormatting sqref="AF146">
    <cfRule type="cellIs" dxfId="8" priority="1" operator="equal">
      <formula>0</formula>
    </cfRule>
  </conditionalFormatting>
  <pageMargins left="0.78740157480314965" right="0.78740157480314965" top="0.78740157480314965" bottom="0.78740157480314965" header="0.51181102362204722" footer="0.51181102362204722"/>
  <pageSetup paperSize="9" scale="57" firstPageNumber="21" orientation="portrait" useFirstPageNumber="1" r:id="rId1"/>
  <headerFooter alignWithMargins="0"/>
  <rowBreaks count="1" manualBreakCount="1">
    <brk id="60" max="16383" man="1"/>
  </rowBreaks>
  <colBreaks count="4" manualBreakCount="4">
    <brk id="11" max="1048575" man="1"/>
    <brk id="22" max="1048575" man="1"/>
    <brk id="32" max="1048575" man="1"/>
    <brk id="4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3"/>
  <sheetViews>
    <sheetView zoomScaleNormal="100" zoomScaleSheetLayoutView="100" workbookViewId="0"/>
  </sheetViews>
  <sheetFormatPr defaultColWidth="8" defaultRowHeight="11.25" x14ac:dyDescent="0.15"/>
  <cols>
    <col min="1" max="1" width="9" style="234" customWidth="1"/>
    <col min="2" max="13" width="9.375" style="234" customWidth="1"/>
    <col min="14" max="14" width="9" style="234" customWidth="1"/>
    <col min="15" max="22" width="9.375" style="234" customWidth="1"/>
    <col min="23" max="16384" width="8" style="234"/>
  </cols>
  <sheetData>
    <row r="1" spans="1:27" ht="17.25" x14ac:dyDescent="0.2">
      <c r="A1" s="233" t="s">
        <v>193</v>
      </c>
      <c r="B1" s="233"/>
      <c r="C1" s="233"/>
      <c r="N1" s="233" t="s">
        <v>194</v>
      </c>
    </row>
    <row r="2" spans="1:27" ht="17.25" x14ac:dyDescent="0.2">
      <c r="J2" s="332"/>
      <c r="K2" s="332"/>
      <c r="L2" s="332"/>
      <c r="M2" s="332" t="s">
        <v>195</v>
      </c>
      <c r="U2" s="233"/>
      <c r="V2" s="332" t="s">
        <v>195</v>
      </c>
      <c r="AA2" s="332"/>
    </row>
    <row r="3" spans="1:27" ht="14.25" customHeight="1" x14ac:dyDescent="0.15">
      <c r="A3" s="333"/>
      <c r="B3" s="334" t="s">
        <v>196</v>
      </c>
      <c r="C3" s="334" t="s">
        <v>4</v>
      </c>
      <c r="D3" s="335" t="s">
        <v>58</v>
      </c>
      <c r="E3" s="336"/>
      <c r="F3" s="336"/>
      <c r="G3" s="336"/>
      <c r="H3" s="336"/>
      <c r="I3" s="337"/>
      <c r="J3" s="335" t="s">
        <v>143</v>
      </c>
      <c r="K3" s="336"/>
      <c r="L3" s="336"/>
      <c r="M3" s="337"/>
      <c r="N3" s="238"/>
      <c r="O3" s="338" t="s">
        <v>7</v>
      </c>
      <c r="P3" s="339"/>
      <c r="Q3" s="339"/>
      <c r="R3" s="339"/>
      <c r="S3" s="339"/>
      <c r="T3" s="339"/>
      <c r="U3" s="340"/>
      <c r="V3" s="341" t="s">
        <v>197</v>
      </c>
    </row>
    <row r="4" spans="1:27" ht="33.75" x14ac:dyDescent="0.15">
      <c r="A4" s="342"/>
      <c r="B4" s="334"/>
      <c r="C4" s="334"/>
      <c r="D4" s="248" t="s">
        <v>56</v>
      </c>
      <c r="E4" s="248" t="s">
        <v>198</v>
      </c>
      <c r="F4" s="248" t="s">
        <v>199</v>
      </c>
      <c r="G4" s="248" t="s">
        <v>60</v>
      </c>
      <c r="H4" s="343" t="s">
        <v>61</v>
      </c>
      <c r="I4" s="249" t="s">
        <v>200</v>
      </c>
      <c r="J4" s="344" t="s">
        <v>56</v>
      </c>
      <c r="K4" s="344" t="s">
        <v>60</v>
      </c>
      <c r="L4" s="345" t="s">
        <v>61</v>
      </c>
      <c r="M4" s="346" t="s">
        <v>200</v>
      </c>
      <c r="N4" s="246"/>
      <c r="O4" s="257" t="s">
        <v>146</v>
      </c>
      <c r="P4" s="257" t="s">
        <v>201</v>
      </c>
      <c r="Q4" s="257" t="s">
        <v>202</v>
      </c>
      <c r="R4" s="257" t="s">
        <v>203</v>
      </c>
      <c r="S4" s="257" t="s">
        <v>204</v>
      </c>
      <c r="T4" s="347" t="s">
        <v>205</v>
      </c>
      <c r="U4" s="348" t="s">
        <v>200</v>
      </c>
      <c r="V4" s="349"/>
    </row>
    <row r="5" spans="1:27" ht="22.5" x14ac:dyDescent="0.15">
      <c r="A5" s="342"/>
      <c r="B5" s="256" t="s">
        <v>273</v>
      </c>
      <c r="C5" s="256" t="s">
        <v>273</v>
      </c>
      <c r="D5" s="256" t="s">
        <v>273</v>
      </c>
      <c r="E5" s="256" t="s">
        <v>273</v>
      </c>
      <c r="F5" s="256" t="s">
        <v>273</v>
      </c>
      <c r="G5" s="256" t="s">
        <v>273</v>
      </c>
      <c r="H5" s="347" t="s">
        <v>273</v>
      </c>
      <c r="I5" s="350" t="s">
        <v>273</v>
      </c>
      <c r="J5" s="256" t="s">
        <v>273</v>
      </c>
      <c r="K5" s="256" t="s">
        <v>273</v>
      </c>
      <c r="L5" s="347" t="s">
        <v>273</v>
      </c>
      <c r="M5" s="258" t="s">
        <v>273</v>
      </c>
      <c r="N5" s="246"/>
      <c r="O5" s="351" t="s">
        <v>273</v>
      </c>
      <c r="P5" s="351" t="s">
        <v>273</v>
      </c>
      <c r="Q5" s="351" t="s">
        <v>273</v>
      </c>
      <c r="R5" s="351" t="s">
        <v>273</v>
      </c>
      <c r="S5" s="351" t="s">
        <v>273</v>
      </c>
      <c r="T5" s="352" t="s">
        <v>273</v>
      </c>
      <c r="U5" s="350" t="s">
        <v>273</v>
      </c>
      <c r="V5" s="351" t="s">
        <v>273</v>
      </c>
    </row>
    <row r="6" spans="1:27" ht="14.25" customHeight="1" x14ac:dyDescent="0.15">
      <c r="A6" s="261" t="s">
        <v>279</v>
      </c>
      <c r="B6" s="353">
        <v>0</v>
      </c>
      <c r="C6" s="353">
        <v>0</v>
      </c>
      <c r="D6" s="354">
        <v>0</v>
      </c>
      <c r="E6" s="355">
        <v>0</v>
      </c>
      <c r="F6" s="355">
        <v>0</v>
      </c>
      <c r="G6" s="355">
        <v>0</v>
      </c>
      <c r="H6" s="354">
        <v>0</v>
      </c>
      <c r="I6" s="356">
        <v>0</v>
      </c>
      <c r="J6" s="263">
        <v>0</v>
      </c>
      <c r="K6" s="263">
        <v>0</v>
      </c>
      <c r="L6" s="357">
        <v>0</v>
      </c>
      <c r="M6" s="264">
        <v>0</v>
      </c>
      <c r="N6" s="261" t="str">
        <f t="shared" ref="N6:N52" si="0">A6</f>
        <v>北海道</v>
      </c>
      <c r="O6" s="358">
        <v>0</v>
      </c>
      <c r="P6" s="355">
        <v>0</v>
      </c>
      <c r="Q6" s="355">
        <v>0</v>
      </c>
      <c r="R6" s="355">
        <v>0</v>
      </c>
      <c r="S6" s="355">
        <v>0</v>
      </c>
      <c r="T6" s="354">
        <v>0</v>
      </c>
      <c r="U6" s="356">
        <v>0</v>
      </c>
      <c r="V6" s="358">
        <v>0</v>
      </c>
    </row>
    <row r="7" spans="1:27" ht="14.25" customHeight="1" x14ac:dyDescent="0.15">
      <c r="A7" s="266" t="s">
        <v>280</v>
      </c>
      <c r="B7" s="359">
        <v>0</v>
      </c>
      <c r="C7" s="359">
        <v>0</v>
      </c>
      <c r="D7" s="360">
        <v>0</v>
      </c>
      <c r="E7" s="361">
        <v>0</v>
      </c>
      <c r="F7" s="361">
        <v>0</v>
      </c>
      <c r="G7" s="361">
        <v>0</v>
      </c>
      <c r="H7" s="360">
        <v>0</v>
      </c>
      <c r="I7" s="362">
        <v>0</v>
      </c>
      <c r="J7" s="268">
        <v>0</v>
      </c>
      <c r="K7" s="268">
        <v>0</v>
      </c>
      <c r="L7" s="363">
        <v>0</v>
      </c>
      <c r="M7" s="269">
        <v>0</v>
      </c>
      <c r="N7" s="266" t="str">
        <f t="shared" si="0"/>
        <v>青森県</v>
      </c>
      <c r="O7" s="364">
        <v>0</v>
      </c>
      <c r="P7" s="361">
        <v>0</v>
      </c>
      <c r="Q7" s="361">
        <v>0</v>
      </c>
      <c r="R7" s="361">
        <v>0</v>
      </c>
      <c r="S7" s="361">
        <v>0</v>
      </c>
      <c r="T7" s="360">
        <v>0</v>
      </c>
      <c r="U7" s="362">
        <v>0</v>
      </c>
      <c r="V7" s="364">
        <v>0</v>
      </c>
    </row>
    <row r="8" spans="1:27" ht="14.25" customHeight="1" x14ac:dyDescent="0.15">
      <c r="A8" s="266" t="s">
        <v>281</v>
      </c>
      <c r="B8" s="359">
        <v>0</v>
      </c>
      <c r="C8" s="359">
        <v>0</v>
      </c>
      <c r="D8" s="360">
        <v>0</v>
      </c>
      <c r="E8" s="361">
        <v>0</v>
      </c>
      <c r="F8" s="361">
        <v>0</v>
      </c>
      <c r="G8" s="361">
        <v>0</v>
      </c>
      <c r="H8" s="360">
        <v>0</v>
      </c>
      <c r="I8" s="362">
        <v>0</v>
      </c>
      <c r="J8" s="268">
        <v>0</v>
      </c>
      <c r="K8" s="268">
        <v>0</v>
      </c>
      <c r="L8" s="363">
        <v>0</v>
      </c>
      <c r="M8" s="269">
        <v>0</v>
      </c>
      <c r="N8" s="266" t="str">
        <f t="shared" si="0"/>
        <v>岩手県</v>
      </c>
      <c r="O8" s="364">
        <v>0</v>
      </c>
      <c r="P8" s="361">
        <v>0</v>
      </c>
      <c r="Q8" s="361">
        <v>0</v>
      </c>
      <c r="R8" s="361">
        <v>0</v>
      </c>
      <c r="S8" s="361">
        <v>0</v>
      </c>
      <c r="T8" s="360">
        <v>0</v>
      </c>
      <c r="U8" s="362">
        <v>0</v>
      </c>
      <c r="V8" s="364">
        <v>0</v>
      </c>
    </row>
    <row r="9" spans="1:27" ht="14.25" customHeight="1" x14ac:dyDescent="0.15">
      <c r="A9" s="266" t="s">
        <v>282</v>
      </c>
      <c r="B9" s="359">
        <v>0</v>
      </c>
      <c r="C9" s="359">
        <v>0</v>
      </c>
      <c r="D9" s="360">
        <v>0</v>
      </c>
      <c r="E9" s="361">
        <v>0</v>
      </c>
      <c r="F9" s="361">
        <v>0</v>
      </c>
      <c r="G9" s="361">
        <v>0</v>
      </c>
      <c r="H9" s="360">
        <v>0</v>
      </c>
      <c r="I9" s="362">
        <v>0</v>
      </c>
      <c r="J9" s="268">
        <v>0</v>
      </c>
      <c r="K9" s="268">
        <v>0</v>
      </c>
      <c r="L9" s="363">
        <v>0</v>
      </c>
      <c r="M9" s="269">
        <v>0</v>
      </c>
      <c r="N9" s="266" t="str">
        <f t="shared" si="0"/>
        <v>宮城県</v>
      </c>
      <c r="O9" s="364">
        <v>0</v>
      </c>
      <c r="P9" s="361">
        <v>0</v>
      </c>
      <c r="Q9" s="361">
        <v>0</v>
      </c>
      <c r="R9" s="361">
        <v>0</v>
      </c>
      <c r="S9" s="361">
        <v>0</v>
      </c>
      <c r="T9" s="360">
        <v>0</v>
      </c>
      <c r="U9" s="362">
        <v>0</v>
      </c>
      <c r="V9" s="364">
        <v>0</v>
      </c>
    </row>
    <row r="10" spans="1:27" ht="14.25" customHeight="1" x14ac:dyDescent="0.15">
      <c r="A10" s="271" t="s">
        <v>283</v>
      </c>
      <c r="B10" s="365">
        <v>0</v>
      </c>
      <c r="C10" s="365">
        <v>0</v>
      </c>
      <c r="D10" s="366">
        <v>0</v>
      </c>
      <c r="E10" s="367">
        <v>0</v>
      </c>
      <c r="F10" s="367">
        <v>0</v>
      </c>
      <c r="G10" s="367">
        <v>0</v>
      </c>
      <c r="H10" s="366">
        <v>0</v>
      </c>
      <c r="I10" s="368">
        <v>0</v>
      </c>
      <c r="J10" s="273">
        <v>0</v>
      </c>
      <c r="K10" s="273">
        <v>0</v>
      </c>
      <c r="L10" s="369">
        <v>0</v>
      </c>
      <c r="M10" s="274">
        <v>0</v>
      </c>
      <c r="N10" s="271" t="str">
        <f t="shared" si="0"/>
        <v>秋田県</v>
      </c>
      <c r="O10" s="370">
        <v>0</v>
      </c>
      <c r="P10" s="367">
        <v>0</v>
      </c>
      <c r="Q10" s="367">
        <v>0</v>
      </c>
      <c r="R10" s="367">
        <v>0</v>
      </c>
      <c r="S10" s="367">
        <v>0</v>
      </c>
      <c r="T10" s="366">
        <v>0</v>
      </c>
      <c r="U10" s="368">
        <v>0</v>
      </c>
      <c r="V10" s="370">
        <v>0</v>
      </c>
    </row>
    <row r="11" spans="1:27" ht="14.25" customHeight="1" x14ac:dyDescent="0.15">
      <c r="A11" s="261" t="s">
        <v>284</v>
      </c>
      <c r="B11" s="371">
        <v>0</v>
      </c>
      <c r="C11" s="371">
        <v>0</v>
      </c>
      <c r="D11" s="354">
        <v>0</v>
      </c>
      <c r="E11" s="355">
        <v>0</v>
      </c>
      <c r="F11" s="355">
        <v>0</v>
      </c>
      <c r="G11" s="355">
        <v>0</v>
      </c>
      <c r="H11" s="354">
        <v>0</v>
      </c>
      <c r="I11" s="356">
        <v>0</v>
      </c>
      <c r="J11" s="263">
        <v>0</v>
      </c>
      <c r="K11" s="263">
        <v>0</v>
      </c>
      <c r="L11" s="357">
        <v>0</v>
      </c>
      <c r="M11" s="264">
        <v>0</v>
      </c>
      <c r="N11" s="261" t="str">
        <f t="shared" si="0"/>
        <v>山形県</v>
      </c>
      <c r="O11" s="358">
        <v>0</v>
      </c>
      <c r="P11" s="355">
        <v>0</v>
      </c>
      <c r="Q11" s="355">
        <v>0</v>
      </c>
      <c r="R11" s="355">
        <v>0</v>
      </c>
      <c r="S11" s="355">
        <v>0</v>
      </c>
      <c r="T11" s="354">
        <v>0</v>
      </c>
      <c r="U11" s="356">
        <v>0</v>
      </c>
      <c r="V11" s="358">
        <v>0</v>
      </c>
    </row>
    <row r="12" spans="1:27" ht="14.25" customHeight="1" x14ac:dyDescent="0.15">
      <c r="A12" s="266" t="s">
        <v>285</v>
      </c>
      <c r="B12" s="359">
        <v>0</v>
      </c>
      <c r="C12" s="359">
        <v>0</v>
      </c>
      <c r="D12" s="360">
        <v>0</v>
      </c>
      <c r="E12" s="361">
        <v>0</v>
      </c>
      <c r="F12" s="361">
        <v>0</v>
      </c>
      <c r="G12" s="361">
        <v>0</v>
      </c>
      <c r="H12" s="360">
        <v>0</v>
      </c>
      <c r="I12" s="362">
        <v>0</v>
      </c>
      <c r="J12" s="268">
        <v>0</v>
      </c>
      <c r="K12" s="268">
        <v>0</v>
      </c>
      <c r="L12" s="363">
        <v>0</v>
      </c>
      <c r="M12" s="269">
        <v>0</v>
      </c>
      <c r="N12" s="266" t="str">
        <f t="shared" si="0"/>
        <v>福島県</v>
      </c>
      <c r="O12" s="364">
        <v>0</v>
      </c>
      <c r="P12" s="361">
        <v>0</v>
      </c>
      <c r="Q12" s="361">
        <v>1</v>
      </c>
      <c r="R12" s="361">
        <v>0</v>
      </c>
      <c r="S12" s="361">
        <v>0</v>
      </c>
      <c r="T12" s="360">
        <v>0</v>
      </c>
      <c r="U12" s="362">
        <v>1</v>
      </c>
      <c r="V12" s="364">
        <v>1</v>
      </c>
    </row>
    <row r="13" spans="1:27" ht="14.25" customHeight="1" x14ac:dyDescent="0.15">
      <c r="A13" s="266" t="s">
        <v>286</v>
      </c>
      <c r="B13" s="359">
        <v>0</v>
      </c>
      <c r="C13" s="359">
        <v>0</v>
      </c>
      <c r="D13" s="360">
        <v>0</v>
      </c>
      <c r="E13" s="361">
        <v>0</v>
      </c>
      <c r="F13" s="361">
        <v>0</v>
      </c>
      <c r="G13" s="361">
        <v>0</v>
      </c>
      <c r="H13" s="360">
        <v>0</v>
      </c>
      <c r="I13" s="362">
        <v>0</v>
      </c>
      <c r="J13" s="268">
        <v>0</v>
      </c>
      <c r="K13" s="268">
        <v>0</v>
      </c>
      <c r="L13" s="363">
        <v>0</v>
      </c>
      <c r="M13" s="269">
        <v>0</v>
      </c>
      <c r="N13" s="266" t="str">
        <f t="shared" si="0"/>
        <v>茨城県</v>
      </c>
      <c r="O13" s="364">
        <v>0</v>
      </c>
      <c r="P13" s="361">
        <v>0</v>
      </c>
      <c r="Q13" s="361">
        <v>0</v>
      </c>
      <c r="R13" s="361">
        <v>0</v>
      </c>
      <c r="S13" s="361">
        <v>0</v>
      </c>
      <c r="T13" s="360">
        <v>0</v>
      </c>
      <c r="U13" s="362">
        <v>0</v>
      </c>
      <c r="V13" s="364">
        <v>0</v>
      </c>
    </row>
    <row r="14" spans="1:27" ht="14.25" customHeight="1" x14ac:dyDescent="0.15">
      <c r="A14" s="266" t="s">
        <v>287</v>
      </c>
      <c r="B14" s="359">
        <v>0</v>
      </c>
      <c r="C14" s="359">
        <v>0</v>
      </c>
      <c r="D14" s="360">
        <v>0</v>
      </c>
      <c r="E14" s="361">
        <v>0</v>
      </c>
      <c r="F14" s="361">
        <v>0</v>
      </c>
      <c r="G14" s="361">
        <v>0</v>
      </c>
      <c r="H14" s="360">
        <v>0</v>
      </c>
      <c r="I14" s="362">
        <v>0</v>
      </c>
      <c r="J14" s="268">
        <v>0</v>
      </c>
      <c r="K14" s="268">
        <v>0</v>
      </c>
      <c r="L14" s="363">
        <v>0</v>
      </c>
      <c r="M14" s="269">
        <v>0</v>
      </c>
      <c r="N14" s="266" t="str">
        <f t="shared" si="0"/>
        <v>栃木県</v>
      </c>
      <c r="O14" s="364">
        <v>2</v>
      </c>
      <c r="P14" s="361">
        <v>0</v>
      </c>
      <c r="Q14" s="361">
        <v>0</v>
      </c>
      <c r="R14" s="361">
        <v>0</v>
      </c>
      <c r="S14" s="361">
        <v>0</v>
      </c>
      <c r="T14" s="360">
        <v>0</v>
      </c>
      <c r="U14" s="362">
        <v>2</v>
      </c>
      <c r="V14" s="364">
        <v>2</v>
      </c>
    </row>
    <row r="15" spans="1:27" ht="14.25" customHeight="1" x14ac:dyDescent="0.15">
      <c r="A15" s="271" t="s">
        <v>288</v>
      </c>
      <c r="B15" s="365">
        <v>0</v>
      </c>
      <c r="C15" s="365">
        <v>0</v>
      </c>
      <c r="D15" s="366">
        <v>0</v>
      </c>
      <c r="E15" s="367">
        <v>0</v>
      </c>
      <c r="F15" s="367">
        <v>0</v>
      </c>
      <c r="G15" s="367">
        <v>0</v>
      </c>
      <c r="H15" s="366">
        <v>0</v>
      </c>
      <c r="I15" s="368">
        <v>0</v>
      </c>
      <c r="J15" s="273">
        <v>0</v>
      </c>
      <c r="K15" s="273">
        <v>0</v>
      </c>
      <c r="L15" s="369">
        <v>0</v>
      </c>
      <c r="M15" s="274">
        <v>0</v>
      </c>
      <c r="N15" s="271" t="str">
        <f t="shared" si="0"/>
        <v>群馬県</v>
      </c>
      <c r="O15" s="370">
        <v>0</v>
      </c>
      <c r="P15" s="367">
        <v>0</v>
      </c>
      <c r="Q15" s="367">
        <v>0</v>
      </c>
      <c r="R15" s="367">
        <v>0</v>
      </c>
      <c r="S15" s="367">
        <v>0</v>
      </c>
      <c r="T15" s="366">
        <v>0</v>
      </c>
      <c r="U15" s="368">
        <v>0</v>
      </c>
      <c r="V15" s="370">
        <v>0</v>
      </c>
    </row>
    <row r="16" spans="1:27" ht="14.25" customHeight="1" x14ac:dyDescent="0.15">
      <c r="A16" s="261" t="s">
        <v>289</v>
      </c>
      <c r="B16" s="371">
        <v>0</v>
      </c>
      <c r="C16" s="371">
        <v>0</v>
      </c>
      <c r="D16" s="354">
        <v>0</v>
      </c>
      <c r="E16" s="355">
        <v>0</v>
      </c>
      <c r="F16" s="355">
        <v>0</v>
      </c>
      <c r="G16" s="355">
        <v>0</v>
      </c>
      <c r="H16" s="354">
        <v>0</v>
      </c>
      <c r="I16" s="356">
        <v>0</v>
      </c>
      <c r="J16" s="263">
        <v>0</v>
      </c>
      <c r="K16" s="263">
        <v>0</v>
      </c>
      <c r="L16" s="357">
        <v>0</v>
      </c>
      <c r="M16" s="264">
        <v>0</v>
      </c>
      <c r="N16" s="261" t="str">
        <f t="shared" si="0"/>
        <v>埼玉県</v>
      </c>
      <c r="O16" s="358">
        <v>0</v>
      </c>
      <c r="P16" s="355">
        <v>0</v>
      </c>
      <c r="Q16" s="355">
        <v>0</v>
      </c>
      <c r="R16" s="355">
        <v>0</v>
      </c>
      <c r="S16" s="355">
        <v>0</v>
      </c>
      <c r="T16" s="354">
        <v>0</v>
      </c>
      <c r="U16" s="356">
        <v>0</v>
      </c>
      <c r="V16" s="358">
        <v>0</v>
      </c>
    </row>
    <row r="17" spans="1:22" ht="14.25" customHeight="1" x14ac:dyDescent="0.15">
      <c r="A17" s="266" t="s">
        <v>290</v>
      </c>
      <c r="B17" s="359">
        <v>0</v>
      </c>
      <c r="C17" s="359">
        <v>0</v>
      </c>
      <c r="D17" s="360">
        <v>0</v>
      </c>
      <c r="E17" s="361">
        <v>0</v>
      </c>
      <c r="F17" s="361">
        <v>0</v>
      </c>
      <c r="G17" s="361">
        <v>0</v>
      </c>
      <c r="H17" s="360">
        <v>0</v>
      </c>
      <c r="I17" s="362">
        <v>0</v>
      </c>
      <c r="J17" s="268">
        <v>0</v>
      </c>
      <c r="K17" s="268">
        <v>0</v>
      </c>
      <c r="L17" s="363">
        <v>0</v>
      </c>
      <c r="M17" s="269">
        <v>0</v>
      </c>
      <c r="N17" s="266" t="str">
        <f t="shared" si="0"/>
        <v>千葉県</v>
      </c>
      <c r="O17" s="364">
        <v>0</v>
      </c>
      <c r="P17" s="361">
        <v>0</v>
      </c>
      <c r="Q17" s="361">
        <v>0</v>
      </c>
      <c r="R17" s="361">
        <v>0</v>
      </c>
      <c r="S17" s="361">
        <v>0</v>
      </c>
      <c r="T17" s="360">
        <v>0</v>
      </c>
      <c r="U17" s="362">
        <v>0</v>
      </c>
      <c r="V17" s="364">
        <v>0</v>
      </c>
    </row>
    <row r="18" spans="1:22" ht="14.25" customHeight="1" x14ac:dyDescent="0.15">
      <c r="A18" s="266" t="s">
        <v>291</v>
      </c>
      <c r="B18" s="359">
        <v>0</v>
      </c>
      <c r="C18" s="359">
        <v>0</v>
      </c>
      <c r="D18" s="360">
        <v>0</v>
      </c>
      <c r="E18" s="361">
        <v>0</v>
      </c>
      <c r="F18" s="361">
        <v>0</v>
      </c>
      <c r="G18" s="361">
        <v>0</v>
      </c>
      <c r="H18" s="360">
        <v>0</v>
      </c>
      <c r="I18" s="362">
        <v>0</v>
      </c>
      <c r="J18" s="268">
        <v>0</v>
      </c>
      <c r="K18" s="268">
        <v>0</v>
      </c>
      <c r="L18" s="363">
        <v>0</v>
      </c>
      <c r="M18" s="269">
        <v>0</v>
      </c>
      <c r="N18" s="266" t="str">
        <f t="shared" si="0"/>
        <v>東京都</v>
      </c>
      <c r="O18" s="364">
        <v>0</v>
      </c>
      <c r="P18" s="361">
        <v>0</v>
      </c>
      <c r="Q18" s="361">
        <v>0</v>
      </c>
      <c r="R18" s="361">
        <v>0</v>
      </c>
      <c r="S18" s="361">
        <v>0</v>
      </c>
      <c r="T18" s="360">
        <v>0</v>
      </c>
      <c r="U18" s="362">
        <v>0</v>
      </c>
      <c r="V18" s="364">
        <v>0</v>
      </c>
    </row>
    <row r="19" spans="1:22" ht="14.25" customHeight="1" x14ac:dyDescent="0.15">
      <c r="A19" s="266" t="s">
        <v>292</v>
      </c>
      <c r="B19" s="359">
        <v>0</v>
      </c>
      <c r="C19" s="359">
        <v>0</v>
      </c>
      <c r="D19" s="360">
        <v>0</v>
      </c>
      <c r="E19" s="361">
        <v>0</v>
      </c>
      <c r="F19" s="361">
        <v>0</v>
      </c>
      <c r="G19" s="361">
        <v>0</v>
      </c>
      <c r="H19" s="360">
        <v>0</v>
      </c>
      <c r="I19" s="362">
        <v>0</v>
      </c>
      <c r="J19" s="268">
        <v>0</v>
      </c>
      <c r="K19" s="268">
        <v>0</v>
      </c>
      <c r="L19" s="363">
        <v>0</v>
      </c>
      <c r="M19" s="269">
        <v>0</v>
      </c>
      <c r="N19" s="266" t="str">
        <f t="shared" si="0"/>
        <v>神奈川県</v>
      </c>
      <c r="O19" s="364">
        <v>0</v>
      </c>
      <c r="P19" s="361">
        <v>0</v>
      </c>
      <c r="Q19" s="361">
        <v>0</v>
      </c>
      <c r="R19" s="361">
        <v>0</v>
      </c>
      <c r="S19" s="361">
        <v>0</v>
      </c>
      <c r="T19" s="360">
        <v>0</v>
      </c>
      <c r="U19" s="362">
        <v>0</v>
      </c>
      <c r="V19" s="364">
        <v>0</v>
      </c>
    </row>
    <row r="20" spans="1:22" ht="14.25" customHeight="1" x14ac:dyDescent="0.15">
      <c r="A20" s="271" t="s">
        <v>293</v>
      </c>
      <c r="B20" s="365">
        <v>0</v>
      </c>
      <c r="C20" s="365">
        <v>0</v>
      </c>
      <c r="D20" s="366">
        <v>0</v>
      </c>
      <c r="E20" s="367">
        <v>0</v>
      </c>
      <c r="F20" s="367">
        <v>0</v>
      </c>
      <c r="G20" s="367">
        <v>0</v>
      </c>
      <c r="H20" s="366">
        <v>0</v>
      </c>
      <c r="I20" s="368">
        <v>0</v>
      </c>
      <c r="J20" s="273">
        <v>0</v>
      </c>
      <c r="K20" s="273">
        <v>0</v>
      </c>
      <c r="L20" s="369">
        <v>0</v>
      </c>
      <c r="M20" s="274">
        <v>0</v>
      </c>
      <c r="N20" s="271" t="str">
        <f t="shared" si="0"/>
        <v>新潟県</v>
      </c>
      <c r="O20" s="370">
        <v>0</v>
      </c>
      <c r="P20" s="367">
        <v>0</v>
      </c>
      <c r="Q20" s="367">
        <v>0</v>
      </c>
      <c r="R20" s="367">
        <v>0</v>
      </c>
      <c r="S20" s="367">
        <v>0</v>
      </c>
      <c r="T20" s="366">
        <v>0</v>
      </c>
      <c r="U20" s="368">
        <v>0</v>
      </c>
      <c r="V20" s="370">
        <v>0</v>
      </c>
    </row>
    <row r="21" spans="1:22" ht="14.25" customHeight="1" x14ac:dyDescent="0.15">
      <c r="A21" s="261" t="s">
        <v>294</v>
      </c>
      <c r="B21" s="371">
        <v>0</v>
      </c>
      <c r="C21" s="371">
        <v>0</v>
      </c>
      <c r="D21" s="354">
        <v>0</v>
      </c>
      <c r="E21" s="355">
        <v>0</v>
      </c>
      <c r="F21" s="355">
        <v>0</v>
      </c>
      <c r="G21" s="355">
        <v>0</v>
      </c>
      <c r="H21" s="354">
        <v>0</v>
      </c>
      <c r="I21" s="356">
        <v>0</v>
      </c>
      <c r="J21" s="263">
        <v>0</v>
      </c>
      <c r="K21" s="263">
        <v>0</v>
      </c>
      <c r="L21" s="357">
        <v>0</v>
      </c>
      <c r="M21" s="264">
        <v>0</v>
      </c>
      <c r="N21" s="261" t="str">
        <f t="shared" si="0"/>
        <v>富山県</v>
      </c>
      <c r="O21" s="358">
        <v>0</v>
      </c>
      <c r="P21" s="355">
        <v>0</v>
      </c>
      <c r="Q21" s="355">
        <v>0</v>
      </c>
      <c r="R21" s="355">
        <v>0</v>
      </c>
      <c r="S21" s="355">
        <v>0</v>
      </c>
      <c r="T21" s="354">
        <v>0</v>
      </c>
      <c r="U21" s="356">
        <v>0</v>
      </c>
      <c r="V21" s="358">
        <v>0</v>
      </c>
    </row>
    <row r="22" spans="1:22" ht="14.25" customHeight="1" x14ac:dyDescent="0.15">
      <c r="A22" s="266" t="s">
        <v>295</v>
      </c>
      <c r="B22" s="359">
        <v>0</v>
      </c>
      <c r="C22" s="359">
        <v>0</v>
      </c>
      <c r="D22" s="360">
        <v>0</v>
      </c>
      <c r="E22" s="361">
        <v>0</v>
      </c>
      <c r="F22" s="361">
        <v>0</v>
      </c>
      <c r="G22" s="361">
        <v>0</v>
      </c>
      <c r="H22" s="360">
        <v>0</v>
      </c>
      <c r="I22" s="362">
        <v>0</v>
      </c>
      <c r="J22" s="268">
        <v>0</v>
      </c>
      <c r="K22" s="268">
        <v>0</v>
      </c>
      <c r="L22" s="363">
        <v>0</v>
      </c>
      <c r="M22" s="269">
        <v>0</v>
      </c>
      <c r="N22" s="266" t="str">
        <f t="shared" si="0"/>
        <v>石川県</v>
      </c>
      <c r="O22" s="364">
        <v>0</v>
      </c>
      <c r="P22" s="361">
        <v>0</v>
      </c>
      <c r="Q22" s="361">
        <v>0</v>
      </c>
      <c r="R22" s="361">
        <v>0</v>
      </c>
      <c r="S22" s="361">
        <v>0</v>
      </c>
      <c r="T22" s="360">
        <v>0</v>
      </c>
      <c r="U22" s="362">
        <v>0</v>
      </c>
      <c r="V22" s="364">
        <v>0</v>
      </c>
    </row>
    <row r="23" spans="1:22" ht="14.25" customHeight="1" x14ac:dyDescent="0.15">
      <c r="A23" s="266" t="s">
        <v>296</v>
      </c>
      <c r="B23" s="359">
        <v>0</v>
      </c>
      <c r="C23" s="359">
        <v>0</v>
      </c>
      <c r="D23" s="360">
        <v>0</v>
      </c>
      <c r="E23" s="361">
        <v>0</v>
      </c>
      <c r="F23" s="361">
        <v>0</v>
      </c>
      <c r="G23" s="361">
        <v>0</v>
      </c>
      <c r="H23" s="360">
        <v>0</v>
      </c>
      <c r="I23" s="362">
        <v>0</v>
      </c>
      <c r="J23" s="268">
        <v>0</v>
      </c>
      <c r="K23" s="268">
        <v>0</v>
      </c>
      <c r="L23" s="363">
        <v>0</v>
      </c>
      <c r="M23" s="269">
        <v>0</v>
      </c>
      <c r="N23" s="266" t="str">
        <f t="shared" si="0"/>
        <v>福井県</v>
      </c>
      <c r="O23" s="364">
        <v>0</v>
      </c>
      <c r="P23" s="361">
        <v>0</v>
      </c>
      <c r="Q23" s="361">
        <v>0</v>
      </c>
      <c r="R23" s="361">
        <v>0</v>
      </c>
      <c r="S23" s="361">
        <v>0</v>
      </c>
      <c r="T23" s="360">
        <v>0</v>
      </c>
      <c r="U23" s="362">
        <v>0</v>
      </c>
      <c r="V23" s="364">
        <v>0</v>
      </c>
    </row>
    <row r="24" spans="1:22" ht="14.25" customHeight="1" x14ac:dyDescent="0.15">
      <c r="A24" s="266" t="s">
        <v>297</v>
      </c>
      <c r="B24" s="359">
        <v>0</v>
      </c>
      <c r="C24" s="359">
        <v>0</v>
      </c>
      <c r="D24" s="360">
        <v>0</v>
      </c>
      <c r="E24" s="361">
        <v>0</v>
      </c>
      <c r="F24" s="361">
        <v>0</v>
      </c>
      <c r="G24" s="361">
        <v>0</v>
      </c>
      <c r="H24" s="360">
        <v>0</v>
      </c>
      <c r="I24" s="362">
        <v>0</v>
      </c>
      <c r="J24" s="268">
        <v>0</v>
      </c>
      <c r="K24" s="268">
        <v>0</v>
      </c>
      <c r="L24" s="363">
        <v>0</v>
      </c>
      <c r="M24" s="269">
        <v>0</v>
      </c>
      <c r="N24" s="266" t="str">
        <f t="shared" si="0"/>
        <v>山梨県</v>
      </c>
      <c r="O24" s="364">
        <v>0</v>
      </c>
      <c r="P24" s="361">
        <v>0</v>
      </c>
      <c r="Q24" s="361">
        <v>0</v>
      </c>
      <c r="R24" s="361">
        <v>0</v>
      </c>
      <c r="S24" s="361">
        <v>0</v>
      </c>
      <c r="T24" s="360">
        <v>0</v>
      </c>
      <c r="U24" s="362">
        <v>0</v>
      </c>
      <c r="V24" s="364">
        <v>0</v>
      </c>
    </row>
    <row r="25" spans="1:22" ht="14.25" customHeight="1" x14ac:dyDescent="0.15">
      <c r="A25" s="271" t="s">
        <v>298</v>
      </c>
      <c r="B25" s="365">
        <v>0</v>
      </c>
      <c r="C25" s="365">
        <v>0</v>
      </c>
      <c r="D25" s="366">
        <v>0</v>
      </c>
      <c r="E25" s="367">
        <v>0</v>
      </c>
      <c r="F25" s="367">
        <v>0</v>
      </c>
      <c r="G25" s="367">
        <v>0</v>
      </c>
      <c r="H25" s="366">
        <v>0</v>
      </c>
      <c r="I25" s="368">
        <v>0</v>
      </c>
      <c r="J25" s="273">
        <v>0</v>
      </c>
      <c r="K25" s="273">
        <v>0</v>
      </c>
      <c r="L25" s="369">
        <v>0</v>
      </c>
      <c r="M25" s="274">
        <v>0</v>
      </c>
      <c r="N25" s="271" t="str">
        <f t="shared" si="0"/>
        <v>長野県</v>
      </c>
      <c r="O25" s="370">
        <v>0</v>
      </c>
      <c r="P25" s="367">
        <v>0</v>
      </c>
      <c r="Q25" s="367">
        <v>0</v>
      </c>
      <c r="R25" s="367">
        <v>0</v>
      </c>
      <c r="S25" s="367">
        <v>0</v>
      </c>
      <c r="T25" s="366">
        <v>0</v>
      </c>
      <c r="U25" s="368">
        <v>0</v>
      </c>
      <c r="V25" s="370">
        <v>0</v>
      </c>
    </row>
    <row r="26" spans="1:22" ht="14.25" customHeight="1" x14ac:dyDescent="0.15">
      <c r="A26" s="261" t="s">
        <v>299</v>
      </c>
      <c r="B26" s="371">
        <v>0</v>
      </c>
      <c r="C26" s="371">
        <v>0</v>
      </c>
      <c r="D26" s="354">
        <v>0</v>
      </c>
      <c r="E26" s="355">
        <v>0</v>
      </c>
      <c r="F26" s="355">
        <v>0</v>
      </c>
      <c r="G26" s="355">
        <v>0</v>
      </c>
      <c r="H26" s="354">
        <v>0</v>
      </c>
      <c r="I26" s="356">
        <v>0</v>
      </c>
      <c r="J26" s="263">
        <v>0</v>
      </c>
      <c r="K26" s="263">
        <v>0</v>
      </c>
      <c r="L26" s="357">
        <v>0</v>
      </c>
      <c r="M26" s="264">
        <v>0</v>
      </c>
      <c r="N26" s="261" t="str">
        <f t="shared" si="0"/>
        <v>岐阜県</v>
      </c>
      <c r="O26" s="358">
        <v>0</v>
      </c>
      <c r="P26" s="355">
        <v>0</v>
      </c>
      <c r="Q26" s="355">
        <v>0</v>
      </c>
      <c r="R26" s="355">
        <v>0</v>
      </c>
      <c r="S26" s="355">
        <v>0</v>
      </c>
      <c r="T26" s="354">
        <v>0</v>
      </c>
      <c r="U26" s="356">
        <v>0</v>
      </c>
      <c r="V26" s="358">
        <v>0</v>
      </c>
    </row>
    <row r="27" spans="1:22" ht="14.25" customHeight="1" x14ac:dyDescent="0.15">
      <c r="A27" s="266" t="s">
        <v>300</v>
      </c>
      <c r="B27" s="359">
        <v>0</v>
      </c>
      <c r="C27" s="359">
        <v>0</v>
      </c>
      <c r="D27" s="360">
        <v>0</v>
      </c>
      <c r="E27" s="361">
        <v>0</v>
      </c>
      <c r="F27" s="361">
        <v>0</v>
      </c>
      <c r="G27" s="361">
        <v>0</v>
      </c>
      <c r="H27" s="360">
        <v>0</v>
      </c>
      <c r="I27" s="362">
        <v>0</v>
      </c>
      <c r="J27" s="268">
        <v>0</v>
      </c>
      <c r="K27" s="268">
        <v>0</v>
      </c>
      <c r="L27" s="363">
        <v>0</v>
      </c>
      <c r="M27" s="269">
        <v>0</v>
      </c>
      <c r="N27" s="266" t="str">
        <f t="shared" si="0"/>
        <v>静岡県</v>
      </c>
      <c r="O27" s="364">
        <v>1</v>
      </c>
      <c r="P27" s="361">
        <v>0</v>
      </c>
      <c r="Q27" s="361">
        <v>0</v>
      </c>
      <c r="R27" s="361">
        <v>0</v>
      </c>
      <c r="S27" s="361">
        <v>0</v>
      </c>
      <c r="T27" s="360">
        <v>0</v>
      </c>
      <c r="U27" s="362">
        <v>1</v>
      </c>
      <c r="V27" s="364">
        <v>1</v>
      </c>
    </row>
    <row r="28" spans="1:22" ht="14.25" customHeight="1" x14ac:dyDescent="0.15">
      <c r="A28" s="266" t="s">
        <v>301</v>
      </c>
      <c r="B28" s="359">
        <v>0</v>
      </c>
      <c r="C28" s="359">
        <v>0</v>
      </c>
      <c r="D28" s="360">
        <v>0</v>
      </c>
      <c r="E28" s="361">
        <v>0</v>
      </c>
      <c r="F28" s="361">
        <v>0</v>
      </c>
      <c r="G28" s="361">
        <v>0</v>
      </c>
      <c r="H28" s="360">
        <v>0</v>
      </c>
      <c r="I28" s="362">
        <v>0</v>
      </c>
      <c r="J28" s="268">
        <v>0</v>
      </c>
      <c r="K28" s="268">
        <v>0</v>
      </c>
      <c r="L28" s="363">
        <v>0</v>
      </c>
      <c r="M28" s="269">
        <v>0</v>
      </c>
      <c r="N28" s="266" t="str">
        <f t="shared" si="0"/>
        <v>愛知県</v>
      </c>
      <c r="O28" s="364">
        <v>0</v>
      </c>
      <c r="P28" s="361">
        <v>0</v>
      </c>
      <c r="Q28" s="361">
        <v>0</v>
      </c>
      <c r="R28" s="361">
        <v>0</v>
      </c>
      <c r="S28" s="361">
        <v>0</v>
      </c>
      <c r="T28" s="360">
        <v>0</v>
      </c>
      <c r="U28" s="362">
        <v>0</v>
      </c>
      <c r="V28" s="364">
        <v>0</v>
      </c>
    </row>
    <row r="29" spans="1:22" ht="14.25" customHeight="1" x14ac:dyDescent="0.15">
      <c r="A29" s="266" t="s">
        <v>302</v>
      </c>
      <c r="B29" s="359">
        <v>0</v>
      </c>
      <c r="C29" s="359">
        <v>0</v>
      </c>
      <c r="D29" s="360">
        <v>0</v>
      </c>
      <c r="E29" s="361">
        <v>0</v>
      </c>
      <c r="F29" s="361">
        <v>0</v>
      </c>
      <c r="G29" s="361">
        <v>0</v>
      </c>
      <c r="H29" s="360">
        <v>0</v>
      </c>
      <c r="I29" s="362">
        <v>0</v>
      </c>
      <c r="J29" s="268">
        <v>0</v>
      </c>
      <c r="K29" s="268">
        <v>0</v>
      </c>
      <c r="L29" s="363">
        <v>0</v>
      </c>
      <c r="M29" s="269">
        <v>0</v>
      </c>
      <c r="N29" s="266" t="str">
        <f t="shared" si="0"/>
        <v>三重県</v>
      </c>
      <c r="O29" s="364">
        <v>0</v>
      </c>
      <c r="P29" s="361">
        <v>0</v>
      </c>
      <c r="Q29" s="361">
        <v>0</v>
      </c>
      <c r="R29" s="361">
        <v>0</v>
      </c>
      <c r="S29" s="361">
        <v>0</v>
      </c>
      <c r="T29" s="360">
        <v>0</v>
      </c>
      <c r="U29" s="362">
        <v>0</v>
      </c>
      <c r="V29" s="364">
        <v>0</v>
      </c>
    </row>
    <row r="30" spans="1:22" ht="14.25" customHeight="1" x14ac:dyDescent="0.15">
      <c r="A30" s="271" t="s">
        <v>303</v>
      </c>
      <c r="B30" s="365">
        <v>0</v>
      </c>
      <c r="C30" s="365">
        <v>0</v>
      </c>
      <c r="D30" s="366">
        <v>0</v>
      </c>
      <c r="E30" s="367">
        <v>0</v>
      </c>
      <c r="F30" s="367">
        <v>0</v>
      </c>
      <c r="G30" s="367">
        <v>0</v>
      </c>
      <c r="H30" s="366">
        <v>0</v>
      </c>
      <c r="I30" s="368">
        <v>0</v>
      </c>
      <c r="J30" s="273">
        <v>0</v>
      </c>
      <c r="K30" s="273">
        <v>0</v>
      </c>
      <c r="L30" s="369">
        <v>0</v>
      </c>
      <c r="M30" s="274">
        <v>0</v>
      </c>
      <c r="N30" s="271" t="str">
        <f t="shared" si="0"/>
        <v>滋賀県</v>
      </c>
      <c r="O30" s="370">
        <v>0</v>
      </c>
      <c r="P30" s="367">
        <v>0</v>
      </c>
      <c r="Q30" s="367">
        <v>0</v>
      </c>
      <c r="R30" s="367">
        <v>0</v>
      </c>
      <c r="S30" s="367">
        <v>0</v>
      </c>
      <c r="T30" s="366">
        <v>0</v>
      </c>
      <c r="U30" s="368">
        <v>0</v>
      </c>
      <c r="V30" s="370">
        <v>0</v>
      </c>
    </row>
    <row r="31" spans="1:22" ht="14.25" customHeight="1" x14ac:dyDescent="0.15">
      <c r="A31" s="261" t="s">
        <v>304</v>
      </c>
      <c r="B31" s="371">
        <v>0</v>
      </c>
      <c r="C31" s="371">
        <v>0</v>
      </c>
      <c r="D31" s="354">
        <v>0</v>
      </c>
      <c r="E31" s="355">
        <v>0</v>
      </c>
      <c r="F31" s="355">
        <v>0</v>
      </c>
      <c r="G31" s="355">
        <v>0</v>
      </c>
      <c r="H31" s="354">
        <v>0</v>
      </c>
      <c r="I31" s="356">
        <v>0</v>
      </c>
      <c r="J31" s="263">
        <v>0</v>
      </c>
      <c r="K31" s="263">
        <v>0</v>
      </c>
      <c r="L31" s="357">
        <v>0</v>
      </c>
      <c r="M31" s="264">
        <v>0</v>
      </c>
      <c r="N31" s="261" t="str">
        <f t="shared" si="0"/>
        <v>京都府</v>
      </c>
      <c r="O31" s="358">
        <v>1</v>
      </c>
      <c r="P31" s="355">
        <v>0</v>
      </c>
      <c r="Q31" s="361">
        <v>0</v>
      </c>
      <c r="R31" s="355">
        <v>0</v>
      </c>
      <c r="S31" s="355">
        <v>0</v>
      </c>
      <c r="T31" s="354">
        <v>0</v>
      </c>
      <c r="U31" s="362">
        <v>1</v>
      </c>
      <c r="V31" s="364">
        <v>1</v>
      </c>
    </row>
    <row r="32" spans="1:22" ht="14.25" customHeight="1" x14ac:dyDescent="0.15">
      <c r="A32" s="266" t="s">
        <v>305</v>
      </c>
      <c r="B32" s="359">
        <v>0</v>
      </c>
      <c r="C32" s="359">
        <v>0</v>
      </c>
      <c r="D32" s="360">
        <v>0</v>
      </c>
      <c r="E32" s="361">
        <v>0</v>
      </c>
      <c r="F32" s="361">
        <v>0</v>
      </c>
      <c r="G32" s="361">
        <v>0</v>
      </c>
      <c r="H32" s="360">
        <v>0</v>
      </c>
      <c r="I32" s="362">
        <v>0</v>
      </c>
      <c r="J32" s="268">
        <v>0</v>
      </c>
      <c r="K32" s="268">
        <v>0</v>
      </c>
      <c r="L32" s="363">
        <v>0</v>
      </c>
      <c r="M32" s="269">
        <v>0</v>
      </c>
      <c r="N32" s="266" t="str">
        <f t="shared" si="0"/>
        <v>大阪府</v>
      </c>
      <c r="O32" s="364">
        <v>0</v>
      </c>
      <c r="P32" s="361">
        <v>0</v>
      </c>
      <c r="Q32" s="361">
        <v>0</v>
      </c>
      <c r="R32" s="361">
        <v>0</v>
      </c>
      <c r="S32" s="361">
        <v>0</v>
      </c>
      <c r="T32" s="360">
        <v>0</v>
      </c>
      <c r="U32" s="362">
        <v>0</v>
      </c>
      <c r="V32" s="364">
        <v>0</v>
      </c>
    </row>
    <row r="33" spans="1:22" ht="14.25" customHeight="1" x14ac:dyDescent="0.15">
      <c r="A33" s="266" t="s">
        <v>306</v>
      </c>
      <c r="B33" s="359">
        <v>0</v>
      </c>
      <c r="C33" s="359">
        <v>0</v>
      </c>
      <c r="D33" s="360">
        <v>0</v>
      </c>
      <c r="E33" s="361">
        <v>0</v>
      </c>
      <c r="F33" s="361">
        <v>0</v>
      </c>
      <c r="G33" s="361">
        <v>0</v>
      </c>
      <c r="H33" s="360">
        <v>0</v>
      </c>
      <c r="I33" s="362">
        <v>0</v>
      </c>
      <c r="J33" s="268">
        <v>0</v>
      </c>
      <c r="K33" s="268">
        <v>0</v>
      </c>
      <c r="L33" s="363">
        <v>0</v>
      </c>
      <c r="M33" s="269">
        <v>0</v>
      </c>
      <c r="N33" s="266" t="str">
        <f t="shared" si="0"/>
        <v>兵庫県</v>
      </c>
      <c r="O33" s="364">
        <v>0</v>
      </c>
      <c r="P33" s="361">
        <v>0</v>
      </c>
      <c r="Q33" s="361">
        <v>0</v>
      </c>
      <c r="R33" s="361">
        <v>0</v>
      </c>
      <c r="S33" s="361">
        <v>0</v>
      </c>
      <c r="T33" s="360">
        <v>0</v>
      </c>
      <c r="U33" s="362">
        <v>0</v>
      </c>
      <c r="V33" s="364">
        <v>0</v>
      </c>
    </row>
    <row r="34" spans="1:22" ht="14.25" customHeight="1" x14ac:dyDescent="0.15">
      <c r="A34" s="266" t="s">
        <v>307</v>
      </c>
      <c r="B34" s="359">
        <v>0</v>
      </c>
      <c r="C34" s="359">
        <v>0</v>
      </c>
      <c r="D34" s="360">
        <v>0</v>
      </c>
      <c r="E34" s="361">
        <v>0</v>
      </c>
      <c r="F34" s="361">
        <v>0</v>
      </c>
      <c r="G34" s="361">
        <v>0</v>
      </c>
      <c r="H34" s="360">
        <v>0</v>
      </c>
      <c r="I34" s="362">
        <v>0</v>
      </c>
      <c r="J34" s="268">
        <v>0</v>
      </c>
      <c r="K34" s="268">
        <v>0</v>
      </c>
      <c r="L34" s="363">
        <v>0</v>
      </c>
      <c r="M34" s="269">
        <v>0</v>
      </c>
      <c r="N34" s="266" t="str">
        <f t="shared" si="0"/>
        <v>奈良県</v>
      </c>
      <c r="O34" s="364">
        <v>0</v>
      </c>
      <c r="P34" s="361">
        <v>0</v>
      </c>
      <c r="Q34" s="361">
        <v>0</v>
      </c>
      <c r="R34" s="361">
        <v>0</v>
      </c>
      <c r="S34" s="361">
        <v>0</v>
      </c>
      <c r="T34" s="360">
        <v>0</v>
      </c>
      <c r="U34" s="362">
        <v>0</v>
      </c>
      <c r="V34" s="364">
        <v>0</v>
      </c>
    </row>
    <row r="35" spans="1:22" ht="14.25" customHeight="1" x14ac:dyDescent="0.15">
      <c r="A35" s="271" t="s">
        <v>308</v>
      </c>
      <c r="B35" s="365">
        <v>0</v>
      </c>
      <c r="C35" s="365">
        <v>0</v>
      </c>
      <c r="D35" s="366">
        <v>0</v>
      </c>
      <c r="E35" s="367">
        <v>0</v>
      </c>
      <c r="F35" s="367">
        <v>0</v>
      </c>
      <c r="G35" s="367">
        <v>0</v>
      </c>
      <c r="H35" s="366">
        <v>0</v>
      </c>
      <c r="I35" s="368">
        <v>0</v>
      </c>
      <c r="J35" s="273">
        <v>0</v>
      </c>
      <c r="K35" s="273">
        <v>0</v>
      </c>
      <c r="L35" s="369">
        <v>0</v>
      </c>
      <c r="M35" s="274">
        <v>0</v>
      </c>
      <c r="N35" s="271" t="str">
        <f t="shared" si="0"/>
        <v>和歌山県</v>
      </c>
      <c r="O35" s="370">
        <v>0</v>
      </c>
      <c r="P35" s="367">
        <v>0</v>
      </c>
      <c r="Q35" s="367">
        <v>0</v>
      </c>
      <c r="R35" s="367">
        <v>0</v>
      </c>
      <c r="S35" s="367">
        <v>0</v>
      </c>
      <c r="T35" s="366">
        <v>0</v>
      </c>
      <c r="U35" s="368">
        <v>0</v>
      </c>
      <c r="V35" s="370">
        <v>0</v>
      </c>
    </row>
    <row r="36" spans="1:22" ht="14.25" customHeight="1" x14ac:dyDescent="0.15">
      <c r="A36" s="261" t="s">
        <v>309</v>
      </c>
      <c r="B36" s="371">
        <v>0</v>
      </c>
      <c r="C36" s="371">
        <v>0</v>
      </c>
      <c r="D36" s="354">
        <v>0</v>
      </c>
      <c r="E36" s="355">
        <v>0</v>
      </c>
      <c r="F36" s="355">
        <v>0</v>
      </c>
      <c r="G36" s="355">
        <v>0</v>
      </c>
      <c r="H36" s="354">
        <v>0</v>
      </c>
      <c r="I36" s="356">
        <v>0</v>
      </c>
      <c r="J36" s="263">
        <v>0</v>
      </c>
      <c r="K36" s="263">
        <v>0</v>
      </c>
      <c r="L36" s="357">
        <v>0</v>
      </c>
      <c r="M36" s="264">
        <v>0</v>
      </c>
      <c r="N36" s="261" t="str">
        <f t="shared" si="0"/>
        <v>鳥取県</v>
      </c>
      <c r="O36" s="358">
        <v>0</v>
      </c>
      <c r="P36" s="355">
        <v>0</v>
      </c>
      <c r="Q36" s="355">
        <v>0</v>
      </c>
      <c r="R36" s="355">
        <v>0</v>
      </c>
      <c r="S36" s="355">
        <v>0</v>
      </c>
      <c r="T36" s="354">
        <v>0</v>
      </c>
      <c r="U36" s="356">
        <v>0</v>
      </c>
      <c r="V36" s="358">
        <v>0</v>
      </c>
    </row>
    <row r="37" spans="1:22" ht="14.25" customHeight="1" x14ac:dyDescent="0.15">
      <c r="A37" s="266" t="s">
        <v>310</v>
      </c>
      <c r="B37" s="359">
        <v>0</v>
      </c>
      <c r="C37" s="359">
        <v>0</v>
      </c>
      <c r="D37" s="360">
        <v>0</v>
      </c>
      <c r="E37" s="361">
        <v>0</v>
      </c>
      <c r="F37" s="361">
        <v>0</v>
      </c>
      <c r="G37" s="361">
        <v>0</v>
      </c>
      <c r="H37" s="360">
        <v>0</v>
      </c>
      <c r="I37" s="362">
        <v>0</v>
      </c>
      <c r="J37" s="268">
        <v>0</v>
      </c>
      <c r="K37" s="268">
        <v>0</v>
      </c>
      <c r="L37" s="363">
        <v>0</v>
      </c>
      <c r="M37" s="269">
        <v>0</v>
      </c>
      <c r="N37" s="266" t="str">
        <f t="shared" si="0"/>
        <v>島根県</v>
      </c>
      <c r="O37" s="364">
        <v>0</v>
      </c>
      <c r="P37" s="361">
        <v>0</v>
      </c>
      <c r="Q37" s="361">
        <v>0</v>
      </c>
      <c r="R37" s="361">
        <v>0</v>
      </c>
      <c r="S37" s="361">
        <v>0</v>
      </c>
      <c r="T37" s="360">
        <v>0</v>
      </c>
      <c r="U37" s="362">
        <v>0</v>
      </c>
      <c r="V37" s="364">
        <v>0</v>
      </c>
    </row>
    <row r="38" spans="1:22" ht="14.25" customHeight="1" x14ac:dyDescent="0.15">
      <c r="A38" s="266" t="s">
        <v>311</v>
      </c>
      <c r="B38" s="359">
        <v>0</v>
      </c>
      <c r="C38" s="359">
        <v>0</v>
      </c>
      <c r="D38" s="360">
        <v>0</v>
      </c>
      <c r="E38" s="361">
        <v>0</v>
      </c>
      <c r="F38" s="361">
        <v>0</v>
      </c>
      <c r="G38" s="361">
        <v>0</v>
      </c>
      <c r="H38" s="360">
        <v>0</v>
      </c>
      <c r="I38" s="362">
        <v>0</v>
      </c>
      <c r="J38" s="268">
        <v>0</v>
      </c>
      <c r="K38" s="268">
        <v>0</v>
      </c>
      <c r="L38" s="363">
        <v>0</v>
      </c>
      <c r="M38" s="269">
        <v>0</v>
      </c>
      <c r="N38" s="266" t="str">
        <f t="shared" si="0"/>
        <v>岡山県</v>
      </c>
      <c r="O38" s="364">
        <v>0</v>
      </c>
      <c r="P38" s="361">
        <v>0</v>
      </c>
      <c r="Q38" s="361">
        <v>0</v>
      </c>
      <c r="R38" s="361">
        <v>0</v>
      </c>
      <c r="S38" s="361">
        <v>0</v>
      </c>
      <c r="T38" s="360">
        <v>0</v>
      </c>
      <c r="U38" s="362">
        <v>0</v>
      </c>
      <c r="V38" s="364">
        <v>0</v>
      </c>
    </row>
    <row r="39" spans="1:22" ht="14.25" customHeight="1" x14ac:dyDescent="0.15">
      <c r="A39" s="266" t="s">
        <v>312</v>
      </c>
      <c r="B39" s="359">
        <v>0</v>
      </c>
      <c r="C39" s="359">
        <v>0</v>
      </c>
      <c r="D39" s="360">
        <v>0</v>
      </c>
      <c r="E39" s="361">
        <v>0</v>
      </c>
      <c r="F39" s="361">
        <v>0</v>
      </c>
      <c r="G39" s="361">
        <v>0</v>
      </c>
      <c r="H39" s="360">
        <v>0</v>
      </c>
      <c r="I39" s="362">
        <v>0</v>
      </c>
      <c r="J39" s="268">
        <v>0</v>
      </c>
      <c r="K39" s="268">
        <v>0</v>
      </c>
      <c r="L39" s="363">
        <v>0</v>
      </c>
      <c r="M39" s="269">
        <v>0</v>
      </c>
      <c r="N39" s="266" t="str">
        <f t="shared" si="0"/>
        <v>広島県</v>
      </c>
      <c r="O39" s="364">
        <v>0</v>
      </c>
      <c r="P39" s="361">
        <v>0</v>
      </c>
      <c r="Q39" s="361">
        <v>0</v>
      </c>
      <c r="R39" s="361">
        <v>0</v>
      </c>
      <c r="S39" s="361">
        <v>0</v>
      </c>
      <c r="T39" s="360">
        <v>0</v>
      </c>
      <c r="U39" s="362">
        <v>0</v>
      </c>
      <c r="V39" s="364">
        <v>0</v>
      </c>
    </row>
    <row r="40" spans="1:22" ht="14.25" customHeight="1" x14ac:dyDescent="0.15">
      <c r="A40" s="271" t="s">
        <v>313</v>
      </c>
      <c r="B40" s="365">
        <v>0</v>
      </c>
      <c r="C40" s="365">
        <v>0</v>
      </c>
      <c r="D40" s="366">
        <v>0</v>
      </c>
      <c r="E40" s="367">
        <v>0</v>
      </c>
      <c r="F40" s="367">
        <v>0</v>
      </c>
      <c r="G40" s="367">
        <v>0</v>
      </c>
      <c r="H40" s="366">
        <v>0</v>
      </c>
      <c r="I40" s="368">
        <v>0</v>
      </c>
      <c r="J40" s="273">
        <v>0</v>
      </c>
      <c r="K40" s="273">
        <v>0</v>
      </c>
      <c r="L40" s="369">
        <v>0</v>
      </c>
      <c r="M40" s="274">
        <v>0</v>
      </c>
      <c r="N40" s="271" t="str">
        <f t="shared" si="0"/>
        <v>山口県</v>
      </c>
      <c r="O40" s="370">
        <v>0</v>
      </c>
      <c r="P40" s="367">
        <v>0</v>
      </c>
      <c r="Q40" s="367">
        <v>0</v>
      </c>
      <c r="R40" s="367">
        <v>0</v>
      </c>
      <c r="S40" s="367">
        <v>0</v>
      </c>
      <c r="T40" s="366">
        <v>0</v>
      </c>
      <c r="U40" s="368">
        <v>0</v>
      </c>
      <c r="V40" s="370">
        <v>0</v>
      </c>
    </row>
    <row r="41" spans="1:22" ht="14.25" customHeight="1" x14ac:dyDescent="0.15">
      <c r="A41" s="261" t="s">
        <v>314</v>
      </c>
      <c r="B41" s="371">
        <v>0</v>
      </c>
      <c r="C41" s="371">
        <v>0</v>
      </c>
      <c r="D41" s="354">
        <v>0</v>
      </c>
      <c r="E41" s="355">
        <v>0</v>
      </c>
      <c r="F41" s="355">
        <v>0</v>
      </c>
      <c r="G41" s="355">
        <v>0</v>
      </c>
      <c r="H41" s="354">
        <v>0</v>
      </c>
      <c r="I41" s="356">
        <v>0</v>
      </c>
      <c r="J41" s="263">
        <v>0</v>
      </c>
      <c r="K41" s="263">
        <v>0</v>
      </c>
      <c r="L41" s="357">
        <v>0</v>
      </c>
      <c r="M41" s="264">
        <v>0</v>
      </c>
      <c r="N41" s="261" t="str">
        <f t="shared" si="0"/>
        <v>徳島県</v>
      </c>
      <c r="O41" s="358">
        <v>0</v>
      </c>
      <c r="P41" s="355">
        <v>0</v>
      </c>
      <c r="Q41" s="355">
        <v>1</v>
      </c>
      <c r="R41" s="355">
        <v>0</v>
      </c>
      <c r="S41" s="355">
        <v>0</v>
      </c>
      <c r="T41" s="354">
        <v>0</v>
      </c>
      <c r="U41" s="356">
        <v>1</v>
      </c>
      <c r="V41" s="358">
        <v>1</v>
      </c>
    </row>
    <row r="42" spans="1:22" ht="14.25" customHeight="1" x14ac:dyDescent="0.15">
      <c r="A42" s="266" t="s">
        <v>315</v>
      </c>
      <c r="B42" s="359">
        <v>0</v>
      </c>
      <c r="C42" s="359">
        <v>0</v>
      </c>
      <c r="D42" s="360">
        <v>0</v>
      </c>
      <c r="E42" s="361">
        <v>0</v>
      </c>
      <c r="F42" s="361">
        <v>0</v>
      </c>
      <c r="G42" s="361">
        <v>0</v>
      </c>
      <c r="H42" s="360">
        <v>0</v>
      </c>
      <c r="I42" s="362">
        <v>0</v>
      </c>
      <c r="J42" s="268">
        <v>0</v>
      </c>
      <c r="K42" s="268">
        <v>0</v>
      </c>
      <c r="L42" s="363">
        <v>0</v>
      </c>
      <c r="M42" s="269">
        <v>0</v>
      </c>
      <c r="N42" s="266" t="str">
        <f t="shared" si="0"/>
        <v>香川県</v>
      </c>
      <c r="O42" s="364">
        <v>0</v>
      </c>
      <c r="P42" s="361">
        <v>0</v>
      </c>
      <c r="Q42" s="361">
        <v>0</v>
      </c>
      <c r="R42" s="361">
        <v>0</v>
      </c>
      <c r="S42" s="361">
        <v>0</v>
      </c>
      <c r="T42" s="360">
        <v>0</v>
      </c>
      <c r="U42" s="362">
        <v>0</v>
      </c>
      <c r="V42" s="364">
        <v>0</v>
      </c>
    </row>
    <row r="43" spans="1:22" ht="14.25" customHeight="1" x14ac:dyDescent="0.15">
      <c r="A43" s="266" t="s">
        <v>316</v>
      </c>
      <c r="B43" s="359">
        <v>0</v>
      </c>
      <c r="C43" s="359">
        <v>0</v>
      </c>
      <c r="D43" s="360">
        <v>0</v>
      </c>
      <c r="E43" s="361">
        <v>0</v>
      </c>
      <c r="F43" s="361">
        <v>0</v>
      </c>
      <c r="G43" s="361">
        <v>0</v>
      </c>
      <c r="H43" s="360">
        <v>0</v>
      </c>
      <c r="I43" s="362">
        <v>0</v>
      </c>
      <c r="J43" s="268">
        <v>0</v>
      </c>
      <c r="K43" s="268">
        <v>0</v>
      </c>
      <c r="L43" s="363">
        <v>0</v>
      </c>
      <c r="M43" s="269">
        <v>0</v>
      </c>
      <c r="N43" s="266" t="str">
        <f t="shared" si="0"/>
        <v>愛媛県</v>
      </c>
      <c r="O43" s="364">
        <v>3</v>
      </c>
      <c r="P43" s="361">
        <v>0</v>
      </c>
      <c r="Q43" s="361">
        <v>0</v>
      </c>
      <c r="R43" s="361">
        <v>0</v>
      </c>
      <c r="S43" s="361">
        <v>0</v>
      </c>
      <c r="T43" s="360">
        <v>0</v>
      </c>
      <c r="U43" s="362">
        <v>3</v>
      </c>
      <c r="V43" s="364">
        <v>3</v>
      </c>
    </row>
    <row r="44" spans="1:22" ht="14.25" customHeight="1" x14ac:dyDescent="0.15">
      <c r="A44" s="266" t="s">
        <v>317</v>
      </c>
      <c r="B44" s="359">
        <v>0</v>
      </c>
      <c r="C44" s="359">
        <v>0</v>
      </c>
      <c r="D44" s="360">
        <v>0</v>
      </c>
      <c r="E44" s="361">
        <v>0</v>
      </c>
      <c r="F44" s="361">
        <v>0</v>
      </c>
      <c r="G44" s="361">
        <v>0</v>
      </c>
      <c r="H44" s="360">
        <v>0</v>
      </c>
      <c r="I44" s="362">
        <v>0</v>
      </c>
      <c r="J44" s="268">
        <v>0</v>
      </c>
      <c r="K44" s="268">
        <v>0</v>
      </c>
      <c r="L44" s="363">
        <v>0</v>
      </c>
      <c r="M44" s="269">
        <v>0</v>
      </c>
      <c r="N44" s="266" t="str">
        <f t="shared" si="0"/>
        <v>高知県</v>
      </c>
      <c r="O44" s="364">
        <v>0</v>
      </c>
      <c r="P44" s="361">
        <v>0</v>
      </c>
      <c r="Q44" s="361">
        <v>0</v>
      </c>
      <c r="R44" s="361">
        <v>0</v>
      </c>
      <c r="S44" s="361">
        <v>0</v>
      </c>
      <c r="T44" s="360">
        <v>0</v>
      </c>
      <c r="U44" s="362">
        <v>0</v>
      </c>
      <c r="V44" s="364">
        <v>0</v>
      </c>
    </row>
    <row r="45" spans="1:22" ht="14.25" customHeight="1" x14ac:dyDescent="0.15">
      <c r="A45" s="271" t="s">
        <v>318</v>
      </c>
      <c r="B45" s="365">
        <v>0</v>
      </c>
      <c r="C45" s="365">
        <v>0</v>
      </c>
      <c r="D45" s="366">
        <v>0</v>
      </c>
      <c r="E45" s="367">
        <v>0</v>
      </c>
      <c r="F45" s="367">
        <v>0</v>
      </c>
      <c r="G45" s="367">
        <v>0</v>
      </c>
      <c r="H45" s="366">
        <v>0</v>
      </c>
      <c r="I45" s="368">
        <v>0</v>
      </c>
      <c r="J45" s="273">
        <v>0</v>
      </c>
      <c r="K45" s="273">
        <v>0</v>
      </c>
      <c r="L45" s="369">
        <v>0</v>
      </c>
      <c r="M45" s="274">
        <v>0</v>
      </c>
      <c r="N45" s="271" t="str">
        <f t="shared" si="0"/>
        <v>福岡県</v>
      </c>
      <c r="O45" s="370">
        <v>0</v>
      </c>
      <c r="P45" s="367">
        <v>0</v>
      </c>
      <c r="Q45" s="367">
        <v>0</v>
      </c>
      <c r="R45" s="367">
        <v>0</v>
      </c>
      <c r="S45" s="367">
        <v>0</v>
      </c>
      <c r="T45" s="366">
        <v>0</v>
      </c>
      <c r="U45" s="368">
        <v>0</v>
      </c>
      <c r="V45" s="370">
        <v>0</v>
      </c>
    </row>
    <row r="46" spans="1:22" ht="14.25" customHeight="1" x14ac:dyDescent="0.15">
      <c r="A46" s="261" t="s">
        <v>319</v>
      </c>
      <c r="B46" s="371">
        <v>0</v>
      </c>
      <c r="C46" s="371">
        <v>0</v>
      </c>
      <c r="D46" s="354">
        <v>0</v>
      </c>
      <c r="E46" s="355">
        <v>0</v>
      </c>
      <c r="F46" s="355">
        <v>0</v>
      </c>
      <c r="G46" s="355">
        <v>0</v>
      </c>
      <c r="H46" s="354">
        <v>0</v>
      </c>
      <c r="I46" s="356">
        <v>0</v>
      </c>
      <c r="J46" s="263">
        <v>0</v>
      </c>
      <c r="K46" s="263">
        <v>0</v>
      </c>
      <c r="L46" s="357">
        <v>0</v>
      </c>
      <c r="M46" s="264">
        <v>0</v>
      </c>
      <c r="N46" s="261" t="str">
        <f t="shared" si="0"/>
        <v>佐賀県</v>
      </c>
      <c r="O46" s="358">
        <v>0</v>
      </c>
      <c r="P46" s="355">
        <v>0</v>
      </c>
      <c r="Q46" s="355">
        <v>0</v>
      </c>
      <c r="R46" s="355">
        <v>0</v>
      </c>
      <c r="S46" s="355">
        <v>0</v>
      </c>
      <c r="T46" s="354">
        <v>0</v>
      </c>
      <c r="U46" s="356">
        <v>0</v>
      </c>
      <c r="V46" s="358">
        <v>0</v>
      </c>
    </row>
    <row r="47" spans="1:22" ht="14.25" customHeight="1" x14ac:dyDescent="0.15">
      <c r="A47" s="266" t="s">
        <v>320</v>
      </c>
      <c r="B47" s="359">
        <v>0</v>
      </c>
      <c r="C47" s="359">
        <v>0</v>
      </c>
      <c r="D47" s="360">
        <v>0</v>
      </c>
      <c r="E47" s="361">
        <v>0</v>
      </c>
      <c r="F47" s="361">
        <v>0</v>
      </c>
      <c r="G47" s="361">
        <v>0</v>
      </c>
      <c r="H47" s="360">
        <v>0</v>
      </c>
      <c r="I47" s="362">
        <v>0</v>
      </c>
      <c r="J47" s="268">
        <v>0</v>
      </c>
      <c r="K47" s="268">
        <v>0</v>
      </c>
      <c r="L47" s="363">
        <v>0</v>
      </c>
      <c r="M47" s="269">
        <v>0</v>
      </c>
      <c r="N47" s="266" t="str">
        <f t="shared" si="0"/>
        <v>長崎県</v>
      </c>
      <c r="O47" s="364">
        <v>0</v>
      </c>
      <c r="P47" s="361">
        <v>0</v>
      </c>
      <c r="Q47" s="361">
        <v>0</v>
      </c>
      <c r="R47" s="361">
        <v>0</v>
      </c>
      <c r="S47" s="361">
        <v>0</v>
      </c>
      <c r="T47" s="360">
        <v>0</v>
      </c>
      <c r="U47" s="362">
        <v>0</v>
      </c>
      <c r="V47" s="364">
        <v>0</v>
      </c>
    </row>
    <row r="48" spans="1:22" ht="14.25" customHeight="1" x14ac:dyDescent="0.15">
      <c r="A48" s="266" t="s">
        <v>321</v>
      </c>
      <c r="B48" s="359">
        <v>0</v>
      </c>
      <c r="C48" s="359">
        <v>0</v>
      </c>
      <c r="D48" s="360">
        <v>0</v>
      </c>
      <c r="E48" s="361">
        <v>0</v>
      </c>
      <c r="F48" s="361">
        <v>0</v>
      </c>
      <c r="G48" s="361">
        <v>0</v>
      </c>
      <c r="H48" s="360">
        <v>0</v>
      </c>
      <c r="I48" s="362">
        <v>0</v>
      </c>
      <c r="J48" s="268">
        <v>0</v>
      </c>
      <c r="K48" s="268">
        <v>0</v>
      </c>
      <c r="L48" s="363">
        <v>0</v>
      </c>
      <c r="M48" s="269">
        <v>0</v>
      </c>
      <c r="N48" s="266" t="str">
        <f t="shared" si="0"/>
        <v>熊本県</v>
      </c>
      <c r="O48" s="364">
        <v>0</v>
      </c>
      <c r="P48" s="361">
        <v>0</v>
      </c>
      <c r="Q48" s="361">
        <v>0</v>
      </c>
      <c r="R48" s="361">
        <v>0</v>
      </c>
      <c r="S48" s="361">
        <v>0</v>
      </c>
      <c r="T48" s="360">
        <v>0</v>
      </c>
      <c r="U48" s="362">
        <v>0</v>
      </c>
      <c r="V48" s="364">
        <v>0</v>
      </c>
    </row>
    <row r="49" spans="1:27" ht="14.25" customHeight="1" x14ac:dyDescent="0.15">
      <c r="A49" s="266" t="s">
        <v>322</v>
      </c>
      <c r="B49" s="359">
        <v>0</v>
      </c>
      <c r="C49" s="359">
        <v>0</v>
      </c>
      <c r="D49" s="360">
        <v>0</v>
      </c>
      <c r="E49" s="361">
        <v>0</v>
      </c>
      <c r="F49" s="361">
        <v>0</v>
      </c>
      <c r="G49" s="361">
        <v>0</v>
      </c>
      <c r="H49" s="360">
        <v>0</v>
      </c>
      <c r="I49" s="362">
        <v>0</v>
      </c>
      <c r="J49" s="268">
        <v>0</v>
      </c>
      <c r="K49" s="268">
        <v>0</v>
      </c>
      <c r="L49" s="363">
        <v>0</v>
      </c>
      <c r="M49" s="269">
        <v>0</v>
      </c>
      <c r="N49" s="266" t="str">
        <f t="shared" si="0"/>
        <v>大分県</v>
      </c>
      <c r="O49" s="364">
        <v>0</v>
      </c>
      <c r="P49" s="361">
        <v>0</v>
      </c>
      <c r="Q49" s="361">
        <v>0</v>
      </c>
      <c r="R49" s="361">
        <v>0</v>
      </c>
      <c r="S49" s="361">
        <v>0</v>
      </c>
      <c r="T49" s="360">
        <v>0</v>
      </c>
      <c r="U49" s="362">
        <v>0</v>
      </c>
      <c r="V49" s="364">
        <v>0</v>
      </c>
    </row>
    <row r="50" spans="1:27" ht="14.25" customHeight="1" x14ac:dyDescent="0.15">
      <c r="A50" s="271" t="s">
        <v>323</v>
      </c>
      <c r="B50" s="365">
        <v>0</v>
      </c>
      <c r="C50" s="365">
        <v>0</v>
      </c>
      <c r="D50" s="366">
        <v>0</v>
      </c>
      <c r="E50" s="367">
        <v>0</v>
      </c>
      <c r="F50" s="367">
        <v>0</v>
      </c>
      <c r="G50" s="367">
        <v>0</v>
      </c>
      <c r="H50" s="366">
        <v>0</v>
      </c>
      <c r="I50" s="368">
        <v>0</v>
      </c>
      <c r="J50" s="273">
        <v>0</v>
      </c>
      <c r="K50" s="273">
        <v>0</v>
      </c>
      <c r="L50" s="369">
        <v>0</v>
      </c>
      <c r="M50" s="274">
        <v>0</v>
      </c>
      <c r="N50" s="271" t="str">
        <f t="shared" si="0"/>
        <v>宮崎県</v>
      </c>
      <c r="O50" s="370">
        <v>0</v>
      </c>
      <c r="P50" s="367">
        <v>0</v>
      </c>
      <c r="Q50" s="367">
        <v>0</v>
      </c>
      <c r="R50" s="367">
        <v>0</v>
      </c>
      <c r="S50" s="367">
        <v>0</v>
      </c>
      <c r="T50" s="366">
        <v>0</v>
      </c>
      <c r="U50" s="368">
        <v>0</v>
      </c>
      <c r="V50" s="370">
        <v>0</v>
      </c>
    </row>
    <row r="51" spans="1:27" ht="14.25" customHeight="1" x14ac:dyDescent="0.15">
      <c r="A51" s="261" t="s">
        <v>324</v>
      </c>
      <c r="B51" s="371">
        <v>0</v>
      </c>
      <c r="C51" s="371">
        <v>0</v>
      </c>
      <c r="D51" s="354">
        <v>0</v>
      </c>
      <c r="E51" s="355">
        <v>0</v>
      </c>
      <c r="F51" s="355">
        <v>0</v>
      </c>
      <c r="G51" s="355">
        <v>0</v>
      </c>
      <c r="H51" s="354">
        <v>0</v>
      </c>
      <c r="I51" s="356">
        <v>0</v>
      </c>
      <c r="J51" s="263">
        <v>0</v>
      </c>
      <c r="K51" s="263">
        <v>0</v>
      </c>
      <c r="L51" s="357">
        <v>0</v>
      </c>
      <c r="M51" s="264">
        <v>0</v>
      </c>
      <c r="N51" s="261" t="str">
        <f t="shared" si="0"/>
        <v>鹿児島県</v>
      </c>
      <c r="O51" s="358">
        <v>0</v>
      </c>
      <c r="P51" s="355">
        <v>0</v>
      </c>
      <c r="Q51" s="355">
        <v>0</v>
      </c>
      <c r="R51" s="355">
        <v>0</v>
      </c>
      <c r="S51" s="355">
        <v>0</v>
      </c>
      <c r="T51" s="354">
        <v>0</v>
      </c>
      <c r="U51" s="356">
        <v>0</v>
      </c>
      <c r="V51" s="358">
        <v>0</v>
      </c>
    </row>
    <row r="52" spans="1:27" ht="14.25" customHeight="1" x14ac:dyDescent="0.15">
      <c r="A52" s="271" t="s">
        <v>325</v>
      </c>
      <c r="B52" s="365">
        <v>0</v>
      </c>
      <c r="C52" s="365">
        <v>0</v>
      </c>
      <c r="D52" s="366">
        <v>0</v>
      </c>
      <c r="E52" s="367">
        <v>0</v>
      </c>
      <c r="F52" s="367">
        <v>0</v>
      </c>
      <c r="G52" s="367">
        <v>0</v>
      </c>
      <c r="H52" s="366">
        <v>0</v>
      </c>
      <c r="I52" s="368">
        <v>0</v>
      </c>
      <c r="J52" s="272">
        <v>0</v>
      </c>
      <c r="K52" s="272">
        <v>0</v>
      </c>
      <c r="L52" s="369">
        <v>0</v>
      </c>
      <c r="M52" s="274">
        <v>0</v>
      </c>
      <c r="N52" s="372" t="str">
        <f t="shared" si="0"/>
        <v>沖縄県</v>
      </c>
      <c r="O52" s="366">
        <v>0</v>
      </c>
      <c r="P52" s="367">
        <v>0</v>
      </c>
      <c r="Q52" s="367">
        <v>0</v>
      </c>
      <c r="R52" s="367">
        <v>0</v>
      </c>
      <c r="S52" s="367">
        <v>0</v>
      </c>
      <c r="T52" s="366">
        <v>0</v>
      </c>
      <c r="U52" s="368">
        <v>0</v>
      </c>
      <c r="V52" s="370">
        <v>0</v>
      </c>
    </row>
    <row r="53" spans="1:27" ht="14.25" customHeight="1" x14ac:dyDescent="0.15">
      <c r="A53" s="373" t="s">
        <v>206</v>
      </c>
      <c r="B53" s="373"/>
      <c r="C53" s="373"/>
      <c r="N53" s="373" t="str">
        <f>$A$53</f>
        <v>注１）法第36条の規定に基づき把握された大気基準適用施設に係る施設及び事業場の数を含む。</v>
      </c>
    </row>
    <row r="54" spans="1:27" ht="17.25" x14ac:dyDescent="0.2">
      <c r="A54" s="233" t="s">
        <v>207</v>
      </c>
      <c r="B54" s="233"/>
      <c r="C54" s="233"/>
      <c r="N54" s="233" t="s">
        <v>208</v>
      </c>
    </row>
    <row r="55" spans="1:27" ht="17.25" x14ac:dyDescent="0.2">
      <c r="J55" s="332"/>
      <c r="K55" s="332"/>
      <c r="L55" s="332"/>
      <c r="M55" s="332" t="s">
        <v>209</v>
      </c>
      <c r="U55" s="233"/>
      <c r="V55" s="332" t="s">
        <v>209</v>
      </c>
      <c r="AA55" s="332"/>
    </row>
    <row r="56" spans="1:27" ht="14.25" customHeight="1" x14ac:dyDescent="0.15">
      <c r="A56" s="238"/>
      <c r="B56" s="334" t="s">
        <v>196</v>
      </c>
      <c r="C56" s="334" t="s">
        <v>4</v>
      </c>
      <c r="D56" s="335" t="s">
        <v>58</v>
      </c>
      <c r="E56" s="336"/>
      <c r="F56" s="336"/>
      <c r="G56" s="336"/>
      <c r="H56" s="336"/>
      <c r="I56" s="337"/>
      <c r="J56" s="335" t="s">
        <v>143</v>
      </c>
      <c r="K56" s="336"/>
      <c r="L56" s="336"/>
      <c r="M56" s="337"/>
      <c r="N56" s="238"/>
      <c r="O56" s="338" t="s">
        <v>7</v>
      </c>
      <c r="P56" s="339"/>
      <c r="Q56" s="339"/>
      <c r="R56" s="339"/>
      <c r="S56" s="339"/>
      <c r="T56" s="339"/>
      <c r="U56" s="340"/>
      <c r="V56" s="341" t="s">
        <v>197</v>
      </c>
    </row>
    <row r="57" spans="1:27" ht="33.75" x14ac:dyDescent="0.15">
      <c r="A57" s="246"/>
      <c r="B57" s="334"/>
      <c r="C57" s="334"/>
      <c r="D57" s="248" t="s">
        <v>56</v>
      </c>
      <c r="E57" s="248" t="s">
        <v>198</v>
      </c>
      <c r="F57" s="248" t="s">
        <v>199</v>
      </c>
      <c r="G57" s="248" t="s">
        <v>60</v>
      </c>
      <c r="H57" s="343" t="s">
        <v>61</v>
      </c>
      <c r="I57" s="249" t="s">
        <v>200</v>
      </c>
      <c r="J57" s="344" t="s">
        <v>56</v>
      </c>
      <c r="K57" s="344" t="s">
        <v>60</v>
      </c>
      <c r="L57" s="345" t="s">
        <v>61</v>
      </c>
      <c r="M57" s="346" t="s">
        <v>200</v>
      </c>
      <c r="N57" s="246"/>
      <c r="O57" s="257" t="s">
        <v>146</v>
      </c>
      <c r="P57" s="257" t="s">
        <v>201</v>
      </c>
      <c r="Q57" s="257" t="s">
        <v>202</v>
      </c>
      <c r="R57" s="257" t="s">
        <v>203</v>
      </c>
      <c r="S57" s="257" t="s">
        <v>204</v>
      </c>
      <c r="T57" s="347" t="s">
        <v>205</v>
      </c>
      <c r="U57" s="348" t="s">
        <v>200</v>
      </c>
      <c r="V57" s="349"/>
    </row>
    <row r="58" spans="1:27" ht="22.5" x14ac:dyDescent="0.15">
      <c r="A58" s="246"/>
      <c r="B58" s="256" t="s">
        <v>273</v>
      </c>
      <c r="C58" s="351" t="s">
        <v>273</v>
      </c>
      <c r="D58" s="351" t="s">
        <v>273</v>
      </c>
      <c r="E58" s="351" t="s">
        <v>273</v>
      </c>
      <c r="F58" s="351" t="s">
        <v>273</v>
      </c>
      <c r="G58" s="351" t="s">
        <v>273</v>
      </c>
      <c r="H58" s="352" t="s">
        <v>273</v>
      </c>
      <c r="I58" s="350" t="s">
        <v>273</v>
      </c>
      <c r="J58" s="256" t="s">
        <v>273</v>
      </c>
      <c r="K58" s="256" t="s">
        <v>273</v>
      </c>
      <c r="L58" s="347" t="s">
        <v>273</v>
      </c>
      <c r="M58" s="258" t="s">
        <v>273</v>
      </c>
      <c r="N58" s="246"/>
      <c r="O58" s="351" t="s">
        <v>273</v>
      </c>
      <c r="P58" s="351" t="s">
        <v>273</v>
      </c>
      <c r="Q58" s="351" t="s">
        <v>273</v>
      </c>
      <c r="R58" s="351" t="s">
        <v>273</v>
      </c>
      <c r="S58" s="351" t="s">
        <v>273</v>
      </c>
      <c r="T58" s="352" t="s">
        <v>273</v>
      </c>
      <c r="U58" s="350" t="s">
        <v>273</v>
      </c>
      <c r="V58" s="351" t="s">
        <v>273</v>
      </c>
    </row>
    <row r="59" spans="1:27" ht="14.25" customHeight="1" x14ac:dyDescent="0.15">
      <c r="A59" s="277" t="s">
        <v>326</v>
      </c>
      <c r="B59" s="278">
        <v>0</v>
      </c>
      <c r="C59" s="374">
        <v>0</v>
      </c>
      <c r="D59" s="375">
        <v>0</v>
      </c>
      <c r="E59" s="376">
        <v>0</v>
      </c>
      <c r="F59" s="376">
        <v>0</v>
      </c>
      <c r="G59" s="376">
        <v>0</v>
      </c>
      <c r="H59" s="375">
        <v>0</v>
      </c>
      <c r="I59" s="377">
        <v>0</v>
      </c>
      <c r="J59" s="374">
        <v>0</v>
      </c>
      <c r="K59" s="374">
        <v>0</v>
      </c>
      <c r="L59" s="374">
        <v>0</v>
      </c>
      <c r="M59" s="374">
        <v>0</v>
      </c>
      <c r="N59" s="277" t="str">
        <f t="shared" ref="N59:N122" si="1">A59</f>
        <v>札幌市</v>
      </c>
      <c r="O59" s="378">
        <v>0</v>
      </c>
      <c r="P59" s="376">
        <v>0</v>
      </c>
      <c r="Q59" s="376">
        <v>0</v>
      </c>
      <c r="R59" s="376">
        <v>0</v>
      </c>
      <c r="S59" s="376">
        <v>0</v>
      </c>
      <c r="T59" s="375">
        <v>0</v>
      </c>
      <c r="U59" s="377">
        <v>0</v>
      </c>
      <c r="V59" s="378">
        <v>0</v>
      </c>
    </row>
    <row r="60" spans="1:27" ht="14.25" customHeight="1" x14ac:dyDescent="0.15">
      <c r="A60" s="277" t="s">
        <v>327</v>
      </c>
      <c r="B60" s="278">
        <v>0</v>
      </c>
      <c r="C60" s="374">
        <v>0</v>
      </c>
      <c r="D60" s="375">
        <v>0</v>
      </c>
      <c r="E60" s="376">
        <v>0</v>
      </c>
      <c r="F60" s="376">
        <v>0</v>
      </c>
      <c r="G60" s="376">
        <v>0</v>
      </c>
      <c r="H60" s="375">
        <v>0</v>
      </c>
      <c r="I60" s="377">
        <v>0</v>
      </c>
      <c r="J60" s="374">
        <v>0</v>
      </c>
      <c r="K60" s="374">
        <v>0</v>
      </c>
      <c r="L60" s="374">
        <v>0</v>
      </c>
      <c r="M60" s="374">
        <v>0</v>
      </c>
      <c r="N60" s="277" t="str">
        <f t="shared" si="1"/>
        <v>仙台市</v>
      </c>
      <c r="O60" s="378">
        <v>0</v>
      </c>
      <c r="P60" s="376">
        <v>0</v>
      </c>
      <c r="Q60" s="376">
        <v>0</v>
      </c>
      <c r="R60" s="376">
        <v>0</v>
      </c>
      <c r="S60" s="376">
        <v>0</v>
      </c>
      <c r="T60" s="375">
        <v>0</v>
      </c>
      <c r="U60" s="377">
        <v>0</v>
      </c>
      <c r="V60" s="378">
        <v>0</v>
      </c>
    </row>
    <row r="61" spans="1:27" ht="14.25" customHeight="1" x14ac:dyDescent="0.15">
      <c r="A61" s="277" t="s">
        <v>328</v>
      </c>
      <c r="B61" s="278">
        <v>0</v>
      </c>
      <c r="C61" s="374">
        <v>0</v>
      </c>
      <c r="D61" s="375">
        <v>0</v>
      </c>
      <c r="E61" s="376">
        <v>0</v>
      </c>
      <c r="F61" s="376">
        <v>0</v>
      </c>
      <c r="G61" s="376">
        <v>0</v>
      </c>
      <c r="H61" s="375">
        <v>0</v>
      </c>
      <c r="I61" s="377">
        <v>0</v>
      </c>
      <c r="J61" s="374">
        <v>0</v>
      </c>
      <c r="K61" s="374">
        <v>0</v>
      </c>
      <c r="L61" s="374">
        <v>0</v>
      </c>
      <c r="M61" s="374">
        <v>0</v>
      </c>
      <c r="N61" s="277" t="str">
        <f t="shared" si="1"/>
        <v>さいたま市</v>
      </c>
      <c r="O61" s="378">
        <v>0</v>
      </c>
      <c r="P61" s="376">
        <v>0</v>
      </c>
      <c r="Q61" s="376">
        <v>0</v>
      </c>
      <c r="R61" s="376">
        <v>0</v>
      </c>
      <c r="S61" s="376">
        <v>0</v>
      </c>
      <c r="T61" s="375">
        <v>0</v>
      </c>
      <c r="U61" s="377">
        <v>0</v>
      </c>
      <c r="V61" s="378">
        <v>0</v>
      </c>
    </row>
    <row r="62" spans="1:27" ht="14.25" customHeight="1" x14ac:dyDescent="0.15">
      <c r="A62" s="277" t="s">
        <v>329</v>
      </c>
      <c r="B62" s="278">
        <v>0</v>
      </c>
      <c r="C62" s="374">
        <v>0</v>
      </c>
      <c r="D62" s="375">
        <v>0</v>
      </c>
      <c r="E62" s="376">
        <v>0</v>
      </c>
      <c r="F62" s="376">
        <v>0</v>
      </c>
      <c r="G62" s="376">
        <v>0</v>
      </c>
      <c r="H62" s="375">
        <v>0</v>
      </c>
      <c r="I62" s="377">
        <v>0</v>
      </c>
      <c r="J62" s="374">
        <v>0</v>
      </c>
      <c r="K62" s="374">
        <v>0</v>
      </c>
      <c r="L62" s="374">
        <v>0</v>
      </c>
      <c r="M62" s="374">
        <v>0</v>
      </c>
      <c r="N62" s="277" t="str">
        <f t="shared" si="1"/>
        <v>千葉市</v>
      </c>
      <c r="O62" s="378">
        <v>0</v>
      </c>
      <c r="P62" s="376">
        <v>0</v>
      </c>
      <c r="Q62" s="376">
        <v>0</v>
      </c>
      <c r="R62" s="376">
        <v>0</v>
      </c>
      <c r="S62" s="376">
        <v>0</v>
      </c>
      <c r="T62" s="375">
        <v>0</v>
      </c>
      <c r="U62" s="377">
        <v>0</v>
      </c>
      <c r="V62" s="378">
        <v>0</v>
      </c>
    </row>
    <row r="63" spans="1:27" ht="14.25" customHeight="1" x14ac:dyDescent="0.15">
      <c r="A63" s="277" t="s">
        <v>330</v>
      </c>
      <c r="B63" s="278">
        <v>0</v>
      </c>
      <c r="C63" s="374">
        <v>0</v>
      </c>
      <c r="D63" s="375">
        <v>0</v>
      </c>
      <c r="E63" s="376">
        <v>0</v>
      </c>
      <c r="F63" s="376">
        <v>0</v>
      </c>
      <c r="G63" s="376">
        <v>0</v>
      </c>
      <c r="H63" s="375">
        <v>0</v>
      </c>
      <c r="I63" s="377">
        <v>0</v>
      </c>
      <c r="J63" s="374">
        <v>0</v>
      </c>
      <c r="K63" s="374">
        <v>0</v>
      </c>
      <c r="L63" s="374">
        <v>0</v>
      </c>
      <c r="M63" s="374">
        <v>0</v>
      </c>
      <c r="N63" s="277" t="str">
        <f t="shared" si="1"/>
        <v>横浜市</v>
      </c>
      <c r="O63" s="378">
        <v>0</v>
      </c>
      <c r="P63" s="376">
        <v>0</v>
      </c>
      <c r="Q63" s="376">
        <v>0</v>
      </c>
      <c r="R63" s="376">
        <v>0</v>
      </c>
      <c r="S63" s="376">
        <v>0</v>
      </c>
      <c r="T63" s="375">
        <v>0</v>
      </c>
      <c r="U63" s="377">
        <v>0</v>
      </c>
      <c r="V63" s="378">
        <v>0</v>
      </c>
    </row>
    <row r="64" spans="1:27" ht="14.25" customHeight="1" x14ac:dyDescent="0.15">
      <c r="A64" s="277" t="s">
        <v>331</v>
      </c>
      <c r="B64" s="278">
        <v>0</v>
      </c>
      <c r="C64" s="374">
        <v>0</v>
      </c>
      <c r="D64" s="375">
        <v>0</v>
      </c>
      <c r="E64" s="376">
        <v>0</v>
      </c>
      <c r="F64" s="376">
        <v>0</v>
      </c>
      <c r="G64" s="376">
        <v>0</v>
      </c>
      <c r="H64" s="375">
        <v>0</v>
      </c>
      <c r="I64" s="377">
        <v>0</v>
      </c>
      <c r="J64" s="374">
        <v>0</v>
      </c>
      <c r="K64" s="374">
        <v>0</v>
      </c>
      <c r="L64" s="374">
        <v>0</v>
      </c>
      <c r="M64" s="374">
        <v>0</v>
      </c>
      <c r="N64" s="277" t="str">
        <f t="shared" si="1"/>
        <v>川崎市</v>
      </c>
      <c r="O64" s="378">
        <v>0</v>
      </c>
      <c r="P64" s="376">
        <v>0</v>
      </c>
      <c r="Q64" s="376">
        <v>0</v>
      </c>
      <c r="R64" s="376">
        <v>0</v>
      </c>
      <c r="S64" s="376">
        <v>0</v>
      </c>
      <c r="T64" s="375">
        <v>0</v>
      </c>
      <c r="U64" s="377">
        <v>0</v>
      </c>
      <c r="V64" s="378">
        <v>0</v>
      </c>
    </row>
    <row r="65" spans="1:22" ht="14.25" customHeight="1" x14ac:dyDescent="0.15">
      <c r="A65" s="277" t="s">
        <v>332</v>
      </c>
      <c r="B65" s="278">
        <v>0</v>
      </c>
      <c r="C65" s="374">
        <v>0</v>
      </c>
      <c r="D65" s="375">
        <v>0</v>
      </c>
      <c r="E65" s="376">
        <v>0</v>
      </c>
      <c r="F65" s="376">
        <v>0</v>
      </c>
      <c r="G65" s="376">
        <v>0</v>
      </c>
      <c r="H65" s="375">
        <v>0</v>
      </c>
      <c r="I65" s="377">
        <v>0</v>
      </c>
      <c r="J65" s="374">
        <v>0</v>
      </c>
      <c r="K65" s="374">
        <v>0</v>
      </c>
      <c r="L65" s="374">
        <v>0</v>
      </c>
      <c r="M65" s="374">
        <v>0</v>
      </c>
      <c r="N65" s="277" t="str">
        <f t="shared" si="1"/>
        <v>相模原市</v>
      </c>
      <c r="O65" s="378">
        <v>0</v>
      </c>
      <c r="P65" s="376">
        <v>0</v>
      </c>
      <c r="Q65" s="376">
        <v>0</v>
      </c>
      <c r="R65" s="376">
        <v>0</v>
      </c>
      <c r="S65" s="376">
        <v>0</v>
      </c>
      <c r="T65" s="375">
        <v>0</v>
      </c>
      <c r="U65" s="377">
        <v>0</v>
      </c>
      <c r="V65" s="378">
        <v>0</v>
      </c>
    </row>
    <row r="66" spans="1:22" ht="14.25" customHeight="1" x14ac:dyDescent="0.15">
      <c r="A66" s="277" t="s">
        <v>333</v>
      </c>
      <c r="B66" s="278">
        <v>0</v>
      </c>
      <c r="C66" s="374">
        <v>0</v>
      </c>
      <c r="D66" s="375">
        <v>0</v>
      </c>
      <c r="E66" s="376">
        <v>0</v>
      </c>
      <c r="F66" s="376">
        <v>0</v>
      </c>
      <c r="G66" s="376">
        <v>0</v>
      </c>
      <c r="H66" s="375">
        <v>0</v>
      </c>
      <c r="I66" s="377">
        <v>0</v>
      </c>
      <c r="J66" s="374">
        <v>0</v>
      </c>
      <c r="K66" s="374">
        <v>0</v>
      </c>
      <c r="L66" s="374">
        <v>0</v>
      </c>
      <c r="M66" s="374">
        <v>0</v>
      </c>
      <c r="N66" s="277" t="str">
        <f t="shared" si="1"/>
        <v>新潟市</v>
      </c>
      <c r="O66" s="378">
        <v>0</v>
      </c>
      <c r="P66" s="376">
        <v>0</v>
      </c>
      <c r="Q66" s="376">
        <v>0</v>
      </c>
      <c r="R66" s="376">
        <v>0</v>
      </c>
      <c r="S66" s="376">
        <v>0</v>
      </c>
      <c r="T66" s="375">
        <v>0</v>
      </c>
      <c r="U66" s="377">
        <v>0</v>
      </c>
      <c r="V66" s="378">
        <v>0</v>
      </c>
    </row>
    <row r="67" spans="1:22" ht="14.25" customHeight="1" x14ac:dyDescent="0.15">
      <c r="A67" s="277" t="s">
        <v>334</v>
      </c>
      <c r="B67" s="278">
        <v>0</v>
      </c>
      <c r="C67" s="374">
        <v>0</v>
      </c>
      <c r="D67" s="375">
        <v>0</v>
      </c>
      <c r="E67" s="376">
        <v>0</v>
      </c>
      <c r="F67" s="376">
        <v>0</v>
      </c>
      <c r="G67" s="376">
        <v>0</v>
      </c>
      <c r="H67" s="375">
        <v>0</v>
      </c>
      <c r="I67" s="377">
        <v>0</v>
      </c>
      <c r="J67" s="374">
        <v>0</v>
      </c>
      <c r="K67" s="374">
        <v>0</v>
      </c>
      <c r="L67" s="374">
        <v>0</v>
      </c>
      <c r="M67" s="374">
        <v>0</v>
      </c>
      <c r="N67" s="277" t="str">
        <f t="shared" si="1"/>
        <v>静岡市</v>
      </c>
      <c r="O67" s="378">
        <v>0</v>
      </c>
      <c r="P67" s="376">
        <v>0</v>
      </c>
      <c r="Q67" s="376">
        <v>0</v>
      </c>
      <c r="R67" s="376">
        <v>0</v>
      </c>
      <c r="S67" s="376">
        <v>0</v>
      </c>
      <c r="T67" s="375">
        <v>0</v>
      </c>
      <c r="U67" s="377">
        <v>0</v>
      </c>
      <c r="V67" s="378">
        <v>0</v>
      </c>
    </row>
    <row r="68" spans="1:22" ht="14.25" customHeight="1" x14ac:dyDescent="0.15">
      <c r="A68" s="277" t="s">
        <v>335</v>
      </c>
      <c r="B68" s="278">
        <v>0</v>
      </c>
      <c r="C68" s="374">
        <v>0</v>
      </c>
      <c r="D68" s="375">
        <v>0</v>
      </c>
      <c r="E68" s="376">
        <v>0</v>
      </c>
      <c r="F68" s="376">
        <v>0</v>
      </c>
      <c r="G68" s="376">
        <v>0</v>
      </c>
      <c r="H68" s="375">
        <v>0</v>
      </c>
      <c r="I68" s="377">
        <v>0</v>
      </c>
      <c r="J68" s="374">
        <v>0</v>
      </c>
      <c r="K68" s="374">
        <v>0</v>
      </c>
      <c r="L68" s="374">
        <v>0</v>
      </c>
      <c r="M68" s="374">
        <v>0</v>
      </c>
      <c r="N68" s="277" t="str">
        <f t="shared" si="1"/>
        <v>浜松市</v>
      </c>
      <c r="O68" s="378">
        <v>0</v>
      </c>
      <c r="P68" s="376">
        <v>0</v>
      </c>
      <c r="Q68" s="376">
        <v>0</v>
      </c>
      <c r="R68" s="376">
        <v>0</v>
      </c>
      <c r="S68" s="376">
        <v>0</v>
      </c>
      <c r="T68" s="375">
        <v>0</v>
      </c>
      <c r="U68" s="377">
        <v>0</v>
      </c>
      <c r="V68" s="378">
        <v>0</v>
      </c>
    </row>
    <row r="69" spans="1:22" ht="14.25" customHeight="1" x14ac:dyDescent="0.15">
      <c r="A69" s="277" t="s">
        <v>336</v>
      </c>
      <c r="B69" s="278">
        <v>0</v>
      </c>
      <c r="C69" s="374">
        <v>0</v>
      </c>
      <c r="D69" s="375">
        <v>0</v>
      </c>
      <c r="E69" s="376">
        <v>0</v>
      </c>
      <c r="F69" s="376">
        <v>0</v>
      </c>
      <c r="G69" s="376">
        <v>0</v>
      </c>
      <c r="H69" s="375">
        <v>0</v>
      </c>
      <c r="I69" s="377">
        <v>0</v>
      </c>
      <c r="J69" s="374">
        <v>0</v>
      </c>
      <c r="K69" s="374">
        <v>0</v>
      </c>
      <c r="L69" s="374">
        <v>0</v>
      </c>
      <c r="M69" s="374">
        <v>0</v>
      </c>
      <c r="N69" s="277" t="str">
        <f t="shared" si="1"/>
        <v>名古屋市</v>
      </c>
      <c r="O69" s="378">
        <v>0</v>
      </c>
      <c r="P69" s="376">
        <v>0</v>
      </c>
      <c r="Q69" s="376">
        <v>0</v>
      </c>
      <c r="R69" s="376">
        <v>0</v>
      </c>
      <c r="S69" s="376">
        <v>0</v>
      </c>
      <c r="T69" s="375">
        <v>0</v>
      </c>
      <c r="U69" s="377">
        <v>0</v>
      </c>
      <c r="V69" s="378">
        <v>0</v>
      </c>
    </row>
    <row r="70" spans="1:22" ht="14.25" customHeight="1" x14ac:dyDescent="0.15">
      <c r="A70" s="277" t="s">
        <v>337</v>
      </c>
      <c r="B70" s="278">
        <v>0</v>
      </c>
      <c r="C70" s="374">
        <v>0</v>
      </c>
      <c r="D70" s="375">
        <v>0</v>
      </c>
      <c r="E70" s="376">
        <v>0</v>
      </c>
      <c r="F70" s="376">
        <v>0</v>
      </c>
      <c r="G70" s="376">
        <v>0</v>
      </c>
      <c r="H70" s="375">
        <v>0</v>
      </c>
      <c r="I70" s="377">
        <v>0</v>
      </c>
      <c r="J70" s="374">
        <v>0</v>
      </c>
      <c r="K70" s="374">
        <v>0</v>
      </c>
      <c r="L70" s="374">
        <v>0</v>
      </c>
      <c r="M70" s="374">
        <v>0</v>
      </c>
      <c r="N70" s="277" t="str">
        <f t="shared" si="1"/>
        <v>京都市</v>
      </c>
      <c r="O70" s="378">
        <v>0</v>
      </c>
      <c r="P70" s="376">
        <v>0</v>
      </c>
      <c r="Q70" s="376">
        <v>0</v>
      </c>
      <c r="R70" s="376">
        <v>0</v>
      </c>
      <c r="S70" s="376">
        <v>0</v>
      </c>
      <c r="T70" s="375">
        <v>0</v>
      </c>
      <c r="U70" s="377">
        <v>0</v>
      </c>
      <c r="V70" s="378">
        <v>0</v>
      </c>
    </row>
    <row r="71" spans="1:22" ht="14.25" customHeight="1" x14ac:dyDescent="0.15">
      <c r="A71" s="277" t="s">
        <v>338</v>
      </c>
      <c r="B71" s="278">
        <v>0</v>
      </c>
      <c r="C71" s="374">
        <v>0</v>
      </c>
      <c r="D71" s="375">
        <v>0</v>
      </c>
      <c r="E71" s="376">
        <v>0</v>
      </c>
      <c r="F71" s="376">
        <v>0</v>
      </c>
      <c r="G71" s="376">
        <v>0</v>
      </c>
      <c r="H71" s="375">
        <v>0</v>
      </c>
      <c r="I71" s="377">
        <v>0</v>
      </c>
      <c r="J71" s="374">
        <v>0</v>
      </c>
      <c r="K71" s="374">
        <v>0</v>
      </c>
      <c r="L71" s="374">
        <v>0</v>
      </c>
      <c r="M71" s="374">
        <v>0</v>
      </c>
      <c r="N71" s="277" t="str">
        <f t="shared" si="1"/>
        <v>大阪市</v>
      </c>
      <c r="O71" s="378">
        <v>0</v>
      </c>
      <c r="P71" s="376">
        <v>0</v>
      </c>
      <c r="Q71" s="376">
        <v>0</v>
      </c>
      <c r="R71" s="376">
        <v>0</v>
      </c>
      <c r="S71" s="376">
        <v>0</v>
      </c>
      <c r="T71" s="375">
        <v>0</v>
      </c>
      <c r="U71" s="377">
        <v>0</v>
      </c>
      <c r="V71" s="378">
        <v>0</v>
      </c>
    </row>
    <row r="72" spans="1:22" ht="14.25" customHeight="1" x14ac:dyDescent="0.15">
      <c r="A72" s="277" t="s">
        <v>339</v>
      </c>
      <c r="B72" s="278">
        <v>0</v>
      </c>
      <c r="C72" s="374">
        <v>0</v>
      </c>
      <c r="D72" s="375">
        <v>0</v>
      </c>
      <c r="E72" s="376">
        <v>0</v>
      </c>
      <c r="F72" s="376">
        <v>0</v>
      </c>
      <c r="G72" s="376">
        <v>0</v>
      </c>
      <c r="H72" s="375">
        <v>0</v>
      </c>
      <c r="I72" s="377">
        <v>0</v>
      </c>
      <c r="J72" s="374">
        <v>0</v>
      </c>
      <c r="K72" s="374">
        <v>0</v>
      </c>
      <c r="L72" s="374">
        <v>0</v>
      </c>
      <c r="M72" s="374">
        <v>0</v>
      </c>
      <c r="N72" s="277" t="str">
        <f t="shared" si="1"/>
        <v>堺市</v>
      </c>
      <c r="O72" s="378">
        <v>0</v>
      </c>
      <c r="P72" s="376">
        <v>0</v>
      </c>
      <c r="Q72" s="376">
        <v>0</v>
      </c>
      <c r="R72" s="376">
        <v>0</v>
      </c>
      <c r="S72" s="376">
        <v>0</v>
      </c>
      <c r="T72" s="375">
        <v>0</v>
      </c>
      <c r="U72" s="377">
        <v>0</v>
      </c>
      <c r="V72" s="378">
        <v>0</v>
      </c>
    </row>
    <row r="73" spans="1:22" ht="14.25" customHeight="1" x14ac:dyDescent="0.15">
      <c r="A73" s="277" t="s">
        <v>340</v>
      </c>
      <c r="B73" s="278">
        <v>0</v>
      </c>
      <c r="C73" s="374">
        <v>0</v>
      </c>
      <c r="D73" s="375">
        <v>0</v>
      </c>
      <c r="E73" s="376">
        <v>0</v>
      </c>
      <c r="F73" s="376">
        <v>0</v>
      </c>
      <c r="G73" s="376">
        <v>0</v>
      </c>
      <c r="H73" s="375">
        <v>0</v>
      </c>
      <c r="I73" s="377">
        <v>0</v>
      </c>
      <c r="J73" s="374">
        <v>0</v>
      </c>
      <c r="K73" s="374">
        <v>0</v>
      </c>
      <c r="L73" s="374">
        <v>0</v>
      </c>
      <c r="M73" s="374">
        <v>0</v>
      </c>
      <c r="N73" s="277" t="str">
        <f t="shared" si="1"/>
        <v>神戸市</v>
      </c>
      <c r="O73" s="378">
        <v>0</v>
      </c>
      <c r="P73" s="376">
        <v>0</v>
      </c>
      <c r="Q73" s="376">
        <v>0</v>
      </c>
      <c r="R73" s="376">
        <v>0</v>
      </c>
      <c r="S73" s="376">
        <v>0</v>
      </c>
      <c r="T73" s="375">
        <v>0</v>
      </c>
      <c r="U73" s="377">
        <v>0</v>
      </c>
      <c r="V73" s="378">
        <v>0</v>
      </c>
    </row>
    <row r="74" spans="1:22" ht="14.25" customHeight="1" x14ac:dyDescent="0.15">
      <c r="A74" s="277" t="s">
        <v>341</v>
      </c>
      <c r="B74" s="278">
        <v>0</v>
      </c>
      <c r="C74" s="374">
        <v>0</v>
      </c>
      <c r="D74" s="375">
        <v>0</v>
      </c>
      <c r="E74" s="376">
        <v>0</v>
      </c>
      <c r="F74" s="376">
        <v>0</v>
      </c>
      <c r="G74" s="376">
        <v>0</v>
      </c>
      <c r="H74" s="375">
        <v>0</v>
      </c>
      <c r="I74" s="377">
        <v>0</v>
      </c>
      <c r="J74" s="374">
        <v>0</v>
      </c>
      <c r="K74" s="374">
        <v>0</v>
      </c>
      <c r="L74" s="374">
        <v>0</v>
      </c>
      <c r="M74" s="374">
        <v>0</v>
      </c>
      <c r="N74" s="277" t="str">
        <f t="shared" si="1"/>
        <v>岡山市</v>
      </c>
      <c r="O74" s="378">
        <v>0</v>
      </c>
      <c r="P74" s="376">
        <v>0</v>
      </c>
      <c r="Q74" s="376">
        <v>0</v>
      </c>
      <c r="R74" s="376">
        <v>0</v>
      </c>
      <c r="S74" s="376">
        <v>0</v>
      </c>
      <c r="T74" s="375">
        <v>0</v>
      </c>
      <c r="U74" s="377">
        <v>0</v>
      </c>
      <c r="V74" s="378">
        <v>0</v>
      </c>
    </row>
    <row r="75" spans="1:22" ht="14.25" customHeight="1" x14ac:dyDescent="0.15">
      <c r="A75" s="277" t="s">
        <v>342</v>
      </c>
      <c r="B75" s="278">
        <v>0</v>
      </c>
      <c r="C75" s="374">
        <v>0</v>
      </c>
      <c r="D75" s="375">
        <v>0</v>
      </c>
      <c r="E75" s="376">
        <v>0</v>
      </c>
      <c r="F75" s="376">
        <v>0</v>
      </c>
      <c r="G75" s="376">
        <v>0</v>
      </c>
      <c r="H75" s="375">
        <v>0</v>
      </c>
      <c r="I75" s="377">
        <v>0</v>
      </c>
      <c r="J75" s="374">
        <v>0</v>
      </c>
      <c r="K75" s="374">
        <v>0</v>
      </c>
      <c r="L75" s="374">
        <v>0</v>
      </c>
      <c r="M75" s="374">
        <v>0</v>
      </c>
      <c r="N75" s="277" t="str">
        <f t="shared" si="1"/>
        <v>広島市</v>
      </c>
      <c r="O75" s="378">
        <v>0</v>
      </c>
      <c r="P75" s="376">
        <v>0</v>
      </c>
      <c r="Q75" s="376">
        <v>0</v>
      </c>
      <c r="R75" s="376">
        <v>0</v>
      </c>
      <c r="S75" s="376">
        <v>0</v>
      </c>
      <c r="T75" s="375">
        <v>0</v>
      </c>
      <c r="U75" s="377">
        <v>0</v>
      </c>
      <c r="V75" s="378">
        <v>0</v>
      </c>
    </row>
    <row r="76" spans="1:22" ht="14.25" customHeight="1" x14ac:dyDescent="0.15">
      <c r="A76" s="277" t="s">
        <v>343</v>
      </c>
      <c r="B76" s="278">
        <v>0</v>
      </c>
      <c r="C76" s="374">
        <v>0</v>
      </c>
      <c r="D76" s="375">
        <v>0</v>
      </c>
      <c r="E76" s="376">
        <v>0</v>
      </c>
      <c r="F76" s="376">
        <v>0</v>
      </c>
      <c r="G76" s="376">
        <v>0</v>
      </c>
      <c r="H76" s="375">
        <v>0</v>
      </c>
      <c r="I76" s="377">
        <v>0</v>
      </c>
      <c r="J76" s="374">
        <v>0</v>
      </c>
      <c r="K76" s="374">
        <v>0</v>
      </c>
      <c r="L76" s="374">
        <v>0</v>
      </c>
      <c r="M76" s="374">
        <v>0</v>
      </c>
      <c r="N76" s="277" t="str">
        <f t="shared" si="1"/>
        <v>北九州市</v>
      </c>
      <c r="O76" s="378">
        <v>0</v>
      </c>
      <c r="P76" s="376">
        <v>0</v>
      </c>
      <c r="Q76" s="376">
        <v>0</v>
      </c>
      <c r="R76" s="376">
        <v>0</v>
      </c>
      <c r="S76" s="376">
        <v>0</v>
      </c>
      <c r="T76" s="375">
        <v>0</v>
      </c>
      <c r="U76" s="377">
        <v>0</v>
      </c>
      <c r="V76" s="378">
        <v>0</v>
      </c>
    </row>
    <row r="77" spans="1:22" ht="14.25" customHeight="1" x14ac:dyDescent="0.15">
      <c r="A77" s="277" t="s">
        <v>344</v>
      </c>
      <c r="B77" s="278">
        <v>0</v>
      </c>
      <c r="C77" s="374">
        <v>0</v>
      </c>
      <c r="D77" s="375">
        <v>0</v>
      </c>
      <c r="E77" s="376">
        <v>0</v>
      </c>
      <c r="F77" s="376">
        <v>0</v>
      </c>
      <c r="G77" s="376">
        <v>0</v>
      </c>
      <c r="H77" s="375">
        <v>0</v>
      </c>
      <c r="I77" s="377">
        <v>0</v>
      </c>
      <c r="J77" s="374">
        <v>0</v>
      </c>
      <c r="K77" s="374">
        <v>0</v>
      </c>
      <c r="L77" s="374">
        <v>0</v>
      </c>
      <c r="M77" s="374">
        <v>0</v>
      </c>
      <c r="N77" s="277" t="str">
        <f t="shared" si="1"/>
        <v>福岡市</v>
      </c>
      <c r="O77" s="378">
        <v>0</v>
      </c>
      <c r="P77" s="376">
        <v>0</v>
      </c>
      <c r="Q77" s="376">
        <v>0</v>
      </c>
      <c r="R77" s="376">
        <v>0</v>
      </c>
      <c r="S77" s="376">
        <v>0</v>
      </c>
      <c r="T77" s="375">
        <v>0</v>
      </c>
      <c r="U77" s="377">
        <v>0</v>
      </c>
      <c r="V77" s="378">
        <v>0</v>
      </c>
    </row>
    <row r="78" spans="1:22" ht="14.25" customHeight="1" x14ac:dyDescent="0.15">
      <c r="A78" s="277" t="s">
        <v>345</v>
      </c>
      <c r="B78" s="278">
        <v>0</v>
      </c>
      <c r="C78" s="374">
        <v>0</v>
      </c>
      <c r="D78" s="375">
        <v>0</v>
      </c>
      <c r="E78" s="376">
        <v>0</v>
      </c>
      <c r="F78" s="376">
        <v>0</v>
      </c>
      <c r="G78" s="376">
        <v>0</v>
      </c>
      <c r="H78" s="375">
        <v>0</v>
      </c>
      <c r="I78" s="377">
        <v>0</v>
      </c>
      <c r="J78" s="374">
        <v>0</v>
      </c>
      <c r="K78" s="374">
        <v>0</v>
      </c>
      <c r="L78" s="374">
        <v>0</v>
      </c>
      <c r="M78" s="374">
        <v>0</v>
      </c>
      <c r="N78" s="277" t="str">
        <f t="shared" si="1"/>
        <v>熊本市</v>
      </c>
      <c r="O78" s="378">
        <v>0</v>
      </c>
      <c r="P78" s="376">
        <v>0</v>
      </c>
      <c r="Q78" s="376">
        <v>0</v>
      </c>
      <c r="R78" s="376">
        <v>0</v>
      </c>
      <c r="S78" s="376">
        <v>0</v>
      </c>
      <c r="T78" s="375">
        <v>0</v>
      </c>
      <c r="U78" s="377">
        <v>0</v>
      </c>
      <c r="V78" s="378">
        <v>0</v>
      </c>
    </row>
    <row r="79" spans="1:22" ht="14.25" customHeight="1" x14ac:dyDescent="0.15">
      <c r="A79" s="277" t="s">
        <v>346</v>
      </c>
      <c r="B79" s="278">
        <v>0</v>
      </c>
      <c r="C79" s="374">
        <v>0</v>
      </c>
      <c r="D79" s="375">
        <v>0</v>
      </c>
      <c r="E79" s="376">
        <v>0</v>
      </c>
      <c r="F79" s="376">
        <v>0</v>
      </c>
      <c r="G79" s="376">
        <v>0</v>
      </c>
      <c r="H79" s="375">
        <v>0</v>
      </c>
      <c r="I79" s="377">
        <v>0</v>
      </c>
      <c r="J79" s="374">
        <v>0</v>
      </c>
      <c r="K79" s="374">
        <v>0</v>
      </c>
      <c r="L79" s="374">
        <v>0</v>
      </c>
      <c r="M79" s="374">
        <v>0</v>
      </c>
      <c r="N79" s="277" t="str">
        <f t="shared" si="1"/>
        <v>函館市</v>
      </c>
      <c r="O79" s="378">
        <v>0</v>
      </c>
      <c r="P79" s="376">
        <v>0</v>
      </c>
      <c r="Q79" s="376">
        <v>0</v>
      </c>
      <c r="R79" s="376">
        <v>0</v>
      </c>
      <c r="S79" s="376">
        <v>0</v>
      </c>
      <c r="T79" s="375">
        <v>0</v>
      </c>
      <c r="U79" s="377">
        <v>0</v>
      </c>
      <c r="V79" s="378">
        <v>0</v>
      </c>
    </row>
    <row r="80" spans="1:22" ht="14.25" customHeight="1" x14ac:dyDescent="0.15">
      <c r="A80" s="277" t="s">
        <v>347</v>
      </c>
      <c r="B80" s="278">
        <v>0</v>
      </c>
      <c r="C80" s="374">
        <v>0</v>
      </c>
      <c r="D80" s="375">
        <v>0</v>
      </c>
      <c r="E80" s="376">
        <v>0</v>
      </c>
      <c r="F80" s="376">
        <v>0</v>
      </c>
      <c r="G80" s="376">
        <v>0</v>
      </c>
      <c r="H80" s="375">
        <v>0</v>
      </c>
      <c r="I80" s="377">
        <v>0</v>
      </c>
      <c r="J80" s="374">
        <v>0</v>
      </c>
      <c r="K80" s="374">
        <v>0</v>
      </c>
      <c r="L80" s="374">
        <v>0</v>
      </c>
      <c r="M80" s="374">
        <v>0</v>
      </c>
      <c r="N80" s="277" t="str">
        <f t="shared" si="1"/>
        <v>旭川市</v>
      </c>
      <c r="O80" s="378">
        <v>0</v>
      </c>
      <c r="P80" s="376">
        <v>0</v>
      </c>
      <c r="Q80" s="376">
        <v>0</v>
      </c>
      <c r="R80" s="376">
        <v>0</v>
      </c>
      <c r="S80" s="376">
        <v>0</v>
      </c>
      <c r="T80" s="375">
        <v>0</v>
      </c>
      <c r="U80" s="377">
        <v>0</v>
      </c>
      <c r="V80" s="378">
        <v>0</v>
      </c>
    </row>
    <row r="81" spans="1:22" ht="14.25" customHeight="1" x14ac:dyDescent="0.15">
      <c r="A81" s="277" t="s">
        <v>348</v>
      </c>
      <c r="B81" s="278">
        <v>0</v>
      </c>
      <c r="C81" s="374">
        <v>0</v>
      </c>
      <c r="D81" s="375">
        <v>0</v>
      </c>
      <c r="E81" s="376">
        <v>0</v>
      </c>
      <c r="F81" s="376">
        <v>0</v>
      </c>
      <c r="G81" s="376">
        <v>0</v>
      </c>
      <c r="H81" s="375">
        <v>0</v>
      </c>
      <c r="I81" s="377">
        <v>0</v>
      </c>
      <c r="J81" s="374">
        <v>0</v>
      </c>
      <c r="K81" s="374">
        <v>0</v>
      </c>
      <c r="L81" s="374">
        <v>0</v>
      </c>
      <c r="M81" s="374">
        <v>0</v>
      </c>
      <c r="N81" s="277" t="str">
        <f t="shared" si="1"/>
        <v>青森市</v>
      </c>
      <c r="O81" s="378">
        <v>0</v>
      </c>
      <c r="P81" s="376">
        <v>0</v>
      </c>
      <c r="Q81" s="376">
        <v>0</v>
      </c>
      <c r="R81" s="376">
        <v>0</v>
      </c>
      <c r="S81" s="376">
        <v>0</v>
      </c>
      <c r="T81" s="375">
        <v>0</v>
      </c>
      <c r="U81" s="377">
        <v>0</v>
      </c>
      <c r="V81" s="378">
        <v>0</v>
      </c>
    </row>
    <row r="82" spans="1:22" ht="14.25" customHeight="1" x14ac:dyDescent="0.15">
      <c r="A82" s="277" t="s">
        <v>349</v>
      </c>
      <c r="B82" s="278">
        <v>0</v>
      </c>
      <c r="C82" s="374">
        <v>0</v>
      </c>
      <c r="D82" s="375">
        <v>0</v>
      </c>
      <c r="E82" s="376">
        <v>0</v>
      </c>
      <c r="F82" s="376">
        <v>0</v>
      </c>
      <c r="G82" s="376">
        <v>0</v>
      </c>
      <c r="H82" s="375">
        <v>0</v>
      </c>
      <c r="I82" s="377">
        <v>0</v>
      </c>
      <c r="J82" s="374">
        <v>0</v>
      </c>
      <c r="K82" s="374">
        <v>0</v>
      </c>
      <c r="L82" s="374">
        <v>0</v>
      </c>
      <c r="M82" s="374">
        <v>0</v>
      </c>
      <c r="N82" s="277" t="str">
        <f t="shared" si="1"/>
        <v>八戸市</v>
      </c>
      <c r="O82" s="378">
        <v>0</v>
      </c>
      <c r="P82" s="376">
        <v>0</v>
      </c>
      <c r="Q82" s="376">
        <v>0</v>
      </c>
      <c r="R82" s="376">
        <v>0</v>
      </c>
      <c r="S82" s="376">
        <v>0</v>
      </c>
      <c r="T82" s="375">
        <v>0</v>
      </c>
      <c r="U82" s="377">
        <v>0</v>
      </c>
      <c r="V82" s="378">
        <v>0</v>
      </c>
    </row>
    <row r="83" spans="1:22" ht="14.25" customHeight="1" x14ac:dyDescent="0.15">
      <c r="A83" s="277" t="s">
        <v>350</v>
      </c>
      <c r="B83" s="278">
        <v>0</v>
      </c>
      <c r="C83" s="374">
        <v>0</v>
      </c>
      <c r="D83" s="375">
        <v>0</v>
      </c>
      <c r="E83" s="376">
        <v>0</v>
      </c>
      <c r="F83" s="376">
        <v>0</v>
      </c>
      <c r="G83" s="376">
        <v>0</v>
      </c>
      <c r="H83" s="375">
        <v>0</v>
      </c>
      <c r="I83" s="377">
        <v>0</v>
      </c>
      <c r="J83" s="374">
        <v>0</v>
      </c>
      <c r="K83" s="374">
        <v>0</v>
      </c>
      <c r="L83" s="374">
        <v>0</v>
      </c>
      <c r="M83" s="374">
        <v>0</v>
      </c>
      <c r="N83" s="277" t="str">
        <f t="shared" si="1"/>
        <v>盛岡市</v>
      </c>
      <c r="O83" s="378">
        <v>0</v>
      </c>
      <c r="P83" s="376">
        <v>0</v>
      </c>
      <c r="Q83" s="376">
        <v>0</v>
      </c>
      <c r="R83" s="376">
        <v>0</v>
      </c>
      <c r="S83" s="376">
        <v>0</v>
      </c>
      <c r="T83" s="375">
        <v>0</v>
      </c>
      <c r="U83" s="377">
        <v>0</v>
      </c>
      <c r="V83" s="378">
        <v>0</v>
      </c>
    </row>
    <row r="84" spans="1:22" ht="14.25" customHeight="1" x14ac:dyDescent="0.15">
      <c r="A84" s="277" t="s">
        <v>351</v>
      </c>
      <c r="B84" s="278">
        <v>0</v>
      </c>
      <c r="C84" s="374">
        <v>0</v>
      </c>
      <c r="D84" s="375">
        <v>0</v>
      </c>
      <c r="E84" s="376">
        <v>0</v>
      </c>
      <c r="F84" s="376">
        <v>0</v>
      </c>
      <c r="G84" s="376">
        <v>0</v>
      </c>
      <c r="H84" s="375">
        <v>0</v>
      </c>
      <c r="I84" s="377">
        <v>0</v>
      </c>
      <c r="J84" s="374">
        <v>0</v>
      </c>
      <c r="K84" s="374">
        <v>0</v>
      </c>
      <c r="L84" s="374">
        <v>0</v>
      </c>
      <c r="M84" s="374">
        <v>0</v>
      </c>
      <c r="N84" s="277" t="str">
        <f t="shared" si="1"/>
        <v>秋田市</v>
      </c>
      <c r="O84" s="378">
        <v>0</v>
      </c>
      <c r="P84" s="376">
        <v>0</v>
      </c>
      <c r="Q84" s="376">
        <v>0</v>
      </c>
      <c r="R84" s="376">
        <v>0</v>
      </c>
      <c r="S84" s="376">
        <v>0</v>
      </c>
      <c r="T84" s="375">
        <v>0</v>
      </c>
      <c r="U84" s="377">
        <v>0</v>
      </c>
      <c r="V84" s="378">
        <v>0</v>
      </c>
    </row>
    <row r="85" spans="1:22" ht="14.25" customHeight="1" x14ac:dyDescent="0.15">
      <c r="A85" s="277" t="s">
        <v>352</v>
      </c>
      <c r="B85" s="278">
        <v>0</v>
      </c>
      <c r="C85" s="374">
        <v>0</v>
      </c>
      <c r="D85" s="375">
        <v>0</v>
      </c>
      <c r="E85" s="376">
        <v>0</v>
      </c>
      <c r="F85" s="376">
        <v>0</v>
      </c>
      <c r="G85" s="376">
        <v>0</v>
      </c>
      <c r="H85" s="375">
        <v>0</v>
      </c>
      <c r="I85" s="377">
        <v>0</v>
      </c>
      <c r="J85" s="374">
        <v>0</v>
      </c>
      <c r="K85" s="374">
        <v>0</v>
      </c>
      <c r="L85" s="374">
        <v>0</v>
      </c>
      <c r="M85" s="374">
        <v>0</v>
      </c>
      <c r="N85" s="277" t="str">
        <f t="shared" si="1"/>
        <v>山形市</v>
      </c>
      <c r="O85" s="378">
        <v>0</v>
      </c>
      <c r="P85" s="376">
        <v>0</v>
      </c>
      <c r="Q85" s="376">
        <v>0</v>
      </c>
      <c r="R85" s="376">
        <v>0</v>
      </c>
      <c r="S85" s="376">
        <v>0</v>
      </c>
      <c r="T85" s="375">
        <v>0</v>
      </c>
      <c r="U85" s="377">
        <v>0</v>
      </c>
      <c r="V85" s="378">
        <v>0</v>
      </c>
    </row>
    <row r="86" spans="1:22" ht="14.25" customHeight="1" x14ac:dyDescent="0.15">
      <c r="A86" s="277" t="s">
        <v>353</v>
      </c>
      <c r="B86" s="278">
        <v>0</v>
      </c>
      <c r="C86" s="374">
        <v>0</v>
      </c>
      <c r="D86" s="375">
        <v>0</v>
      </c>
      <c r="E86" s="376">
        <v>0</v>
      </c>
      <c r="F86" s="376">
        <v>0</v>
      </c>
      <c r="G86" s="376">
        <v>0</v>
      </c>
      <c r="H86" s="375">
        <v>0</v>
      </c>
      <c r="I86" s="377">
        <v>0</v>
      </c>
      <c r="J86" s="374">
        <v>0</v>
      </c>
      <c r="K86" s="374">
        <v>0</v>
      </c>
      <c r="L86" s="374">
        <v>0</v>
      </c>
      <c r="M86" s="374">
        <v>0</v>
      </c>
      <c r="N86" s="277" t="str">
        <f t="shared" si="1"/>
        <v>福島市</v>
      </c>
      <c r="O86" s="378">
        <v>0</v>
      </c>
      <c r="P86" s="376">
        <v>0</v>
      </c>
      <c r="Q86" s="376">
        <v>0</v>
      </c>
      <c r="R86" s="376">
        <v>0</v>
      </c>
      <c r="S86" s="376">
        <v>0</v>
      </c>
      <c r="T86" s="375">
        <v>0</v>
      </c>
      <c r="U86" s="377">
        <v>0</v>
      </c>
      <c r="V86" s="378">
        <v>0</v>
      </c>
    </row>
    <row r="87" spans="1:22" ht="14.25" customHeight="1" x14ac:dyDescent="0.15">
      <c r="A87" s="277" t="s">
        <v>354</v>
      </c>
      <c r="B87" s="278">
        <v>0</v>
      </c>
      <c r="C87" s="374">
        <v>0</v>
      </c>
      <c r="D87" s="375">
        <v>0</v>
      </c>
      <c r="E87" s="376">
        <v>0</v>
      </c>
      <c r="F87" s="376">
        <v>0</v>
      </c>
      <c r="G87" s="376">
        <v>0</v>
      </c>
      <c r="H87" s="375">
        <v>0</v>
      </c>
      <c r="I87" s="377">
        <v>0</v>
      </c>
      <c r="J87" s="374">
        <v>0</v>
      </c>
      <c r="K87" s="374">
        <v>0</v>
      </c>
      <c r="L87" s="374">
        <v>0</v>
      </c>
      <c r="M87" s="374">
        <v>0</v>
      </c>
      <c r="N87" s="277" t="str">
        <f t="shared" si="1"/>
        <v>郡山市</v>
      </c>
      <c r="O87" s="378">
        <v>0</v>
      </c>
      <c r="P87" s="376">
        <v>0</v>
      </c>
      <c r="Q87" s="376">
        <v>0</v>
      </c>
      <c r="R87" s="376">
        <v>0</v>
      </c>
      <c r="S87" s="376">
        <v>0</v>
      </c>
      <c r="T87" s="375">
        <v>0</v>
      </c>
      <c r="U87" s="377">
        <v>0</v>
      </c>
      <c r="V87" s="378">
        <v>0</v>
      </c>
    </row>
    <row r="88" spans="1:22" ht="14.25" customHeight="1" x14ac:dyDescent="0.15">
      <c r="A88" s="277" t="s">
        <v>355</v>
      </c>
      <c r="B88" s="278">
        <v>0</v>
      </c>
      <c r="C88" s="374">
        <v>0</v>
      </c>
      <c r="D88" s="375">
        <v>0</v>
      </c>
      <c r="E88" s="376">
        <v>0</v>
      </c>
      <c r="F88" s="376">
        <v>0</v>
      </c>
      <c r="G88" s="376">
        <v>0</v>
      </c>
      <c r="H88" s="375">
        <v>0</v>
      </c>
      <c r="I88" s="377">
        <v>0</v>
      </c>
      <c r="J88" s="374">
        <v>0</v>
      </c>
      <c r="K88" s="374">
        <v>0</v>
      </c>
      <c r="L88" s="374">
        <v>0</v>
      </c>
      <c r="M88" s="374">
        <v>0</v>
      </c>
      <c r="N88" s="277" t="str">
        <f t="shared" si="1"/>
        <v>いわき市</v>
      </c>
      <c r="O88" s="378">
        <v>0</v>
      </c>
      <c r="P88" s="376">
        <v>0</v>
      </c>
      <c r="Q88" s="376">
        <v>0</v>
      </c>
      <c r="R88" s="376">
        <v>0</v>
      </c>
      <c r="S88" s="376">
        <v>0</v>
      </c>
      <c r="T88" s="375">
        <v>0</v>
      </c>
      <c r="U88" s="377">
        <v>0</v>
      </c>
      <c r="V88" s="378">
        <v>0</v>
      </c>
    </row>
    <row r="89" spans="1:22" ht="14.25" customHeight="1" x14ac:dyDescent="0.15">
      <c r="A89" s="277" t="s">
        <v>356</v>
      </c>
      <c r="B89" s="278">
        <v>0</v>
      </c>
      <c r="C89" s="374">
        <v>0</v>
      </c>
      <c r="D89" s="375">
        <v>0</v>
      </c>
      <c r="E89" s="376">
        <v>0</v>
      </c>
      <c r="F89" s="376">
        <v>0</v>
      </c>
      <c r="G89" s="376">
        <v>0</v>
      </c>
      <c r="H89" s="375">
        <v>0</v>
      </c>
      <c r="I89" s="377">
        <v>0</v>
      </c>
      <c r="J89" s="374">
        <v>0</v>
      </c>
      <c r="K89" s="374">
        <v>0</v>
      </c>
      <c r="L89" s="374">
        <v>0</v>
      </c>
      <c r="M89" s="374">
        <v>0</v>
      </c>
      <c r="N89" s="277" t="str">
        <f t="shared" si="1"/>
        <v>水戸市</v>
      </c>
      <c r="O89" s="378">
        <v>0</v>
      </c>
      <c r="P89" s="376">
        <v>0</v>
      </c>
      <c r="Q89" s="376">
        <v>0</v>
      </c>
      <c r="R89" s="376">
        <v>0</v>
      </c>
      <c r="S89" s="376">
        <v>0</v>
      </c>
      <c r="T89" s="375">
        <v>0</v>
      </c>
      <c r="U89" s="377">
        <v>0</v>
      </c>
      <c r="V89" s="378">
        <v>0</v>
      </c>
    </row>
    <row r="90" spans="1:22" ht="14.25" customHeight="1" x14ac:dyDescent="0.15">
      <c r="A90" s="277" t="s">
        <v>357</v>
      </c>
      <c r="B90" s="278">
        <v>0</v>
      </c>
      <c r="C90" s="374">
        <v>0</v>
      </c>
      <c r="D90" s="375">
        <v>0</v>
      </c>
      <c r="E90" s="376">
        <v>0</v>
      </c>
      <c r="F90" s="376">
        <v>0</v>
      </c>
      <c r="G90" s="376">
        <v>0</v>
      </c>
      <c r="H90" s="375">
        <v>0</v>
      </c>
      <c r="I90" s="377">
        <v>0</v>
      </c>
      <c r="J90" s="374">
        <v>0</v>
      </c>
      <c r="K90" s="374">
        <v>0</v>
      </c>
      <c r="L90" s="374">
        <v>0</v>
      </c>
      <c r="M90" s="374">
        <v>0</v>
      </c>
      <c r="N90" s="277" t="str">
        <f t="shared" si="1"/>
        <v>宇都宮市</v>
      </c>
      <c r="O90" s="378">
        <v>0</v>
      </c>
      <c r="P90" s="376">
        <v>0</v>
      </c>
      <c r="Q90" s="376">
        <v>0</v>
      </c>
      <c r="R90" s="376">
        <v>0</v>
      </c>
      <c r="S90" s="376">
        <v>0</v>
      </c>
      <c r="T90" s="375">
        <v>0</v>
      </c>
      <c r="U90" s="377">
        <v>0</v>
      </c>
      <c r="V90" s="378">
        <v>0</v>
      </c>
    </row>
    <row r="91" spans="1:22" ht="14.25" customHeight="1" x14ac:dyDescent="0.15">
      <c r="A91" s="277" t="s">
        <v>358</v>
      </c>
      <c r="B91" s="278">
        <v>0</v>
      </c>
      <c r="C91" s="374">
        <v>0</v>
      </c>
      <c r="D91" s="375">
        <v>0</v>
      </c>
      <c r="E91" s="376">
        <v>0</v>
      </c>
      <c r="F91" s="376">
        <v>0</v>
      </c>
      <c r="G91" s="376">
        <v>0</v>
      </c>
      <c r="H91" s="375">
        <v>0</v>
      </c>
      <c r="I91" s="377">
        <v>0</v>
      </c>
      <c r="J91" s="374">
        <v>0</v>
      </c>
      <c r="K91" s="374">
        <v>0</v>
      </c>
      <c r="L91" s="374">
        <v>0</v>
      </c>
      <c r="M91" s="374">
        <v>0</v>
      </c>
      <c r="N91" s="277" t="str">
        <f t="shared" si="1"/>
        <v>前橋市</v>
      </c>
      <c r="O91" s="378">
        <v>0</v>
      </c>
      <c r="P91" s="376">
        <v>0</v>
      </c>
      <c r="Q91" s="376">
        <v>0</v>
      </c>
      <c r="R91" s="376">
        <v>0</v>
      </c>
      <c r="S91" s="376">
        <v>0</v>
      </c>
      <c r="T91" s="375">
        <v>0</v>
      </c>
      <c r="U91" s="377">
        <v>0</v>
      </c>
      <c r="V91" s="378">
        <v>0</v>
      </c>
    </row>
    <row r="92" spans="1:22" ht="14.25" customHeight="1" x14ac:dyDescent="0.15">
      <c r="A92" s="277" t="s">
        <v>359</v>
      </c>
      <c r="B92" s="278">
        <v>0</v>
      </c>
      <c r="C92" s="374">
        <v>0</v>
      </c>
      <c r="D92" s="375">
        <v>0</v>
      </c>
      <c r="E92" s="376">
        <v>0</v>
      </c>
      <c r="F92" s="376">
        <v>0</v>
      </c>
      <c r="G92" s="376">
        <v>0</v>
      </c>
      <c r="H92" s="375">
        <v>0</v>
      </c>
      <c r="I92" s="377">
        <v>0</v>
      </c>
      <c r="J92" s="374">
        <v>0</v>
      </c>
      <c r="K92" s="374">
        <v>0</v>
      </c>
      <c r="L92" s="374">
        <v>0</v>
      </c>
      <c r="M92" s="374">
        <v>0</v>
      </c>
      <c r="N92" s="277" t="str">
        <f t="shared" si="1"/>
        <v>高崎市</v>
      </c>
      <c r="O92" s="378">
        <v>0</v>
      </c>
      <c r="P92" s="376">
        <v>0</v>
      </c>
      <c r="Q92" s="376">
        <v>0</v>
      </c>
      <c r="R92" s="376">
        <v>0</v>
      </c>
      <c r="S92" s="376">
        <v>0</v>
      </c>
      <c r="T92" s="375">
        <v>0</v>
      </c>
      <c r="U92" s="377">
        <v>0</v>
      </c>
      <c r="V92" s="378">
        <v>0</v>
      </c>
    </row>
    <row r="93" spans="1:22" ht="14.25" customHeight="1" x14ac:dyDescent="0.15">
      <c r="A93" s="277" t="s">
        <v>360</v>
      </c>
      <c r="B93" s="278">
        <v>0</v>
      </c>
      <c r="C93" s="374">
        <v>0</v>
      </c>
      <c r="D93" s="375">
        <v>0</v>
      </c>
      <c r="E93" s="376">
        <v>0</v>
      </c>
      <c r="F93" s="376">
        <v>0</v>
      </c>
      <c r="G93" s="376">
        <v>0</v>
      </c>
      <c r="H93" s="375">
        <v>0</v>
      </c>
      <c r="I93" s="377">
        <v>0</v>
      </c>
      <c r="J93" s="374">
        <v>0</v>
      </c>
      <c r="K93" s="374">
        <v>0</v>
      </c>
      <c r="L93" s="374">
        <v>0</v>
      </c>
      <c r="M93" s="374">
        <v>0</v>
      </c>
      <c r="N93" s="277" t="str">
        <f t="shared" si="1"/>
        <v>川越市</v>
      </c>
      <c r="O93" s="378">
        <v>0</v>
      </c>
      <c r="P93" s="376">
        <v>0</v>
      </c>
      <c r="Q93" s="376">
        <v>0</v>
      </c>
      <c r="R93" s="376">
        <v>0</v>
      </c>
      <c r="S93" s="376">
        <v>0</v>
      </c>
      <c r="T93" s="375">
        <v>0</v>
      </c>
      <c r="U93" s="377">
        <v>0</v>
      </c>
      <c r="V93" s="378">
        <v>0</v>
      </c>
    </row>
    <row r="94" spans="1:22" ht="14.25" customHeight="1" x14ac:dyDescent="0.15">
      <c r="A94" s="277" t="s">
        <v>361</v>
      </c>
      <c r="B94" s="278">
        <v>0</v>
      </c>
      <c r="C94" s="374">
        <v>0</v>
      </c>
      <c r="D94" s="375">
        <v>0</v>
      </c>
      <c r="E94" s="376">
        <v>0</v>
      </c>
      <c r="F94" s="376">
        <v>0</v>
      </c>
      <c r="G94" s="376">
        <v>0</v>
      </c>
      <c r="H94" s="375">
        <v>0</v>
      </c>
      <c r="I94" s="377">
        <v>0</v>
      </c>
      <c r="J94" s="374">
        <v>0</v>
      </c>
      <c r="K94" s="374">
        <v>0</v>
      </c>
      <c r="L94" s="374">
        <v>0</v>
      </c>
      <c r="M94" s="374">
        <v>0</v>
      </c>
      <c r="N94" s="277" t="str">
        <f t="shared" si="1"/>
        <v>川口市</v>
      </c>
      <c r="O94" s="378">
        <v>0</v>
      </c>
      <c r="P94" s="376">
        <v>0</v>
      </c>
      <c r="Q94" s="376">
        <v>0</v>
      </c>
      <c r="R94" s="376">
        <v>0</v>
      </c>
      <c r="S94" s="376">
        <v>0</v>
      </c>
      <c r="T94" s="375">
        <v>0</v>
      </c>
      <c r="U94" s="377">
        <v>0</v>
      </c>
      <c r="V94" s="378">
        <v>0</v>
      </c>
    </row>
    <row r="95" spans="1:22" ht="14.25" customHeight="1" x14ac:dyDescent="0.15">
      <c r="A95" s="277" t="s">
        <v>362</v>
      </c>
      <c r="B95" s="278">
        <v>0</v>
      </c>
      <c r="C95" s="374">
        <v>0</v>
      </c>
      <c r="D95" s="375">
        <v>0</v>
      </c>
      <c r="E95" s="376">
        <v>0</v>
      </c>
      <c r="F95" s="376">
        <v>0</v>
      </c>
      <c r="G95" s="376">
        <v>0</v>
      </c>
      <c r="H95" s="375">
        <v>0</v>
      </c>
      <c r="I95" s="377">
        <v>0</v>
      </c>
      <c r="J95" s="374">
        <v>0</v>
      </c>
      <c r="K95" s="374">
        <v>0</v>
      </c>
      <c r="L95" s="374">
        <v>0</v>
      </c>
      <c r="M95" s="374">
        <v>0</v>
      </c>
      <c r="N95" s="277" t="str">
        <f t="shared" si="1"/>
        <v>越谷市</v>
      </c>
      <c r="O95" s="378">
        <v>0</v>
      </c>
      <c r="P95" s="376">
        <v>0</v>
      </c>
      <c r="Q95" s="376">
        <v>0</v>
      </c>
      <c r="R95" s="376">
        <v>0</v>
      </c>
      <c r="S95" s="376">
        <v>0</v>
      </c>
      <c r="T95" s="375">
        <v>0</v>
      </c>
      <c r="U95" s="377">
        <v>0</v>
      </c>
      <c r="V95" s="378">
        <v>0</v>
      </c>
    </row>
    <row r="96" spans="1:22" ht="14.25" customHeight="1" x14ac:dyDescent="0.15">
      <c r="A96" s="277" t="s">
        <v>363</v>
      </c>
      <c r="B96" s="278">
        <v>0</v>
      </c>
      <c r="C96" s="374">
        <v>0</v>
      </c>
      <c r="D96" s="375">
        <v>0</v>
      </c>
      <c r="E96" s="376">
        <v>0</v>
      </c>
      <c r="F96" s="376">
        <v>0</v>
      </c>
      <c r="G96" s="376">
        <v>0</v>
      </c>
      <c r="H96" s="375">
        <v>0</v>
      </c>
      <c r="I96" s="377">
        <v>0</v>
      </c>
      <c r="J96" s="374">
        <v>0</v>
      </c>
      <c r="K96" s="374">
        <v>0</v>
      </c>
      <c r="L96" s="374">
        <v>0</v>
      </c>
      <c r="M96" s="374">
        <v>0</v>
      </c>
      <c r="N96" s="277" t="str">
        <f t="shared" si="1"/>
        <v>船橋市</v>
      </c>
      <c r="O96" s="378">
        <v>0</v>
      </c>
      <c r="P96" s="376">
        <v>0</v>
      </c>
      <c r="Q96" s="376">
        <v>0</v>
      </c>
      <c r="R96" s="376">
        <v>0</v>
      </c>
      <c r="S96" s="376">
        <v>0</v>
      </c>
      <c r="T96" s="375">
        <v>0</v>
      </c>
      <c r="U96" s="377">
        <v>0</v>
      </c>
      <c r="V96" s="378">
        <v>0</v>
      </c>
    </row>
    <row r="97" spans="1:22" ht="14.25" customHeight="1" x14ac:dyDescent="0.15">
      <c r="A97" s="277" t="s">
        <v>364</v>
      </c>
      <c r="B97" s="278">
        <v>0</v>
      </c>
      <c r="C97" s="374">
        <v>0</v>
      </c>
      <c r="D97" s="375">
        <v>0</v>
      </c>
      <c r="E97" s="376">
        <v>0</v>
      </c>
      <c r="F97" s="376">
        <v>0</v>
      </c>
      <c r="G97" s="376">
        <v>0</v>
      </c>
      <c r="H97" s="375">
        <v>0</v>
      </c>
      <c r="I97" s="377">
        <v>0</v>
      </c>
      <c r="J97" s="374">
        <v>0</v>
      </c>
      <c r="K97" s="374">
        <v>0</v>
      </c>
      <c r="L97" s="374">
        <v>0</v>
      </c>
      <c r="M97" s="374">
        <v>0</v>
      </c>
      <c r="N97" s="277" t="str">
        <f t="shared" si="1"/>
        <v>柏市</v>
      </c>
      <c r="O97" s="378">
        <v>0</v>
      </c>
      <c r="P97" s="376">
        <v>0</v>
      </c>
      <c r="Q97" s="376">
        <v>0</v>
      </c>
      <c r="R97" s="376">
        <v>0</v>
      </c>
      <c r="S97" s="376">
        <v>0</v>
      </c>
      <c r="T97" s="375">
        <v>0</v>
      </c>
      <c r="U97" s="377">
        <v>0</v>
      </c>
      <c r="V97" s="378">
        <v>0</v>
      </c>
    </row>
    <row r="98" spans="1:22" ht="14.25" customHeight="1" x14ac:dyDescent="0.15">
      <c r="A98" s="277" t="s">
        <v>365</v>
      </c>
      <c r="B98" s="278">
        <v>0</v>
      </c>
      <c r="C98" s="374">
        <v>0</v>
      </c>
      <c r="D98" s="375">
        <v>0</v>
      </c>
      <c r="E98" s="376">
        <v>0</v>
      </c>
      <c r="F98" s="376">
        <v>0</v>
      </c>
      <c r="G98" s="376">
        <v>0</v>
      </c>
      <c r="H98" s="375">
        <v>0</v>
      </c>
      <c r="I98" s="377">
        <v>0</v>
      </c>
      <c r="J98" s="374">
        <v>0</v>
      </c>
      <c r="K98" s="374">
        <v>0</v>
      </c>
      <c r="L98" s="374">
        <v>0</v>
      </c>
      <c r="M98" s="374">
        <v>0</v>
      </c>
      <c r="N98" s="277" t="str">
        <f t="shared" si="1"/>
        <v>八王子市</v>
      </c>
      <c r="O98" s="378">
        <v>0</v>
      </c>
      <c r="P98" s="376">
        <v>0</v>
      </c>
      <c r="Q98" s="376">
        <v>0</v>
      </c>
      <c r="R98" s="376">
        <v>0</v>
      </c>
      <c r="S98" s="376">
        <v>0</v>
      </c>
      <c r="T98" s="375">
        <v>0</v>
      </c>
      <c r="U98" s="377">
        <v>0</v>
      </c>
      <c r="V98" s="378">
        <v>0</v>
      </c>
    </row>
    <row r="99" spans="1:22" ht="14.25" customHeight="1" x14ac:dyDescent="0.15">
      <c r="A99" s="277" t="s">
        <v>366</v>
      </c>
      <c r="B99" s="278">
        <v>0</v>
      </c>
      <c r="C99" s="374">
        <v>0</v>
      </c>
      <c r="D99" s="375">
        <v>0</v>
      </c>
      <c r="E99" s="376">
        <v>0</v>
      </c>
      <c r="F99" s="376">
        <v>0</v>
      </c>
      <c r="G99" s="376">
        <v>0</v>
      </c>
      <c r="H99" s="375">
        <v>0</v>
      </c>
      <c r="I99" s="377">
        <v>0</v>
      </c>
      <c r="J99" s="374">
        <v>0</v>
      </c>
      <c r="K99" s="374">
        <v>0</v>
      </c>
      <c r="L99" s="374">
        <v>0</v>
      </c>
      <c r="M99" s="374">
        <v>0</v>
      </c>
      <c r="N99" s="277" t="str">
        <f t="shared" si="1"/>
        <v>横須賀市</v>
      </c>
      <c r="O99" s="378">
        <v>0</v>
      </c>
      <c r="P99" s="376">
        <v>0</v>
      </c>
      <c r="Q99" s="376">
        <v>0</v>
      </c>
      <c r="R99" s="376">
        <v>0</v>
      </c>
      <c r="S99" s="376">
        <v>0</v>
      </c>
      <c r="T99" s="375">
        <v>0</v>
      </c>
      <c r="U99" s="377">
        <v>0</v>
      </c>
      <c r="V99" s="378">
        <v>0</v>
      </c>
    </row>
    <row r="100" spans="1:22" ht="14.25" customHeight="1" x14ac:dyDescent="0.15">
      <c r="A100" s="277" t="s">
        <v>367</v>
      </c>
      <c r="B100" s="278">
        <v>0</v>
      </c>
      <c r="C100" s="374">
        <v>0</v>
      </c>
      <c r="D100" s="375">
        <v>0</v>
      </c>
      <c r="E100" s="376">
        <v>0</v>
      </c>
      <c r="F100" s="376">
        <v>0</v>
      </c>
      <c r="G100" s="376">
        <v>0</v>
      </c>
      <c r="H100" s="375">
        <v>0</v>
      </c>
      <c r="I100" s="377">
        <v>0</v>
      </c>
      <c r="J100" s="374">
        <v>0</v>
      </c>
      <c r="K100" s="374">
        <v>0</v>
      </c>
      <c r="L100" s="374">
        <v>0</v>
      </c>
      <c r="M100" s="374">
        <v>0</v>
      </c>
      <c r="N100" s="277" t="str">
        <f t="shared" si="1"/>
        <v>富山市</v>
      </c>
      <c r="O100" s="378">
        <v>0</v>
      </c>
      <c r="P100" s="376">
        <v>0</v>
      </c>
      <c r="Q100" s="376">
        <v>0</v>
      </c>
      <c r="R100" s="376">
        <v>0</v>
      </c>
      <c r="S100" s="376">
        <v>0</v>
      </c>
      <c r="T100" s="375">
        <v>0</v>
      </c>
      <c r="U100" s="377">
        <v>0</v>
      </c>
      <c r="V100" s="378">
        <v>0</v>
      </c>
    </row>
    <row r="101" spans="1:22" ht="14.25" customHeight="1" x14ac:dyDescent="0.15">
      <c r="A101" s="277" t="s">
        <v>368</v>
      </c>
      <c r="B101" s="278">
        <v>0</v>
      </c>
      <c r="C101" s="374">
        <v>0</v>
      </c>
      <c r="D101" s="375">
        <v>0</v>
      </c>
      <c r="E101" s="376">
        <v>0</v>
      </c>
      <c r="F101" s="376">
        <v>0</v>
      </c>
      <c r="G101" s="376">
        <v>0</v>
      </c>
      <c r="H101" s="375">
        <v>0</v>
      </c>
      <c r="I101" s="377">
        <v>0</v>
      </c>
      <c r="J101" s="374">
        <v>0</v>
      </c>
      <c r="K101" s="374">
        <v>0</v>
      </c>
      <c r="L101" s="374">
        <v>0</v>
      </c>
      <c r="M101" s="374">
        <v>0</v>
      </c>
      <c r="N101" s="277" t="str">
        <f t="shared" si="1"/>
        <v>金沢市</v>
      </c>
      <c r="O101" s="378">
        <v>0</v>
      </c>
      <c r="P101" s="376">
        <v>0</v>
      </c>
      <c r="Q101" s="376">
        <v>0</v>
      </c>
      <c r="R101" s="376">
        <v>0</v>
      </c>
      <c r="S101" s="376">
        <v>0</v>
      </c>
      <c r="T101" s="375">
        <v>0</v>
      </c>
      <c r="U101" s="377">
        <v>0</v>
      </c>
      <c r="V101" s="378">
        <v>0</v>
      </c>
    </row>
    <row r="102" spans="1:22" ht="14.25" customHeight="1" x14ac:dyDescent="0.15">
      <c r="A102" s="277" t="s">
        <v>369</v>
      </c>
      <c r="B102" s="278">
        <v>0</v>
      </c>
      <c r="C102" s="374">
        <v>0</v>
      </c>
      <c r="D102" s="375">
        <v>0</v>
      </c>
      <c r="E102" s="376">
        <v>0</v>
      </c>
      <c r="F102" s="376">
        <v>0</v>
      </c>
      <c r="G102" s="376">
        <v>0</v>
      </c>
      <c r="H102" s="375">
        <v>0</v>
      </c>
      <c r="I102" s="377">
        <v>0</v>
      </c>
      <c r="J102" s="374">
        <v>0</v>
      </c>
      <c r="K102" s="374">
        <v>0</v>
      </c>
      <c r="L102" s="374">
        <v>0</v>
      </c>
      <c r="M102" s="374">
        <v>0</v>
      </c>
      <c r="N102" s="277" t="str">
        <f t="shared" si="1"/>
        <v>福井市</v>
      </c>
      <c r="O102" s="378">
        <v>0</v>
      </c>
      <c r="P102" s="376">
        <v>0</v>
      </c>
      <c r="Q102" s="376">
        <v>0</v>
      </c>
      <c r="R102" s="376">
        <v>0</v>
      </c>
      <c r="S102" s="376">
        <v>0</v>
      </c>
      <c r="T102" s="375">
        <v>0</v>
      </c>
      <c r="U102" s="377">
        <v>0</v>
      </c>
      <c r="V102" s="378">
        <v>0</v>
      </c>
    </row>
    <row r="103" spans="1:22" ht="14.25" customHeight="1" x14ac:dyDescent="0.15">
      <c r="A103" s="277" t="s">
        <v>370</v>
      </c>
      <c r="B103" s="278">
        <v>0</v>
      </c>
      <c r="C103" s="374">
        <v>0</v>
      </c>
      <c r="D103" s="375">
        <v>0</v>
      </c>
      <c r="E103" s="376">
        <v>0</v>
      </c>
      <c r="F103" s="376">
        <v>0</v>
      </c>
      <c r="G103" s="376">
        <v>0</v>
      </c>
      <c r="H103" s="375">
        <v>0</v>
      </c>
      <c r="I103" s="377">
        <v>0</v>
      </c>
      <c r="J103" s="374">
        <v>0</v>
      </c>
      <c r="K103" s="374">
        <v>0</v>
      </c>
      <c r="L103" s="374">
        <v>0</v>
      </c>
      <c r="M103" s="374">
        <v>0</v>
      </c>
      <c r="N103" s="277" t="str">
        <f t="shared" si="1"/>
        <v>甲府市</v>
      </c>
      <c r="O103" s="378">
        <v>0</v>
      </c>
      <c r="P103" s="376">
        <v>0</v>
      </c>
      <c r="Q103" s="376">
        <v>0</v>
      </c>
      <c r="R103" s="376">
        <v>0</v>
      </c>
      <c r="S103" s="376">
        <v>0</v>
      </c>
      <c r="T103" s="375">
        <v>0</v>
      </c>
      <c r="U103" s="377">
        <v>0</v>
      </c>
      <c r="V103" s="378">
        <v>0</v>
      </c>
    </row>
    <row r="104" spans="1:22" ht="14.25" customHeight="1" x14ac:dyDescent="0.15">
      <c r="A104" s="277" t="s">
        <v>371</v>
      </c>
      <c r="B104" s="278">
        <v>0</v>
      </c>
      <c r="C104" s="374">
        <v>0</v>
      </c>
      <c r="D104" s="375">
        <v>0</v>
      </c>
      <c r="E104" s="376">
        <v>0</v>
      </c>
      <c r="F104" s="376">
        <v>0</v>
      </c>
      <c r="G104" s="376">
        <v>0</v>
      </c>
      <c r="H104" s="375">
        <v>0</v>
      </c>
      <c r="I104" s="377">
        <v>0</v>
      </c>
      <c r="J104" s="374">
        <v>0</v>
      </c>
      <c r="K104" s="374">
        <v>0</v>
      </c>
      <c r="L104" s="374">
        <v>0</v>
      </c>
      <c r="M104" s="374">
        <v>0</v>
      </c>
      <c r="N104" s="277" t="str">
        <f t="shared" si="1"/>
        <v>長野市</v>
      </c>
      <c r="O104" s="378">
        <v>0</v>
      </c>
      <c r="P104" s="376">
        <v>0</v>
      </c>
      <c r="Q104" s="376">
        <v>0</v>
      </c>
      <c r="R104" s="376">
        <v>0</v>
      </c>
      <c r="S104" s="376">
        <v>0</v>
      </c>
      <c r="T104" s="375">
        <v>0</v>
      </c>
      <c r="U104" s="377">
        <v>0</v>
      </c>
      <c r="V104" s="378">
        <v>0</v>
      </c>
    </row>
    <row r="105" spans="1:22" ht="14.25" customHeight="1" x14ac:dyDescent="0.15">
      <c r="A105" s="277" t="s">
        <v>372</v>
      </c>
      <c r="B105" s="278">
        <v>0</v>
      </c>
      <c r="C105" s="374">
        <v>0</v>
      </c>
      <c r="D105" s="375">
        <v>0</v>
      </c>
      <c r="E105" s="376">
        <v>0</v>
      </c>
      <c r="F105" s="376">
        <v>0</v>
      </c>
      <c r="G105" s="376">
        <v>0</v>
      </c>
      <c r="H105" s="375">
        <v>0</v>
      </c>
      <c r="I105" s="377">
        <v>0</v>
      </c>
      <c r="J105" s="374">
        <v>0</v>
      </c>
      <c r="K105" s="374">
        <v>0</v>
      </c>
      <c r="L105" s="374">
        <v>0</v>
      </c>
      <c r="M105" s="374">
        <v>0</v>
      </c>
      <c r="N105" s="277" t="str">
        <f t="shared" si="1"/>
        <v>松本市</v>
      </c>
      <c r="O105" s="378">
        <v>0</v>
      </c>
      <c r="P105" s="376">
        <v>0</v>
      </c>
      <c r="Q105" s="376">
        <v>0</v>
      </c>
      <c r="R105" s="376">
        <v>0</v>
      </c>
      <c r="S105" s="376">
        <v>0</v>
      </c>
      <c r="T105" s="375">
        <v>0</v>
      </c>
      <c r="U105" s="377">
        <v>0</v>
      </c>
      <c r="V105" s="378">
        <v>0</v>
      </c>
    </row>
    <row r="106" spans="1:22" ht="14.25" customHeight="1" x14ac:dyDescent="0.15">
      <c r="A106" s="277" t="s">
        <v>373</v>
      </c>
      <c r="B106" s="278">
        <v>0</v>
      </c>
      <c r="C106" s="374">
        <v>0</v>
      </c>
      <c r="D106" s="375">
        <v>0</v>
      </c>
      <c r="E106" s="376">
        <v>0</v>
      </c>
      <c r="F106" s="376">
        <v>0</v>
      </c>
      <c r="G106" s="376">
        <v>0</v>
      </c>
      <c r="H106" s="375">
        <v>0</v>
      </c>
      <c r="I106" s="377">
        <v>0</v>
      </c>
      <c r="J106" s="374">
        <v>0</v>
      </c>
      <c r="K106" s="374">
        <v>0</v>
      </c>
      <c r="L106" s="374">
        <v>0</v>
      </c>
      <c r="M106" s="374">
        <v>0</v>
      </c>
      <c r="N106" s="277" t="str">
        <f t="shared" si="1"/>
        <v>岐阜市</v>
      </c>
      <c r="O106" s="378">
        <v>0</v>
      </c>
      <c r="P106" s="376">
        <v>0</v>
      </c>
      <c r="Q106" s="376">
        <v>0</v>
      </c>
      <c r="R106" s="376">
        <v>0</v>
      </c>
      <c r="S106" s="376">
        <v>0</v>
      </c>
      <c r="T106" s="375">
        <v>0</v>
      </c>
      <c r="U106" s="377">
        <v>0</v>
      </c>
      <c r="V106" s="378">
        <v>0</v>
      </c>
    </row>
    <row r="107" spans="1:22" ht="14.25" customHeight="1" x14ac:dyDescent="0.15">
      <c r="A107" s="277" t="s">
        <v>374</v>
      </c>
      <c r="B107" s="278">
        <v>0</v>
      </c>
      <c r="C107" s="374">
        <v>0</v>
      </c>
      <c r="D107" s="375">
        <v>0</v>
      </c>
      <c r="E107" s="376">
        <v>0</v>
      </c>
      <c r="F107" s="376">
        <v>0</v>
      </c>
      <c r="G107" s="376">
        <v>0</v>
      </c>
      <c r="H107" s="375">
        <v>0</v>
      </c>
      <c r="I107" s="377">
        <v>0</v>
      </c>
      <c r="J107" s="374">
        <v>0</v>
      </c>
      <c r="K107" s="374">
        <v>0</v>
      </c>
      <c r="L107" s="374">
        <v>0</v>
      </c>
      <c r="M107" s="374">
        <v>0</v>
      </c>
      <c r="N107" s="277" t="str">
        <f t="shared" si="1"/>
        <v>豊橋市</v>
      </c>
      <c r="O107" s="378">
        <v>0</v>
      </c>
      <c r="P107" s="376">
        <v>0</v>
      </c>
      <c r="Q107" s="376">
        <v>0</v>
      </c>
      <c r="R107" s="376">
        <v>0</v>
      </c>
      <c r="S107" s="376">
        <v>0</v>
      </c>
      <c r="T107" s="375">
        <v>0</v>
      </c>
      <c r="U107" s="377">
        <v>0</v>
      </c>
      <c r="V107" s="378">
        <v>0</v>
      </c>
    </row>
    <row r="108" spans="1:22" ht="14.25" customHeight="1" x14ac:dyDescent="0.15">
      <c r="A108" s="277" t="s">
        <v>375</v>
      </c>
      <c r="B108" s="278">
        <v>0</v>
      </c>
      <c r="C108" s="374">
        <v>0</v>
      </c>
      <c r="D108" s="375">
        <v>0</v>
      </c>
      <c r="E108" s="376">
        <v>0</v>
      </c>
      <c r="F108" s="376">
        <v>0</v>
      </c>
      <c r="G108" s="376">
        <v>0</v>
      </c>
      <c r="H108" s="375">
        <v>0</v>
      </c>
      <c r="I108" s="377">
        <v>0</v>
      </c>
      <c r="J108" s="374">
        <v>0</v>
      </c>
      <c r="K108" s="374">
        <v>0</v>
      </c>
      <c r="L108" s="374">
        <v>0</v>
      </c>
      <c r="M108" s="374">
        <v>0</v>
      </c>
      <c r="N108" s="277" t="str">
        <f t="shared" si="1"/>
        <v>岡崎市</v>
      </c>
      <c r="O108" s="378">
        <v>0</v>
      </c>
      <c r="P108" s="376">
        <v>0</v>
      </c>
      <c r="Q108" s="376">
        <v>0</v>
      </c>
      <c r="R108" s="376">
        <v>0</v>
      </c>
      <c r="S108" s="376">
        <v>0</v>
      </c>
      <c r="T108" s="375">
        <v>0</v>
      </c>
      <c r="U108" s="377">
        <v>0</v>
      </c>
      <c r="V108" s="378">
        <v>0</v>
      </c>
    </row>
    <row r="109" spans="1:22" ht="14.25" customHeight="1" x14ac:dyDescent="0.15">
      <c r="A109" s="277" t="s">
        <v>376</v>
      </c>
      <c r="B109" s="278">
        <v>0</v>
      </c>
      <c r="C109" s="374">
        <v>0</v>
      </c>
      <c r="D109" s="375">
        <v>0</v>
      </c>
      <c r="E109" s="376">
        <v>0</v>
      </c>
      <c r="F109" s="376">
        <v>0</v>
      </c>
      <c r="G109" s="376">
        <v>0</v>
      </c>
      <c r="H109" s="375">
        <v>0</v>
      </c>
      <c r="I109" s="377">
        <v>0</v>
      </c>
      <c r="J109" s="374">
        <v>0</v>
      </c>
      <c r="K109" s="374">
        <v>0</v>
      </c>
      <c r="L109" s="374">
        <v>0</v>
      </c>
      <c r="M109" s="374">
        <v>0</v>
      </c>
      <c r="N109" s="277" t="str">
        <f t="shared" si="1"/>
        <v>一宮市</v>
      </c>
      <c r="O109" s="378">
        <v>0</v>
      </c>
      <c r="P109" s="376">
        <v>0</v>
      </c>
      <c r="Q109" s="376">
        <v>0</v>
      </c>
      <c r="R109" s="376">
        <v>0</v>
      </c>
      <c r="S109" s="376">
        <v>0</v>
      </c>
      <c r="T109" s="375">
        <v>0</v>
      </c>
      <c r="U109" s="377">
        <v>0</v>
      </c>
      <c r="V109" s="378">
        <v>0</v>
      </c>
    </row>
    <row r="110" spans="1:22" ht="14.25" customHeight="1" x14ac:dyDescent="0.15">
      <c r="A110" s="277" t="s">
        <v>377</v>
      </c>
      <c r="B110" s="278">
        <v>0</v>
      </c>
      <c r="C110" s="374">
        <v>0</v>
      </c>
      <c r="D110" s="375">
        <v>0</v>
      </c>
      <c r="E110" s="376">
        <v>0</v>
      </c>
      <c r="F110" s="376">
        <v>0</v>
      </c>
      <c r="G110" s="376">
        <v>0</v>
      </c>
      <c r="H110" s="375">
        <v>0</v>
      </c>
      <c r="I110" s="377">
        <v>0</v>
      </c>
      <c r="J110" s="374">
        <v>0</v>
      </c>
      <c r="K110" s="374">
        <v>0</v>
      </c>
      <c r="L110" s="374">
        <v>0</v>
      </c>
      <c r="M110" s="374">
        <v>0</v>
      </c>
      <c r="N110" s="277" t="str">
        <f t="shared" si="1"/>
        <v>豊田市</v>
      </c>
      <c r="O110" s="378">
        <v>0</v>
      </c>
      <c r="P110" s="376">
        <v>0</v>
      </c>
      <c r="Q110" s="376">
        <v>0</v>
      </c>
      <c r="R110" s="376">
        <v>0</v>
      </c>
      <c r="S110" s="376">
        <v>0</v>
      </c>
      <c r="T110" s="375">
        <v>0</v>
      </c>
      <c r="U110" s="377">
        <v>0</v>
      </c>
      <c r="V110" s="378">
        <v>0</v>
      </c>
    </row>
    <row r="111" spans="1:22" ht="14.25" customHeight="1" x14ac:dyDescent="0.15">
      <c r="A111" s="277" t="s">
        <v>378</v>
      </c>
      <c r="B111" s="278">
        <v>0</v>
      </c>
      <c r="C111" s="374">
        <v>0</v>
      </c>
      <c r="D111" s="375">
        <v>0</v>
      </c>
      <c r="E111" s="376">
        <v>0</v>
      </c>
      <c r="F111" s="376">
        <v>0</v>
      </c>
      <c r="G111" s="376">
        <v>0</v>
      </c>
      <c r="H111" s="375">
        <v>0</v>
      </c>
      <c r="I111" s="377">
        <v>0</v>
      </c>
      <c r="J111" s="374">
        <v>0</v>
      </c>
      <c r="K111" s="374">
        <v>0</v>
      </c>
      <c r="L111" s="374">
        <v>0</v>
      </c>
      <c r="M111" s="374">
        <v>0</v>
      </c>
      <c r="N111" s="277" t="str">
        <f t="shared" si="1"/>
        <v>大津市</v>
      </c>
      <c r="O111" s="378">
        <v>0</v>
      </c>
      <c r="P111" s="376">
        <v>0</v>
      </c>
      <c r="Q111" s="376">
        <v>0</v>
      </c>
      <c r="R111" s="376">
        <v>0</v>
      </c>
      <c r="S111" s="376">
        <v>0</v>
      </c>
      <c r="T111" s="375">
        <v>0</v>
      </c>
      <c r="U111" s="377">
        <v>0</v>
      </c>
      <c r="V111" s="378">
        <v>0</v>
      </c>
    </row>
    <row r="112" spans="1:22" ht="14.25" customHeight="1" x14ac:dyDescent="0.15">
      <c r="A112" s="277" t="s">
        <v>379</v>
      </c>
      <c r="B112" s="278">
        <v>0</v>
      </c>
      <c r="C112" s="374">
        <v>0</v>
      </c>
      <c r="D112" s="375">
        <v>0</v>
      </c>
      <c r="E112" s="376">
        <v>0</v>
      </c>
      <c r="F112" s="376">
        <v>0</v>
      </c>
      <c r="G112" s="376">
        <v>0</v>
      </c>
      <c r="H112" s="375">
        <v>0</v>
      </c>
      <c r="I112" s="377">
        <v>0</v>
      </c>
      <c r="J112" s="374">
        <v>0</v>
      </c>
      <c r="K112" s="374">
        <v>0</v>
      </c>
      <c r="L112" s="374">
        <v>0</v>
      </c>
      <c r="M112" s="374">
        <v>0</v>
      </c>
      <c r="N112" s="277" t="str">
        <f t="shared" si="1"/>
        <v>豊中市</v>
      </c>
      <c r="O112" s="378">
        <v>0</v>
      </c>
      <c r="P112" s="376">
        <v>0</v>
      </c>
      <c r="Q112" s="376">
        <v>0</v>
      </c>
      <c r="R112" s="376">
        <v>0</v>
      </c>
      <c r="S112" s="376">
        <v>0</v>
      </c>
      <c r="T112" s="375">
        <v>0</v>
      </c>
      <c r="U112" s="377">
        <v>0</v>
      </c>
      <c r="V112" s="378">
        <v>0</v>
      </c>
    </row>
    <row r="113" spans="1:22" ht="14.25" customHeight="1" x14ac:dyDescent="0.15">
      <c r="A113" s="277" t="s">
        <v>380</v>
      </c>
      <c r="B113" s="278">
        <v>0</v>
      </c>
      <c r="C113" s="374">
        <v>0</v>
      </c>
      <c r="D113" s="375">
        <v>0</v>
      </c>
      <c r="E113" s="376">
        <v>0</v>
      </c>
      <c r="F113" s="376">
        <v>0</v>
      </c>
      <c r="G113" s="376">
        <v>0</v>
      </c>
      <c r="H113" s="375">
        <v>0</v>
      </c>
      <c r="I113" s="377">
        <v>0</v>
      </c>
      <c r="J113" s="374">
        <v>0</v>
      </c>
      <c r="K113" s="374">
        <v>0</v>
      </c>
      <c r="L113" s="374">
        <v>0</v>
      </c>
      <c r="M113" s="374">
        <v>0</v>
      </c>
      <c r="N113" s="277" t="str">
        <f t="shared" si="1"/>
        <v>吹田市</v>
      </c>
      <c r="O113" s="378">
        <v>0</v>
      </c>
      <c r="P113" s="376">
        <v>0</v>
      </c>
      <c r="Q113" s="376">
        <v>0</v>
      </c>
      <c r="R113" s="376">
        <v>0</v>
      </c>
      <c r="S113" s="376">
        <v>0</v>
      </c>
      <c r="T113" s="375">
        <v>0</v>
      </c>
      <c r="U113" s="377">
        <v>0</v>
      </c>
      <c r="V113" s="378">
        <v>0</v>
      </c>
    </row>
    <row r="114" spans="1:22" ht="14.25" customHeight="1" x14ac:dyDescent="0.15">
      <c r="A114" s="277" t="s">
        <v>381</v>
      </c>
      <c r="B114" s="278">
        <v>0</v>
      </c>
      <c r="C114" s="374">
        <v>0</v>
      </c>
      <c r="D114" s="375">
        <v>0</v>
      </c>
      <c r="E114" s="376">
        <v>0</v>
      </c>
      <c r="F114" s="376">
        <v>0</v>
      </c>
      <c r="G114" s="376">
        <v>0</v>
      </c>
      <c r="H114" s="375">
        <v>0</v>
      </c>
      <c r="I114" s="377">
        <v>0</v>
      </c>
      <c r="J114" s="374">
        <v>0</v>
      </c>
      <c r="K114" s="374">
        <v>0</v>
      </c>
      <c r="L114" s="374">
        <v>0</v>
      </c>
      <c r="M114" s="374">
        <v>0</v>
      </c>
      <c r="N114" s="277" t="str">
        <f t="shared" si="1"/>
        <v>高槻市</v>
      </c>
      <c r="O114" s="378">
        <v>0</v>
      </c>
      <c r="P114" s="376">
        <v>0</v>
      </c>
      <c r="Q114" s="376">
        <v>0</v>
      </c>
      <c r="R114" s="376">
        <v>0</v>
      </c>
      <c r="S114" s="376">
        <v>0</v>
      </c>
      <c r="T114" s="375">
        <v>0</v>
      </c>
      <c r="U114" s="377">
        <v>0</v>
      </c>
      <c r="V114" s="378">
        <v>0</v>
      </c>
    </row>
    <row r="115" spans="1:22" ht="14.25" customHeight="1" x14ac:dyDescent="0.15">
      <c r="A115" s="277" t="s">
        <v>382</v>
      </c>
      <c r="B115" s="278">
        <v>0</v>
      </c>
      <c r="C115" s="374">
        <v>0</v>
      </c>
      <c r="D115" s="375">
        <v>0</v>
      </c>
      <c r="E115" s="376">
        <v>0</v>
      </c>
      <c r="F115" s="376">
        <v>0</v>
      </c>
      <c r="G115" s="376">
        <v>0</v>
      </c>
      <c r="H115" s="375">
        <v>0</v>
      </c>
      <c r="I115" s="377">
        <v>0</v>
      </c>
      <c r="J115" s="374">
        <v>0</v>
      </c>
      <c r="K115" s="374">
        <v>0</v>
      </c>
      <c r="L115" s="374">
        <v>0</v>
      </c>
      <c r="M115" s="374">
        <v>0</v>
      </c>
      <c r="N115" s="277" t="str">
        <f t="shared" si="1"/>
        <v>枚方市</v>
      </c>
      <c r="O115" s="378">
        <v>0</v>
      </c>
      <c r="P115" s="376">
        <v>0</v>
      </c>
      <c r="Q115" s="376">
        <v>0</v>
      </c>
      <c r="R115" s="376">
        <v>0</v>
      </c>
      <c r="S115" s="376">
        <v>0</v>
      </c>
      <c r="T115" s="375">
        <v>0</v>
      </c>
      <c r="U115" s="377">
        <v>0</v>
      </c>
      <c r="V115" s="378">
        <v>0</v>
      </c>
    </row>
    <row r="116" spans="1:22" ht="14.25" customHeight="1" x14ac:dyDescent="0.15">
      <c r="A116" s="277" t="s">
        <v>383</v>
      </c>
      <c r="B116" s="278">
        <v>0</v>
      </c>
      <c r="C116" s="374">
        <v>0</v>
      </c>
      <c r="D116" s="375">
        <v>0</v>
      </c>
      <c r="E116" s="376">
        <v>0</v>
      </c>
      <c r="F116" s="376">
        <v>0</v>
      </c>
      <c r="G116" s="376">
        <v>0</v>
      </c>
      <c r="H116" s="375">
        <v>0</v>
      </c>
      <c r="I116" s="377">
        <v>0</v>
      </c>
      <c r="J116" s="374">
        <v>0</v>
      </c>
      <c r="K116" s="374">
        <v>0</v>
      </c>
      <c r="L116" s="374">
        <v>0</v>
      </c>
      <c r="M116" s="374">
        <v>0</v>
      </c>
      <c r="N116" s="277" t="str">
        <f t="shared" si="1"/>
        <v>八尾市</v>
      </c>
      <c r="O116" s="378">
        <v>0</v>
      </c>
      <c r="P116" s="376">
        <v>0</v>
      </c>
      <c r="Q116" s="376">
        <v>0</v>
      </c>
      <c r="R116" s="376">
        <v>0</v>
      </c>
      <c r="S116" s="376">
        <v>0</v>
      </c>
      <c r="T116" s="375">
        <v>0</v>
      </c>
      <c r="U116" s="377">
        <v>0</v>
      </c>
      <c r="V116" s="378">
        <v>0</v>
      </c>
    </row>
    <row r="117" spans="1:22" ht="14.25" customHeight="1" x14ac:dyDescent="0.15">
      <c r="A117" s="277" t="s">
        <v>384</v>
      </c>
      <c r="B117" s="278">
        <v>0</v>
      </c>
      <c r="C117" s="374">
        <v>0</v>
      </c>
      <c r="D117" s="375">
        <v>0</v>
      </c>
      <c r="E117" s="376">
        <v>0</v>
      </c>
      <c r="F117" s="376">
        <v>0</v>
      </c>
      <c r="G117" s="376">
        <v>0</v>
      </c>
      <c r="H117" s="375">
        <v>0</v>
      </c>
      <c r="I117" s="377">
        <v>0</v>
      </c>
      <c r="J117" s="374">
        <v>0</v>
      </c>
      <c r="K117" s="374">
        <v>0</v>
      </c>
      <c r="L117" s="374">
        <v>0</v>
      </c>
      <c r="M117" s="374">
        <v>0</v>
      </c>
      <c r="N117" s="277" t="str">
        <f t="shared" si="1"/>
        <v>寝屋川市</v>
      </c>
      <c r="O117" s="378">
        <v>0</v>
      </c>
      <c r="P117" s="376">
        <v>0</v>
      </c>
      <c r="Q117" s="376">
        <v>0</v>
      </c>
      <c r="R117" s="376">
        <v>0</v>
      </c>
      <c r="S117" s="376">
        <v>0</v>
      </c>
      <c r="T117" s="375">
        <v>0</v>
      </c>
      <c r="U117" s="377">
        <v>0</v>
      </c>
      <c r="V117" s="378">
        <v>0</v>
      </c>
    </row>
    <row r="118" spans="1:22" ht="14.25" customHeight="1" x14ac:dyDescent="0.15">
      <c r="A118" s="277" t="s">
        <v>385</v>
      </c>
      <c r="B118" s="278">
        <v>0</v>
      </c>
      <c r="C118" s="374">
        <v>0</v>
      </c>
      <c r="D118" s="375">
        <v>0</v>
      </c>
      <c r="E118" s="376">
        <v>0</v>
      </c>
      <c r="F118" s="376">
        <v>0</v>
      </c>
      <c r="G118" s="376">
        <v>0</v>
      </c>
      <c r="H118" s="375">
        <v>0</v>
      </c>
      <c r="I118" s="377">
        <v>0</v>
      </c>
      <c r="J118" s="374">
        <v>0</v>
      </c>
      <c r="K118" s="374">
        <v>0</v>
      </c>
      <c r="L118" s="374">
        <v>0</v>
      </c>
      <c r="M118" s="374">
        <v>0</v>
      </c>
      <c r="N118" s="277" t="str">
        <f t="shared" si="1"/>
        <v>東大阪市</v>
      </c>
      <c r="O118" s="378">
        <v>0</v>
      </c>
      <c r="P118" s="376">
        <v>0</v>
      </c>
      <c r="Q118" s="376">
        <v>0</v>
      </c>
      <c r="R118" s="376">
        <v>0</v>
      </c>
      <c r="S118" s="376">
        <v>0</v>
      </c>
      <c r="T118" s="375">
        <v>0</v>
      </c>
      <c r="U118" s="377">
        <v>0</v>
      </c>
      <c r="V118" s="378">
        <v>0</v>
      </c>
    </row>
    <row r="119" spans="1:22" ht="14.25" customHeight="1" x14ac:dyDescent="0.15">
      <c r="A119" s="277" t="s">
        <v>386</v>
      </c>
      <c r="B119" s="278">
        <v>0</v>
      </c>
      <c r="C119" s="374">
        <v>0</v>
      </c>
      <c r="D119" s="375">
        <v>0</v>
      </c>
      <c r="E119" s="376">
        <v>0</v>
      </c>
      <c r="F119" s="376">
        <v>0</v>
      </c>
      <c r="G119" s="376">
        <v>0</v>
      </c>
      <c r="H119" s="375">
        <v>0</v>
      </c>
      <c r="I119" s="377">
        <v>0</v>
      </c>
      <c r="J119" s="374">
        <v>0</v>
      </c>
      <c r="K119" s="374">
        <v>0</v>
      </c>
      <c r="L119" s="374">
        <v>0</v>
      </c>
      <c r="M119" s="374">
        <v>0</v>
      </c>
      <c r="N119" s="277" t="str">
        <f t="shared" si="1"/>
        <v>姫路市</v>
      </c>
      <c r="O119" s="378">
        <v>0</v>
      </c>
      <c r="P119" s="376">
        <v>0</v>
      </c>
      <c r="Q119" s="376">
        <v>0</v>
      </c>
      <c r="R119" s="376">
        <v>0</v>
      </c>
      <c r="S119" s="376">
        <v>0</v>
      </c>
      <c r="T119" s="375">
        <v>0</v>
      </c>
      <c r="U119" s="377">
        <v>0</v>
      </c>
      <c r="V119" s="378">
        <v>0</v>
      </c>
    </row>
    <row r="120" spans="1:22" ht="14.25" customHeight="1" x14ac:dyDescent="0.15">
      <c r="A120" s="277" t="s">
        <v>387</v>
      </c>
      <c r="B120" s="278">
        <v>0</v>
      </c>
      <c r="C120" s="374">
        <v>0</v>
      </c>
      <c r="D120" s="375">
        <v>0</v>
      </c>
      <c r="E120" s="376">
        <v>0</v>
      </c>
      <c r="F120" s="376">
        <v>0</v>
      </c>
      <c r="G120" s="376">
        <v>0</v>
      </c>
      <c r="H120" s="375">
        <v>0</v>
      </c>
      <c r="I120" s="377">
        <v>0</v>
      </c>
      <c r="J120" s="374">
        <v>0</v>
      </c>
      <c r="K120" s="374">
        <v>0</v>
      </c>
      <c r="L120" s="374">
        <v>0</v>
      </c>
      <c r="M120" s="374">
        <v>0</v>
      </c>
      <c r="N120" s="277" t="str">
        <f t="shared" si="1"/>
        <v>尼崎市</v>
      </c>
      <c r="O120" s="378">
        <v>0</v>
      </c>
      <c r="P120" s="376">
        <v>0</v>
      </c>
      <c r="Q120" s="376">
        <v>0</v>
      </c>
      <c r="R120" s="376">
        <v>0</v>
      </c>
      <c r="S120" s="376">
        <v>0</v>
      </c>
      <c r="T120" s="375">
        <v>0</v>
      </c>
      <c r="U120" s="377">
        <v>0</v>
      </c>
      <c r="V120" s="378">
        <v>0</v>
      </c>
    </row>
    <row r="121" spans="1:22" ht="14.25" customHeight="1" x14ac:dyDescent="0.15">
      <c r="A121" s="277" t="s">
        <v>388</v>
      </c>
      <c r="B121" s="278">
        <v>0</v>
      </c>
      <c r="C121" s="374">
        <v>0</v>
      </c>
      <c r="D121" s="375">
        <v>0</v>
      </c>
      <c r="E121" s="376">
        <v>0</v>
      </c>
      <c r="F121" s="376">
        <v>0</v>
      </c>
      <c r="G121" s="376">
        <v>0</v>
      </c>
      <c r="H121" s="375">
        <v>0</v>
      </c>
      <c r="I121" s="377">
        <v>0</v>
      </c>
      <c r="J121" s="374">
        <v>0</v>
      </c>
      <c r="K121" s="374">
        <v>0</v>
      </c>
      <c r="L121" s="374">
        <v>0</v>
      </c>
      <c r="M121" s="374">
        <v>0</v>
      </c>
      <c r="N121" s="277" t="str">
        <f t="shared" si="1"/>
        <v>明石市</v>
      </c>
      <c r="O121" s="378">
        <v>0</v>
      </c>
      <c r="P121" s="376">
        <v>0</v>
      </c>
      <c r="Q121" s="376">
        <v>0</v>
      </c>
      <c r="R121" s="376">
        <v>0</v>
      </c>
      <c r="S121" s="376">
        <v>0</v>
      </c>
      <c r="T121" s="375">
        <v>0</v>
      </c>
      <c r="U121" s="377">
        <v>0</v>
      </c>
      <c r="V121" s="378">
        <v>0</v>
      </c>
    </row>
    <row r="122" spans="1:22" ht="14.25" customHeight="1" x14ac:dyDescent="0.15">
      <c r="A122" s="277" t="s">
        <v>389</v>
      </c>
      <c r="B122" s="278">
        <v>0</v>
      </c>
      <c r="C122" s="374">
        <v>0</v>
      </c>
      <c r="D122" s="375">
        <v>0</v>
      </c>
      <c r="E122" s="376">
        <v>0</v>
      </c>
      <c r="F122" s="376">
        <v>0</v>
      </c>
      <c r="G122" s="376">
        <v>0</v>
      </c>
      <c r="H122" s="375">
        <v>0</v>
      </c>
      <c r="I122" s="377">
        <v>0</v>
      </c>
      <c r="J122" s="374">
        <v>0</v>
      </c>
      <c r="K122" s="374">
        <v>0</v>
      </c>
      <c r="L122" s="374">
        <v>0</v>
      </c>
      <c r="M122" s="374">
        <v>0</v>
      </c>
      <c r="N122" s="277" t="str">
        <f t="shared" si="1"/>
        <v>西宮市</v>
      </c>
      <c r="O122" s="378">
        <v>0</v>
      </c>
      <c r="P122" s="376">
        <v>0</v>
      </c>
      <c r="Q122" s="376">
        <v>0</v>
      </c>
      <c r="R122" s="376">
        <v>0</v>
      </c>
      <c r="S122" s="376">
        <v>0</v>
      </c>
      <c r="T122" s="375">
        <v>0</v>
      </c>
      <c r="U122" s="377">
        <v>0</v>
      </c>
      <c r="V122" s="378">
        <v>0</v>
      </c>
    </row>
    <row r="123" spans="1:22" ht="14.25" customHeight="1" x14ac:dyDescent="0.15">
      <c r="A123" s="277" t="s">
        <v>390</v>
      </c>
      <c r="B123" s="278">
        <v>0</v>
      </c>
      <c r="C123" s="374">
        <v>0</v>
      </c>
      <c r="D123" s="375">
        <v>0</v>
      </c>
      <c r="E123" s="376">
        <v>0</v>
      </c>
      <c r="F123" s="376">
        <v>0</v>
      </c>
      <c r="G123" s="376">
        <v>0</v>
      </c>
      <c r="H123" s="375">
        <v>0</v>
      </c>
      <c r="I123" s="377">
        <v>0</v>
      </c>
      <c r="J123" s="374">
        <v>0</v>
      </c>
      <c r="K123" s="374">
        <v>0</v>
      </c>
      <c r="L123" s="374">
        <v>0</v>
      </c>
      <c r="M123" s="374">
        <v>0</v>
      </c>
      <c r="N123" s="277" t="str">
        <f t="shared" ref="N123:N141" si="2">A123</f>
        <v>奈良市</v>
      </c>
      <c r="O123" s="378">
        <v>0</v>
      </c>
      <c r="P123" s="376">
        <v>0</v>
      </c>
      <c r="Q123" s="376">
        <v>0</v>
      </c>
      <c r="R123" s="376">
        <v>0</v>
      </c>
      <c r="S123" s="376">
        <v>0</v>
      </c>
      <c r="T123" s="375">
        <v>0</v>
      </c>
      <c r="U123" s="377">
        <v>0</v>
      </c>
      <c r="V123" s="378">
        <v>0</v>
      </c>
    </row>
    <row r="124" spans="1:22" ht="14.25" customHeight="1" x14ac:dyDescent="0.15">
      <c r="A124" s="277" t="s">
        <v>391</v>
      </c>
      <c r="B124" s="278">
        <v>0</v>
      </c>
      <c r="C124" s="374">
        <v>0</v>
      </c>
      <c r="D124" s="375">
        <v>0</v>
      </c>
      <c r="E124" s="376">
        <v>0</v>
      </c>
      <c r="F124" s="376">
        <v>0</v>
      </c>
      <c r="G124" s="376">
        <v>0</v>
      </c>
      <c r="H124" s="375">
        <v>0</v>
      </c>
      <c r="I124" s="377">
        <v>0</v>
      </c>
      <c r="J124" s="374">
        <v>0</v>
      </c>
      <c r="K124" s="374">
        <v>0</v>
      </c>
      <c r="L124" s="374">
        <v>0</v>
      </c>
      <c r="M124" s="374">
        <v>0</v>
      </c>
      <c r="N124" s="277" t="str">
        <f t="shared" si="2"/>
        <v>和歌山市</v>
      </c>
      <c r="O124" s="378">
        <v>0</v>
      </c>
      <c r="P124" s="376">
        <v>0</v>
      </c>
      <c r="Q124" s="376">
        <v>0</v>
      </c>
      <c r="R124" s="376">
        <v>0</v>
      </c>
      <c r="S124" s="376">
        <v>0</v>
      </c>
      <c r="T124" s="375">
        <v>0</v>
      </c>
      <c r="U124" s="377">
        <v>0</v>
      </c>
      <c r="V124" s="378">
        <v>0</v>
      </c>
    </row>
    <row r="125" spans="1:22" ht="14.25" customHeight="1" x14ac:dyDescent="0.15">
      <c r="A125" s="277" t="s">
        <v>392</v>
      </c>
      <c r="B125" s="278">
        <v>0</v>
      </c>
      <c r="C125" s="374">
        <v>0</v>
      </c>
      <c r="D125" s="375">
        <v>0</v>
      </c>
      <c r="E125" s="376">
        <v>0</v>
      </c>
      <c r="F125" s="376">
        <v>0</v>
      </c>
      <c r="G125" s="376">
        <v>0</v>
      </c>
      <c r="H125" s="375">
        <v>0</v>
      </c>
      <c r="I125" s="377">
        <v>0</v>
      </c>
      <c r="J125" s="374">
        <v>0</v>
      </c>
      <c r="K125" s="374">
        <v>0</v>
      </c>
      <c r="L125" s="374">
        <v>0</v>
      </c>
      <c r="M125" s="374">
        <v>0</v>
      </c>
      <c r="N125" s="277" t="str">
        <f t="shared" si="2"/>
        <v>鳥取市</v>
      </c>
      <c r="O125" s="378">
        <v>0</v>
      </c>
      <c r="P125" s="376">
        <v>0</v>
      </c>
      <c r="Q125" s="376">
        <v>0</v>
      </c>
      <c r="R125" s="376">
        <v>0</v>
      </c>
      <c r="S125" s="376">
        <v>0</v>
      </c>
      <c r="T125" s="375">
        <v>0</v>
      </c>
      <c r="U125" s="377">
        <v>0</v>
      </c>
      <c r="V125" s="378">
        <v>0</v>
      </c>
    </row>
    <row r="126" spans="1:22" ht="14.25" customHeight="1" x14ac:dyDescent="0.15">
      <c r="A126" s="277" t="s">
        <v>393</v>
      </c>
      <c r="B126" s="278">
        <v>0</v>
      </c>
      <c r="C126" s="374">
        <v>0</v>
      </c>
      <c r="D126" s="375">
        <v>0</v>
      </c>
      <c r="E126" s="376">
        <v>0</v>
      </c>
      <c r="F126" s="376">
        <v>0</v>
      </c>
      <c r="G126" s="376">
        <v>0</v>
      </c>
      <c r="H126" s="375">
        <v>0</v>
      </c>
      <c r="I126" s="377">
        <v>0</v>
      </c>
      <c r="J126" s="374">
        <v>0</v>
      </c>
      <c r="K126" s="374">
        <v>0</v>
      </c>
      <c r="L126" s="374">
        <v>0</v>
      </c>
      <c r="M126" s="374">
        <v>0</v>
      </c>
      <c r="N126" s="277" t="str">
        <f t="shared" si="2"/>
        <v>松江市</v>
      </c>
      <c r="O126" s="378">
        <v>0</v>
      </c>
      <c r="P126" s="376">
        <v>0</v>
      </c>
      <c r="Q126" s="376">
        <v>0</v>
      </c>
      <c r="R126" s="376">
        <v>0</v>
      </c>
      <c r="S126" s="376">
        <v>0</v>
      </c>
      <c r="T126" s="375">
        <v>0</v>
      </c>
      <c r="U126" s="377">
        <v>0</v>
      </c>
      <c r="V126" s="378">
        <v>0</v>
      </c>
    </row>
    <row r="127" spans="1:22" ht="14.25" customHeight="1" x14ac:dyDescent="0.15">
      <c r="A127" s="277" t="s">
        <v>394</v>
      </c>
      <c r="B127" s="278">
        <v>0</v>
      </c>
      <c r="C127" s="374">
        <v>0</v>
      </c>
      <c r="D127" s="375">
        <v>0</v>
      </c>
      <c r="E127" s="376">
        <v>0</v>
      </c>
      <c r="F127" s="376">
        <v>0</v>
      </c>
      <c r="G127" s="376">
        <v>0</v>
      </c>
      <c r="H127" s="375">
        <v>0</v>
      </c>
      <c r="I127" s="377">
        <v>0</v>
      </c>
      <c r="J127" s="374">
        <v>0</v>
      </c>
      <c r="K127" s="374">
        <v>0</v>
      </c>
      <c r="L127" s="374">
        <v>0</v>
      </c>
      <c r="M127" s="374">
        <v>0</v>
      </c>
      <c r="N127" s="277" t="str">
        <f t="shared" si="2"/>
        <v>倉敷市</v>
      </c>
      <c r="O127" s="378">
        <v>0</v>
      </c>
      <c r="P127" s="376">
        <v>0</v>
      </c>
      <c r="Q127" s="376">
        <v>0</v>
      </c>
      <c r="R127" s="376">
        <v>0</v>
      </c>
      <c r="S127" s="376">
        <v>0</v>
      </c>
      <c r="T127" s="375">
        <v>0</v>
      </c>
      <c r="U127" s="377">
        <v>0</v>
      </c>
      <c r="V127" s="378">
        <v>0</v>
      </c>
    </row>
    <row r="128" spans="1:22" ht="14.25" customHeight="1" x14ac:dyDescent="0.15">
      <c r="A128" s="277" t="s">
        <v>395</v>
      </c>
      <c r="B128" s="278">
        <v>0</v>
      </c>
      <c r="C128" s="374">
        <v>0</v>
      </c>
      <c r="D128" s="375">
        <v>0</v>
      </c>
      <c r="E128" s="376">
        <v>0</v>
      </c>
      <c r="F128" s="376">
        <v>0</v>
      </c>
      <c r="G128" s="376">
        <v>0</v>
      </c>
      <c r="H128" s="375">
        <v>0</v>
      </c>
      <c r="I128" s="377">
        <v>0</v>
      </c>
      <c r="J128" s="374">
        <v>0</v>
      </c>
      <c r="K128" s="374">
        <v>0</v>
      </c>
      <c r="L128" s="374">
        <v>0</v>
      </c>
      <c r="M128" s="374">
        <v>0</v>
      </c>
      <c r="N128" s="277" t="str">
        <f t="shared" si="2"/>
        <v>呉市</v>
      </c>
      <c r="O128" s="378">
        <v>0</v>
      </c>
      <c r="P128" s="376">
        <v>0</v>
      </c>
      <c r="Q128" s="376">
        <v>0</v>
      </c>
      <c r="R128" s="376">
        <v>0</v>
      </c>
      <c r="S128" s="376">
        <v>0</v>
      </c>
      <c r="T128" s="375">
        <v>0</v>
      </c>
      <c r="U128" s="377">
        <v>0</v>
      </c>
      <c r="V128" s="378">
        <v>0</v>
      </c>
    </row>
    <row r="129" spans="1:22" ht="14.25" customHeight="1" x14ac:dyDescent="0.15">
      <c r="A129" s="277" t="s">
        <v>396</v>
      </c>
      <c r="B129" s="278">
        <v>0</v>
      </c>
      <c r="C129" s="374">
        <v>0</v>
      </c>
      <c r="D129" s="375">
        <v>0</v>
      </c>
      <c r="E129" s="376">
        <v>0</v>
      </c>
      <c r="F129" s="376">
        <v>0</v>
      </c>
      <c r="G129" s="376">
        <v>0</v>
      </c>
      <c r="H129" s="375">
        <v>0</v>
      </c>
      <c r="I129" s="377">
        <v>0</v>
      </c>
      <c r="J129" s="374">
        <v>0</v>
      </c>
      <c r="K129" s="374">
        <v>0</v>
      </c>
      <c r="L129" s="374">
        <v>0</v>
      </c>
      <c r="M129" s="374">
        <v>0</v>
      </c>
      <c r="N129" s="277" t="str">
        <f t="shared" si="2"/>
        <v>福山市</v>
      </c>
      <c r="O129" s="378">
        <v>0</v>
      </c>
      <c r="P129" s="376">
        <v>0</v>
      </c>
      <c r="Q129" s="376">
        <v>0</v>
      </c>
      <c r="R129" s="376">
        <v>0</v>
      </c>
      <c r="S129" s="376">
        <v>0</v>
      </c>
      <c r="T129" s="375">
        <v>0</v>
      </c>
      <c r="U129" s="377">
        <v>0</v>
      </c>
      <c r="V129" s="378">
        <v>0</v>
      </c>
    </row>
    <row r="130" spans="1:22" ht="14.25" customHeight="1" x14ac:dyDescent="0.15">
      <c r="A130" s="277" t="s">
        <v>397</v>
      </c>
      <c r="B130" s="278">
        <v>0</v>
      </c>
      <c r="C130" s="374">
        <v>0</v>
      </c>
      <c r="D130" s="375">
        <v>0</v>
      </c>
      <c r="E130" s="376">
        <v>0</v>
      </c>
      <c r="F130" s="376">
        <v>0</v>
      </c>
      <c r="G130" s="376">
        <v>0</v>
      </c>
      <c r="H130" s="375">
        <v>0</v>
      </c>
      <c r="I130" s="377">
        <v>0</v>
      </c>
      <c r="J130" s="374">
        <v>0</v>
      </c>
      <c r="K130" s="374">
        <v>0</v>
      </c>
      <c r="L130" s="374">
        <v>0</v>
      </c>
      <c r="M130" s="374">
        <v>0</v>
      </c>
      <c r="N130" s="277" t="str">
        <f t="shared" si="2"/>
        <v>下関市</v>
      </c>
      <c r="O130" s="378">
        <v>0</v>
      </c>
      <c r="P130" s="376">
        <v>0</v>
      </c>
      <c r="Q130" s="376">
        <v>0</v>
      </c>
      <c r="R130" s="376">
        <v>0</v>
      </c>
      <c r="S130" s="376">
        <v>0</v>
      </c>
      <c r="T130" s="375">
        <v>0</v>
      </c>
      <c r="U130" s="377">
        <v>0</v>
      </c>
      <c r="V130" s="378">
        <v>0</v>
      </c>
    </row>
    <row r="131" spans="1:22" ht="14.25" customHeight="1" x14ac:dyDescent="0.15">
      <c r="A131" s="277" t="s">
        <v>398</v>
      </c>
      <c r="B131" s="278">
        <v>0</v>
      </c>
      <c r="C131" s="374">
        <v>0</v>
      </c>
      <c r="D131" s="375">
        <v>0</v>
      </c>
      <c r="E131" s="376">
        <v>0</v>
      </c>
      <c r="F131" s="376">
        <v>0</v>
      </c>
      <c r="G131" s="376">
        <v>0</v>
      </c>
      <c r="H131" s="375">
        <v>0</v>
      </c>
      <c r="I131" s="377">
        <v>0</v>
      </c>
      <c r="J131" s="374">
        <v>0</v>
      </c>
      <c r="K131" s="374">
        <v>0</v>
      </c>
      <c r="L131" s="374">
        <v>0</v>
      </c>
      <c r="M131" s="374">
        <v>0</v>
      </c>
      <c r="N131" s="277" t="str">
        <f t="shared" si="2"/>
        <v>高松市</v>
      </c>
      <c r="O131" s="378">
        <v>0</v>
      </c>
      <c r="P131" s="376">
        <v>0</v>
      </c>
      <c r="Q131" s="376">
        <v>0</v>
      </c>
      <c r="R131" s="376">
        <v>0</v>
      </c>
      <c r="S131" s="376">
        <v>0</v>
      </c>
      <c r="T131" s="375">
        <v>0</v>
      </c>
      <c r="U131" s="377">
        <v>0</v>
      </c>
      <c r="V131" s="378">
        <v>0</v>
      </c>
    </row>
    <row r="132" spans="1:22" ht="14.25" customHeight="1" x14ac:dyDescent="0.15">
      <c r="A132" s="277" t="s">
        <v>399</v>
      </c>
      <c r="B132" s="278">
        <v>0</v>
      </c>
      <c r="C132" s="374">
        <v>0</v>
      </c>
      <c r="D132" s="375">
        <v>0</v>
      </c>
      <c r="E132" s="376">
        <v>0</v>
      </c>
      <c r="F132" s="376">
        <v>0</v>
      </c>
      <c r="G132" s="376">
        <v>0</v>
      </c>
      <c r="H132" s="375">
        <v>0</v>
      </c>
      <c r="I132" s="377">
        <v>0</v>
      </c>
      <c r="J132" s="374">
        <v>0</v>
      </c>
      <c r="K132" s="374">
        <v>0</v>
      </c>
      <c r="L132" s="374">
        <v>0</v>
      </c>
      <c r="M132" s="374">
        <v>0</v>
      </c>
      <c r="N132" s="277" t="str">
        <f t="shared" si="2"/>
        <v>松山市</v>
      </c>
      <c r="O132" s="378">
        <v>0</v>
      </c>
      <c r="P132" s="376">
        <v>0</v>
      </c>
      <c r="Q132" s="376">
        <v>0</v>
      </c>
      <c r="R132" s="376">
        <v>0</v>
      </c>
      <c r="S132" s="376">
        <v>0</v>
      </c>
      <c r="T132" s="375">
        <v>0</v>
      </c>
      <c r="U132" s="377">
        <v>0</v>
      </c>
      <c r="V132" s="378">
        <v>0</v>
      </c>
    </row>
    <row r="133" spans="1:22" ht="14.25" customHeight="1" x14ac:dyDescent="0.15">
      <c r="A133" s="277" t="s">
        <v>400</v>
      </c>
      <c r="B133" s="278">
        <v>0</v>
      </c>
      <c r="C133" s="374">
        <v>0</v>
      </c>
      <c r="D133" s="375">
        <v>0</v>
      </c>
      <c r="E133" s="376">
        <v>0</v>
      </c>
      <c r="F133" s="376">
        <v>0</v>
      </c>
      <c r="G133" s="376">
        <v>0</v>
      </c>
      <c r="H133" s="375">
        <v>0</v>
      </c>
      <c r="I133" s="377">
        <v>0</v>
      </c>
      <c r="J133" s="374">
        <v>0</v>
      </c>
      <c r="K133" s="374">
        <v>0</v>
      </c>
      <c r="L133" s="374">
        <v>0</v>
      </c>
      <c r="M133" s="374">
        <v>0</v>
      </c>
      <c r="N133" s="277" t="str">
        <f t="shared" si="2"/>
        <v>高知市</v>
      </c>
      <c r="O133" s="378">
        <v>0</v>
      </c>
      <c r="P133" s="376">
        <v>0</v>
      </c>
      <c r="Q133" s="376">
        <v>0</v>
      </c>
      <c r="R133" s="376">
        <v>0</v>
      </c>
      <c r="S133" s="376">
        <v>0</v>
      </c>
      <c r="T133" s="375">
        <v>0</v>
      </c>
      <c r="U133" s="377">
        <v>0</v>
      </c>
      <c r="V133" s="378">
        <v>0</v>
      </c>
    </row>
    <row r="134" spans="1:22" ht="14.25" customHeight="1" x14ac:dyDescent="0.15">
      <c r="A134" s="277" t="s">
        <v>401</v>
      </c>
      <c r="B134" s="278">
        <v>0</v>
      </c>
      <c r="C134" s="374">
        <v>0</v>
      </c>
      <c r="D134" s="375">
        <v>0</v>
      </c>
      <c r="E134" s="376">
        <v>0</v>
      </c>
      <c r="F134" s="376">
        <v>0</v>
      </c>
      <c r="G134" s="376">
        <v>0</v>
      </c>
      <c r="H134" s="375">
        <v>0</v>
      </c>
      <c r="I134" s="377">
        <v>0</v>
      </c>
      <c r="J134" s="374">
        <v>0</v>
      </c>
      <c r="K134" s="374">
        <v>0</v>
      </c>
      <c r="L134" s="374">
        <v>0</v>
      </c>
      <c r="M134" s="374">
        <v>0</v>
      </c>
      <c r="N134" s="277" t="str">
        <f t="shared" si="2"/>
        <v>久留米市</v>
      </c>
      <c r="O134" s="378">
        <v>0</v>
      </c>
      <c r="P134" s="376">
        <v>0</v>
      </c>
      <c r="Q134" s="376">
        <v>0</v>
      </c>
      <c r="R134" s="376">
        <v>0</v>
      </c>
      <c r="S134" s="376">
        <v>0</v>
      </c>
      <c r="T134" s="375">
        <v>0</v>
      </c>
      <c r="U134" s="377">
        <v>0</v>
      </c>
      <c r="V134" s="378">
        <v>0</v>
      </c>
    </row>
    <row r="135" spans="1:22" ht="14.25" customHeight="1" x14ac:dyDescent="0.15">
      <c r="A135" s="277" t="s">
        <v>402</v>
      </c>
      <c r="B135" s="278">
        <v>0</v>
      </c>
      <c r="C135" s="374">
        <v>0</v>
      </c>
      <c r="D135" s="375">
        <v>0</v>
      </c>
      <c r="E135" s="376">
        <v>0</v>
      </c>
      <c r="F135" s="376">
        <v>0</v>
      </c>
      <c r="G135" s="376">
        <v>0</v>
      </c>
      <c r="H135" s="375">
        <v>0</v>
      </c>
      <c r="I135" s="377">
        <v>0</v>
      </c>
      <c r="J135" s="374">
        <v>0</v>
      </c>
      <c r="K135" s="374">
        <v>0</v>
      </c>
      <c r="L135" s="374">
        <v>0</v>
      </c>
      <c r="M135" s="374">
        <v>0</v>
      </c>
      <c r="N135" s="277" t="str">
        <f t="shared" si="2"/>
        <v>長崎市</v>
      </c>
      <c r="O135" s="378">
        <v>0</v>
      </c>
      <c r="P135" s="376">
        <v>0</v>
      </c>
      <c r="Q135" s="376">
        <v>0</v>
      </c>
      <c r="R135" s="376">
        <v>0</v>
      </c>
      <c r="S135" s="376">
        <v>0</v>
      </c>
      <c r="T135" s="375">
        <v>0</v>
      </c>
      <c r="U135" s="377">
        <v>0</v>
      </c>
      <c r="V135" s="378">
        <v>0</v>
      </c>
    </row>
    <row r="136" spans="1:22" ht="14.25" customHeight="1" x14ac:dyDescent="0.15">
      <c r="A136" s="277" t="s">
        <v>403</v>
      </c>
      <c r="B136" s="278">
        <v>0</v>
      </c>
      <c r="C136" s="374">
        <v>0</v>
      </c>
      <c r="D136" s="375">
        <v>0</v>
      </c>
      <c r="E136" s="376">
        <v>0</v>
      </c>
      <c r="F136" s="376">
        <v>0</v>
      </c>
      <c r="G136" s="376">
        <v>0</v>
      </c>
      <c r="H136" s="375">
        <v>0</v>
      </c>
      <c r="I136" s="377">
        <v>0</v>
      </c>
      <c r="J136" s="374">
        <v>0</v>
      </c>
      <c r="K136" s="374">
        <v>0</v>
      </c>
      <c r="L136" s="374">
        <v>0</v>
      </c>
      <c r="M136" s="374">
        <v>0</v>
      </c>
      <c r="N136" s="277" t="str">
        <f t="shared" si="2"/>
        <v>佐世保市</v>
      </c>
      <c r="O136" s="378">
        <v>0</v>
      </c>
      <c r="P136" s="376">
        <v>0</v>
      </c>
      <c r="Q136" s="376">
        <v>0</v>
      </c>
      <c r="R136" s="376">
        <v>0</v>
      </c>
      <c r="S136" s="376">
        <v>0</v>
      </c>
      <c r="T136" s="375">
        <v>0</v>
      </c>
      <c r="U136" s="377">
        <v>0</v>
      </c>
      <c r="V136" s="378">
        <v>0</v>
      </c>
    </row>
    <row r="137" spans="1:22" ht="14.25" customHeight="1" x14ac:dyDescent="0.15">
      <c r="A137" s="277" t="s">
        <v>404</v>
      </c>
      <c r="B137" s="278">
        <v>0</v>
      </c>
      <c r="C137" s="374">
        <v>0</v>
      </c>
      <c r="D137" s="375">
        <v>0</v>
      </c>
      <c r="E137" s="376">
        <v>0</v>
      </c>
      <c r="F137" s="376">
        <v>0</v>
      </c>
      <c r="G137" s="376">
        <v>0</v>
      </c>
      <c r="H137" s="375">
        <v>0</v>
      </c>
      <c r="I137" s="377">
        <v>0</v>
      </c>
      <c r="J137" s="374">
        <v>0</v>
      </c>
      <c r="K137" s="374">
        <v>0</v>
      </c>
      <c r="L137" s="374">
        <v>0</v>
      </c>
      <c r="M137" s="374">
        <v>0</v>
      </c>
      <c r="N137" s="277" t="str">
        <f t="shared" si="2"/>
        <v>大分市</v>
      </c>
      <c r="O137" s="378">
        <v>0</v>
      </c>
      <c r="P137" s="376">
        <v>0</v>
      </c>
      <c r="Q137" s="376">
        <v>0</v>
      </c>
      <c r="R137" s="376">
        <v>0</v>
      </c>
      <c r="S137" s="376">
        <v>0</v>
      </c>
      <c r="T137" s="375">
        <v>0</v>
      </c>
      <c r="U137" s="377">
        <v>0</v>
      </c>
      <c r="V137" s="378">
        <v>0</v>
      </c>
    </row>
    <row r="138" spans="1:22" ht="14.25" customHeight="1" x14ac:dyDescent="0.15">
      <c r="A138" s="277" t="s">
        <v>405</v>
      </c>
      <c r="B138" s="278">
        <v>0</v>
      </c>
      <c r="C138" s="374">
        <v>0</v>
      </c>
      <c r="D138" s="375">
        <v>0</v>
      </c>
      <c r="E138" s="376">
        <v>0</v>
      </c>
      <c r="F138" s="376">
        <v>0</v>
      </c>
      <c r="G138" s="376">
        <v>0</v>
      </c>
      <c r="H138" s="375">
        <v>0</v>
      </c>
      <c r="I138" s="377">
        <v>0</v>
      </c>
      <c r="J138" s="374">
        <v>0</v>
      </c>
      <c r="K138" s="374">
        <v>0</v>
      </c>
      <c r="L138" s="374">
        <v>0</v>
      </c>
      <c r="M138" s="374">
        <v>0</v>
      </c>
      <c r="N138" s="277" t="str">
        <f t="shared" si="2"/>
        <v>宮崎市</v>
      </c>
      <c r="O138" s="378">
        <v>0</v>
      </c>
      <c r="P138" s="376">
        <v>0</v>
      </c>
      <c r="Q138" s="376">
        <v>0</v>
      </c>
      <c r="R138" s="376">
        <v>0</v>
      </c>
      <c r="S138" s="376">
        <v>0</v>
      </c>
      <c r="T138" s="375">
        <v>0</v>
      </c>
      <c r="U138" s="377">
        <v>0</v>
      </c>
      <c r="V138" s="378">
        <v>0</v>
      </c>
    </row>
    <row r="139" spans="1:22" ht="14.25" customHeight="1" x14ac:dyDescent="0.15">
      <c r="A139" s="261" t="s">
        <v>406</v>
      </c>
      <c r="B139" s="263">
        <v>0</v>
      </c>
      <c r="C139" s="371">
        <v>0</v>
      </c>
      <c r="D139" s="375">
        <v>0</v>
      </c>
      <c r="E139" s="376">
        <v>0</v>
      </c>
      <c r="F139" s="376">
        <v>0</v>
      </c>
      <c r="G139" s="376">
        <v>0</v>
      </c>
      <c r="H139" s="375">
        <v>0</v>
      </c>
      <c r="I139" s="377">
        <v>0</v>
      </c>
      <c r="J139" s="374">
        <v>0</v>
      </c>
      <c r="K139" s="374">
        <v>0</v>
      </c>
      <c r="L139" s="374">
        <v>0</v>
      </c>
      <c r="M139" s="374">
        <v>0</v>
      </c>
      <c r="N139" s="277" t="str">
        <f t="shared" si="2"/>
        <v>鹿児島市</v>
      </c>
      <c r="O139" s="378">
        <v>0</v>
      </c>
      <c r="P139" s="376">
        <v>0</v>
      </c>
      <c r="Q139" s="376">
        <v>0</v>
      </c>
      <c r="R139" s="376">
        <v>0</v>
      </c>
      <c r="S139" s="376">
        <v>0</v>
      </c>
      <c r="T139" s="375">
        <v>0</v>
      </c>
      <c r="U139" s="377">
        <v>0</v>
      </c>
      <c r="V139" s="378">
        <v>0</v>
      </c>
    </row>
    <row r="140" spans="1:22" ht="14.25" customHeight="1" thickBot="1" x14ac:dyDescent="0.2">
      <c r="A140" s="266" t="s">
        <v>407</v>
      </c>
      <c r="B140" s="359">
        <v>0</v>
      </c>
      <c r="C140" s="359">
        <v>0</v>
      </c>
      <c r="D140" s="379">
        <v>0</v>
      </c>
      <c r="E140" s="361">
        <v>0</v>
      </c>
      <c r="F140" s="361">
        <v>0</v>
      </c>
      <c r="G140" s="361">
        <v>0</v>
      </c>
      <c r="H140" s="360">
        <v>0</v>
      </c>
      <c r="I140" s="362">
        <v>0</v>
      </c>
      <c r="J140" s="359">
        <v>0</v>
      </c>
      <c r="K140" s="359">
        <v>0</v>
      </c>
      <c r="L140" s="359">
        <v>0</v>
      </c>
      <c r="M140" s="359">
        <v>0</v>
      </c>
      <c r="N140" s="266" t="str">
        <f t="shared" si="2"/>
        <v>那覇市</v>
      </c>
      <c r="O140" s="364">
        <v>0</v>
      </c>
      <c r="P140" s="361">
        <v>0</v>
      </c>
      <c r="Q140" s="361">
        <v>0</v>
      </c>
      <c r="R140" s="361">
        <v>0</v>
      </c>
      <c r="S140" s="361">
        <v>0</v>
      </c>
      <c r="T140" s="360">
        <v>0</v>
      </c>
      <c r="U140" s="362">
        <v>0</v>
      </c>
      <c r="V140" s="364">
        <v>0</v>
      </c>
    </row>
    <row r="141" spans="1:22" ht="14.25" customHeight="1" thickTop="1" x14ac:dyDescent="0.15">
      <c r="A141" s="286" t="s">
        <v>144</v>
      </c>
      <c r="B141" s="380">
        <v>0</v>
      </c>
      <c r="C141" s="380">
        <v>0</v>
      </c>
      <c r="D141" s="380">
        <v>0</v>
      </c>
      <c r="E141" s="381">
        <v>0</v>
      </c>
      <c r="F141" s="381">
        <v>0</v>
      </c>
      <c r="G141" s="381">
        <v>0</v>
      </c>
      <c r="H141" s="382">
        <v>0</v>
      </c>
      <c r="I141" s="383">
        <v>0</v>
      </c>
      <c r="J141" s="380">
        <v>0</v>
      </c>
      <c r="K141" s="380">
        <v>0</v>
      </c>
      <c r="L141" s="380">
        <v>0</v>
      </c>
      <c r="M141" s="380">
        <v>0</v>
      </c>
      <c r="N141" s="286" t="str">
        <f t="shared" si="2"/>
        <v>合　計</v>
      </c>
      <c r="O141" s="380">
        <v>7</v>
      </c>
      <c r="P141" s="381">
        <v>0</v>
      </c>
      <c r="Q141" s="381">
        <v>2</v>
      </c>
      <c r="R141" s="381">
        <v>0</v>
      </c>
      <c r="S141" s="381">
        <v>0</v>
      </c>
      <c r="T141" s="382">
        <v>0</v>
      </c>
      <c r="U141" s="383">
        <v>9</v>
      </c>
      <c r="V141" s="380">
        <v>9</v>
      </c>
    </row>
    <row r="142" spans="1:22" ht="14.25" customHeight="1" x14ac:dyDescent="0.15">
      <c r="A142" s="373" t="s">
        <v>206</v>
      </c>
      <c r="B142" s="373"/>
      <c r="C142" s="373"/>
      <c r="N142" s="373" t="str">
        <f>$A$142</f>
        <v>注１）法第36条の規定に基づき把握された大気基準適用施設に係る施設及び事業場の数を含む。</v>
      </c>
    </row>
    <row r="143" spans="1:22" x14ac:dyDescent="0.15">
      <c r="A143" s="234" t="s">
        <v>210</v>
      </c>
      <c r="N143" s="373" t="str">
        <f>$A$143</f>
        <v>注２）合計欄は、表a（都道府県別）と表b（政令市別）を合計したものとなっている。</v>
      </c>
    </row>
  </sheetData>
  <mergeCells count="8">
    <mergeCell ref="B3:B4"/>
    <mergeCell ref="C3:C4"/>
    <mergeCell ref="O3:U3"/>
    <mergeCell ref="V3:V4"/>
    <mergeCell ref="B56:B57"/>
    <mergeCell ref="C56:C57"/>
    <mergeCell ref="O56:U56"/>
    <mergeCell ref="V56:V57"/>
  </mergeCells>
  <phoneticPr fontId="4"/>
  <conditionalFormatting sqref="A59:V139">
    <cfRule type="expression" dxfId="7" priority="2">
      <formula>MOD(ROW(),5)&lt;&gt;3</formula>
    </cfRule>
    <cfRule type="expression" dxfId="6" priority="3">
      <formula>MOD(ROW(),5)=3</formula>
    </cfRule>
  </conditionalFormatting>
  <conditionalFormatting sqref="B59:V140 B6:V54">
    <cfRule type="cellIs" dxfId="5" priority="1" operator="equal">
      <formula>0</formula>
    </cfRule>
  </conditionalFormatting>
  <pageMargins left="0.78740157480314965" right="0.78740157480314965" top="0.78740157480314965" bottom="0.78740157480314965" header="0.51181102362204722" footer="0.51181102362204722"/>
  <pageSetup paperSize="9" scale="58" firstPageNumber="32" orientation="portrait" useFirstPageNumber="1" r:id="rId1"/>
  <headerFooter alignWithMargins="0"/>
  <rowBreaks count="1" manualBreakCount="1">
    <brk id="53"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表Ⅰ－１</vt:lpstr>
      <vt:lpstr>表Ⅰ－２</vt:lpstr>
      <vt:lpstr>表Ⅰ－３</vt:lpstr>
      <vt:lpstr>表Ⅰ－４</vt:lpstr>
      <vt:lpstr>表Ⅰ－５</vt:lpstr>
      <vt:lpstr>表Ⅰ－６</vt:lpstr>
      <vt:lpstr>表Ⅰ－７</vt:lpstr>
      <vt:lpstr>表Ⅰ－８</vt:lpstr>
      <vt:lpstr>表Ⅰ－９</vt:lpstr>
      <vt:lpstr>表Ⅰ－１０</vt:lpstr>
      <vt:lpstr>表Ⅰ－１１</vt:lpstr>
      <vt:lpstr>表Ⅰ－１２</vt:lpstr>
      <vt:lpstr>'表Ⅰ－１'!Print_Area</vt:lpstr>
      <vt:lpstr>'表Ⅰ－１０'!Print_Area</vt:lpstr>
      <vt:lpstr>'表Ⅰ－２'!Print_Area</vt:lpstr>
      <vt:lpstr>'表Ⅰ－３'!Print_Area</vt:lpstr>
      <vt:lpstr>'表Ⅰ－４'!Print_Area</vt:lpstr>
      <vt:lpstr>'表Ⅰ－７'!Print_Area</vt:lpstr>
      <vt:lpstr>'表Ⅰ－８'!Print_Area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