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9FFECBF8-511A-4270-9892-1A06D371DA4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S" sheetId="1" r:id="rId1"/>
    <sheet name="PL" sheetId="2" r:id="rId2"/>
    <sheet name="AD" sheetId="3" r:id="rId3"/>
    <sheet name="CF" sheetId="4" r:id="rId4"/>
  </sheets>
  <definedNames>
    <definedName name="_xlnm._FilterDatabase" hidden="1">#N/A</definedName>
    <definedName name="a" hidden="1">#N/A</definedName>
    <definedName name="AS2DocOpenMode" hidden="1">"AS2DocumentEdit"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4" i="4"/>
  <c r="B5" i="4"/>
  <c r="B4" i="4"/>
  <c r="D5" i="3"/>
  <c r="D4" i="3"/>
  <c r="C5" i="3"/>
  <c r="C4" i="3"/>
  <c r="F4" i="1"/>
  <c r="E4" i="1"/>
</calcChain>
</file>

<file path=xl/sharedStrings.xml><?xml version="1.0" encoding="utf-8"?>
<sst xmlns="http://schemas.openxmlformats.org/spreadsheetml/2006/main" count="159" uniqueCount="124">
  <si>
    <t>連結貸借対照表</t>
    <rPh sb="0" eb="7">
      <t>レンケツタイシャクタイショウヒョウ</t>
    </rPh>
    <phoneticPr fontId="4"/>
  </si>
  <si>
    <t>(単位：百万円)</t>
    <rPh sb="1" eb="3">
      <t>タンイ</t>
    </rPh>
    <rPh sb="4" eb="6">
      <t>ヒャクマン</t>
    </rPh>
    <rPh sb="6" eb="7">
      <t>エン</t>
    </rPh>
    <phoneticPr fontId="4"/>
  </si>
  <si>
    <t>前会計年度</t>
    <rPh sb="0" eb="1">
      <t>ゼン</t>
    </rPh>
    <rPh sb="1" eb="3">
      <t>カイケイ</t>
    </rPh>
    <rPh sb="3" eb="5">
      <t>ネンド</t>
    </rPh>
    <phoneticPr fontId="4"/>
  </si>
  <si>
    <t>本会計年度</t>
    <rPh sb="0" eb="1">
      <t>ホン</t>
    </rPh>
    <rPh sb="1" eb="3">
      <t>カイケイ</t>
    </rPh>
    <rPh sb="3" eb="5">
      <t>ネンド</t>
    </rPh>
    <phoneticPr fontId="4"/>
  </si>
  <si>
    <t>3月31日)</t>
    <rPh sb="1" eb="2">
      <t>ガツ</t>
    </rPh>
    <rPh sb="4" eb="5">
      <t>ニチ</t>
    </rPh>
    <phoneticPr fontId="4"/>
  </si>
  <si>
    <t>＜資産の部＞</t>
    <rPh sb="1" eb="2">
      <t>シ</t>
    </rPh>
    <rPh sb="2" eb="3">
      <t>サン</t>
    </rPh>
    <rPh sb="4" eb="5">
      <t>ブ</t>
    </rPh>
    <phoneticPr fontId="4"/>
  </si>
  <si>
    <t>＜負債の部＞</t>
    <rPh sb="1" eb="3">
      <t>フサイ</t>
    </rPh>
    <rPh sb="4" eb="5">
      <t>ブ</t>
    </rPh>
    <phoneticPr fontId="4"/>
  </si>
  <si>
    <t>現金・預金</t>
  </si>
  <si>
    <t>未払金</t>
    <rPh sb="0" eb="2">
      <t>ミバラ</t>
    </rPh>
    <rPh sb="2" eb="3">
      <t>キン</t>
    </rPh>
    <phoneticPr fontId="3"/>
  </si>
  <si>
    <t>売掛金</t>
    <rPh sb="0" eb="3">
      <t>ウリカケキン</t>
    </rPh>
    <phoneticPr fontId="4"/>
  </si>
  <si>
    <t>未払費用</t>
    <rPh sb="0" eb="2">
      <t>ミバラ</t>
    </rPh>
    <rPh sb="2" eb="4">
      <t>ヒヨウ</t>
    </rPh>
    <phoneticPr fontId="3"/>
  </si>
  <si>
    <t>有価証券</t>
    <rPh sb="0" eb="2">
      <t>ユウカ</t>
    </rPh>
    <rPh sb="2" eb="4">
      <t>ショウケン</t>
    </rPh>
    <phoneticPr fontId="4"/>
  </si>
  <si>
    <t>保管金等</t>
    <rPh sb="0" eb="2">
      <t>ホカン</t>
    </rPh>
    <rPh sb="2" eb="3">
      <t>キン</t>
    </rPh>
    <rPh sb="3" eb="4">
      <t>トウ</t>
    </rPh>
    <phoneticPr fontId="3"/>
  </si>
  <si>
    <t>たな卸資産</t>
    <rPh sb="2" eb="3">
      <t>オロシ</t>
    </rPh>
    <rPh sb="3" eb="5">
      <t>シサン</t>
    </rPh>
    <phoneticPr fontId="4"/>
  </si>
  <si>
    <t>前受金</t>
    <rPh sb="0" eb="2">
      <t>マエウ</t>
    </rPh>
    <rPh sb="2" eb="3">
      <t>キン</t>
    </rPh>
    <phoneticPr fontId="3"/>
  </si>
  <si>
    <t>未収金</t>
    <rPh sb="0" eb="2">
      <t>ミシュウ</t>
    </rPh>
    <rPh sb="2" eb="3">
      <t>キン</t>
    </rPh>
    <phoneticPr fontId="4"/>
  </si>
  <si>
    <t>賞与引当金</t>
    <rPh sb="0" eb="2">
      <t>ショウヨ</t>
    </rPh>
    <rPh sb="2" eb="5">
      <t>ヒキアテキン</t>
    </rPh>
    <phoneticPr fontId="3"/>
  </si>
  <si>
    <t>未収収益</t>
    <rPh sb="0" eb="2">
      <t>ミシュウ</t>
    </rPh>
    <rPh sb="2" eb="4">
      <t>シュウエキ</t>
    </rPh>
    <phoneticPr fontId="4"/>
  </si>
  <si>
    <t>PCB基金預り金</t>
    <rPh sb="3" eb="5">
      <t>キキン</t>
    </rPh>
    <rPh sb="5" eb="6">
      <t>アズカ</t>
    </rPh>
    <rPh sb="7" eb="8">
      <t>キン</t>
    </rPh>
    <phoneticPr fontId="3"/>
  </si>
  <si>
    <t>前払金</t>
    <rPh sb="0" eb="2">
      <t>マエバラ</t>
    </rPh>
    <rPh sb="2" eb="3">
      <t>キン</t>
    </rPh>
    <phoneticPr fontId="4"/>
  </si>
  <si>
    <t>退職給付引当金</t>
    <rPh sb="0" eb="2">
      <t>タイショク</t>
    </rPh>
    <rPh sb="2" eb="4">
      <t>キュウフ</t>
    </rPh>
    <rPh sb="4" eb="7">
      <t>ヒキアテキン</t>
    </rPh>
    <phoneticPr fontId="3"/>
  </si>
  <si>
    <t>前払費用</t>
    <rPh sb="0" eb="2">
      <t>マエバラ</t>
    </rPh>
    <rPh sb="2" eb="4">
      <t>ヒヨウ</t>
    </rPh>
    <phoneticPr fontId="4"/>
  </si>
  <si>
    <t>その他の債務等</t>
    <rPh sb="2" eb="3">
      <t>タ</t>
    </rPh>
    <rPh sb="4" eb="6">
      <t>サイム</t>
    </rPh>
    <rPh sb="6" eb="7">
      <t>トウ</t>
    </rPh>
    <phoneticPr fontId="4"/>
  </si>
  <si>
    <t>貸付金</t>
    <rPh sb="0" eb="2">
      <t>カシツケ</t>
    </rPh>
    <rPh sb="2" eb="3">
      <t>キン</t>
    </rPh>
    <phoneticPr fontId="4"/>
  </si>
  <si>
    <t>破産更生債権等</t>
    <rPh sb="0" eb="6">
      <t>ハサンコウセイサイケン</t>
    </rPh>
    <rPh sb="6" eb="7">
      <t>トウ</t>
    </rPh>
    <phoneticPr fontId="4"/>
  </si>
  <si>
    <t>その他の債権等</t>
    <rPh sb="2" eb="3">
      <t>タ</t>
    </rPh>
    <rPh sb="4" eb="6">
      <t>サイケン</t>
    </rPh>
    <rPh sb="6" eb="7">
      <t>トウ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</si>
  <si>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</si>
  <si>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有形固定資産</t>
  </si>
  <si>
    <t>国有財産等（公共用財産を除く）</t>
    <rPh sb="4" eb="5">
      <t>トウ</t>
    </rPh>
    <phoneticPr fontId="4"/>
  </si>
  <si>
    <t>土地</t>
  </si>
  <si>
    <t>立木竹</t>
  </si>
  <si>
    <t>建物</t>
  </si>
  <si>
    <t>工作物</t>
  </si>
  <si>
    <t>負債合計</t>
    <rPh sb="0" eb="2">
      <t>フサイ</t>
    </rPh>
    <rPh sb="2" eb="4">
      <t>ゴウケイ</t>
    </rPh>
    <phoneticPr fontId="4"/>
  </si>
  <si>
    <t>船舶</t>
  </si>
  <si>
    <t>建設仮勘定</t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</si>
  <si>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4"/>
  </si>
  <si>
    <t>物品等</t>
    <rPh sb="2" eb="3">
      <t>トウ</t>
    </rPh>
    <phoneticPr fontId="4"/>
  </si>
  <si>
    <t>資産・負債差額</t>
    <rPh sb="0" eb="2">
      <t>シサン</t>
    </rPh>
    <rPh sb="3" eb="5">
      <t>フサイ</t>
    </rPh>
    <rPh sb="5" eb="7">
      <t>サガク</t>
    </rPh>
    <phoneticPr fontId="4"/>
  </si>
  <si>
    <t>無形固定資産</t>
  </si>
  <si>
    <t>その他の投資等</t>
    <rPh sb="2" eb="3">
      <t>タ</t>
    </rPh>
    <rPh sb="4" eb="6">
      <t>トウシ</t>
    </rPh>
    <rPh sb="6" eb="7">
      <t>トウ</t>
    </rPh>
    <phoneticPr fontId="4"/>
  </si>
  <si>
    <t>資産合計</t>
    <rPh sb="0" eb="2">
      <t>シサン</t>
    </rPh>
    <rPh sb="2" eb="4">
      <t>ゴウケイ</t>
    </rPh>
    <phoneticPr fontId="4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</si>
  <si>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4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</si>
  <si>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4"/>
  </si>
  <si>
    <t>人件費</t>
  </si>
  <si>
    <t>賞与引当金繰入額</t>
  </si>
  <si>
    <t>退職給付引当金繰入額</t>
  </si>
  <si>
    <t>売上原価</t>
    <rPh sb="0" eb="2">
      <t>ウリアゲ</t>
    </rPh>
    <rPh sb="2" eb="4">
      <t>ゲンカ</t>
    </rPh>
    <phoneticPr fontId="4"/>
  </si>
  <si>
    <t>補助金等</t>
  </si>
  <si>
    <t>委託費</t>
  </si>
  <si>
    <t>交付金</t>
  </si>
  <si>
    <t>分担金</t>
  </si>
  <si>
    <t>拠出金</t>
  </si>
  <si>
    <t>国有資産所在市町村交付金</t>
  </si>
  <si>
    <t>一般会計への繰入</t>
    <rPh sb="0" eb="2">
      <t>イッパン</t>
    </rPh>
    <rPh sb="2" eb="4">
      <t>カイケイ</t>
    </rPh>
    <rPh sb="6" eb="8">
      <t>クリイレ</t>
    </rPh>
    <phoneticPr fontId="3"/>
  </si>
  <si>
    <t>労働保険特別会計への繰入</t>
  </si>
  <si>
    <t>庁費等</t>
    <phoneticPr fontId="4"/>
  </si>
  <si>
    <t>その他の経費</t>
  </si>
  <si>
    <t>減価償却費</t>
  </si>
  <si>
    <t>貸倒引当金繰入額</t>
  </si>
  <si>
    <t>支払利息</t>
    <rPh sb="0" eb="2">
      <t>シハライ</t>
    </rPh>
    <rPh sb="2" eb="4">
      <t>リソク</t>
    </rPh>
    <phoneticPr fontId="4"/>
  </si>
  <si>
    <t>資産処分損益</t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</si>
  <si>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4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</si>
  <si>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4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</si>
  <si>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4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</si>
  <si>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4"/>
  </si>
  <si>
    <t>Ⅲ　財　　　　　　　源</t>
    <rPh sb="2" eb="3">
      <t>ザイ</t>
    </rPh>
    <rPh sb="10" eb="11">
      <t>ミナモト</t>
    </rPh>
    <phoneticPr fontId="4"/>
  </si>
  <si>
    <t>主管の財源</t>
    <rPh sb="0" eb="2">
      <t>シュカン</t>
    </rPh>
    <rPh sb="3" eb="5">
      <t>ザイゲン</t>
    </rPh>
    <phoneticPr fontId="4"/>
  </si>
  <si>
    <t>配賦財源</t>
    <rPh sb="0" eb="2">
      <t>ハイフ</t>
    </rPh>
    <rPh sb="2" eb="4">
      <t>ザイゲン</t>
    </rPh>
    <phoneticPr fontId="4"/>
  </si>
  <si>
    <t>自己収入</t>
    <rPh sb="0" eb="2">
      <t>ジコ</t>
    </rPh>
    <rPh sb="2" eb="4">
      <t>シュウニュウ</t>
    </rPh>
    <phoneticPr fontId="4"/>
  </si>
  <si>
    <t>独立行政法人等収入</t>
    <rPh sb="0" eb="7">
      <t>ドクリツギョウセイホウジントウ</t>
    </rPh>
    <rPh sb="7" eb="9">
      <t>シュウニュウ</t>
    </rPh>
    <phoneticPr fontId="4"/>
  </si>
  <si>
    <t>Ⅳ　無償所管換等</t>
  </si>
  <si>
    <t>Ⅴ　資産評価差額</t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</si>
  <si>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4"/>
  </si>
  <si>
    <t>Ⅶ　本年度末資産・負債差額</t>
    <phoneticPr fontId="4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</si>
  <si>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4"/>
  </si>
  <si>
    <t>Ⅰ　業務収支</t>
  </si>
  <si>
    <t>１　財源</t>
  </si>
  <si>
    <t>主管の収納済歳入額</t>
    <rPh sb="0" eb="2">
      <t>シュカン</t>
    </rPh>
    <rPh sb="3" eb="5">
      <t>シュウノウ</t>
    </rPh>
    <rPh sb="5" eb="6">
      <t>ス</t>
    </rPh>
    <rPh sb="6" eb="9">
      <t>サイニュウガク</t>
    </rPh>
    <phoneticPr fontId="4"/>
  </si>
  <si>
    <t>独立行政法人等収入</t>
  </si>
  <si>
    <t>貸付金の回収による収入</t>
  </si>
  <si>
    <t>-</t>
  </si>
  <si>
    <t>有価証券売却等収入</t>
  </si>
  <si>
    <t>固定資産の売却による収入</t>
    <rPh sb="0" eb="2">
      <t>コテイ</t>
    </rPh>
    <rPh sb="2" eb="4">
      <t>シサン</t>
    </rPh>
    <rPh sb="5" eb="7">
      <t>バイキャク</t>
    </rPh>
    <rPh sb="10" eb="12">
      <t>シュウニュウ</t>
    </rPh>
    <phoneticPr fontId="4"/>
  </si>
  <si>
    <t>その他の投資による収入</t>
  </si>
  <si>
    <t>前年度剰余金等受入</t>
    <rPh sb="6" eb="7">
      <t>トウ</t>
    </rPh>
    <phoneticPr fontId="4"/>
  </si>
  <si>
    <t>財源合計</t>
    <phoneticPr fontId="4"/>
  </si>
  <si>
    <t>２　業務支出</t>
  </si>
  <si>
    <t>(1)　業務支出（施設整備支出を除く）</t>
  </si>
  <si>
    <t>支出金</t>
  </si>
  <si>
    <t>独立行政法人運営費交付金</t>
  </si>
  <si>
    <t>エネルギー対策特別会計への繰入</t>
  </si>
  <si>
    <t>庁費等の支出</t>
  </si>
  <si>
    <t>有価証券の取得による支出</t>
    <rPh sb="0" eb="2">
      <t>ユウカ</t>
    </rPh>
    <rPh sb="2" eb="4">
      <t>ショウケン</t>
    </rPh>
    <rPh sb="5" eb="7">
      <t>シュトク</t>
    </rPh>
    <rPh sb="10" eb="12">
      <t>シシュツ</t>
    </rPh>
    <phoneticPr fontId="4"/>
  </si>
  <si>
    <t>その他の支出</t>
  </si>
  <si>
    <t>業務支出（施設整備支出を除く）合計</t>
  </si>
  <si>
    <t>(2)　施設整備支出</t>
  </si>
  <si>
    <t>土地に係る支出</t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</si>
  <si>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4"/>
  </si>
  <si>
    <t>建物に係る支出</t>
    <rPh sb="0" eb="2">
      <t>タテモノ</t>
    </rPh>
    <rPh sb="3" eb="4">
      <t>カカ</t>
    </rPh>
    <rPh sb="5" eb="7">
      <t>シシュツ</t>
    </rPh>
    <phoneticPr fontId="4"/>
  </si>
  <si>
    <t>工作物に係る支出</t>
    <rPh sb="0" eb="2">
      <t>コウサク</t>
    </rPh>
    <rPh sb="2" eb="3">
      <t>モノ</t>
    </rPh>
    <rPh sb="4" eb="5">
      <t>カカ</t>
    </rPh>
    <rPh sb="6" eb="8">
      <t>シシュツ</t>
    </rPh>
    <phoneticPr fontId="4"/>
  </si>
  <si>
    <t>船舶に係る支出</t>
    <rPh sb="3" eb="4">
      <t>カカ</t>
    </rPh>
    <phoneticPr fontId="1"/>
  </si>
  <si>
    <t>建設仮勘定に係る支出</t>
    <rPh sb="0" eb="2">
      <t>ケンセツ</t>
    </rPh>
    <rPh sb="2" eb="5">
      <t>カリカンジョウ</t>
    </rPh>
    <rPh sb="6" eb="7">
      <t>カカ</t>
    </rPh>
    <rPh sb="8" eb="10">
      <t>シシュツ</t>
    </rPh>
    <phoneticPr fontId="4"/>
  </si>
  <si>
    <t>施設整備支出合計</t>
  </si>
  <si>
    <t>業務支出合計</t>
  </si>
  <si>
    <t>業務収支</t>
  </si>
  <si>
    <t>Ⅱ　財務収支</t>
  </si>
  <si>
    <t>リース債務の返済による支出</t>
    <rPh sb="3" eb="5">
      <t>サイム</t>
    </rPh>
    <rPh sb="6" eb="8">
      <t>ヘンサイ</t>
    </rPh>
    <rPh sb="11" eb="13">
      <t>シシュツ</t>
    </rPh>
    <phoneticPr fontId="4"/>
  </si>
  <si>
    <t>利息の支払額</t>
    <rPh sb="0" eb="2">
      <t>リソク</t>
    </rPh>
    <rPh sb="3" eb="5">
      <t>シハライ</t>
    </rPh>
    <rPh sb="5" eb="6">
      <t>ガク</t>
    </rPh>
    <phoneticPr fontId="4"/>
  </si>
  <si>
    <t>民間出えん金等による収入</t>
    <rPh sb="0" eb="2">
      <t>ミンカン</t>
    </rPh>
    <rPh sb="2" eb="3">
      <t>デ</t>
    </rPh>
    <rPh sb="5" eb="7">
      <t>キンナド</t>
    </rPh>
    <rPh sb="10" eb="12">
      <t>シュウニュウ</t>
    </rPh>
    <phoneticPr fontId="4"/>
  </si>
  <si>
    <t>その他の財務収支</t>
    <phoneticPr fontId="4"/>
  </si>
  <si>
    <t>財務収支</t>
  </si>
  <si>
    <t>本年度収支</t>
  </si>
  <si>
    <t>翌年度歳入繰入等</t>
    <rPh sb="7" eb="8">
      <t>トウ</t>
    </rPh>
    <phoneticPr fontId="4"/>
  </si>
  <si>
    <t>本年度末現金･預金残高</t>
  </si>
  <si>
    <t>（令和4年</t>
    <rPh sb="1" eb="3">
      <t>レイワ</t>
    </rPh>
    <rPh sb="4" eb="5">
      <t>ネン</t>
    </rPh>
    <phoneticPr fontId="4"/>
  </si>
  <si>
    <t>(自 令和 3年4月 1日)</t>
    <rPh sb="1" eb="2">
      <t>ジ</t>
    </rPh>
    <rPh sb="3" eb="5">
      <t>レイワ</t>
    </rPh>
    <phoneticPr fontId="4"/>
  </si>
  <si>
    <t>(至 令和 4年3月31日)</t>
    <rPh sb="3" eb="5">
      <t>レイワ</t>
    </rPh>
    <phoneticPr fontId="4"/>
  </si>
  <si>
    <t>独立行政法人等における固定資産取得支出</t>
    <phoneticPr fontId="4"/>
  </si>
  <si>
    <t>減損損失</t>
    <rPh sb="0" eb="4">
      <t>ゲンソンソンシツ</t>
    </rPh>
    <phoneticPr fontId="4"/>
  </si>
  <si>
    <t>（令和5年</t>
    <rPh sb="1" eb="3">
      <t>レイワ</t>
    </rPh>
    <rPh sb="4" eb="5">
      <t>ネン</t>
    </rPh>
    <phoneticPr fontId="4"/>
  </si>
  <si>
    <t>(自 令和 4年4月 1日)</t>
    <rPh sb="1" eb="2">
      <t>ジ</t>
    </rPh>
    <rPh sb="3" eb="5">
      <t>レイワ</t>
    </rPh>
    <phoneticPr fontId="4"/>
  </si>
  <si>
    <t>(至 令和 5年3月31日)</t>
    <rPh sb="3" eb="5">
      <t>レイワ</t>
    </rPh>
    <phoneticPr fontId="4"/>
  </si>
  <si>
    <t>△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</si>
</sst>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0_);[Red]\(0\)"/>
    <numFmt numFmtId="178" formatCode="#,##0.00;&quot;△ &quot;#,##0.00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&quot;△&quot;0"/>
  </numFmts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top"/>
    </xf>
    <xf numFmtId="181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9" fillId="0" borderId="0" applyFill="0" applyBorder="0" applyProtection="0"/>
    <xf numFmtId="0" fontId="10" fillId="0" borderId="0" applyNumberFormat="0" applyFont="0" applyFill="0" applyBorder="0">
      <alignment horizontal="left" vertical="top" wrapText="1"/>
    </xf>
    <xf numFmtId="0" fontId="2" fillId="0" borderId="0"/>
    <xf numFmtId="0" fontId="8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shrinkToFit="1"/>
    </xf>
    <xf numFmtId="0" fontId="5" fillId="0" borderId="6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7" fillId="0" borderId="11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horizontal="distributed" vertical="center"/>
    </xf>
    <xf numFmtId="176" fontId="5" fillId="0" borderId="14" xfId="0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distributed" vertical="center" wrapText="1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176" fontId="5" fillId="0" borderId="0" xfId="0" applyNumberFormat="1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 wrapText="1" indent="1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 indent="3"/>
    </xf>
    <xf numFmtId="177" fontId="5" fillId="0" borderId="16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 indent="4"/>
    </xf>
    <xf numFmtId="0" fontId="5" fillId="0" borderId="16" xfId="0" applyFont="1" applyBorder="1" applyAlignment="1">
      <alignment horizontal="left" vertical="center" wrapText="1" indent="1"/>
    </xf>
    <xf numFmtId="176" fontId="5" fillId="0" borderId="19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0" xfId="5" applyFont="1" applyFill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82" fontId="5" fillId="0" borderId="7" xfId="5" applyNumberFormat="1" applyFont="1" applyFill="1" applyBorder="1" applyAlignment="1">
      <alignment horizontal="right" vertical="center" shrinkToFit="1"/>
    </xf>
    <xf numFmtId="176" fontId="5" fillId="0" borderId="7" xfId="5" applyNumberFormat="1" applyFont="1" applyFill="1" applyBorder="1" applyAlignment="1">
      <alignment horizontal="right" vertical="center" shrinkToFit="1"/>
    </xf>
    <xf numFmtId="176" fontId="5" fillId="0" borderId="0" xfId="5" applyNumberFormat="1" applyFont="1" applyFill="1" applyBorder="1" applyAlignment="1">
      <alignment horizontal="right" vertical="center" shrinkToFit="1"/>
    </xf>
    <xf numFmtId="182" fontId="5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</cellXfs>
  <cellStyles count="21">
    <cellStyle name="パーセント 2" xfId="1" xr:uid="{00000000-0005-0000-0000-000000000000}"/>
    <cellStyle name="パーセント()" xfId="2" xr:uid="{00000000-0005-0000-0000-000001000000}"/>
    <cellStyle name="パーセント(0.00)" xfId="3" xr:uid="{00000000-0005-0000-0000-000002000000}"/>
    <cellStyle name="パーセント[0.00]" xfId="4" xr:uid="{00000000-0005-0000-0000-000003000000}"/>
    <cellStyle name="桁区切り" xfId="5" builtinId="6"/>
    <cellStyle name="桁区切り 2" xfId="6" xr:uid="{00000000-0005-0000-0000-000005000000}"/>
    <cellStyle name="桁区切り 3" xfId="7" xr:uid="{00000000-0005-0000-0000-000006000000}"/>
    <cellStyle name="桁区切り 4" xfId="8" xr:uid="{00000000-0005-0000-0000-000007000000}"/>
    <cellStyle name="桁区切り 5" xfId="9" xr:uid="{00000000-0005-0000-0000-000008000000}"/>
    <cellStyle name="桁区切り 5 2" xfId="10" xr:uid="{00000000-0005-0000-0000-000009000000}"/>
    <cellStyle name="見出し１" xfId="11" xr:uid="{00000000-0005-0000-0000-00000A000000}"/>
    <cellStyle name="折り返し" xfId="12" xr:uid="{00000000-0005-0000-0000-00000B000000}"/>
    <cellStyle name="標準" xfId="0" builtinId="0"/>
    <cellStyle name="標準 2" xfId="13" xr:uid="{00000000-0005-0000-0000-00000D000000}"/>
    <cellStyle name="標準 2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6 2" xfId="19" xr:uid="{00000000-0005-0000-0000-000013000000}"/>
    <cellStyle name="未定義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opLeftCell="A16" workbookViewId="0">
      <selection activeCell="I28" sqref="I28"/>
    </sheetView>
  </sheetViews>
  <sheetFormatPr defaultColWidth="9" defaultRowHeight="12" x14ac:dyDescent="0.15"/>
  <cols>
    <col min="1" max="1" width="20.625" style="1" customWidth="1"/>
    <col min="2" max="3" width="11.125" style="1" customWidth="1"/>
    <col min="4" max="4" width="20.625" style="1" customWidth="1"/>
    <col min="5" max="6" width="11.125" style="1" customWidth="1"/>
    <col min="7" max="16384" width="9" style="1"/>
  </cols>
  <sheetData>
    <row r="1" spans="1:6" ht="21.75" customHeight="1" x14ac:dyDescent="0.15">
      <c r="A1" s="62" t="s">
        <v>0</v>
      </c>
      <c r="B1" s="62"/>
      <c r="C1" s="62"/>
      <c r="D1" s="62"/>
      <c r="E1" s="62"/>
      <c r="F1" s="62"/>
    </row>
    <row r="2" spans="1:6" ht="15.75" customHeight="1" thickBot="1" x14ac:dyDescent="0.2">
      <c r="F2" s="2" t="s">
        <v>1</v>
      </c>
    </row>
    <row r="3" spans="1:6" ht="15.75" customHeight="1" x14ac:dyDescent="0.15">
      <c r="A3" s="3"/>
      <c r="B3" s="4" t="s">
        <v>2</v>
      </c>
      <c r="C3" s="4" t="s">
        <v>3</v>
      </c>
      <c r="D3" s="5"/>
      <c r="E3" s="6" t="s">
        <v>2</v>
      </c>
      <c r="F3" s="7" t="s">
        <v>3</v>
      </c>
    </row>
    <row r="4" spans="1:6" x14ac:dyDescent="0.15">
      <c r="A4" s="8"/>
      <c r="B4" s="9" t="s">
        <v>115</v>
      </c>
      <c r="C4" s="9" t="s">
        <v>120</v>
      </c>
      <c r="D4" s="10"/>
      <c r="E4" s="9" t="str">
        <f>B4</f>
        <v>（令和4年</v>
      </c>
      <c r="F4" s="11" t="str">
        <f>C4</f>
        <v>（令和5年</v>
      </c>
    </row>
    <row r="5" spans="1:6" x14ac:dyDescent="0.15">
      <c r="A5" s="8"/>
      <c r="B5" s="12" t="s">
        <v>4</v>
      </c>
      <c r="C5" s="12" t="s">
        <v>4</v>
      </c>
      <c r="D5" s="10"/>
      <c r="E5" s="12" t="s">
        <v>4</v>
      </c>
      <c r="F5" s="13" t="s">
        <v>4</v>
      </c>
    </row>
    <row r="6" spans="1:6" ht="16.5" customHeight="1" x14ac:dyDescent="0.15">
      <c r="A6" s="14" t="s">
        <v>5</v>
      </c>
      <c r="D6" s="15" t="s">
        <v>6</v>
      </c>
      <c r="F6" s="16"/>
    </row>
    <row r="7" spans="1:6" ht="19.5" customHeight="1" x14ac:dyDescent="0.15">
      <c r="A7" s="17" t="s">
        <v>7</v>
      </c>
      <c r="B7" s="18">
        <v>330431</v>
      </c>
      <c r="C7" s="18">
        <v>398960</v>
      </c>
      <c r="D7" s="19" t="s">
        <v>8</v>
      </c>
      <c r="E7" s="18">
        <v>23600</v>
      </c>
      <c r="F7" s="20">
        <v>19015</v>
      </c>
    </row>
    <row r="8" spans="1:6" ht="19.5" customHeight="1" x14ac:dyDescent="0.15">
      <c r="A8" s="17" t="s">
        <v>9</v>
      </c>
      <c r="B8" s="18">
        <v>9794</v>
      </c>
      <c r="C8" s="18">
        <v>2361</v>
      </c>
      <c r="D8" s="19" t="s">
        <v>10</v>
      </c>
      <c r="E8" s="18">
        <v>805</v>
      </c>
      <c r="F8" s="20">
        <v>854</v>
      </c>
    </row>
    <row r="9" spans="1:6" ht="19.5" customHeight="1" x14ac:dyDescent="0.15">
      <c r="A9" s="17" t="s">
        <v>11</v>
      </c>
      <c r="B9" s="18">
        <v>381958</v>
      </c>
      <c r="C9" s="18">
        <v>355954</v>
      </c>
      <c r="D9" s="19" t="s">
        <v>12</v>
      </c>
      <c r="E9" s="18">
        <v>121797</v>
      </c>
      <c r="F9" s="20">
        <v>126529</v>
      </c>
    </row>
    <row r="10" spans="1:6" ht="19.5" customHeight="1" x14ac:dyDescent="0.15">
      <c r="A10" s="17" t="s">
        <v>13</v>
      </c>
      <c r="B10" s="18">
        <v>3560</v>
      </c>
      <c r="C10" s="18">
        <v>1474</v>
      </c>
      <c r="D10" s="19" t="s">
        <v>14</v>
      </c>
      <c r="E10" s="18">
        <v>7534</v>
      </c>
      <c r="F10" s="20">
        <v>6985</v>
      </c>
    </row>
    <row r="11" spans="1:6" ht="19.5" customHeight="1" x14ac:dyDescent="0.15">
      <c r="A11" s="17" t="s">
        <v>15</v>
      </c>
      <c r="B11" s="18">
        <v>8228</v>
      </c>
      <c r="C11" s="18">
        <v>4558</v>
      </c>
      <c r="D11" s="19" t="s">
        <v>16</v>
      </c>
      <c r="E11" s="18">
        <v>2593</v>
      </c>
      <c r="F11" s="20">
        <v>2745</v>
      </c>
    </row>
    <row r="12" spans="1:6" ht="19.5" customHeight="1" x14ac:dyDescent="0.15">
      <c r="A12" s="17" t="s">
        <v>17</v>
      </c>
      <c r="B12" s="18">
        <v>195</v>
      </c>
      <c r="C12" s="18">
        <v>203</v>
      </c>
      <c r="D12" s="19" t="s">
        <v>18</v>
      </c>
      <c r="E12" s="18">
        <v>13862</v>
      </c>
      <c r="F12" s="20">
        <v>23420</v>
      </c>
    </row>
    <row r="13" spans="1:6" ht="19.5" customHeight="1" x14ac:dyDescent="0.15">
      <c r="A13" s="17" t="s">
        <v>19</v>
      </c>
      <c r="B13" s="18">
        <v>16486</v>
      </c>
      <c r="C13" s="18">
        <v>18156</v>
      </c>
      <c r="D13" s="19" t="s">
        <v>20</v>
      </c>
      <c r="E13" s="18">
        <v>22472</v>
      </c>
      <c r="F13" s="20">
        <v>22961</v>
      </c>
    </row>
    <row r="14" spans="1:6" ht="19.5" customHeight="1" x14ac:dyDescent="0.15">
      <c r="A14" s="17" t="s">
        <v>21</v>
      </c>
      <c r="B14" s="18">
        <v>373</v>
      </c>
      <c r="C14" s="18">
        <v>124</v>
      </c>
      <c r="D14" s="19" t="s">
        <v>22</v>
      </c>
      <c r="E14" s="18">
        <v>98038</v>
      </c>
      <c r="F14" s="20">
        <v>179562</v>
      </c>
    </row>
    <row r="15" spans="1:6" ht="19.5" customHeight="1" x14ac:dyDescent="0.15">
      <c r="A15" s="17" t="s">
        <v>23</v>
      </c>
      <c r="B15" s="18">
        <v>82</v>
      </c>
      <c r="C15" s="18">
        <v>70</v>
      </c>
      <c r="D15" s="19"/>
      <c r="E15" s="18"/>
      <c r="F15" s="20"/>
    </row>
    <row r="16" spans="1:6" ht="19.5" customHeight="1" x14ac:dyDescent="0.15">
      <c r="A16" s="17" t="s">
        <v>24</v>
      </c>
      <c r="B16" s="18">
        <v>598</v>
      </c>
      <c r="C16" s="18">
        <v>113</v>
      </c>
      <c r="D16" s="19"/>
      <c r="E16" s="18"/>
      <c r="F16" s="20"/>
    </row>
    <row r="17" spans="1:6" ht="19.5" customHeight="1" x14ac:dyDescent="0.15">
      <c r="A17" s="17" t="s">
        <v>25</v>
      </c>
      <c r="B17" s="18">
        <v>400</v>
      </c>
      <c r="C17" s="18">
        <v>887</v>
      </c>
      <c r="D17" s="19"/>
      <c r="E17" s="18"/>
      <c r="F17" s="20"/>
    </row>
    <row r="18" spans="1:6" ht="19.5" customHeight="1" x14ac:dyDescent="0.15">
      <c r="A18" s="21" t="s">
        <v>26</v>
      </c>
      <c r="B18" s="18">
        <v>-2222</v>
      </c>
      <c r="C18" s="18">
        <v>-1743</v>
      </c>
      <c r="D18" s="19"/>
      <c r="E18" s="18"/>
      <c r="F18" s="20"/>
    </row>
    <row r="19" spans="1:6" ht="24" customHeight="1" x14ac:dyDescent="0.15">
      <c r="A19" s="17" t="s">
        <v>27</v>
      </c>
      <c r="B19" s="18">
        <v>666012</v>
      </c>
      <c r="C19" s="18">
        <v>674352</v>
      </c>
      <c r="D19" s="22"/>
      <c r="E19" s="18"/>
      <c r="F19" s="20"/>
    </row>
    <row r="20" spans="1:6" ht="24.6" customHeight="1" x14ac:dyDescent="0.15">
      <c r="A20" s="21" t="s">
        <v>28</v>
      </c>
      <c r="B20" s="18">
        <v>653604</v>
      </c>
      <c r="C20" s="18">
        <v>663850</v>
      </c>
      <c r="D20" s="23"/>
      <c r="E20" s="24"/>
      <c r="F20" s="25"/>
    </row>
    <row r="21" spans="1:6" ht="19.5" customHeight="1" x14ac:dyDescent="0.15">
      <c r="A21" s="26" t="s">
        <v>29</v>
      </c>
      <c r="B21" s="18">
        <v>477912</v>
      </c>
      <c r="C21" s="18">
        <v>487217</v>
      </c>
      <c r="D21" s="27"/>
      <c r="E21" s="18"/>
      <c r="F21" s="20"/>
    </row>
    <row r="22" spans="1:6" ht="19.5" customHeight="1" x14ac:dyDescent="0.15">
      <c r="A22" s="26" t="s">
        <v>30</v>
      </c>
      <c r="B22" s="18">
        <v>10916</v>
      </c>
      <c r="C22" s="18">
        <v>12415</v>
      </c>
      <c r="D22" s="19"/>
      <c r="E22" s="18"/>
      <c r="F22" s="20"/>
    </row>
    <row r="23" spans="1:6" ht="19.5" customHeight="1" x14ac:dyDescent="0.15">
      <c r="A23" s="26" t="s">
        <v>31</v>
      </c>
      <c r="B23" s="18">
        <v>67644</v>
      </c>
      <c r="C23" s="18">
        <v>63454</v>
      </c>
      <c r="D23" s="28"/>
      <c r="E23" s="29"/>
      <c r="F23" s="30"/>
    </row>
    <row r="24" spans="1:6" ht="19.5" customHeight="1" x14ac:dyDescent="0.15">
      <c r="A24" s="26" t="s">
        <v>32</v>
      </c>
      <c r="B24" s="18">
        <v>82294</v>
      </c>
      <c r="C24" s="18">
        <v>78542</v>
      </c>
      <c r="D24" s="31" t="s">
        <v>33</v>
      </c>
      <c r="E24" s="32">
        <v>290706</v>
      </c>
      <c r="F24" s="50">
        <v>382076</v>
      </c>
    </row>
    <row r="25" spans="1:6" ht="19.5" customHeight="1" x14ac:dyDescent="0.15">
      <c r="A25" s="26" t="s">
        <v>34</v>
      </c>
      <c r="B25" s="18">
        <v>18</v>
      </c>
      <c r="C25" s="18">
        <v>15</v>
      </c>
      <c r="D25" s="23"/>
      <c r="E25" s="24"/>
      <c r="F25" s="25"/>
    </row>
    <row r="26" spans="1:6" ht="19.5" customHeight="1" x14ac:dyDescent="0.15">
      <c r="A26" s="26" t="s">
        <v>35</v>
      </c>
      <c r="B26" s="18">
        <v>14817</v>
      </c>
      <c r="C26" s="18">
        <v>22204</v>
      </c>
      <c r="D26" s="23" t="s">
        <v>36</v>
      </c>
      <c r="E26" s="24"/>
      <c r="F26" s="25"/>
    </row>
    <row r="27" spans="1:6" ht="19.5" customHeight="1" x14ac:dyDescent="0.15">
      <c r="A27" s="21" t="s">
        <v>37</v>
      </c>
      <c r="B27" s="18">
        <v>12408</v>
      </c>
      <c r="C27" s="18">
        <v>10502</v>
      </c>
      <c r="D27" s="27" t="s">
        <v>38</v>
      </c>
      <c r="E27" s="18">
        <v>1132589</v>
      </c>
      <c r="F27" s="20">
        <v>1077076</v>
      </c>
    </row>
    <row r="28" spans="1:6" ht="19.5" customHeight="1" x14ac:dyDescent="0.15">
      <c r="A28" s="17" t="s">
        <v>39</v>
      </c>
      <c r="B28" s="18">
        <v>2734</v>
      </c>
      <c r="C28" s="18">
        <v>3123</v>
      </c>
      <c r="D28" s="27"/>
      <c r="E28" s="18"/>
      <c r="F28" s="20"/>
    </row>
    <row r="29" spans="1:6" ht="24" customHeight="1" x14ac:dyDescent="0.15">
      <c r="A29" s="17" t="s">
        <v>40</v>
      </c>
      <c r="B29" s="18">
        <v>4661</v>
      </c>
      <c r="C29" s="18">
        <v>552</v>
      </c>
      <c r="D29" s="27"/>
      <c r="E29" s="18"/>
      <c r="F29" s="20"/>
    </row>
    <row r="30" spans="1:6" ht="27.75" customHeight="1" thickBot="1" x14ac:dyDescent="0.2">
      <c r="A30" s="33" t="s">
        <v>41</v>
      </c>
      <c r="B30" s="34">
        <v>1423295</v>
      </c>
      <c r="C30" s="34">
        <v>1459152</v>
      </c>
      <c r="D30" s="35" t="s">
        <v>42</v>
      </c>
      <c r="E30" s="34">
        <v>1423295</v>
      </c>
      <c r="F30" s="51">
        <v>1459152</v>
      </c>
    </row>
    <row r="31" spans="1:6" ht="16.5" customHeight="1" x14ac:dyDescent="0.15">
      <c r="B31" s="52"/>
      <c r="C31" s="52"/>
    </row>
  </sheetData>
  <mergeCells count="1">
    <mergeCell ref="A1:F1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1"/>
  <sheetViews>
    <sheetView topLeftCell="A18" workbookViewId="0">
      <selection activeCell="E26" sqref="E26"/>
    </sheetView>
  </sheetViews>
  <sheetFormatPr defaultColWidth="9" defaultRowHeight="12" x14ac:dyDescent="0.15"/>
  <cols>
    <col min="1" max="1" width="34.875" style="36" customWidth="1"/>
    <col min="2" max="3" width="17.625" style="1" customWidth="1"/>
    <col min="4" max="16384" width="9" style="1"/>
  </cols>
  <sheetData>
    <row r="1" spans="1:3" ht="21.75" customHeight="1" x14ac:dyDescent="0.15">
      <c r="A1" s="62" t="s">
        <v>43</v>
      </c>
      <c r="B1" s="62"/>
      <c r="C1" s="62"/>
    </row>
    <row r="2" spans="1:3" ht="15.75" customHeight="1" thickBot="1" x14ac:dyDescent="0.2">
      <c r="C2" s="2" t="s">
        <v>1</v>
      </c>
    </row>
    <row r="3" spans="1:3" ht="15.75" customHeight="1" x14ac:dyDescent="0.15">
      <c r="A3" s="37"/>
      <c r="B3" s="4" t="s">
        <v>2</v>
      </c>
      <c r="C3" s="38" t="s">
        <v>3</v>
      </c>
    </row>
    <row r="4" spans="1:3" x14ac:dyDescent="0.15">
      <c r="A4" s="39"/>
      <c r="B4" s="53" t="s">
        <v>116</v>
      </c>
      <c r="C4" s="54" t="s">
        <v>121</v>
      </c>
    </row>
    <row r="5" spans="1:3" x14ac:dyDescent="0.15">
      <c r="A5" s="39"/>
      <c r="B5" s="53" t="s">
        <v>117</v>
      </c>
      <c r="C5" s="54" t="s">
        <v>122</v>
      </c>
    </row>
    <row r="6" spans="1:3" ht="19.5" customHeight="1" x14ac:dyDescent="0.15">
      <c r="A6" s="39"/>
      <c r="B6" s="12"/>
      <c r="C6" s="13"/>
    </row>
    <row r="7" spans="1:3" ht="19.5" customHeight="1" x14ac:dyDescent="0.15">
      <c r="A7" s="17" t="s">
        <v>44</v>
      </c>
      <c r="B7" s="40">
        <v>36110</v>
      </c>
      <c r="C7" s="41">
        <v>36690</v>
      </c>
    </row>
    <row r="8" spans="1:3" ht="19.5" customHeight="1" x14ac:dyDescent="0.15">
      <c r="A8" s="17" t="s">
        <v>45</v>
      </c>
      <c r="B8" s="40">
        <v>2541</v>
      </c>
      <c r="C8" s="41">
        <v>2696</v>
      </c>
    </row>
    <row r="9" spans="1:3" ht="19.5" customHeight="1" x14ac:dyDescent="0.15">
      <c r="A9" s="17" t="s">
        <v>46</v>
      </c>
      <c r="B9" s="40">
        <v>1665</v>
      </c>
      <c r="C9" s="41">
        <v>1731</v>
      </c>
    </row>
    <row r="10" spans="1:3" ht="19.5" customHeight="1" x14ac:dyDescent="0.15">
      <c r="A10" s="17" t="s">
        <v>47</v>
      </c>
      <c r="B10" s="40">
        <v>51839</v>
      </c>
      <c r="C10" s="41">
        <v>40567</v>
      </c>
    </row>
    <row r="11" spans="1:3" ht="19.5" customHeight="1" x14ac:dyDescent="0.15">
      <c r="A11" s="17" t="s">
        <v>48</v>
      </c>
      <c r="B11" s="40">
        <v>258496</v>
      </c>
      <c r="C11" s="41">
        <v>245406</v>
      </c>
    </row>
    <row r="12" spans="1:3" ht="19.5" customHeight="1" x14ac:dyDescent="0.15">
      <c r="A12" s="17" t="s">
        <v>49</v>
      </c>
      <c r="B12" s="40">
        <v>69937</v>
      </c>
      <c r="C12" s="41">
        <v>71220</v>
      </c>
    </row>
    <row r="13" spans="1:3" ht="19.5" customHeight="1" x14ac:dyDescent="0.15">
      <c r="A13" s="17" t="s">
        <v>50</v>
      </c>
      <c r="B13" s="40">
        <v>2889</v>
      </c>
      <c r="C13" s="41">
        <v>3285</v>
      </c>
    </row>
    <row r="14" spans="1:3" ht="19.5" customHeight="1" x14ac:dyDescent="0.15">
      <c r="A14" s="17" t="s">
        <v>51</v>
      </c>
      <c r="B14" s="40">
        <v>46</v>
      </c>
      <c r="C14" s="41">
        <v>45</v>
      </c>
    </row>
    <row r="15" spans="1:3" ht="19.5" customHeight="1" x14ac:dyDescent="0.15">
      <c r="A15" s="17" t="s">
        <v>52</v>
      </c>
      <c r="B15" s="40">
        <v>4649</v>
      </c>
      <c r="C15" s="41">
        <v>7609</v>
      </c>
    </row>
    <row r="16" spans="1:3" ht="19.5" customHeight="1" x14ac:dyDescent="0.15">
      <c r="A16" s="17" t="s">
        <v>53</v>
      </c>
      <c r="B16" s="40">
        <v>0</v>
      </c>
      <c r="C16" s="41">
        <v>0</v>
      </c>
    </row>
    <row r="17" spans="1:3" ht="19.5" customHeight="1" x14ac:dyDescent="0.15">
      <c r="A17" s="17" t="s">
        <v>54</v>
      </c>
      <c r="B17" s="18">
        <v>1</v>
      </c>
      <c r="C17" s="41">
        <v>1</v>
      </c>
    </row>
    <row r="18" spans="1:3" ht="19.5" customHeight="1" x14ac:dyDescent="0.15">
      <c r="A18" s="17" t="s">
        <v>55</v>
      </c>
      <c r="B18" s="40">
        <v>232</v>
      </c>
      <c r="C18" s="41">
        <v>226</v>
      </c>
    </row>
    <row r="19" spans="1:3" ht="19.5" customHeight="1" x14ac:dyDescent="0.15">
      <c r="A19" s="17" t="s">
        <v>56</v>
      </c>
      <c r="B19" s="40">
        <v>285761</v>
      </c>
      <c r="C19" s="41">
        <v>321332</v>
      </c>
    </row>
    <row r="20" spans="1:3" ht="19.5" customHeight="1" x14ac:dyDescent="0.15">
      <c r="A20" s="17" t="s">
        <v>57</v>
      </c>
      <c r="B20" s="40">
        <v>71653</v>
      </c>
      <c r="C20" s="41">
        <v>72020</v>
      </c>
    </row>
    <row r="21" spans="1:3" ht="19.5" customHeight="1" x14ac:dyDescent="0.15">
      <c r="A21" s="17" t="s">
        <v>58</v>
      </c>
      <c r="B21" s="40">
        <v>20092</v>
      </c>
      <c r="C21" s="41">
        <v>17457</v>
      </c>
    </row>
    <row r="22" spans="1:3" ht="19.5" customHeight="1" x14ac:dyDescent="0.15">
      <c r="A22" s="17" t="s">
        <v>59</v>
      </c>
      <c r="B22" s="40">
        <v>-84</v>
      </c>
      <c r="C22" s="41">
        <v>24</v>
      </c>
    </row>
    <row r="23" spans="1:3" ht="19.5" customHeight="1" x14ac:dyDescent="0.15">
      <c r="A23" s="17" t="s">
        <v>60</v>
      </c>
      <c r="B23" s="40">
        <v>39</v>
      </c>
      <c r="C23" s="41">
        <v>325</v>
      </c>
    </row>
    <row r="24" spans="1:3" ht="19.5" customHeight="1" x14ac:dyDescent="0.15">
      <c r="A24" s="17" t="s">
        <v>61</v>
      </c>
      <c r="B24" s="40">
        <v>1095</v>
      </c>
      <c r="C24" s="41">
        <v>2092</v>
      </c>
    </row>
    <row r="25" spans="1:3" ht="19.5" customHeight="1" x14ac:dyDescent="0.15">
      <c r="A25" s="17" t="s">
        <v>119</v>
      </c>
      <c r="B25" s="40">
        <v>8243</v>
      </c>
      <c r="C25" s="41">
        <v>1328</v>
      </c>
    </row>
    <row r="26" spans="1:3" ht="19.5" customHeight="1" thickBot="1" x14ac:dyDescent="0.2">
      <c r="A26" s="42" t="s">
        <v>62</v>
      </c>
      <c r="B26" s="43">
        <v>815213</v>
      </c>
      <c r="C26" s="44">
        <v>824064</v>
      </c>
    </row>
    <row r="27" spans="1:3" ht="19.5" customHeight="1" x14ac:dyDescent="0.15"/>
    <row r="28" spans="1:3" ht="19.5" customHeight="1" x14ac:dyDescent="0.15"/>
    <row r="29" spans="1:3" ht="19.5" customHeight="1" x14ac:dyDescent="0.15"/>
    <row r="30" spans="1:3" ht="19.5" customHeight="1" x14ac:dyDescent="0.15"/>
    <row r="31" spans="1:3" ht="16.5" customHeight="1" x14ac:dyDescent="0.15"/>
  </sheetData>
  <mergeCells count="1">
    <mergeCell ref="A1:C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22"/>
  <sheetViews>
    <sheetView workbookViewId="0">
      <selection activeCell="G7" sqref="G7"/>
    </sheetView>
  </sheetViews>
  <sheetFormatPr defaultColWidth="9" defaultRowHeight="12" x14ac:dyDescent="0.15"/>
  <cols>
    <col min="1" max="1" width="0.375" style="1" customWidth="1"/>
    <col min="2" max="2" width="40.125" style="1" bestFit="1" customWidth="1"/>
    <col min="3" max="3" width="17.625" style="1" bestFit="1" customWidth="1"/>
    <col min="4" max="4" width="17.875" style="1" bestFit="1" customWidth="1"/>
    <col min="5" max="16384" width="9" style="1"/>
  </cols>
  <sheetData>
    <row r="1" spans="2:4" ht="21.75" customHeight="1" x14ac:dyDescent="0.15">
      <c r="B1" s="62" t="s">
        <v>63</v>
      </c>
      <c r="C1" s="62"/>
      <c r="D1" s="62"/>
    </row>
    <row r="2" spans="2:4" ht="15.75" customHeight="1" thickBot="1" x14ac:dyDescent="0.2">
      <c r="D2" s="2" t="s">
        <v>1</v>
      </c>
    </row>
    <row r="3" spans="2:4" ht="15.75" customHeight="1" x14ac:dyDescent="0.15">
      <c r="B3" s="3"/>
      <c r="C3" s="4" t="s">
        <v>2</v>
      </c>
      <c r="D3" s="38" t="s">
        <v>3</v>
      </c>
    </row>
    <row r="4" spans="2:4" x14ac:dyDescent="0.15">
      <c r="B4" s="8"/>
      <c r="C4" s="53" t="str">
        <f>PL!B4</f>
        <v>(自 令和 3年4月 1日)</v>
      </c>
      <c r="D4" s="54" t="str">
        <f>PL!C4</f>
        <v>(自 令和 4年4月 1日)</v>
      </c>
    </row>
    <row r="5" spans="2:4" x14ac:dyDescent="0.15">
      <c r="B5" s="8"/>
      <c r="C5" s="53" t="str">
        <f>PL!B5</f>
        <v>(至 令和 4年3月31日)</v>
      </c>
      <c r="D5" s="54" t="str">
        <f>PL!C5</f>
        <v>(至 令和 5年3月31日)</v>
      </c>
    </row>
    <row r="6" spans="2:4" ht="19.5" customHeight="1" x14ac:dyDescent="0.15">
      <c r="B6" s="17" t="s">
        <v>64</v>
      </c>
      <c r="C6" s="18">
        <v>1077664</v>
      </c>
      <c r="D6" s="20">
        <v>1132589</v>
      </c>
    </row>
    <row r="7" spans="2:4" ht="19.5" customHeight="1" x14ac:dyDescent="0.15">
      <c r="B7" s="17" t="s">
        <v>65</v>
      </c>
      <c r="C7" s="18">
        <v>-815213</v>
      </c>
      <c r="D7" s="20">
        <v>-824064</v>
      </c>
    </row>
    <row r="8" spans="2:4" ht="19.5" customHeight="1" x14ac:dyDescent="0.15">
      <c r="B8" s="17" t="s">
        <v>66</v>
      </c>
      <c r="C8" s="18">
        <v>862558</v>
      </c>
      <c r="D8" s="20">
        <v>850842</v>
      </c>
    </row>
    <row r="9" spans="2:4" ht="19.5" customHeight="1" x14ac:dyDescent="0.15">
      <c r="B9" s="45" t="s">
        <v>67</v>
      </c>
      <c r="C9" s="18">
        <v>4328</v>
      </c>
      <c r="D9" s="20">
        <v>3640</v>
      </c>
    </row>
    <row r="10" spans="2:4" ht="19.5" customHeight="1" x14ac:dyDescent="0.15">
      <c r="B10" s="45" t="s">
        <v>68</v>
      </c>
      <c r="C10" s="18">
        <v>500226</v>
      </c>
      <c r="D10" s="20">
        <v>592738</v>
      </c>
    </row>
    <row r="11" spans="2:4" ht="19.5" customHeight="1" x14ac:dyDescent="0.15">
      <c r="B11" s="45" t="s">
        <v>69</v>
      </c>
      <c r="C11" s="18">
        <v>245773</v>
      </c>
      <c r="D11" s="20">
        <v>159613</v>
      </c>
    </row>
    <row r="12" spans="2:4" ht="19.5" customHeight="1" x14ac:dyDescent="0.15">
      <c r="B12" s="45" t="s">
        <v>70</v>
      </c>
      <c r="C12" s="18">
        <v>112231</v>
      </c>
      <c r="D12" s="20">
        <v>94850</v>
      </c>
    </row>
    <row r="13" spans="2:4" ht="19.5" customHeight="1" x14ac:dyDescent="0.15">
      <c r="B13" s="17" t="s">
        <v>71</v>
      </c>
      <c r="C13" s="18">
        <v>2768</v>
      </c>
      <c r="D13" s="20">
        <v>-859</v>
      </c>
    </row>
    <row r="14" spans="2:4" ht="19.5" customHeight="1" x14ac:dyDescent="0.15">
      <c r="B14" s="17" t="s">
        <v>72</v>
      </c>
      <c r="C14" s="18">
        <v>1755</v>
      </c>
      <c r="D14" s="20">
        <v>11047</v>
      </c>
    </row>
    <row r="15" spans="2:4" ht="19.5" customHeight="1" x14ac:dyDescent="0.15">
      <c r="B15" s="17" t="s">
        <v>73</v>
      </c>
      <c r="C15" s="18">
        <v>3055</v>
      </c>
      <c r="D15" s="20">
        <v>-92479</v>
      </c>
    </row>
    <row r="16" spans="2:4" ht="19.5" customHeight="1" thickBot="1" x14ac:dyDescent="0.2">
      <c r="B16" s="46" t="s">
        <v>74</v>
      </c>
      <c r="C16" s="43">
        <v>1132589</v>
      </c>
      <c r="D16" s="20">
        <v>1077076</v>
      </c>
    </row>
    <row r="17" spans="2:4" ht="16.5" customHeight="1" x14ac:dyDescent="0.15">
      <c r="B17" s="6"/>
      <c r="C17" s="6"/>
      <c r="D17" s="6"/>
    </row>
    <row r="18" spans="2:4" ht="16.5" customHeight="1" x14ac:dyDescent="0.15">
      <c r="B18" s="55"/>
    </row>
    <row r="19" spans="2:4" x14ac:dyDescent="0.15">
      <c r="B19" s="56"/>
    </row>
    <row r="22" spans="2:4" x14ac:dyDescent="0.15">
      <c r="C22" s="57"/>
    </row>
  </sheetData>
  <mergeCells count="1">
    <mergeCell ref="B1:D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1"/>
  <sheetViews>
    <sheetView tabSelected="1" workbookViewId="0">
      <selection activeCell="E8" sqref="E8"/>
    </sheetView>
  </sheetViews>
  <sheetFormatPr defaultColWidth="9" defaultRowHeight="12" outlineLevelRow="1" x14ac:dyDescent="0.15"/>
  <cols>
    <col min="1" max="1" width="44.125" style="1" customWidth="1"/>
    <col min="2" max="2" width="18" style="1" bestFit="1" customWidth="1"/>
    <col min="3" max="3" width="17.875" style="1" bestFit="1" customWidth="1"/>
    <col min="4" max="16384" width="9" style="1"/>
  </cols>
  <sheetData>
    <row r="1" spans="1:3" ht="21.75" customHeight="1" x14ac:dyDescent="0.15">
      <c r="A1" s="62" t="s">
        <v>75</v>
      </c>
      <c r="B1" s="62"/>
      <c r="C1" s="62"/>
    </row>
    <row r="2" spans="1:3" ht="15.75" customHeight="1" thickBot="1" x14ac:dyDescent="0.2">
      <c r="C2" s="2" t="s">
        <v>1</v>
      </c>
    </row>
    <row r="3" spans="1:3" ht="15.75" customHeight="1" x14ac:dyDescent="0.15">
      <c r="A3" s="3"/>
      <c r="B3" s="4" t="s">
        <v>2</v>
      </c>
      <c r="C3" s="38" t="s">
        <v>3</v>
      </c>
    </row>
    <row r="4" spans="1:3" x14ac:dyDescent="0.15">
      <c r="A4" s="8"/>
      <c r="B4" s="53" t="str">
        <f>PL!B4</f>
        <v>(自 令和 3年4月 1日)</v>
      </c>
      <c r="C4" s="54" t="str">
        <f>PL!C4</f>
        <v>(自 令和 4年4月 1日)</v>
      </c>
    </row>
    <row r="5" spans="1:3" x14ac:dyDescent="0.15">
      <c r="A5" s="8"/>
      <c r="B5" s="53" t="str">
        <f>PL!B5</f>
        <v>(至 令和 4年3月31日)</v>
      </c>
      <c r="C5" s="54" t="str">
        <f>PL!C5</f>
        <v>(至 令和 5年3月31日)</v>
      </c>
    </row>
    <row r="6" spans="1:3" ht="19.5" customHeight="1" x14ac:dyDescent="0.15">
      <c r="A6" s="17" t="s">
        <v>76</v>
      </c>
      <c r="B6" s="40"/>
      <c r="C6" s="41"/>
    </row>
    <row r="7" spans="1:3" ht="19.5" customHeight="1" x14ac:dyDescent="0.15">
      <c r="A7" s="21" t="s">
        <v>77</v>
      </c>
      <c r="B7" s="40"/>
      <c r="C7" s="41"/>
    </row>
    <row r="8" spans="1:3" ht="19.5" customHeight="1" x14ac:dyDescent="0.15">
      <c r="A8" s="45" t="s">
        <v>78</v>
      </c>
      <c r="B8" s="18">
        <v>4010</v>
      </c>
      <c r="C8" s="20">
        <v>3835</v>
      </c>
    </row>
    <row r="9" spans="1:3" ht="19.5" customHeight="1" x14ac:dyDescent="0.15">
      <c r="A9" s="45" t="s">
        <v>68</v>
      </c>
      <c r="B9" s="18">
        <v>500226</v>
      </c>
      <c r="C9" s="20">
        <v>592738</v>
      </c>
    </row>
    <row r="10" spans="1:3" ht="19.5" customHeight="1" x14ac:dyDescent="0.15">
      <c r="A10" s="45" t="s">
        <v>69</v>
      </c>
      <c r="B10" s="40">
        <v>245773</v>
      </c>
      <c r="C10" s="20">
        <v>159578</v>
      </c>
    </row>
    <row r="11" spans="1:3" ht="19.5" customHeight="1" x14ac:dyDescent="0.15">
      <c r="A11" s="45" t="s">
        <v>79</v>
      </c>
      <c r="B11" s="18">
        <v>115748</v>
      </c>
      <c r="C11" s="20">
        <v>108450</v>
      </c>
    </row>
    <row r="12" spans="1:3" ht="19.5" customHeight="1" x14ac:dyDescent="0.15">
      <c r="A12" s="45" t="s">
        <v>80</v>
      </c>
      <c r="B12" s="18">
        <v>46</v>
      </c>
      <c r="C12" s="20">
        <v>12</v>
      </c>
    </row>
    <row r="13" spans="1:3" ht="19.5" customHeight="1" x14ac:dyDescent="0.15">
      <c r="A13" s="45" t="s">
        <v>82</v>
      </c>
      <c r="B13" s="18">
        <v>125030</v>
      </c>
      <c r="C13" s="20">
        <v>141302</v>
      </c>
    </row>
    <row r="14" spans="1:3" ht="19.5" customHeight="1" x14ac:dyDescent="0.15">
      <c r="A14" s="45" t="s">
        <v>83</v>
      </c>
      <c r="B14" s="18">
        <v>28</v>
      </c>
      <c r="C14" s="20" t="s">
        <v>81</v>
      </c>
    </row>
    <row r="15" spans="1:3" ht="19.5" customHeight="1" x14ac:dyDescent="0.15">
      <c r="A15" s="45" t="s">
        <v>84</v>
      </c>
      <c r="B15" s="40">
        <v>251</v>
      </c>
      <c r="C15" s="20">
        <v>0</v>
      </c>
    </row>
    <row r="16" spans="1:3" ht="19.5" customHeight="1" x14ac:dyDescent="0.15">
      <c r="A16" s="45" t="s">
        <v>85</v>
      </c>
      <c r="B16" s="47">
        <v>340514</v>
      </c>
      <c r="C16" s="30">
        <v>330424</v>
      </c>
    </row>
    <row r="17" spans="1:3" ht="19.5" customHeight="1" x14ac:dyDescent="0.15">
      <c r="A17" s="26" t="s">
        <v>86</v>
      </c>
      <c r="B17" s="18">
        <v>1331630</v>
      </c>
      <c r="C17" s="20">
        <v>1336342</v>
      </c>
    </row>
    <row r="18" spans="1:3" ht="19.5" customHeight="1" x14ac:dyDescent="0.15">
      <c r="A18" s="26"/>
      <c r="B18" s="18"/>
      <c r="C18" s="20"/>
    </row>
    <row r="19" spans="1:3" ht="19.5" customHeight="1" x14ac:dyDescent="0.15">
      <c r="A19" s="21" t="s">
        <v>87</v>
      </c>
      <c r="B19" s="18"/>
      <c r="C19" s="20"/>
    </row>
    <row r="20" spans="1:3" ht="19.5" customHeight="1" x14ac:dyDescent="0.15">
      <c r="A20" s="26" t="s">
        <v>88</v>
      </c>
      <c r="B20" s="18"/>
      <c r="C20" s="20"/>
    </row>
    <row r="21" spans="1:3" ht="19.5" customHeight="1" x14ac:dyDescent="0.15">
      <c r="A21" s="48" t="s">
        <v>44</v>
      </c>
      <c r="B21" s="18">
        <v>-40745</v>
      </c>
      <c r="C21" s="20">
        <v>-41103</v>
      </c>
    </row>
    <row r="22" spans="1:3" ht="19.5" customHeight="1" x14ac:dyDescent="0.15">
      <c r="A22" s="48" t="s">
        <v>47</v>
      </c>
      <c r="B22" s="18">
        <v>-39063</v>
      </c>
      <c r="C22" s="20">
        <v>-38413</v>
      </c>
    </row>
    <row r="23" spans="1:3" ht="19.5" customHeight="1" x14ac:dyDescent="0.15">
      <c r="A23" s="48" t="s">
        <v>48</v>
      </c>
      <c r="B23" s="18">
        <v>-258496</v>
      </c>
      <c r="C23" s="20">
        <v>-245406</v>
      </c>
    </row>
    <row r="24" spans="1:3" ht="19.5" customHeight="1" x14ac:dyDescent="0.15">
      <c r="A24" s="48" t="s">
        <v>49</v>
      </c>
      <c r="B24" s="18">
        <v>-62281</v>
      </c>
      <c r="C24" s="20">
        <v>-63336</v>
      </c>
    </row>
    <row r="25" spans="1:3" ht="19.5" customHeight="1" x14ac:dyDescent="0.15">
      <c r="A25" s="48" t="s">
        <v>50</v>
      </c>
      <c r="B25" s="18">
        <v>-2889</v>
      </c>
      <c r="C25" s="20">
        <v>-3285</v>
      </c>
    </row>
    <row r="26" spans="1:3" ht="19.5" customHeight="1" x14ac:dyDescent="0.15">
      <c r="A26" s="48" t="s">
        <v>51</v>
      </c>
      <c r="B26" s="18">
        <v>-46</v>
      </c>
      <c r="C26" s="20">
        <v>-45</v>
      </c>
    </row>
    <row r="27" spans="1:3" ht="19.5" customHeight="1" x14ac:dyDescent="0.15">
      <c r="A27" s="48" t="s">
        <v>52</v>
      </c>
      <c r="B27" s="18">
        <v>-4649</v>
      </c>
      <c r="C27" s="20">
        <v>-7609</v>
      </c>
    </row>
    <row r="28" spans="1:3" ht="20.25" hidden="1" customHeight="1" outlineLevel="1" x14ac:dyDescent="0.15">
      <c r="A28" s="48" t="s">
        <v>89</v>
      </c>
      <c r="B28" s="18" t="s">
        <v>81</v>
      </c>
      <c r="C28" s="20" t="s">
        <v>81</v>
      </c>
    </row>
    <row r="29" spans="1:3" ht="19.5" hidden="1" customHeight="1" outlineLevel="1" x14ac:dyDescent="0.15">
      <c r="A29" s="48" t="s">
        <v>90</v>
      </c>
      <c r="B29" s="18" t="s">
        <v>81</v>
      </c>
      <c r="C29" s="20" t="s">
        <v>81</v>
      </c>
    </row>
    <row r="30" spans="1:3" ht="19.5" customHeight="1" collapsed="1" x14ac:dyDescent="0.15">
      <c r="A30" s="48" t="s">
        <v>53</v>
      </c>
      <c r="B30" s="61">
        <v>0</v>
      </c>
      <c r="C30" s="58" t="s">
        <v>123</v>
      </c>
    </row>
    <row r="31" spans="1:3" ht="19.5" customHeight="1" x14ac:dyDescent="0.15">
      <c r="A31" s="48" t="s">
        <v>54</v>
      </c>
      <c r="B31" s="60">
        <v>-1</v>
      </c>
      <c r="C31" s="59">
        <v>-1</v>
      </c>
    </row>
    <row r="32" spans="1:3" ht="19.5" hidden="1" customHeight="1" outlineLevel="1" x14ac:dyDescent="0.15">
      <c r="A32" s="48" t="s">
        <v>91</v>
      </c>
      <c r="B32" s="18" t="s">
        <v>81</v>
      </c>
      <c r="C32" s="58" t="s">
        <v>81</v>
      </c>
    </row>
    <row r="33" spans="1:3" ht="19.5" customHeight="1" collapsed="1" x14ac:dyDescent="0.15">
      <c r="A33" s="48" t="s">
        <v>55</v>
      </c>
      <c r="B33" s="18">
        <v>-222</v>
      </c>
      <c r="C33" s="20">
        <v>-231</v>
      </c>
    </row>
    <row r="34" spans="1:3" ht="19.5" customHeight="1" x14ac:dyDescent="0.15">
      <c r="A34" s="48" t="s">
        <v>92</v>
      </c>
      <c r="B34" s="18">
        <v>-287927</v>
      </c>
      <c r="C34" s="20">
        <v>-323137</v>
      </c>
    </row>
    <row r="35" spans="1:3" ht="19.5" customHeight="1" x14ac:dyDescent="0.15">
      <c r="A35" s="48" t="s">
        <v>93</v>
      </c>
      <c r="B35" s="18">
        <v>-182600</v>
      </c>
      <c r="C35" s="20">
        <v>-115399</v>
      </c>
    </row>
    <row r="36" spans="1:3" ht="19.5" customHeight="1" x14ac:dyDescent="0.15">
      <c r="A36" s="48" t="s">
        <v>94</v>
      </c>
      <c r="B36" s="29">
        <v>-98714</v>
      </c>
      <c r="C36" s="30">
        <v>-81779</v>
      </c>
    </row>
    <row r="37" spans="1:3" ht="19.5" customHeight="1" x14ac:dyDescent="0.15">
      <c r="A37" s="45" t="s">
        <v>95</v>
      </c>
      <c r="B37" s="18">
        <v>-977639</v>
      </c>
      <c r="C37" s="20">
        <v>-919750</v>
      </c>
    </row>
    <row r="38" spans="1:3" ht="19.5" customHeight="1" x14ac:dyDescent="0.15">
      <c r="A38" s="26" t="s">
        <v>96</v>
      </c>
      <c r="B38" s="18"/>
      <c r="C38" s="20"/>
    </row>
    <row r="39" spans="1:3" ht="19.5" customHeight="1" x14ac:dyDescent="0.15">
      <c r="A39" s="48" t="s">
        <v>97</v>
      </c>
      <c r="B39" s="18">
        <v>-407</v>
      </c>
      <c r="C39" s="20">
        <v>-193</v>
      </c>
    </row>
    <row r="40" spans="1:3" ht="19.5" customHeight="1" x14ac:dyDescent="0.15">
      <c r="A40" s="48" t="s">
        <v>98</v>
      </c>
      <c r="B40" s="18">
        <v>-152</v>
      </c>
      <c r="C40" s="20">
        <v>-44</v>
      </c>
    </row>
    <row r="41" spans="1:3" ht="19.5" customHeight="1" x14ac:dyDescent="0.15">
      <c r="A41" s="48" t="s">
        <v>99</v>
      </c>
      <c r="B41" s="18">
        <v>-2166</v>
      </c>
      <c r="C41" s="20">
        <v>-1841</v>
      </c>
    </row>
    <row r="42" spans="1:3" ht="19.5" customHeight="1" x14ac:dyDescent="0.15">
      <c r="A42" s="48" t="s">
        <v>100</v>
      </c>
      <c r="B42" s="18">
        <v>-3548</v>
      </c>
      <c r="C42" s="20">
        <v>-4570</v>
      </c>
    </row>
    <row r="43" spans="1:3" ht="19.5" customHeight="1" x14ac:dyDescent="0.15">
      <c r="A43" s="48" t="s">
        <v>101</v>
      </c>
      <c r="B43" s="18">
        <v>-3</v>
      </c>
      <c r="C43" s="20" t="s">
        <v>81</v>
      </c>
    </row>
    <row r="44" spans="1:3" ht="19.5" customHeight="1" x14ac:dyDescent="0.15">
      <c r="A44" s="48" t="s">
        <v>102</v>
      </c>
      <c r="B44" s="18">
        <v>-12017</v>
      </c>
      <c r="C44" s="20">
        <v>-7376</v>
      </c>
    </row>
    <row r="45" spans="1:3" ht="21" customHeight="1" x14ac:dyDescent="0.15">
      <c r="A45" s="48" t="s">
        <v>118</v>
      </c>
      <c r="B45" s="29">
        <v>-4605</v>
      </c>
      <c r="C45" s="30">
        <v>-2886</v>
      </c>
    </row>
    <row r="46" spans="1:3" ht="19.5" customHeight="1" x14ac:dyDescent="0.15">
      <c r="A46" s="45" t="s">
        <v>103</v>
      </c>
      <c r="B46" s="18">
        <v>-22901</v>
      </c>
      <c r="C46" s="20">
        <v>-16912</v>
      </c>
    </row>
    <row r="47" spans="1:3" ht="19.5" customHeight="1" x14ac:dyDescent="0.15">
      <c r="A47" s="26" t="s">
        <v>104</v>
      </c>
      <c r="B47" s="18">
        <v>-1000540</v>
      </c>
      <c r="C47" s="20">
        <v>-936662</v>
      </c>
    </row>
    <row r="48" spans="1:3" ht="19.5" customHeight="1" x14ac:dyDescent="0.15">
      <c r="A48" s="21" t="s">
        <v>105</v>
      </c>
      <c r="B48" s="40">
        <v>331089</v>
      </c>
      <c r="C48" s="20">
        <v>399679</v>
      </c>
    </row>
    <row r="49" spans="1:3" ht="19.5" customHeight="1" x14ac:dyDescent="0.15">
      <c r="A49" s="17"/>
      <c r="B49" s="40"/>
      <c r="C49" s="41"/>
    </row>
    <row r="50" spans="1:3" ht="19.5" customHeight="1" x14ac:dyDescent="0.15">
      <c r="A50" s="17" t="s">
        <v>106</v>
      </c>
      <c r="B50" s="40"/>
      <c r="C50" s="41"/>
    </row>
    <row r="51" spans="1:3" ht="19.5" customHeight="1" x14ac:dyDescent="0.15">
      <c r="A51" s="26" t="s">
        <v>107</v>
      </c>
      <c r="B51" s="18">
        <v>-627</v>
      </c>
      <c r="C51" s="20">
        <v>-665</v>
      </c>
    </row>
    <row r="52" spans="1:3" ht="19.5" customHeight="1" x14ac:dyDescent="0.15">
      <c r="A52" s="26" t="s">
        <v>108</v>
      </c>
      <c r="B52" s="18">
        <v>-38</v>
      </c>
      <c r="C52" s="20">
        <v>-61</v>
      </c>
    </row>
    <row r="53" spans="1:3" ht="19.5" customHeight="1" x14ac:dyDescent="0.15">
      <c r="A53" s="26" t="s">
        <v>109</v>
      </c>
      <c r="B53" s="18">
        <v>7</v>
      </c>
      <c r="C53" s="20">
        <v>8</v>
      </c>
    </row>
    <row r="54" spans="1:3" ht="19.5" hidden="1" customHeight="1" outlineLevel="1" x14ac:dyDescent="0.15">
      <c r="A54" s="26" t="s">
        <v>110</v>
      </c>
      <c r="B54" s="29" t="s">
        <v>81</v>
      </c>
      <c r="C54" s="30" t="s">
        <v>81</v>
      </c>
    </row>
    <row r="55" spans="1:3" ht="19.5" customHeight="1" collapsed="1" x14ac:dyDescent="0.15">
      <c r="A55" s="21" t="s">
        <v>111</v>
      </c>
      <c r="B55" s="18">
        <v>-658</v>
      </c>
      <c r="C55" s="20">
        <v>-718</v>
      </c>
    </row>
    <row r="56" spans="1:3" ht="19.5" customHeight="1" x14ac:dyDescent="0.15">
      <c r="A56" s="21"/>
      <c r="B56" s="40"/>
      <c r="C56" s="41"/>
    </row>
    <row r="57" spans="1:3" ht="19.5" customHeight="1" x14ac:dyDescent="0.15">
      <c r="A57" s="21" t="s">
        <v>112</v>
      </c>
      <c r="B57" s="40">
        <v>330431</v>
      </c>
      <c r="C57" s="41">
        <v>398960</v>
      </c>
    </row>
    <row r="58" spans="1:3" ht="19.5" customHeight="1" x14ac:dyDescent="0.15">
      <c r="A58" s="21" t="s">
        <v>113</v>
      </c>
      <c r="B58" s="40">
        <v>330431</v>
      </c>
      <c r="C58" s="41">
        <v>398960</v>
      </c>
    </row>
    <row r="59" spans="1:3" ht="19.5" customHeight="1" thickBot="1" x14ac:dyDescent="0.2">
      <c r="A59" s="49" t="s">
        <v>114</v>
      </c>
      <c r="B59" s="43">
        <v>330431</v>
      </c>
      <c r="C59" s="44">
        <v>398960</v>
      </c>
    </row>
    <row r="60" spans="1:3" ht="19.5" customHeight="1" x14ac:dyDescent="0.15"/>
    <row r="61" spans="1:3" ht="19.5" customHeight="1" x14ac:dyDescent="0.15"/>
  </sheetData>
  <mergeCells count="1">
    <mergeCell ref="A1:C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BS</vt:lpstr>
      <vt:lpstr>PL</vt:lpstr>
      <vt:lpstr>AD</vt:lpstr>
      <vt:lpstr>CF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