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2180189\Dropbox (MRI)\P119203-01_銀行セクターTCFD 開示支援委託業務（R5）\【社内限定】P119203-01_銀行セクターTCFD 開示支援委託業務（R5）\06 遂行\20_公募\公募関係資料作成\20230531v2 別添資料修正版\"/>
    </mc:Choice>
  </mc:AlternateContent>
  <xr:revisionPtr revIDLastSave="0" documentId="13_ncr:1_{E9D96D7E-862D-4EEF-AD7B-0E403890D18F}" xr6:coauthVersionLast="47" xr6:coauthVersionMax="47" xr10:uidLastSave="{00000000-0000-0000-0000-000000000000}"/>
  <workbookProtection workbookAlgorithmName="SHA-512" workbookHashValue="vLoeD+SQrBvvsGOUZu4Ykxa+9J86eLumud0GGDl8wTFv52PBQF2kcY7rIdZWggOZng5xmTHwbaHXEZ106TggNQ==" workbookSaltValue="PH+gmV+w2gzQUkAap4hHRA==" workbookSpinCount="100000" lockStructure="1"/>
  <bookViews>
    <workbookView xWindow="-110" yWindow="-110" windowWidth="29020" windowHeight="18820" xr2:uid="{0EB542CA-042A-426B-9722-7176FD69E9DB}"/>
  </bookViews>
  <sheets>
    <sheet name="応募申請書" sheetId="3" r:id="rId1"/>
    <sheet name="【記入例】応募申請書" sheetId="16" r:id="rId2"/>
    <sheet name="Result" sheetId="15" state="hidden" r:id="rId3"/>
    <sheet name="選択肢リスト_応募申請書" sheetId="2" state="hidden" r:id="rId4"/>
  </sheets>
  <definedNames>
    <definedName name="_xlnm.Print_Area" localSheetId="1">【記入例】応募申請書!$A$1:$AE$240</definedName>
    <definedName name="_xlnm.Print_Area" localSheetId="0">応募申請書!$A$1:$AE$240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4" i="3" l="1"/>
  <c r="DU12" i="15"/>
  <c r="DT12" i="15"/>
  <c r="DS12" i="15"/>
  <c r="DR12" i="15"/>
  <c r="DQ12" i="15"/>
  <c r="DP12" i="15"/>
  <c r="DO12" i="15"/>
  <c r="DN12" i="15"/>
  <c r="DM12" i="15"/>
  <c r="DL12" i="15"/>
  <c r="DK12" i="15"/>
  <c r="DJ12" i="15"/>
  <c r="DI12" i="15"/>
  <c r="DH12" i="15"/>
  <c r="DG12" i="15"/>
  <c r="DF12" i="15"/>
  <c r="DE12" i="15"/>
  <c r="DD12" i="15"/>
  <c r="DC12" i="15"/>
  <c r="DB12" i="15"/>
  <c r="DA12" i="15"/>
  <c r="CZ12" i="15"/>
  <c r="CY12" i="15"/>
  <c r="CX12" i="15"/>
  <c r="CW12" i="15"/>
  <c r="CV12" i="15"/>
  <c r="CU12" i="15"/>
  <c r="CT12" i="15"/>
  <c r="CS12" i="15"/>
  <c r="CR12" i="15"/>
  <c r="CQ12" i="15"/>
  <c r="CP12" i="15"/>
  <c r="CO12" i="15"/>
  <c r="CN12" i="15"/>
  <c r="CM12" i="15"/>
  <c r="CL12" i="15"/>
  <c r="CK12" i="15"/>
  <c r="CJ12" i="15"/>
  <c r="CI12" i="15"/>
  <c r="CH12" i="15"/>
  <c r="CG12" i="15"/>
  <c r="CF12" i="15"/>
  <c r="CE12" i="15"/>
  <c r="CD12" i="15"/>
  <c r="CC12" i="15"/>
  <c r="CB12" i="15"/>
  <c r="CA12" i="15"/>
  <c r="BZ12" i="15"/>
  <c r="BY12" i="15"/>
  <c r="BX12" i="15"/>
  <c r="BW12" i="15"/>
  <c r="BV12" i="15"/>
  <c r="BU12" i="15"/>
  <c r="BT12" i="15"/>
  <c r="BS12" i="15"/>
  <c r="BR12" i="15"/>
  <c r="BQ12" i="15"/>
  <c r="BP12" i="15"/>
  <c r="BO12" i="15"/>
  <c r="BN12" i="15"/>
  <c r="BM12" i="15"/>
  <c r="BL12" i="15"/>
  <c r="BK12" i="15"/>
  <c r="BJ12" i="15"/>
  <c r="BI12" i="15"/>
  <c r="BH12" i="15"/>
  <c r="BG12" i="15"/>
  <c r="BF12" i="15"/>
  <c r="BE12" i="15"/>
  <c r="BD12" i="15"/>
  <c r="BC12" i="15"/>
  <c r="BB12" i="15"/>
  <c r="BA12" i="15"/>
  <c r="AZ12" i="15"/>
  <c r="AY12" i="15"/>
  <c r="AX12" i="15"/>
  <c r="AW12" i="15"/>
  <c r="AV12" i="15"/>
  <c r="AU12" i="15"/>
  <c r="AT12" i="15"/>
  <c r="AS12" i="15"/>
  <c r="AR12" i="15"/>
  <c r="AQ12" i="15"/>
  <c r="AP12" i="15"/>
  <c r="AO12" i="15"/>
  <c r="AN12" i="15"/>
  <c r="AM12" i="15"/>
  <c r="AL12" i="15"/>
  <c r="AK12" i="15"/>
  <c r="AJ12" i="15"/>
  <c r="AI12" i="15"/>
  <c r="AH12" i="15"/>
  <c r="AG12" i="15"/>
  <c r="AF12" i="15"/>
  <c r="AE12" i="15"/>
  <c r="AD12" i="15"/>
  <c r="AC12" i="15"/>
  <c r="AB12" i="15"/>
  <c r="AA12" i="15"/>
  <c r="Z12" i="15"/>
  <c r="Y12" i="15"/>
  <c r="X12" i="15"/>
  <c r="W12" i="15"/>
  <c r="V12" i="15"/>
  <c r="U12" i="15"/>
  <c r="T12" i="15"/>
  <c r="S12" i="15"/>
  <c r="R12" i="15"/>
  <c r="Q12" i="15"/>
  <c r="P12" i="15"/>
  <c r="O12" i="15"/>
  <c r="N12" i="15"/>
  <c r="M12" i="15"/>
  <c r="L12" i="15"/>
  <c r="K12" i="15"/>
  <c r="J12" i="15"/>
  <c r="I12" i="15"/>
  <c r="H12" i="15"/>
  <c r="G12" i="15"/>
  <c r="F12" i="15"/>
  <c r="E12" i="15"/>
  <c r="D12" i="15"/>
  <c r="C12" i="15"/>
  <c r="L11" i="15"/>
  <c r="M11" i="15"/>
  <c r="N11" i="15"/>
  <c r="O11" i="15"/>
  <c r="P11" i="15"/>
  <c r="Q11" i="15"/>
  <c r="R11" i="15"/>
  <c r="S11" i="15"/>
  <c r="T11" i="15"/>
  <c r="U11" i="15"/>
  <c r="V11" i="15"/>
  <c r="W11" i="15"/>
  <c r="X11" i="15"/>
  <c r="Y11" i="15"/>
  <c r="Z11" i="15"/>
  <c r="AA11" i="15"/>
  <c r="AB11" i="15"/>
  <c r="AC11" i="15"/>
  <c r="AD11" i="15"/>
  <c r="AE11" i="15"/>
  <c r="AF11" i="15"/>
  <c r="AG11" i="15"/>
  <c r="AH11" i="15"/>
  <c r="AI11" i="15"/>
  <c r="AJ11" i="15"/>
  <c r="AK11" i="15"/>
  <c r="AL11" i="15"/>
  <c r="AM11" i="15"/>
  <c r="AN11" i="15"/>
  <c r="AO11" i="15"/>
  <c r="AP11" i="15"/>
  <c r="AQ11" i="15"/>
  <c r="AR11" i="15"/>
  <c r="AS11" i="15"/>
  <c r="AT11" i="15"/>
  <c r="AU11" i="15"/>
  <c r="AV11" i="15"/>
  <c r="AW11" i="15"/>
  <c r="AX11" i="15"/>
  <c r="AY11" i="15"/>
  <c r="AZ11" i="15"/>
  <c r="BA11" i="15"/>
  <c r="BB11" i="15"/>
  <c r="BC11" i="15"/>
  <c r="BD11" i="15"/>
  <c r="BE11" i="15"/>
  <c r="BF11" i="15"/>
  <c r="BG11" i="15"/>
  <c r="BH11" i="15"/>
  <c r="BI11" i="15"/>
  <c r="BJ11" i="15"/>
  <c r="BK11" i="15"/>
  <c r="BL11" i="15"/>
  <c r="BM11" i="15"/>
  <c r="BN11" i="15"/>
  <c r="BO11" i="15"/>
  <c r="BP11" i="15"/>
  <c r="BQ11" i="15"/>
  <c r="BR11" i="15"/>
  <c r="BS11" i="15"/>
  <c r="BT11" i="15"/>
  <c r="BU11" i="15"/>
  <c r="BV11" i="15"/>
  <c r="BW11" i="15"/>
  <c r="BX11" i="15"/>
  <c r="BY11" i="15"/>
  <c r="BZ11" i="15"/>
  <c r="CA11" i="15"/>
  <c r="CB11" i="15"/>
  <c r="CC11" i="15"/>
  <c r="CD11" i="15"/>
  <c r="CE11" i="15"/>
  <c r="CF11" i="15"/>
  <c r="CG11" i="15"/>
  <c r="CH11" i="15"/>
  <c r="CI11" i="15"/>
  <c r="CJ11" i="15"/>
  <c r="CK11" i="15"/>
  <c r="CL11" i="15"/>
  <c r="CM11" i="15"/>
  <c r="CN11" i="15"/>
  <c r="CO11" i="15"/>
  <c r="CP11" i="15"/>
  <c r="CQ11" i="15"/>
  <c r="CR11" i="15"/>
  <c r="CS11" i="15"/>
  <c r="CT11" i="15"/>
  <c r="CU11" i="15"/>
  <c r="CV11" i="15"/>
  <c r="CW11" i="15"/>
  <c r="CX11" i="15"/>
  <c r="CY11" i="15"/>
  <c r="CZ11" i="15"/>
  <c r="DA11" i="15"/>
  <c r="DB11" i="15"/>
  <c r="DC11" i="15"/>
  <c r="DD11" i="15"/>
  <c r="DE11" i="15"/>
  <c r="DF11" i="15"/>
  <c r="DG11" i="15"/>
  <c r="DH11" i="15"/>
  <c r="DI11" i="15"/>
  <c r="DJ11" i="15"/>
  <c r="DK11" i="15"/>
  <c r="DL11" i="15"/>
  <c r="DM11" i="15"/>
  <c r="DN11" i="15"/>
  <c r="DO11" i="15"/>
  <c r="DP11" i="15"/>
  <c r="DQ11" i="15"/>
  <c r="DR11" i="15"/>
  <c r="DS11" i="15"/>
  <c r="DT11" i="15"/>
  <c r="DU11" i="15"/>
  <c r="D11" i="15"/>
  <c r="E11" i="15"/>
  <c r="F11" i="15"/>
  <c r="G11" i="15"/>
  <c r="H11" i="15"/>
  <c r="I11" i="15"/>
  <c r="J11" i="15"/>
  <c r="K11" i="15"/>
  <c r="C11" i="15"/>
  <c r="DS8" i="15"/>
  <c r="DT8" i="15"/>
  <c r="DU8" i="15"/>
  <c r="DU5" i="15"/>
  <c r="DT5" i="15"/>
  <c r="DS5" i="15"/>
  <c r="DR5" i="15"/>
  <c r="DQ5" i="15"/>
  <c r="DP5" i="15"/>
  <c r="DO5" i="15"/>
  <c r="DN5" i="15"/>
  <c r="DM5" i="15"/>
  <c r="DL5" i="15"/>
  <c r="DK5" i="15"/>
  <c r="DJ5" i="15"/>
  <c r="DI5" i="15"/>
  <c r="DH5" i="15"/>
  <c r="DG5" i="15"/>
  <c r="DF5" i="15"/>
  <c r="DE5" i="15"/>
  <c r="DD5" i="15"/>
  <c r="DC5" i="15"/>
  <c r="DB5" i="15"/>
  <c r="DA5" i="15"/>
  <c r="CZ5" i="15"/>
  <c r="CY5" i="15"/>
  <c r="CX5" i="15"/>
  <c r="CW5" i="15"/>
  <c r="CV5" i="15"/>
  <c r="CU5" i="15"/>
  <c r="CT5" i="15"/>
  <c r="CS5" i="15"/>
  <c r="CR5" i="15"/>
  <c r="CQ5" i="15"/>
  <c r="CP5" i="15"/>
  <c r="CO5" i="15"/>
  <c r="CN5" i="15"/>
  <c r="CM5" i="15"/>
  <c r="CL5" i="15"/>
  <c r="CK5" i="15"/>
  <c r="CJ5" i="15"/>
  <c r="CI5" i="15"/>
  <c r="CH5" i="15"/>
  <c r="CG5" i="15"/>
  <c r="CF5" i="15"/>
  <c r="CE5" i="15"/>
  <c r="CD5" i="15"/>
  <c r="CC5" i="15"/>
  <c r="CB5" i="15"/>
  <c r="CA5" i="15"/>
  <c r="BZ5" i="15"/>
  <c r="BY5" i="15"/>
  <c r="BX5" i="15"/>
  <c r="BW5" i="15"/>
  <c r="BV5" i="15"/>
  <c r="BU5" i="15"/>
  <c r="BT5" i="15"/>
  <c r="BS5" i="15"/>
  <c r="BR5" i="15"/>
  <c r="BQ5" i="15"/>
  <c r="BP5" i="15"/>
  <c r="BO5" i="15"/>
  <c r="BN5" i="15"/>
  <c r="BM5" i="15"/>
  <c r="BL5" i="15"/>
  <c r="BK5" i="15"/>
  <c r="BJ5" i="15"/>
  <c r="BI5" i="15"/>
  <c r="BH5" i="15"/>
  <c r="BG5" i="15"/>
  <c r="BF5" i="15"/>
  <c r="BE5" i="15"/>
  <c r="BD5" i="15"/>
  <c r="BC5" i="15"/>
  <c r="BB5" i="15"/>
  <c r="BA5" i="15"/>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C5" i="15"/>
  <c r="DR8" i="15"/>
  <c r="DQ8" i="15"/>
  <c r="DP8" i="15"/>
  <c r="DO8" i="15"/>
  <c r="DN8" i="15"/>
  <c r="DM8" i="15"/>
  <c r="DL8" i="15"/>
  <c r="DK8" i="15"/>
  <c r="DJ8" i="15"/>
  <c r="DI8" i="15"/>
  <c r="DH8" i="15"/>
  <c r="DG8" i="15"/>
  <c r="DF8" i="15"/>
  <c r="DE8" i="15"/>
  <c r="DD8" i="15"/>
  <c r="DC8" i="15"/>
  <c r="DB8" i="15"/>
  <c r="DA8" i="15"/>
  <c r="CZ8" i="15"/>
  <c r="CY8" i="15"/>
  <c r="CX8" i="15"/>
  <c r="CW8" i="15"/>
  <c r="CV8" i="15"/>
  <c r="CU8" i="15"/>
  <c r="CT8" i="15"/>
  <c r="CS8" i="15"/>
  <c r="CR8" i="15"/>
  <c r="CQ8" i="15"/>
  <c r="CP8" i="15"/>
  <c r="CO8" i="15"/>
  <c r="CN8" i="15"/>
  <c r="CM8" i="15"/>
  <c r="CL8" i="15"/>
  <c r="CK8" i="15"/>
  <c r="CJ8" i="15"/>
  <c r="CI8" i="15"/>
  <c r="CH8" i="15"/>
  <c r="CG8" i="15"/>
  <c r="CF8" i="15"/>
  <c r="CE8" i="15"/>
  <c r="CD8" i="15"/>
  <c r="CC8" i="15"/>
  <c r="CB8" i="15"/>
  <c r="CA8" i="15"/>
  <c r="BZ8" i="15"/>
  <c r="BY8" i="15"/>
  <c r="BX8" i="15"/>
  <c r="BW8" i="15"/>
  <c r="BV8" i="15"/>
  <c r="BU8" i="15"/>
  <c r="BT8" i="15"/>
  <c r="BS8" i="15"/>
  <c r="BR8" i="15"/>
  <c r="BQ8" i="15"/>
  <c r="BP8" i="15"/>
  <c r="BO8" i="15"/>
  <c r="BN8" i="15"/>
  <c r="BM8" i="15"/>
  <c r="BL8" i="15"/>
  <c r="BK8" i="15"/>
  <c r="BJ8" i="15"/>
  <c r="BI8" i="15"/>
  <c r="BH8" i="15"/>
  <c r="BG8" i="15"/>
  <c r="BF8" i="15"/>
  <c r="BE8" i="15"/>
  <c r="BD8" i="15"/>
  <c r="BC8" i="15"/>
  <c r="BB8" i="15"/>
  <c r="BA8" i="15"/>
  <c r="AZ8" i="15"/>
  <c r="AY8" i="15"/>
  <c r="AX8" i="15"/>
  <c r="AW8" i="15"/>
  <c r="AV8" i="15"/>
  <c r="AU8" i="15"/>
  <c r="AT8" i="15"/>
  <c r="AS8" i="15"/>
  <c r="AR8" i="15"/>
  <c r="AQ8" i="15"/>
  <c r="AP8" i="15"/>
  <c r="AO8" i="15"/>
  <c r="AN8" i="15"/>
  <c r="AM8" i="15"/>
  <c r="AL8" i="15"/>
  <c r="AK8" i="15"/>
  <c r="AJ8" i="15"/>
  <c r="AI8" i="15"/>
  <c r="AH8" i="15"/>
  <c r="AG8" i="15"/>
  <c r="AF8" i="15"/>
  <c r="AE8" i="15"/>
  <c r="AD8" i="15"/>
  <c r="AC8" i="15"/>
  <c r="AB8" i="15"/>
  <c r="AA8" i="15"/>
  <c r="Z8" i="15"/>
  <c r="Y8" i="15"/>
  <c r="X8" i="15"/>
  <c r="W8" i="15"/>
  <c r="V8" i="15"/>
  <c r="U8" i="15"/>
  <c r="T8" i="15"/>
  <c r="S8" i="15"/>
  <c r="R8" i="15"/>
  <c r="Q8" i="15"/>
  <c r="P8" i="15"/>
  <c r="O8" i="15"/>
  <c r="N8" i="15"/>
  <c r="M8" i="15"/>
  <c r="L8" i="15"/>
  <c r="K8" i="15"/>
  <c r="J8" i="15"/>
  <c r="I8" i="15"/>
  <c r="H8" i="15"/>
  <c r="G8" i="15"/>
  <c r="F8" i="15"/>
  <c r="E8" i="15"/>
  <c r="D8" i="15"/>
  <c r="AH106" i="3" l="1"/>
  <c r="AH171" i="3"/>
  <c r="AH164" i="3"/>
  <c r="AH156" i="3"/>
  <c r="AH147" i="3"/>
  <c r="AH127" i="3"/>
  <c r="AH97" i="3"/>
  <c r="AH67" i="3"/>
  <c r="EP5" i="15" l="1"/>
  <c r="EO5" i="15"/>
  <c r="EN5" i="15"/>
  <c r="EM5" i="15"/>
  <c r="EL5" i="15"/>
  <c r="EK5" i="15"/>
  <c r="EJ5" i="15"/>
  <c r="EI5" i="15"/>
  <c r="EH5" i="15"/>
  <c r="EG5" i="15"/>
  <c r="EF5" i="15"/>
  <c r="EE5" i="15"/>
  <c r="ED5" i="15"/>
  <c r="EC5" i="15"/>
  <c r="EB5" i="15"/>
  <c r="EA5" i="15"/>
  <c r="DZ5" i="15"/>
  <c r="DY5" i="15"/>
  <c r="DX5" i="15"/>
  <c r="AH157" i="16"/>
  <c r="AH127" i="16"/>
  <c r="AH157" i="3"/>
  <c r="C8" i="15"/>
</calcChain>
</file>

<file path=xl/sharedStrings.xml><?xml version="1.0" encoding="utf-8"?>
<sst xmlns="http://schemas.openxmlformats.org/spreadsheetml/2006/main" count="858" uniqueCount="444">
  <si>
    <t>応　募　申　請　書</t>
    <rPh sb="0" eb="1">
      <t>オウ</t>
    </rPh>
    <rPh sb="2" eb="3">
      <t>ボ</t>
    </rPh>
    <rPh sb="4" eb="5">
      <t>サル</t>
    </rPh>
    <rPh sb="6" eb="7">
      <t>ショウ</t>
    </rPh>
    <rPh sb="8" eb="9">
      <t>ショ</t>
    </rPh>
    <phoneticPr fontId="1"/>
  </si>
  <si>
    <t>【申込先】</t>
    <rPh sb="1" eb="3">
      <t>モウシコミ</t>
    </rPh>
    <rPh sb="3" eb="4">
      <t>サキ</t>
    </rPh>
    <phoneticPr fontId="1"/>
  </si>
  <si>
    <t>提出先メールアドレス：</t>
    <rPh sb="0" eb="2">
      <t>テイシュツ</t>
    </rPh>
    <rPh sb="2" eb="3">
      <t>サキ</t>
    </rPh>
    <phoneticPr fontId="1"/>
  </si>
  <si>
    <t>フリガナ</t>
    <phoneticPr fontId="1"/>
  </si>
  <si>
    <t>貴社名</t>
    <rPh sb="0" eb="1">
      <t>キ</t>
    </rPh>
    <rPh sb="1" eb="3">
      <t>シャメイ</t>
    </rPh>
    <phoneticPr fontId="1"/>
  </si>
  <si>
    <t>カンキョウ　タロウ</t>
    <phoneticPr fontId="1"/>
  </si>
  <si>
    <t>TEL</t>
    <phoneticPr fontId="1"/>
  </si>
  <si>
    <t>E-mail</t>
    <phoneticPr fontId="1"/>
  </si>
  <si>
    <t>選択ください</t>
    <rPh sb="0" eb="2">
      <t>センタク</t>
    </rPh>
    <phoneticPr fontId="1"/>
  </si>
  <si>
    <t>選択ください</t>
    <rPh sb="0" eb="2">
      <t>センタク</t>
    </rPh>
    <phoneticPr fontId="1"/>
  </si>
  <si>
    <t>カ）カンキョウギンコウ</t>
    <phoneticPr fontId="1"/>
  </si>
  <si>
    <t>【その他】</t>
    <rPh sb="3" eb="4">
      <t>タ</t>
    </rPh>
    <phoneticPr fontId="1"/>
  </si>
  <si>
    <t>■研修参加等に関して、事務局に考慮して欲しいこと等ございましたらご記載ください。</t>
    <rPh sb="1" eb="3">
      <t>ケンシュウ</t>
    </rPh>
    <rPh sb="3" eb="5">
      <t>サンカ</t>
    </rPh>
    <rPh sb="5" eb="6">
      <t>トウ</t>
    </rPh>
    <rPh sb="7" eb="8">
      <t>カン</t>
    </rPh>
    <rPh sb="11" eb="14">
      <t>ジムキョク</t>
    </rPh>
    <rPh sb="15" eb="17">
      <t>コウリョ</t>
    </rPh>
    <rPh sb="19" eb="20">
      <t>ホ</t>
    </rPh>
    <rPh sb="24" eb="25">
      <t>ナド</t>
    </rPh>
    <rPh sb="33" eb="35">
      <t>キサイ</t>
    </rPh>
    <phoneticPr fontId="1"/>
  </si>
  <si>
    <t>エンゲージメント実践プログラム運営事務局（株式会社三菱総合研究所）</t>
    <rPh sb="8" eb="10">
      <t>ジッセン</t>
    </rPh>
    <rPh sb="15" eb="17">
      <t>ウンエイ</t>
    </rPh>
    <rPh sb="17" eb="20">
      <t>ジムキョク</t>
    </rPh>
    <phoneticPr fontId="1"/>
  </si>
  <si>
    <t>～令和5年度 地域金融機関向けTCFD 開示に基づくエンゲージメント実践プログラム ～</t>
    <phoneticPr fontId="1"/>
  </si>
  <si>
    <t>開示URL</t>
    <rPh sb="0" eb="2">
      <t>カイジ</t>
    </rPh>
    <phoneticPr fontId="1"/>
  </si>
  <si>
    <t>初年度開示年</t>
    <rPh sb="0" eb="3">
      <t>ショネンド</t>
    </rPh>
    <rPh sb="3" eb="5">
      <t>カイジ</t>
    </rPh>
    <rPh sb="5" eb="6">
      <t>ネン</t>
    </rPh>
    <phoneticPr fontId="1"/>
  </si>
  <si>
    <t>選択ください</t>
  </si>
  <si>
    <t>こちらに記載ください</t>
    <rPh sb="4" eb="6">
      <t>キサイ</t>
    </rPh>
    <phoneticPr fontId="1"/>
  </si>
  <si>
    <t>関連有無</t>
    <rPh sb="0" eb="2">
      <t>カンレン</t>
    </rPh>
    <rPh sb="2" eb="4">
      <t>ウム</t>
    </rPh>
    <phoneticPr fontId="1"/>
  </si>
  <si>
    <t>関与有無</t>
    <rPh sb="0" eb="2">
      <t>カンヨ</t>
    </rPh>
    <rPh sb="2" eb="4">
      <t>ウム</t>
    </rPh>
    <phoneticPr fontId="1"/>
  </si>
  <si>
    <t>業種</t>
    <rPh sb="0" eb="2">
      <t>ギョウシュ</t>
    </rPh>
    <phoneticPr fontId="1"/>
  </si>
  <si>
    <t>①</t>
    <phoneticPr fontId="1"/>
  </si>
  <si>
    <t>②</t>
    <phoneticPr fontId="1"/>
  </si>
  <si>
    <t>③</t>
    <phoneticPr fontId="1"/>
  </si>
  <si>
    <t>④</t>
    <phoneticPr fontId="1"/>
  </si>
  <si>
    <t>⑤</t>
    <phoneticPr fontId="1"/>
  </si>
  <si>
    <t>【ヒアリング審査に関して】</t>
    <rPh sb="6" eb="8">
      <t>シンサ</t>
    </rPh>
    <rPh sb="9" eb="10">
      <t>カン</t>
    </rPh>
    <phoneticPr fontId="1"/>
  </si>
  <si>
    <t>コミュニケーションの有無</t>
    <rPh sb="10" eb="12">
      <t>ウム</t>
    </rPh>
    <phoneticPr fontId="1"/>
  </si>
  <si>
    <t>選定先が抱える気候変動リスク（移行リスク・物理的リスク）</t>
    <rPh sb="0" eb="2">
      <t>センテイ</t>
    </rPh>
    <rPh sb="2" eb="3">
      <t>サキ</t>
    </rPh>
    <rPh sb="4" eb="5">
      <t>カカ</t>
    </rPh>
    <phoneticPr fontId="1"/>
  </si>
  <si>
    <t>有</t>
  </si>
  <si>
    <t>2020年</t>
  </si>
  <si>
    <t>①</t>
  </si>
  <si>
    <t>運輸業</t>
  </si>
  <si>
    <t>②</t>
  </si>
  <si>
    <t>木材・パルプ</t>
  </si>
  <si>
    <t>③</t>
  </si>
  <si>
    <t>漁・水産業</t>
  </si>
  <si>
    <t>参加予定者
①</t>
    <rPh sb="0" eb="2">
      <t>サンカ</t>
    </rPh>
    <rPh sb="2" eb="5">
      <t>ヨテイシャ</t>
    </rPh>
    <phoneticPr fontId="1"/>
  </si>
  <si>
    <t>氏名</t>
    <rPh sb="0" eb="2">
      <t>シメイ</t>
    </rPh>
    <phoneticPr fontId="1"/>
  </si>
  <si>
    <t>所属</t>
    <rPh sb="0" eb="2">
      <t>ショゾク</t>
    </rPh>
    <phoneticPr fontId="1"/>
  </si>
  <si>
    <t>役職</t>
    <rPh sb="0" eb="2">
      <t>ヤクショク</t>
    </rPh>
    <phoneticPr fontId="1"/>
  </si>
  <si>
    <t>TCFD開示・エンゲージメントにおける役割</t>
    <rPh sb="4" eb="6">
      <t>カイジ</t>
    </rPh>
    <rPh sb="19" eb="21">
      <t>ヤクワリ</t>
    </rPh>
    <phoneticPr fontId="1"/>
  </si>
  <si>
    <t>参加予定者
②</t>
    <rPh sb="0" eb="2">
      <t>サンカ</t>
    </rPh>
    <rPh sb="2" eb="5">
      <t>ヨテイシャ</t>
    </rPh>
    <phoneticPr fontId="1"/>
  </si>
  <si>
    <t>参加予定者
③</t>
    <rPh sb="0" eb="2">
      <t>サンカ</t>
    </rPh>
    <rPh sb="2" eb="5">
      <t>ヨテイシャ</t>
    </rPh>
    <phoneticPr fontId="1"/>
  </si>
  <si>
    <t>参加予定者
④</t>
    <rPh sb="0" eb="2">
      <t>サンカ</t>
    </rPh>
    <rPh sb="2" eb="5">
      <t>ヨテイシャ</t>
    </rPh>
    <phoneticPr fontId="1"/>
  </si>
  <si>
    <t>参加予定者
⑤</t>
    <rPh sb="0" eb="2">
      <t>サンカ</t>
    </rPh>
    <rPh sb="2" eb="5">
      <t>ヨテイシャ</t>
    </rPh>
    <phoneticPr fontId="1"/>
  </si>
  <si>
    <t>参加予定者
⑥</t>
    <rPh sb="0" eb="2">
      <t>サンカ</t>
    </rPh>
    <rPh sb="2" eb="5">
      <t>ヨテイシャ</t>
    </rPh>
    <phoneticPr fontId="1"/>
  </si>
  <si>
    <t>ヒアリング審査日程希望
（希望日程〇、対応不可✕）</t>
    <rPh sb="5" eb="7">
      <t>シンサ</t>
    </rPh>
    <rPh sb="7" eb="9">
      <t>ニッテイ</t>
    </rPh>
    <rPh sb="9" eb="11">
      <t>キボウ</t>
    </rPh>
    <rPh sb="13" eb="15">
      <t>キボウ</t>
    </rPh>
    <rPh sb="15" eb="17">
      <t>ニッテイ</t>
    </rPh>
    <rPh sb="19" eb="21">
      <t>タイオウ</t>
    </rPh>
    <rPh sb="21" eb="23">
      <t>フカ</t>
    </rPh>
    <phoneticPr fontId="1"/>
  </si>
  <si>
    <t>【担当者情報】</t>
    <rPh sb="1" eb="4">
      <t>タントウシャ</t>
    </rPh>
    <rPh sb="4" eb="6">
      <t>ジョウホウ</t>
    </rPh>
    <phoneticPr fontId="1"/>
  </si>
  <si>
    <t>事業規模</t>
    <rPh sb="0" eb="2">
      <t>ジギョウ</t>
    </rPh>
    <rPh sb="2" eb="4">
      <t>キボ</t>
    </rPh>
    <phoneticPr fontId="1"/>
  </si>
  <si>
    <t>年間売上高</t>
    <rPh sb="0" eb="2">
      <t>ネンカン</t>
    </rPh>
    <rPh sb="2" eb="4">
      <t>ウリアゲ</t>
    </rPh>
    <rPh sb="4" eb="5">
      <t>ダカ</t>
    </rPh>
    <phoneticPr fontId="1"/>
  </si>
  <si>
    <t>○○支店</t>
    <rPh sb="2" eb="4">
      <t>シテン</t>
    </rPh>
    <phoneticPr fontId="1"/>
  </si>
  <si>
    <t>○○-○○○○-○○○○</t>
    <phoneticPr fontId="1"/>
  </si>
  <si>
    <t>kankyo-taro@kankyobk.co.jp</t>
    <phoneticPr fontId="1"/>
  </si>
  <si>
    <t>本取引先は、脱炭素先行地域である○○市に所在し、大型倉庫を保有する物流企業であり、当行とは30年以上の取引実績がある。社会インフラである物流という事業特性を鑑み、そして今後も長期的に地域の持続的な発展を担っていくことが期待されることから、本プログラムをもって脱炭素へのエンゲージメントを図っていきたく選定したもの。</t>
    <phoneticPr fontId="1"/>
  </si>
  <si>
    <t>本取引先は物流企業であるため、今後のモビリティのEV化による市場の変化等の移行リスクが想定される。また、当社保有の倉庫は県内最大の○○川近くに位置しているため、河川氾濫・洪水等による物理的リスクも懸念される。</t>
    <phoneticPr fontId="1"/>
  </si>
  <si>
    <t>本取引先は、取引開始が2015年と取引年数は浅いものの、近年取引深耕に力を入れてきた先であり、ファイナンス以外の面においても当行への期待値は高い先。脱炭素への関心も強く持っていることから、有効なエンゲージメントを実行できると思料し、選定したもの。</t>
    <phoneticPr fontId="1"/>
  </si>
  <si>
    <t>気候変動に起因する海洋状況の変化（海水温の上昇・プランクトンの大量発生）によって漁獲量に大きな影響を及ぼす可能性がある。また、当社が製造する、魚介缶詰の製造にあたって一定程度のエネルギーを使用することから、エネルギー価格の高騰が事業継続に影響を及ぼす可能性がある。</t>
    <phoneticPr fontId="1"/>
  </si>
  <si>
    <t>1. 応募動機</t>
    <rPh sb="3" eb="5">
      <t>オウボ</t>
    </rPh>
    <rPh sb="5" eb="7">
      <t>ドウキ</t>
    </rPh>
    <phoneticPr fontId="1"/>
  </si>
  <si>
    <t>2. TCFD開示状況</t>
    <rPh sb="7" eb="9">
      <t>カイジ</t>
    </rPh>
    <rPh sb="9" eb="11">
      <t>ジョウキョウ</t>
    </rPh>
    <phoneticPr fontId="1"/>
  </si>
  <si>
    <t>3. 金融機関としてのサステナビリティ戦略・取組</t>
    <rPh sb="3" eb="5">
      <t>キンユウ</t>
    </rPh>
    <rPh sb="5" eb="7">
      <t>キカン</t>
    </rPh>
    <rPh sb="19" eb="21">
      <t>センリャク</t>
    </rPh>
    <rPh sb="22" eb="24">
      <t>トリクミ</t>
    </rPh>
    <phoneticPr fontId="1"/>
  </si>
  <si>
    <t>4. エンゲージメントの実施状況</t>
    <rPh sb="12" eb="14">
      <t>ジッシ</t>
    </rPh>
    <rPh sb="14" eb="16">
      <t>ジョウキョウ</t>
    </rPh>
    <phoneticPr fontId="1"/>
  </si>
  <si>
    <t>　TCFD開示及びエンゲージメントにおける役割</t>
    <rPh sb="5" eb="7">
      <t>カイジ</t>
    </rPh>
    <rPh sb="7" eb="8">
      <t>オヨ</t>
    </rPh>
    <rPh sb="21" eb="23">
      <t>ヤクワリ</t>
    </rPh>
    <phoneticPr fontId="1"/>
  </si>
  <si>
    <t>その他</t>
    <rPh sb="2" eb="3">
      <t>タ</t>
    </rPh>
    <phoneticPr fontId="1"/>
  </si>
  <si>
    <t>回答データ</t>
    <rPh sb="0" eb="2">
      <t>カイトウ</t>
    </rPh>
    <phoneticPr fontId="1"/>
  </si>
  <si>
    <t>応募申請書!</t>
    <phoneticPr fontId="1"/>
  </si>
  <si>
    <t>7/18午前</t>
    <rPh sb="4" eb="6">
      <t>ゴゼン</t>
    </rPh>
    <phoneticPr fontId="1"/>
  </si>
  <si>
    <t>7/18午後</t>
    <rPh sb="4" eb="6">
      <t>ゴゴ</t>
    </rPh>
    <phoneticPr fontId="1"/>
  </si>
  <si>
    <t>7/19午前</t>
    <rPh sb="4" eb="6">
      <t>ゴゼン</t>
    </rPh>
    <phoneticPr fontId="1"/>
  </si>
  <si>
    <t>7/20午前</t>
    <rPh sb="4" eb="6">
      <t>ゴゼン</t>
    </rPh>
    <phoneticPr fontId="1"/>
  </si>
  <si>
    <t>7/21午前</t>
    <rPh sb="4" eb="6">
      <t>ゴゼン</t>
    </rPh>
    <phoneticPr fontId="1"/>
  </si>
  <si>
    <t>7/21午後</t>
    <rPh sb="4" eb="6">
      <t>ゴゴ</t>
    </rPh>
    <phoneticPr fontId="1"/>
  </si>
  <si>
    <t>参加営業部店</t>
    <rPh sb="0" eb="2">
      <t>サンカ</t>
    </rPh>
    <rPh sb="2" eb="4">
      <t>エイギョウ</t>
    </rPh>
    <rPh sb="4" eb="5">
      <t>ブ</t>
    </rPh>
    <rPh sb="5" eb="6">
      <t>テン</t>
    </rPh>
    <phoneticPr fontId="1"/>
  </si>
  <si>
    <t>対応営業部店</t>
    <rPh sb="0" eb="2">
      <t>タイオウ</t>
    </rPh>
    <rPh sb="2" eb="4">
      <t>エイギョウ</t>
    </rPh>
    <rPh sb="4" eb="5">
      <t>ブ</t>
    </rPh>
    <rPh sb="5" eb="6">
      <t>テン</t>
    </rPh>
    <phoneticPr fontId="1"/>
  </si>
  <si>
    <t>■本プログラム参加営業部店</t>
    <rPh sb="1" eb="2">
      <t>ホン</t>
    </rPh>
    <rPh sb="7" eb="9">
      <t>サンカ</t>
    </rPh>
    <rPh sb="9" eb="11">
      <t>エイギョウ</t>
    </rPh>
    <rPh sb="11" eb="12">
      <t>ブ</t>
    </rPh>
    <rPh sb="12" eb="13">
      <t>テン</t>
    </rPh>
    <phoneticPr fontId="1"/>
  </si>
  <si>
    <t>２－③</t>
    <phoneticPr fontId="1"/>
  </si>
  <si>
    <t>リスクと機会の
把握・開示状況</t>
    <rPh sb="4" eb="6">
      <t>キカイ</t>
    </rPh>
    <rPh sb="8" eb="10">
      <t>ハアク</t>
    </rPh>
    <rPh sb="11" eb="13">
      <t>カイジ</t>
    </rPh>
    <rPh sb="13" eb="15">
      <t>ジョウキョウ</t>
    </rPh>
    <phoneticPr fontId="1"/>
  </si>
  <si>
    <t>２－⑤</t>
    <phoneticPr fontId="1"/>
  </si>
  <si>
    <t>２－⑦</t>
    <phoneticPr fontId="1"/>
  </si>
  <si>
    <t>選択ください</t>
    <rPh sb="0" eb="2">
      <t>センタク</t>
    </rPh>
    <phoneticPr fontId="1"/>
  </si>
  <si>
    <t>Scope3 カテゴリ15の
把握状況</t>
    <rPh sb="15" eb="17">
      <t>ハアク</t>
    </rPh>
    <rPh sb="17" eb="19">
      <t>ジョウキョウ</t>
    </rPh>
    <phoneticPr fontId="1"/>
  </si>
  <si>
    <t>２－⑨</t>
    <phoneticPr fontId="1"/>
  </si>
  <si>
    <t>シナリオ分析での優先
セクター特定・開示状況</t>
    <rPh sb="4" eb="6">
      <t>ブンセキ</t>
    </rPh>
    <rPh sb="8" eb="10">
      <t>ユウセン</t>
    </rPh>
    <rPh sb="15" eb="17">
      <t>トクテイ</t>
    </rPh>
    <rPh sb="18" eb="20">
      <t>カイジ</t>
    </rPh>
    <rPh sb="20" eb="22">
      <t>ジョウキョウ</t>
    </rPh>
    <phoneticPr fontId="1"/>
  </si>
  <si>
    <t>３－①</t>
    <phoneticPr fontId="1"/>
  </si>
  <si>
    <t>選択ください</t>
    <rPh sb="0" eb="2">
      <t>センタク</t>
    </rPh>
    <phoneticPr fontId="1"/>
  </si>
  <si>
    <t>サステナビリティ戦略の
策定、公表について</t>
    <rPh sb="8" eb="10">
      <t>センリャク</t>
    </rPh>
    <rPh sb="12" eb="14">
      <t>サクテイ</t>
    </rPh>
    <rPh sb="15" eb="17">
      <t>コウヒョウ</t>
    </rPh>
    <phoneticPr fontId="1"/>
  </si>
  <si>
    <t>３－③</t>
    <phoneticPr fontId="1"/>
  </si>
  <si>
    <t>３－⑤</t>
    <phoneticPr fontId="1"/>
  </si>
  <si>
    <t>４－①</t>
    <phoneticPr fontId="1"/>
  </si>
  <si>
    <t>４－③</t>
    <phoneticPr fontId="1"/>
  </si>
  <si>
    <t>４－⑤</t>
    <phoneticPr fontId="1"/>
  </si>
  <si>
    <t>ⅱ.気候変動対策が位置づけられている</t>
  </si>
  <si>
    <t>ⅱ.サステナビリティ戦略を策定しているが、公開できていない</t>
  </si>
  <si>
    <t>ⅱ.エンゲージメントが位置づけられているが、現状はまだ取組が進んでいない</t>
  </si>
  <si>
    <t>ⅱ.主要な取引先のサステナビリティ戦略の有無を把握しているが、具体的な内容まで把握できていない</t>
  </si>
  <si>
    <t>ⅱ.主要な取引先に対し、気候変動に関連する対話を行ったことはあるが、具体的な融資提案、コンサルティングには至っていない</t>
  </si>
  <si>
    <t>ⅲ.リスクと機会の両方を定性的に把握・開示している</t>
  </si>
  <si>
    <t>ⅲ.サステナビリティ戦略を策定し、公開している</t>
  </si>
  <si>
    <t>ⅲ.エンゲージメントが位置づけられており、エンゲージメントに向けた取組を進めている</t>
  </si>
  <si>
    <t>ⅲ.主要な取引先に対し、気候変動に関連する具体的な融資提案、コンサルティングを行ったことがある</t>
  </si>
  <si>
    <t>ⅰ.優先セクターを特定できていない</t>
    <rPh sb="2" eb="4">
      <t>ユウセン</t>
    </rPh>
    <rPh sb="9" eb="11">
      <t>トクテイ</t>
    </rPh>
    <phoneticPr fontId="1"/>
  </si>
  <si>
    <t>ⅰ.リスクと機会をいずれも把握・開示できていない</t>
  </si>
  <si>
    <t>ⅰ.把握するための分析を行っていない</t>
    <rPh sb="2" eb="4">
      <t>ハアク</t>
    </rPh>
    <rPh sb="9" eb="11">
      <t>ブンセキ</t>
    </rPh>
    <rPh sb="12" eb="13">
      <t>オコナ</t>
    </rPh>
    <phoneticPr fontId="1"/>
  </si>
  <si>
    <t>ⅰ.サステナビリティ戦略を策定できていない</t>
  </si>
  <si>
    <t>ⅰ.エンゲージメントが位置づけられていない</t>
  </si>
  <si>
    <t>ⅰ.主要な取引先のサステナビリティ戦略の有無を把握できていない</t>
  </si>
  <si>
    <t>ⅰ.主要な取引先に対し、気候変動に関連する融資提案、コンサルティングを行ったことがない</t>
  </si>
  <si>
    <t>ⅰ.コミュニケーションはできていない</t>
  </si>
  <si>
    <t>URL</t>
    <phoneticPr fontId="1"/>
  </si>
  <si>
    <t>気候変動対策</t>
    <rPh sb="0" eb="2">
      <t>キコウ</t>
    </rPh>
    <rPh sb="2" eb="4">
      <t>ヘンドウ</t>
    </rPh>
    <rPh sb="4" eb="6">
      <t>タイサク</t>
    </rPh>
    <phoneticPr fontId="1"/>
  </si>
  <si>
    <t>取引先の戦略把握有無</t>
    <rPh sb="0" eb="3">
      <t>トリヒキサキ</t>
    </rPh>
    <rPh sb="4" eb="6">
      <t>センリャク</t>
    </rPh>
    <rPh sb="6" eb="8">
      <t>ハアク</t>
    </rPh>
    <rPh sb="8" eb="10">
      <t>ウム</t>
    </rPh>
    <phoneticPr fontId="1"/>
  </si>
  <si>
    <t>ⅲ.主要な取引先のサステナビリティ戦略の有無を把握しており、具体的な内容についても把握している</t>
    <phoneticPr fontId="1"/>
  </si>
  <si>
    <t>気候変動関連の融資・
コンサルティング提案</t>
    <rPh sb="0" eb="2">
      <t>キコウ</t>
    </rPh>
    <rPh sb="2" eb="4">
      <t>ヘンドウ</t>
    </rPh>
    <rPh sb="4" eb="6">
      <t>カンレン</t>
    </rPh>
    <rPh sb="7" eb="9">
      <t>ユウシ</t>
    </rPh>
    <rPh sb="19" eb="21">
      <t>テイアン</t>
    </rPh>
    <phoneticPr fontId="1"/>
  </si>
  <si>
    <t>■エンゲージメント先候補事業者①</t>
    <rPh sb="9" eb="10">
      <t>サキ</t>
    </rPh>
    <phoneticPr fontId="1"/>
  </si>
  <si>
    <t>■エンゲージメント先候補事業者②</t>
    <rPh sb="9" eb="10">
      <t>サキ</t>
    </rPh>
    <phoneticPr fontId="1"/>
  </si>
  <si>
    <t>■エンゲージメント先候補事業者③</t>
    <rPh sb="9" eb="10">
      <t>サキ</t>
    </rPh>
    <phoneticPr fontId="1"/>
  </si>
  <si>
    <t>■エンゲージメント先候補事業者④</t>
    <rPh sb="9" eb="10">
      <t>サキ</t>
    </rPh>
    <phoneticPr fontId="1"/>
  </si>
  <si>
    <t>■エンゲージメント先候補事業者⑤</t>
    <rPh sb="9" eb="10">
      <t>サキ</t>
    </rPh>
    <phoneticPr fontId="1"/>
  </si>
  <si>
    <t>5. 本プログラムにおいて想定する体制及びエンゲージメントの内容</t>
    <rPh sb="3" eb="4">
      <t>ホン</t>
    </rPh>
    <rPh sb="13" eb="15">
      <t>ソウテイ</t>
    </rPh>
    <rPh sb="17" eb="19">
      <t>タイセイ</t>
    </rPh>
    <rPh sb="19" eb="20">
      <t>オヨ</t>
    </rPh>
    <rPh sb="30" eb="32">
      <t>ナイヨウ</t>
    </rPh>
    <phoneticPr fontId="1"/>
  </si>
  <si>
    <t>選定先が有する気候変動
に係る機会</t>
    <rPh sb="0" eb="2">
      <t>センテイ</t>
    </rPh>
    <rPh sb="2" eb="3">
      <t>サキ</t>
    </rPh>
    <rPh sb="4" eb="5">
      <t>ユウ</t>
    </rPh>
    <rPh sb="7" eb="9">
      <t>キコウ</t>
    </rPh>
    <rPh sb="9" eb="11">
      <t>ヘンドウ</t>
    </rPh>
    <rPh sb="13" eb="14">
      <t>カカ</t>
    </rPh>
    <rPh sb="15" eb="17">
      <t>キカイ</t>
    </rPh>
    <phoneticPr fontId="1"/>
  </si>
  <si>
    <t>add０－①～⑥</t>
    <phoneticPr fontId="1"/>
  </si>
  <si>
    <t>選択ください</t>
    <rPh sb="0" eb="2">
      <t>センタク</t>
    </rPh>
    <phoneticPr fontId="1"/>
  </si>
  <si>
    <t>TCFD 開示に関する実務</t>
  </si>
  <si>
    <t>本部における営業戦略の検討</t>
    <phoneticPr fontId="1"/>
  </si>
  <si>
    <t>投融資先に対する渉外活動</t>
    <phoneticPr fontId="1"/>
  </si>
  <si>
    <t>その他</t>
    <phoneticPr fontId="1"/>
  </si>
  <si>
    <t>ⅰ.50百万円未満</t>
    <phoneticPr fontId="1"/>
  </si>
  <si>
    <t>ⅱ.50百万円以上100百万円未満</t>
    <phoneticPr fontId="1"/>
  </si>
  <si>
    <t>ⅲ.100百万円以上300百万円未満</t>
    <phoneticPr fontId="1"/>
  </si>
  <si>
    <t>ⅳ.300百万円以上500百万円未満</t>
    <phoneticPr fontId="1"/>
  </si>
  <si>
    <t>ⅴ.500百万円以上1,000百万円未満</t>
    <phoneticPr fontId="1"/>
  </si>
  <si>
    <t>ⅵ.1,000百万円以上3,000百万円未満</t>
    <phoneticPr fontId="1"/>
  </si>
  <si>
    <t>ⅶ.3,000百万円以上</t>
  </si>
  <si>
    <t>５－①～⑤</t>
    <phoneticPr fontId="1"/>
  </si>
  <si>
    <t>F11</t>
  </si>
  <si>
    <t>F10</t>
  </si>
  <si>
    <t>F14</t>
  </si>
  <si>
    <t>F13</t>
  </si>
  <si>
    <t>I16</t>
  </si>
  <si>
    <t>T16</t>
  </si>
  <si>
    <t>I18</t>
  </si>
  <si>
    <t>I23</t>
  </si>
  <si>
    <t>I26</t>
  </si>
  <si>
    <t>I27</t>
  </si>
  <si>
    <t>I29</t>
  </si>
  <si>
    <t>I30</t>
  </si>
  <si>
    <t>I33</t>
  </si>
  <si>
    <t>I35</t>
  </si>
  <si>
    <t>I38</t>
  </si>
  <si>
    <t>I39</t>
  </si>
  <si>
    <t>I41</t>
  </si>
  <si>
    <t>I42</t>
  </si>
  <si>
    <t>H136</t>
  </si>
  <si>
    <t>B139</t>
  </si>
  <si>
    <t>J185</t>
  </si>
  <si>
    <t>J186</t>
  </si>
  <si>
    <t>X186</t>
  </si>
  <si>
    <t>J187</t>
  </si>
  <si>
    <t>J188</t>
  </si>
  <si>
    <t>J189</t>
  </si>
  <si>
    <t>J190</t>
  </si>
  <si>
    <t>J193</t>
  </si>
  <si>
    <t>J194</t>
  </si>
  <si>
    <t>X194</t>
  </si>
  <si>
    <t>J195</t>
  </si>
  <si>
    <t>J196</t>
  </si>
  <si>
    <t>J197</t>
  </si>
  <si>
    <t>J198</t>
  </si>
  <si>
    <t>J201</t>
  </si>
  <si>
    <t>J202</t>
  </si>
  <si>
    <t>X202</t>
  </si>
  <si>
    <t>J203</t>
  </si>
  <si>
    <t>J204</t>
  </si>
  <si>
    <t>J205</t>
  </si>
  <si>
    <t>J206</t>
  </si>
  <si>
    <t>J209</t>
  </si>
  <si>
    <t>J210</t>
  </si>
  <si>
    <t>X210</t>
  </si>
  <si>
    <t>J211</t>
  </si>
  <si>
    <t>J212</t>
  </si>
  <si>
    <t>J213</t>
  </si>
  <si>
    <t>J214</t>
  </si>
  <si>
    <t>所属・
連絡先</t>
    <rPh sb="0" eb="2">
      <t>ショゾク</t>
    </rPh>
    <rPh sb="4" eb="6">
      <t>レンラク</t>
    </rPh>
    <rPh sb="6" eb="7">
      <t>サキ</t>
    </rPh>
    <phoneticPr fontId="1"/>
  </si>
  <si>
    <r>
      <rPr>
        <u/>
        <sz val="11"/>
        <color theme="10"/>
        <rFont val="游ゴシック"/>
        <family val="3"/>
        <charset val="128"/>
        <scheme val="minor"/>
      </rPr>
      <t>kobo-tcfd_engagement@ml.mri.co.jp</t>
    </r>
    <phoneticPr fontId="1"/>
  </si>
  <si>
    <t>ⅱ.業種別の排出係数など、統計的なデータのみを用いて分析しており、個別の投融資先の排出量は全く把握できていない</t>
    <rPh sb="2" eb="4">
      <t>ギョウシュ</t>
    </rPh>
    <rPh sb="4" eb="5">
      <t>ベツ</t>
    </rPh>
    <rPh sb="6" eb="8">
      <t>ハイシュツ</t>
    </rPh>
    <rPh sb="8" eb="10">
      <t>ケイスウ</t>
    </rPh>
    <rPh sb="13" eb="16">
      <t>トウケイテキ</t>
    </rPh>
    <rPh sb="23" eb="24">
      <t>モチ</t>
    </rPh>
    <rPh sb="26" eb="28">
      <t>ブンセキ</t>
    </rPh>
    <rPh sb="33" eb="35">
      <t>コベツ</t>
    </rPh>
    <rPh sb="36" eb="39">
      <t>トウユウシ</t>
    </rPh>
    <rPh sb="39" eb="40">
      <t>サキ</t>
    </rPh>
    <rPh sb="41" eb="43">
      <t>ハイシュツ</t>
    </rPh>
    <rPh sb="43" eb="44">
      <t>リョウ</t>
    </rPh>
    <rPh sb="45" eb="46">
      <t>マッタ</t>
    </rPh>
    <rPh sb="47" eb="49">
      <t>ハアク</t>
    </rPh>
    <phoneticPr fontId="1"/>
  </si>
  <si>
    <t>ⅲ.現時点の開示では業種別の排出係数などの統計的なデータのみを用いた分析結果を示しているが、現在一部の投融資先について個別の排出量を把握して算出を試みている</t>
    <rPh sb="2" eb="5">
      <t>ゲンジテン</t>
    </rPh>
    <rPh sb="6" eb="8">
      <t>カイジ</t>
    </rPh>
    <rPh sb="10" eb="12">
      <t>ギョウシュ</t>
    </rPh>
    <rPh sb="12" eb="13">
      <t>ベツ</t>
    </rPh>
    <rPh sb="14" eb="16">
      <t>ハイシュツ</t>
    </rPh>
    <rPh sb="16" eb="18">
      <t>ケイスウ</t>
    </rPh>
    <rPh sb="21" eb="24">
      <t>トウケイテキ</t>
    </rPh>
    <rPh sb="31" eb="32">
      <t>モチ</t>
    </rPh>
    <rPh sb="34" eb="36">
      <t>ブンセキ</t>
    </rPh>
    <rPh sb="36" eb="38">
      <t>ケッカ</t>
    </rPh>
    <rPh sb="39" eb="40">
      <t>シメ</t>
    </rPh>
    <rPh sb="46" eb="48">
      <t>ゲンザイ</t>
    </rPh>
    <rPh sb="48" eb="50">
      <t>イチブ</t>
    </rPh>
    <rPh sb="51" eb="54">
      <t>トウユウシ</t>
    </rPh>
    <rPh sb="54" eb="55">
      <t>サキ</t>
    </rPh>
    <rPh sb="59" eb="61">
      <t>コベツ</t>
    </rPh>
    <rPh sb="62" eb="64">
      <t>ハイシュツ</t>
    </rPh>
    <rPh sb="64" eb="65">
      <t>リョウ</t>
    </rPh>
    <rPh sb="66" eb="68">
      <t>ハアク</t>
    </rPh>
    <rPh sb="70" eb="72">
      <t>サンシュツ</t>
    </rPh>
    <rPh sb="73" eb="74">
      <t>ココロ</t>
    </rPh>
    <phoneticPr fontId="1"/>
  </si>
  <si>
    <t>ⅳ.個別の投融資先の排出量を把握し始めており、一部では投融資先ごとの実績を用いて金融排出を推計している</t>
    <rPh sb="2" eb="4">
      <t>コベツ</t>
    </rPh>
    <rPh sb="5" eb="8">
      <t>トウユウシ</t>
    </rPh>
    <rPh sb="8" eb="9">
      <t>サキ</t>
    </rPh>
    <rPh sb="10" eb="12">
      <t>ハイシュツ</t>
    </rPh>
    <rPh sb="12" eb="13">
      <t>リョウ</t>
    </rPh>
    <rPh sb="14" eb="16">
      <t>ハアク</t>
    </rPh>
    <rPh sb="17" eb="18">
      <t>ハジ</t>
    </rPh>
    <rPh sb="23" eb="25">
      <t>イチブ</t>
    </rPh>
    <rPh sb="27" eb="30">
      <t>トウユウシ</t>
    </rPh>
    <rPh sb="30" eb="31">
      <t>サキ</t>
    </rPh>
    <rPh sb="34" eb="36">
      <t>ジッセキ</t>
    </rPh>
    <rPh sb="37" eb="38">
      <t>モチ</t>
    </rPh>
    <rPh sb="40" eb="42">
      <t>キンユウ</t>
    </rPh>
    <rPh sb="42" eb="44">
      <t>ハイシュツ</t>
    </rPh>
    <rPh sb="45" eb="47">
      <t>スイケイ</t>
    </rPh>
    <phoneticPr fontId="1"/>
  </si>
  <si>
    <t>参加予定者
⑦</t>
    <rPh sb="0" eb="2">
      <t>サンカ</t>
    </rPh>
    <rPh sb="2" eb="5">
      <t>ヨテイシャ</t>
    </rPh>
    <phoneticPr fontId="1"/>
  </si>
  <si>
    <t>参加予定者
⑧</t>
    <rPh sb="0" eb="2">
      <t>サンカ</t>
    </rPh>
    <rPh sb="2" eb="5">
      <t>ヨテイシャ</t>
    </rPh>
    <phoneticPr fontId="1"/>
  </si>
  <si>
    <t>参加予定者
⑨</t>
    <rPh sb="0" eb="2">
      <t>サンカ</t>
    </rPh>
    <rPh sb="2" eb="5">
      <t>ヨテイシャ</t>
    </rPh>
    <phoneticPr fontId="1"/>
  </si>
  <si>
    <t>参加予定者
⑩</t>
    <rPh sb="0" eb="2">
      <t>サンカ</t>
    </rPh>
    <rPh sb="2" eb="5">
      <t>ヨテイシャ</t>
    </rPh>
    <phoneticPr fontId="1"/>
  </si>
  <si>
    <t>（※11名以上の参加者を予定している場合は、応募申請書提出時にメール本文にて参加予定人数を事務局までお知らせください。）</t>
    <rPh sb="4" eb="5">
      <t>メイ</t>
    </rPh>
    <rPh sb="5" eb="7">
      <t>イジョウ</t>
    </rPh>
    <rPh sb="8" eb="11">
      <t>サンカシャ</t>
    </rPh>
    <rPh sb="12" eb="14">
      <t>ヨテイ</t>
    </rPh>
    <rPh sb="18" eb="20">
      <t>バアイ</t>
    </rPh>
    <rPh sb="22" eb="24">
      <t>オウボ</t>
    </rPh>
    <rPh sb="24" eb="26">
      <t>シンセイ</t>
    </rPh>
    <rPh sb="45" eb="48">
      <t>ジムキョク</t>
    </rPh>
    <phoneticPr fontId="1"/>
  </si>
  <si>
    <t>担当者</t>
    <rPh sb="0" eb="2">
      <t>タントウ</t>
    </rPh>
    <rPh sb="2" eb="3">
      <t>シャ</t>
    </rPh>
    <phoneticPr fontId="1"/>
  </si>
  <si>
    <t>【上記担当者以外の参加者情報】</t>
    <rPh sb="1" eb="3">
      <t>ジョウキ</t>
    </rPh>
    <rPh sb="3" eb="5">
      <t>タントウ</t>
    </rPh>
    <rPh sb="5" eb="6">
      <t>シャ</t>
    </rPh>
    <rPh sb="6" eb="8">
      <t>イガイ</t>
    </rPh>
    <rPh sb="9" eb="12">
      <t>サンカシャ</t>
    </rPh>
    <rPh sb="12" eb="14">
      <t>ジョウホウ</t>
    </rPh>
    <phoneticPr fontId="1"/>
  </si>
  <si>
    <t>こちらに記載ください</t>
    <rPh sb="4" eb="6">
      <t>キサイ</t>
    </rPh>
    <phoneticPr fontId="1"/>
  </si>
  <si>
    <t>ⅲ.気候変動対策が位置づけられており、その内容が具体的に示されている</t>
    <phoneticPr fontId="1"/>
  </si>
  <si>
    <t>ⅰ.気候変動対策が戦略の中に位置づけられていない</t>
    <rPh sb="2" eb="4">
      <t>キコウ</t>
    </rPh>
    <rPh sb="4" eb="6">
      <t>ヘンドウ</t>
    </rPh>
    <rPh sb="6" eb="8">
      <t>タイサク</t>
    </rPh>
    <rPh sb="9" eb="11">
      <t>センリャク</t>
    </rPh>
    <rPh sb="12" eb="13">
      <t>ナカ</t>
    </rPh>
    <rPh sb="14" eb="16">
      <t>イチ</t>
    </rPh>
    <phoneticPr fontId="1"/>
  </si>
  <si>
    <t>本プログラムへの応募理由・期待を記載ください。なお、記載にあたっては、本部営業系部署や営業部店の参加動機を含めてください（①）。また、経営層が本プログラムに関与する予定があれば関与の有無及び関わり方も記載ください（②・③）。</t>
    <rPh sb="53" eb="54">
      <t>フク</t>
    </rPh>
    <rPh sb="69" eb="70">
      <t>ソウ</t>
    </rPh>
    <phoneticPr fontId="1"/>
  </si>
  <si>
    <t>TCFD開示URL（①）及び初年度開示年（②）を明示した上で、設問③、⑤、⑦、⑨については、あてはまるものを選択ください。設問④、⑥については、該当する場合のみ記載ください。設問⑧、⑩については、いずれの場合も記載ください。</t>
    <rPh sb="12" eb="13">
      <t>オヨ</t>
    </rPh>
    <rPh sb="14" eb="17">
      <t>ショネンド</t>
    </rPh>
    <rPh sb="24" eb="26">
      <t>メイジ</t>
    </rPh>
    <rPh sb="28" eb="29">
      <t>ウエ</t>
    </rPh>
    <rPh sb="31" eb="33">
      <t>セツモン</t>
    </rPh>
    <rPh sb="54" eb="56">
      <t>センタク</t>
    </rPh>
    <rPh sb="61" eb="63">
      <t>セツモン</t>
    </rPh>
    <rPh sb="72" eb="74">
      <t>ガイトウ</t>
    </rPh>
    <rPh sb="76" eb="78">
      <t>バアイ</t>
    </rPh>
    <rPh sb="87" eb="89">
      <t>セツモン</t>
    </rPh>
    <rPh sb="102" eb="104">
      <t>バアイ</t>
    </rPh>
    <phoneticPr fontId="1"/>
  </si>
  <si>
    <t>株式会社環境銀行</t>
    <phoneticPr fontId="1"/>
  </si>
  <si>
    <t>環境　太郎</t>
    <phoneticPr fontId="1"/>
  </si>
  <si>
    <t>〇〇部○○グループ</t>
    <phoneticPr fontId="1"/>
  </si>
  <si>
    <t>課長</t>
    <rPh sb="0" eb="2">
      <t>カチョウ</t>
    </rPh>
    <phoneticPr fontId="1"/>
  </si>
  <si>
    <t>環境　一郎</t>
    <phoneticPr fontId="1"/>
  </si>
  <si>
    <t>執行役員○○部長</t>
    <phoneticPr fontId="1"/>
  </si>
  <si>
    <t>○○部</t>
    <phoneticPr fontId="1"/>
  </si>
  <si>
    <t>環境　次郎</t>
    <rPh sb="3" eb="4">
      <t>ツギ</t>
    </rPh>
    <phoneticPr fontId="1"/>
  </si>
  <si>
    <t>課長代理</t>
    <rPh sb="0" eb="4">
      <t>カチョウダイリ</t>
    </rPh>
    <phoneticPr fontId="1"/>
  </si>
  <si>
    <t>○○部○○グループ</t>
    <phoneticPr fontId="1"/>
  </si>
  <si>
    <t>環境　三郎</t>
    <rPh sb="3" eb="4">
      <t>サン</t>
    </rPh>
    <phoneticPr fontId="1"/>
  </si>
  <si>
    <t>○○営業部</t>
    <rPh sb="2" eb="4">
      <t>エイギョウ</t>
    </rPh>
    <phoneticPr fontId="1"/>
  </si>
  <si>
    <t>環境　四郎</t>
    <rPh sb="3" eb="4">
      <t>ヨン</t>
    </rPh>
    <phoneticPr fontId="1"/>
  </si>
  <si>
    <t>環境　五郎</t>
    <rPh sb="3" eb="4">
      <t>ゴ</t>
    </rPh>
    <phoneticPr fontId="1"/>
  </si>
  <si>
    <t>その他</t>
  </si>
  <si>
    <t>本部における営業戦略の検討</t>
  </si>
  <si>
    <t>投融資先に対する渉外活動</t>
  </si>
  <si>
    <t>当行では、○○業が県内投融資ポートフォリオ全体の2割程度を占めることから、当産業に属する取引先へ脱炭素に向けた働きかけを行っていくことが、当行及び取引先、そして地域社会全体の持続的な発展に不可欠であると考えている。
近年では大型台風が当産業へ大きな被害をもたらしており、取引先へ気候変動対策への取り組みを促していくことの必要性を、本部だけでなく、営業部店においても認識しているが、気候変動分野のエンゲージメントを行う体制・知見が行内にない。気候変動対策の機運を高め、本部と営業部店が一体となり、地域脱炭素に向けたエンゲージメントに取り組んでいくきっかけとするため本プログラムに応募した。</t>
    <phoneticPr fontId="1"/>
  </si>
  <si>
    <t>・本プログラムを通じて得た知見・危機意識を基にエンゲージメント戦略の検討に関わる予定。
・本プログラムへの参加を起点とし、各営業部店へ気候変動対策への呼びかけを推進する方針。
・TCFD開示およびエンゲージメント戦略の高度化に向け、本部・営業部店が連携していける基礎的な体制づくりを行っていく。</t>
    <phoneticPr fontId="1"/>
  </si>
  <si>
    <t>https://www.kankyobank</t>
    <phoneticPr fontId="1"/>
  </si>
  <si>
    <t>石油・ガスを優先セクターとして特定し開示している他、当該セクターに対しての取組方針を定めているが、その内容は開示していない。未開示の取組方針は、当セクターにおいて、「○○○○年に○○○○年実績対比でCO2排出量削減率〇〇%-○○%を達成すること」としている。数値の妥当性・実現可能性に関する社内検討が十分でないため、方針固まり次第、開示する予定。</t>
    <phoneticPr fontId="1"/>
  </si>
  <si>
    <t>ⅳ.リスクと機会の両方を定性的に把握・開示している。さらに、リスクと機会のいずれかを定量的に把握しているが、開示はできていない</t>
  </si>
  <si>
    <t>気候変動に係る機会に関して、○○業に分類される当行取引先が○○の省エネ化・脱炭素化を進めることにより、今後○○年間で約○○億円の投融資機会が創出されると試算している。社内での検討・算定根拠がまだ不十分であるため、内容固まり次第開示する予定。</t>
    <phoneticPr fontId="1"/>
  </si>
  <si>
    <t>ⅲ.TCFD開示にあたっての自行の具体的な課題を把握しており、開示内容の高度化に向けた具体的な取組を行っている</t>
  </si>
  <si>
    <t>現状のTCFD開示では、銀行全体のポートフォリオに占める投融資残高と産業別の一般的な気候変動関連リスクから、シナリオ分析の対象セクターを絞り込んでいる。しかし、対象セクターの気候変動関連リスクについて、詳細な分析・重要度評価まではできていないため、この点が課題である。TCFD開示の高度化に向けては、行内で○○部を立ち上げ、リスク及び機会の詳細分析に取り組んでいる。</t>
    <phoneticPr fontId="1"/>
  </si>
  <si>
    <t>環境省　グリーンバリューチェーンプラットフォームの情報等を活用し、業種別排出係数を設定したうえで金融排出を算出した。現在、炭素見える化ツールの事業者と協業を進めており、そこで取得できた実際のデータを用いて排出係数の更新を計画しているものの、あまり多くの取引先へ当該サービスを拡販できていないことから、今年度中に排出係数を更新するのは難しい可能性が高い。</t>
    <phoneticPr fontId="1"/>
  </si>
  <si>
    <t>優先セクターを中心に、主要取引先の10社程度のサステナビリティ戦略を把握している。取引先のサステナビリティ戦略は、支店から要望があった取引先について、サステナビリティ本部で重要なポイントのみ整理したうえで、支店に共有している。</t>
    <phoneticPr fontId="1"/>
  </si>
  <si>
    <t>ⅲ.定期的に具体的な内容のコミュニケーションをしている</t>
  </si>
  <si>
    <t>前述の通り、当行本店所在の○○市が第1回脱炭素先行地域に選定されたことから、○○県の県庁職員及び○○市職員とは定期的に地域脱炭素に繋がる、施策・ビジネスチャンス等に関して情報・意見交換を行っている。</t>
    <phoneticPr fontId="1"/>
  </si>
  <si>
    <t>○○営業部</t>
    <phoneticPr fontId="1"/>
  </si>
  <si>
    <t>ⅵ.1,000百万円以上3,000百万円未満</t>
  </si>
  <si>
    <t>本取引先は、県中部の基幹店である○○支店の重要取引先であり、当行とは50年以上の取引実績がある。融資残高も多く、今後も安定的、かつ持続的に事業運営・成長していくために脱炭素社会到来に備えたエンゲージメントは必須であると考えることから選定したもの。</t>
    <phoneticPr fontId="1"/>
  </si>
  <si>
    <t>製紙業は、紙・パルプの製造工程において多くのエネルギーを使用し、結果GHGの排出量も多い産業であることから、エネルギー価格高騰やGHG排出への罰則等の移行リスクは相当程度存在すると思料する。物理的リスクについては、大型台風等の自然災害によって、少なからず影響を受けると思われる。</t>
    <phoneticPr fontId="1"/>
  </si>
  <si>
    <t>製造工程におけるGHG排出量の削減を叶えられる先進技術を導入することで、炭素クレジットの獲得に繋がり、当該クレジットを市場で取引することにより本業以外での利益獲得に繋がる可能性がある。</t>
    <phoneticPr fontId="1"/>
  </si>
  <si>
    <t>ⅴ.500百万円以上1,000百万円未満</t>
  </si>
  <si>
    <t>エネルギー価格高騰に備え、省エネ技術や自家発電の導入をすることによって、長期的に電気代のコスト削減を叶えることができる。</t>
    <phoneticPr fontId="1"/>
  </si>
  <si>
    <t>・脱炭素社会への移行に伴い、エネルギー価格が高騰していく等の将来の外部環境リスク等を説明し、省エネ・再エネへの設備投資等の提案を行っていく方針。
・当社の財務担当者は脱炭素への関心を強く持っているが、当社は社長が意思決定の全権を握るトップダウン方式の体制を持っており、社長の同意が得られない場合、エンゲージメントが無効化する懸念がある。</t>
    <phoneticPr fontId="1"/>
  </si>
  <si>
    <t>〇</t>
  </si>
  <si>
    <t>✕</t>
  </si>
  <si>
    <t>当社保有トラック・運搬車のEV化を進めることによって、地域社会の大気汚染レベルを低減させ、CSRの観点から企業価値の向上に繋がる可能性がある。また、EV車を災害時の非常電源として活用できる可能性がある。</t>
    <phoneticPr fontId="1"/>
  </si>
  <si>
    <t>優先セクターに属する取引先には、TCFD開示担当部署の行員が定期的に訪問し、脱炭素事業を促進している他、社会の脱炭素化・省エネ・省CO2に資する事業への金利優遇措置に関して取引先への周知活動を行っている。</t>
    <rPh sb="20" eb="22">
      <t>カイジ</t>
    </rPh>
    <rPh sb="22" eb="24">
      <t>タントウ</t>
    </rPh>
    <phoneticPr fontId="1"/>
  </si>
  <si>
    <t>当行主要取引先が、工場における電力自給率100%を実現させる為に、太陽光発電施工業者を紹介し、設備資金〇〇億円を2020年度上期に融資実行した。</t>
    <phoneticPr fontId="1"/>
  </si>
  <si>
    <t>想定するエンゲージメントの内容、及び
エンゲージメントにあたっての課題</t>
    <rPh sb="16" eb="17">
      <t>オヨ</t>
    </rPh>
    <phoneticPr fontId="1"/>
  </si>
  <si>
    <t>想定するエンゲージメントの内容、及び
エンゲージメントにあたっての課題</t>
    <phoneticPr fontId="1"/>
  </si>
  <si>
    <t>■②経営層の関与有無（関与予定含む）を選択ください。</t>
    <rPh sb="2" eb="4">
      <t>ケイエイ</t>
    </rPh>
    <rPh sb="4" eb="5">
      <t>ソウ</t>
    </rPh>
    <rPh sb="6" eb="8">
      <t>カンヨ</t>
    </rPh>
    <rPh sb="8" eb="10">
      <t>ウム</t>
    </rPh>
    <rPh sb="11" eb="13">
      <t>カンヨ</t>
    </rPh>
    <rPh sb="13" eb="15">
      <t>ヨテイ</t>
    </rPh>
    <rPh sb="15" eb="16">
      <t>フク</t>
    </rPh>
    <rPh sb="19" eb="21">
      <t>センタク</t>
    </rPh>
    <phoneticPr fontId="1"/>
  </si>
  <si>
    <t>■①応募理由・期待、本部営業系部署や営業部店の参加動機（400字程度）を記載ください。</t>
    <rPh sb="20" eb="21">
      <t>ブ</t>
    </rPh>
    <rPh sb="31" eb="32">
      <t>ジ</t>
    </rPh>
    <rPh sb="32" eb="34">
      <t>テイド</t>
    </rPh>
    <rPh sb="36" eb="38">
      <t>キサイ</t>
    </rPh>
    <phoneticPr fontId="1"/>
  </si>
  <si>
    <t>■①TCFD開示URLを記載ください。（開示なしの場合は、本プログラムの対象外となります）</t>
    <rPh sb="6" eb="8">
      <t>カイジ</t>
    </rPh>
    <rPh sb="12" eb="14">
      <t>キサイ</t>
    </rPh>
    <rPh sb="20" eb="22">
      <t>カイジ</t>
    </rPh>
    <rPh sb="25" eb="27">
      <t>バアイ</t>
    </rPh>
    <rPh sb="29" eb="30">
      <t>ホン</t>
    </rPh>
    <rPh sb="36" eb="39">
      <t>タイショウガイ</t>
    </rPh>
    <phoneticPr fontId="1"/>
  </si>
  <si>
    <t>■②初年度開示年を選択ください。</t>
    <rPh sb="2" eb="5">
      <t>ショネンド</t>
    </rPh>
    <rPh sb="5" eb="7">
      <t>カイジ</t>
    </rPh>
    <rPh sb="7" eb="8">
      <t>ネン</t>
    </rPh>
    <rPh sb="9" eb="11">
      <t>センタク</t>
    </rPh>
    <phoneticPr fontId="1"/>
  </si>
  <si>
    <t>■③シナリオ分析において、優先セクター（エンゲージメントや詳細分析の対象セクター）を特定し、開示していますか。</t>
    <rPh sb="31" eb="33">
      <t>ブンセキ</t>
    </rPh>
    <phoneticPr fontId="1"/>
  </si>
  <si>
    <t>■④「③」にて「ⅱ」もしくは「ⅳ」を選択した場合、開示できていない内容について以下に記載ください。</t>
    <rPh sb="18" eb="20">
      <t>センタク</t>
    </rPh>
    <rPh sb="22" eb="24">
      <t>バアイ</t>
    </rPh>
    <rPh sb="25" eb="27">
      <t>カイジ</t>
    </rPh>
    <rPh sb="33" eb="35">
      <t>ナイヨウ</t>
    </rPh>
    <rPh sb="39" eb="41">
      <t>イカ</t>
    </rPh>
    <phoneticPr fontId="1"/>
  </si>
  <si>
    <t>■⑤気候変動に係るリスクと機会を把握し、開示していますか。</t>
    <rPh sb="2" eb="4">
      <t>キコウ</t>
    </rPh>
    <rPh sb="4" eb="6">
      <t>ヘンドウ</t>
    </rPh>
    <rPh sb="7" eb="8">
      <t>カカ</t>
    </rPh>
    <phoneticPr fontId="1"/>
  </si>
  <si>
    <t>■⑥「⑤」にて「ⅳ」を選択した場合、開示できていない内容について以下に記載ください。</t>
    <rPh sb="11" eb="13">
      <t>センタク</t>
    </rPh>
    <rPh sb="15" eb="17">
      <t>バアイ</t>
    </rPh>
    <rPh sb="18" eb="20">
      <t>カイジ</t>
    </rPh>
    <rPh sb="26" eb="28">
      <t>ナイヨウ</t>
    </rPh>
    <rPh sb="32" eb="34">
      <t>イカ</t>
    </rPh>
    <phoneticPr fontId="1"/>
  </si>
  <si>
    <r>
      <t>■⑨「指標と目標」*の開示に関連してScope3 カテゴリ15を把握していますか。
　*</t>
    </r>
    <r>
      <rPr>
        <sz val="8"/>
        <color theme="1"/>
        <rFont val="Meiryo UI"/>
        <family val="3"/>
        <charset val="128"/>
      </rPr>
      <t>「指標と目標」とは、TCFD開示において開示推奨項目とされている4項目のうちの一つ
　　（https://www.meti.go.jp/policy/energy_environment/global_warming/disclosure.html）</t>
    </r>
    <rPh sb="3" eb="5">
      <t>シヒョウ</t>
    </rPh>
    <rPh sb="6" eb="8">
      <t>モクヒョウ</t>
    </rPh>
    <rPh sb="11" eb="13">
      <t>カイジ</t>
    </rPh>
    <rPh sb="14" eb="16">
      <t>カンレン</t>
    </rPh>
    <rPh sb="32" eb="34">
      <t>ハアク</t>
    </rPh>
    <rPh sb="45" eb="47">
      <t>シヒョウ</t>
    </rPh>
    <rPh sb="48" eb="50">
      <t>モクヒョウ</t>
    </rPh>
    <rPh sb="58" eb="60">
      <t>カイジ</t>
    </rPh>
    <rPh sb="64" eb="66">
      <t>カイジ</t>
    </rPh>
    <rPh sb="66" eb="68">
      <t>スイショウ</t>
    </rPh>
    <rPh sb="68" eb="70">
      <t>コウモク</t>
    </rPh>
    <rPh sb="77" eb="79">
      <t>コウモク</t>
    </rPh>
    <rPh sb="83" eb="84">
      <t>ヒト</t>
    </rPh>
    <phoneticPr fontId="1"/>
  </si>
  <si>
    <t>■⑩「⑨」について、Scope3 カテゴリ15を把握するにあたっての具体的な課題を以下に記載ください。</t>
    <rPh sb="24" eb="26">
      <t>ハアク</t>
    </rPh>
    <rPh sb="34" eb="37">
      <t>グタイテキ</t>
    </rPh>
    <rPh sb="38" eb="40">
      <t>カダイ</t>
    </rPh>
    <rPh sb="41" eb="43">
      <t>イカ</t>
    </rPh>
    <phoneticPr fontId="1"/>
  </si>
  <si>
    <t>■①中期経営計画等の経営戦略の中で気候変動対策が位置づけられていますか。</t>
    <rPh sb="2" eb="8">
      <t>チュウキケイエイケイカク</t>
    </rPh>
    <rPh sb="8" eb="9">
      <t>トウ</t>
    </rPh>
    <rPh sb="10" eb="12">
      <t>ケイエイ</t>
    </rPh>
    <rPh sb="12" eb="14">
      <t>センリャク</t>
    </rPh>
    <rPh sb="15" eb="16">
      <t>ナカ</t>
    </rPh>
    <rPh sb="17" eb="19">
      <t>キコウ</t>
    </rPh>
    <rPh sb="19" eb="21">
      <t>ヘンドウ</t>
    </rPh>
    <rPh sb="21" eb="23">
      <t>タイサク</t>
    </rPh>
    <rPh sb="24" eb="26">
      <t>イチ</t>
    </rPh>
    <phoneticPr fontId="1"/>
  </si>
  <si>
    <t>■③上記経営戦略とは別にサステナビリティ戦略を策定・公開していますか。</t>
    <rPh sb="2" eb="4">
      <t>ジョウキ</t>
    </rPh>
    <rPh sb="4" eb="6">
      <t>ケイエイ</t>
    </rPh>
    <rPh sb="6" eb="8">
      <t>センリャク</t>
    </rPh>
    <rPh sb="10" eb="11">
      <t>ベツ</t>
    </rPh>
    <rPh sb="20" eb="22">
      <t>センリャク</t>
    </rPh>
    <rPh sb="23" eb="25">
      <t>サクテイ</t>
    </rPh>
    <rPh sb="26" eb="28">
      <t>コウカイ</t>
    </rPh>
    <phoneticPr fontId="1"/>
  </si>
  <si>
    <t>■④「③」について、サステナビリティ戦略を策定・公開している場合、そのURLを記載ください。</t>
    <rPh sb="21" eb="23">
      <t>サクテイ</t>
    </rPh>
    <rPh sb="24" eb="26">
      <t>コウカイ</t>
    </rPh>
    <rPh sb="30" eb="32">
      <t>バアイ</t>
    </rPh>
    <rPh sb="39" eb="41">
      <t>キサイ</t>
    </rPh>
    <phoneticPr fontId="1"/>
  </si>
  <si>
    <t>■⑤サステナビリティ戦略において、エンゲージメントが位置づけられていますか。</t>
    <rPh sb="10" eb="12">
      <t>センリャク</t>
    </rPh>
    <rPh sb="26" eb="28">
      <t>イチ</t>
    </rPh>
    <phoneticPr fontId="1"/>
  </si>
  <si>
    <t>■⑧「⑦」において「有」を選択した場合、その内容を記載ください。</t>
    <rPh sb="10" eb="11">
      <t>アリ</t>
    </rPh>
    <rPh sb="13" eb="15">
      <t>センタク</t>
    </rPh>
    <rPh sb="17" eb="19">
      <t>バアイ</t>
    </rPh>
    <rPh sb="22" eb="24">
      <t>ナイヨウ</t>
    </rPh>
    <rPh sb="25" eb="27">
      <t>キサイ</t>
    </rPh>
    <phoneticPr fontId="1"/>
  </si>
  <si>
    <t>■①主要な取引先のサステナビリティ戦略の有無を把握していますか、「有」の場合はその内容を把握していますか。</t>
    <rPh sb="2" eb="4">
      <t>シュヨウ</t>
    </rPh>
    <rPh sb="5" eb="7">
      <t>トリヒキ</t>
    </rPh>
    <rPh sb="7" eb="8">
      <t>サキ</t>
    </rPh>
    <rPh sb="17" eb="19">
      <t>センリャク</t>
    </rPh>
    <rPh sb="20" eb="22">
      <t>ウム</t>
    </rPh>
    <rPh sb="23" eb="25">
      <t>ハアク</t>
    </rPh>
    <rPh sb="33" eb="34">
      <t>アリ</t>
    </rPh>
    <rPh sb="36" eb="38">
      <t>バアイ</t>
    </rPh>
    <rPh sb="41" eb="43">
      <t>ナイヨウ</t>
    </rPh>
    <rPh sb="44" eb="46">
      <t>ハアク</t>
    </rPh>
    <phoneticPr fontId="1"/>
  </si>
  <si>
    <t>■③主要な取引先に対し、気候変動に関連した融資提案、もしくはコンサルティングを行ったことがありますか。</t>
    <rPh sb="2" eb="4">
      <t>シュヨウ</t>
    </rPh>
    <rPh sb="5" eb="7">
      <t>トリヒキ</t>
    </rPh>
    <rPh sb="7" eb="8">
      <t>サキ</t>
    </rPh>
    <rPh sb="9" eb="10">
      <t>タイ</t>
    </rPh>
    <rPh sb="12" eb="14">
      <t>キコウ</t>
    </rPh>
    <rPh sb="14" eb="16">
      <t>ヘンドウ</t>
    </rPh>
    <rPh sb="17" eb="19">
      <t>カンレン</t>
    </rPh>
    <rPh sb="21" eb="23">
      <t>ユウシ</t>
    </rPh>
    <rPh sb="23" eb="25">
      <t>テイアン</t>
    </rPh>
    <rPh sb="39" eb="40">
      <t>オコナ</t>
    </rPh>
    <phoneticPr fontId="1"/>
  </si>
  <si>
    <t>■④ 「③」で「ⅲ」を選択した場合、具体的な融資提案・コンサルティングの事例を以下に記載ください。</t>
    <rPh sb="11" eb="13">
      <t>センタク</t>
    </rPh>
    <rPh sb="15" eb="17">
      <t>バアイ</t>
    </rPh>
    <rPh sb="39" eb="41">
      <t>イカ</t>
    </rPh>
    <phoneticPr fontId="1"/>
  </si>
  <si>
    <t>【研修応募に係る情報】</t>
    <rPh sb="1" eb="3">
      <t>ケンシュウ</t>
    </rPh>
    <rPh sb="3" eb="5">
      <t>オウボ</t>
    </rPh>
    <rPh sb="6" eb="7">
      <t>カカ</t>
    </rPh>
    <rPh sb="8" eb="10">
      <t>ジョウホウ</t>
    </rPh>
    <phoneticPr fontId="1"/>
  </si>
  <si>
    <t>3. 地域金融機関としてのサステナビリティ戦略・取組</t>
    <rPh sb="3" eb="5">
      <t>チイキ</t>
    </rPh>
    <rPh sb="5" eb="7">
      <t>キンユウ</t>
    </rPh>
    <rPh sb="7" eb="9">
      <t>キカン</t>
    </rPh>
    <rPh sb="21" eb="23">
      <t>センリャク</t>
    </rPh>
    <rPh sb="24" eb="26">
      <t>トリクミ</t>
    </rPh>
    <phoneticPr fontId="1"/>
  </si>
  <si>
    <t>エンゲージメントの
位置づけ有無</t>
    <rPh sb="10" eb="12">
      <t>イチ</t>
    </rPh>
    <rPh sb="14" eb="16">
      <t>ウム</t>
    </rPh>
    <phoneticPr fontId="1"/>
  </si>
  <si>
    <t>選定理由（選定先とのエンゲージメントの展望、関係性、本プログラムについての相談状況等）</t>
    <rPh sb="0" eb="2">
      <t>センテイ</t>
    </rPh>
    <rPh sb="2" eb="4">
      <t>リユウ</t>
    </rPh>
    <rPh sb="5" eb="7">
      <t>センテイ</t>
    </rPh>
    <rPh sb="7" eb="8">
      <t>サキ</t>
    </rPh>
    <rPh sb="19" eb="21">
      <t>テンボウ</t>
    </rPh>
    <rPh sb="22" eb="25">
      <t>カンケイセイ</t>
    </rPh>
    <rPh sb="26" eb="27">
      <t>ホン</t>
    </rPh>
    <rPh sb="37" eb="39">
      <t>ソウダン</t>
    </rPh>
    <rPh sb="39" eb="41">
      <t>ジョウキョウ</t>
    </rPh>
    <rPh sb="41" eb="42">
      <t>トウ</t>
    </rPh>
    <phoneticPr fontId="1"/>
  </si>
  <si>
    <t>選定理由（選定先とのエンゲージメントの展望、関係性、本プログラムについての相談状況等）</t>
    <rPh sb="0" eb="2">
      <t>センテイ</t>
    </rPh>
    <rPh sb="2" eb="4">
      <t>リユウ</t>
    </rPh>
    <rPh sb="5" eb="7">
      <t>センテイ</t>
    </rPh>
    <rPh sb="7" eb="8">
      <t>サキ</t>
    </rPh>
    <rPh sb="19" eb="21">
      <t>テンボウ</t>
    </rPh>
    <rPh sb="22" eb="25">
      <t>カンケイセイ</t>
    </rPh>
    <rPh sb="41" eb="42">
      <t>トウ</t>
    </rPh>
    <phoneticPr fontId="1"/>
  </si>
  <si>
    <t>選定理由（選定先とのエンゲージメントの展望、関係性、本プログラムについての相談状況等）</t>
    <rPh sb="0" eb="2">
      <t>センテイ</t>
    </rPh>
    <rPh sb="2" eb="4">
      <t>リユウ</t>
    </rPh>
    <rPh sb="5" eb="7">
      <t>センテイ</t>
    </rPh>
    <rPh sb="7" eb="8">
      <t>サキ</t>
    </rPh>
    <rPh sb="19" eb="21">
      <t>テンボウ</t>
    </rPh>
    <rPh sb="22" eb="25">
      <t>カンケイセイ</t>
    </rPh>
    <rPh sb="26" eb="27">
      <t>ホン</t>
    </rPh>
    <rPh sb="37" eb="41">
      <t>ソウダンジョウキョウ</t>
    </rPh>
    <rPh sb="41" eb="42">
      <t>トウ</t>
    </rPh>
    <phoneticPr fontId="1"/>
  </si>
  <si>
    <t>■⑤自治体担当者と気候変動や地域脱炭素戦略に関して定期的なコミュニケーションをとっていますか。</t>
    <rPh sb="2" eb="5">
      <t>ジチタイ</t>
    </rPh>
    <rPh sb="5" eb="8">
      <t>タントウシャ</t>
    </rPh>
    <rPh sb="9" eb="11">
      <t>キコウ</t>
    </rPh>
    <rPh sb="11" eb="13">
      <t>ヘンドウ</t>
    </rPh>
    <rPh sb="14" eb="16">
      <t>チイキ</t>
    </rPh>
    <rPh sb="16" eb="17">
      <t>ダツ</t>
    </rPh>
    <rPh sb="17" eb="19">
      <t>タンソ</t>
    </rPh>
    <rPh sb="19" eb="21">
      <t>センリャク</t>
    </rPh>
    <rPh sb="22" eb="23">
      <t>カン</t>
    </rPh>
    <rPh sb="25" eb="28">
      <t>テイキテキ</t>
    </rPh>
    <phoneticPr fontId="1"/>
  </si>
  <si>
    <t>担当者情報</t>
    <rPh sb="0" eb="2">
      <t>タントウ</t>
    </rPh>
    <rPh sb="2" eb="3">
      <t>シャ</t>
    </rPh>
    <rPh sb="3" eb="5">
      <t>ジョウホウ</t>
    </rPh>
    <phoneticPr fontId="1"/>
  </si>
  <si>
    <t>ヒアリング日程</t>
    <rPh sb="5" eb="7">
      <t>ニッテイ</t>
    </rPh>
    <phoneticPr fontId="1"/>
  </si>
  <si>
    <t>本プログラム参加営業部店</t>
    <phoneticPr fontId="1"/>
  </si>
  <si>
    <t>エンゲージメント先候補事業者①</t>
  </si>
  <si>
    <t>エンゲージメント先候補事業者②</t>
    <phoneticPr fontId="1"/>
  </si>
  <si>
    <t>エンゲージメント先候補事業者③</t>
    <phoneticPr fontId="1"/>
  </si>
  <si>
    <t>エンゲージメント先候補事業者④</t>
    <phoneticPr fontId="1"/>
  </si>
  <si>
    <t>エンゲージメント先候補事業者⑤</t>
    <phoneticPr fontId="1"/>
  </si>
  <si>
    <t>貴社名
※ 順序は処理都合で入れ替え</t>
    <rPh sb="0" eb="1">
      <t>キ</t>
    </rPh>
    <rPh sb="1" eb="3">
      <t>シャメイ</t>
    </rPh>
    <rPh sb="6" eb="8">
      <t>ジュンジョ</t>
    </rPh>
    <rPh sb="9" eb="11">
      <t>ショリ</t>
    </rPh>
    <rPh sb="11" eb="13">
      <t>ツゴウ</t>
    </rPh>
    <rPh sb="14" eb="15">
      <t>イ</t>
    </rPh>
    <rPh sb="16" eb="17">
      <t>カ</t>
    </rPh>
    <phoneticPr fontId="1"/>
  </si>
  <si>
    <t>担当者
※ 順序は処理都合で入れ替え</t>
    <rPh sb="0" eb="3">
      <t>タントウシャ</t>
    </rPh>
    <phoneticPr fontId="1"/>
  </si>
  <si>
    <t>TCFD開示・エンゲージメントにおける役割</t>
    <phoneticPr fontId="1"/>
  </si>
  <si>
    <t>①応募理由・期待、本部営業系部署や営業部店の参加動機</t>
    <rPh sb="1" eb="3">
      <t>オウボ</t>
    </rPh>
    <rPh sb="3" eb="5">
      <t>リユウ</t>
    </rPh>
    <rPh sb="6" eb="8">
      <t>キタイ</t>
    </rPh>
    <rPh sb="9" eb="11">
      <t>ホンブ</t>
    </rPh>
    <rPh sb="11" eb="13">
      <t>エイギョウ</t>
    </rPh>
    <rPh sb="13" eb="14">
      <t>ケイ</t>
    </rPh>
    <rPh sb="14" eb="16">
      <t>ブショ</t>
    </rPh>
    <rPh sb="17" eb="19">
      <t>エイギョウ</t>
    </rPh>
    <rPh sb="19" eb="20">
      <t>ブ</t>
    </rPh>
    <rPh sb="20" eb="21">
      <t>テン</t>
    </rPh>
    <rPh sb="22" eb="24">
      <t>サンカ</t>
    </rPh>
    <rPh sb="24" eb="26">
      <t>ドウキ</t>
    </rPh>
    <phoneticPr fontId="1"/>
  </si>
  <si>
    <t>②経営層の関与有無</t>
    <rPh sb="1" eb="3">
      <t>ケイエイ</t>
    </rPh>
    <rPh sb="3" eb="4">
      <t>ソウ</t>
    </rPh>
    <rPh sb="5" eb="7">
      <t>カンヨ</t>
    </rPh>
    <rPh sb="7" eb="9">
      <t>ウム</t>
    </rPh>
    <phoneticPr fontId="1"/>
  </si>
  <si>
    <t>③「②」で有を選択した場合、経営層の本プログラムへの関わり方について記載ください。</t>
    <rPh sb="5" eb="6">
      <t>アリ</t>
    </rPh>
    <rPh sb="7" eb="9">
      <t>センタク</t>
    </rPh>
    <rPh sb="11" eb="13">
      <t>バアイ</t>
    </rPh>
    <rPh sb="14" eb="16">
      <t>ケイエイ</t>
    </rPh>
    <rPh sb="16" eb="17">
      <t>ソウ</t>
    </rPh>
    <rPh sb="18" eb="19">
      <t>ホン</t>
    </rPh>
    <rPh sb="26" eb="27">
      <t>カカ</t>
    </rPh>
    <rPh sb="29" eb="30">
      <t>カタ</t>
    </rPh>
    <rPh sb="34" eb="36">
      <t>キサイ</t>
    </rPh>
    <phoneticPr fontId="1"/>
  </si>
  <si>
    <t>①TCFD開示URLを記載ください</t>
    <phoneticPr fontId="1"/>
  </si>
  <si>
    <t>②開示初年度を選択ください</t>
    <rPh sb="1" eb="3">
      <t>カイジ</t>
    </rPh>
    <rPh sb="3" eb="5">
      <t>ショネン</t>
    </rPh>
    <rPh sb="5" eb="6">
      <t>ド</t>
    </rPh>
    <rPh sb="7" eb="9">
      <t>センタク</t>
    </rPh>
    <phoneticPr fontId="1"/>
  </si>
  <si>
    <t>③シナリオ分析において、優先セクター（エンゲージメントや詳細分析の対象セクター）の特定、開示</t>
    <rPh sb="5" eb="7">
      <t>ブンセキ</t>
    </rPh>
    <rPh sb="12" eb="14">
      <t>ユウセン</t>
    </rPh>
    <rPh sb="28" eb="30">
      <t>ショウサイ</t>
    </rPh>
    <rPh sb="30" eb="32">
      <t>ブンセキ</t>
    </rPh>
    <rPh sb="33" eb="35">
      <t>タイショウ</t>
    </rPh>
    <rPh sb="41" eb="43">
      <t>トクテイ</t>
    </rPh>
    <rPh sb="44" eb="46">
      <t>カイジ</t>
    </rPh>
    <phoneticPr fontId="1"/>
  </si>
  <si>
    <t>④「③」にて「ⅱ」もしくは「ⅳ」を選択した場合、開示できていない内容について以下に記載ください。</t>
    <phoneticPr fontId="1"/>
  </si>
  <si>
    <t>⑤気候変動に係るリスクと機会を把握し、開示していますか。</t>
    <phoneticPr fontId="1"/>
  </si>
  <si>
    <t>⑥「⑤」にて「ⅳ」を選択した場合、開示できていない内容について以下に記載ください。</t>
    <phoneticPr fontId="1"/>
  </si>
  <si>
    <t>⑦自行のTCFD開示の具体的な課題を把握し、開示の高度化に取り組んでいますか。</t>
    <phoneticPr fontId="1"/>
  </si>
  <si>
    <t>⑧「⑦」について、把握している課題や高度化に向けた具体的な取組内容を以下に記載ください。</t>
    <phoneticPr fontId="1"/>
  </si>
  <si>
    <t>⑨「指標と目標」*の開示に関連してScope3 カテゴリ15を把握していますか。</t>
    <phoneticPr fontId="1"/>
  </si>
  <si>
    <t>⑩「⑨」について、Scope3 カテゴリ15を把握するにあたっての具体的な課題を以下に記載ください。</t>
    <phoneticPr fontId="1"/>
  </si>
  <si>
    <t>①中期経営計画等の経営戦略の中で気候変動対策が位置づけられていますか。</t>
    <phoneticPr fontId="1"/>
  </si>
  <si>
    <t>②「①」について、位置づけられている場合、その該当URLを記載ください。</t>
    <phoneticPr fontId="1"/>
  </si>
  <si>
    <t>③上記経営戦略とは別にサステナビリティ戦略を策定・公開していますか。</t>
    <phoneticPr fontId="1"/>
  </si>
  <si>
    <t>④「③」について、サステナビリティ戦略を策定・公開している場合、そのURLを記載ください。</t>
    <phoneticPr fontId="1"/>
  </si>
  <si>
    <t>⑤サステナビリティ戦略において、エンゲージメントが位置づけられていますか。</t>
    <phoneticPr fontId="1"/>
  </si>
  <si>
    <t>⑥エンゲージメントに向けた具体的な取組がある場合、以下に記載、課題を感じている場合、その内容も記載ください。</t>
    <phoneticPr fontId="1"/>
  </si>
  <si>
    <t>⑦自行の営業地域における既存の枠組み（脱炭素先行地域等）との関連有無を選択ください。</t>
    <phoneticPr fontId="1"/>
  </si>
  <si>
    <t>⑧「⑦」において「有」を選択した場合、その内容を記載ください。</t>
    <phoneticPr fontId="1"/>
  </si>
  <si>
    <t>①主要な取引先のサステナビリティ戦略の有無を把握していますか、「有」の場合はその内容を把握していますか。</t>
    <phoneticPr fontId="1"/>
  </si>
  <si>
    <t>② 「①」にて「ⅱ」もしくは「ⅲ」を選択した場合、主要な取引先のうち何件程度把握しているかを以下に記載ください。</t>
    <phoneticPr fontId="1"/>
  </si>
  <si>
    <t>③主要な取引先に対し、気候変動に関連した融資提案、もしくはコンサルティングを行ったことがありますか。</t>
    <phoneticPr fontId="1"/>
  </si>
  <si>
    <t>④ 「③」で「ⅲ」を選択した場合、具体的な融資提案・コンサルティングの事例を以下に記載ください。</t>
    <phoneticPr fontId="1"/>
  </si>
  <si>
    <t>⑤自治体担当者と気候変動や地域脱炭素戦略に関して定期的なコミュニケーションをとっていますか。</t>
    <phoneticPr fontId="1"/>
  </si>
  <si>
    <t>⑥「⑤」において「ⅲ」を選択した場合、その内容を記載ください</t>
    <phoneticPr fontId="1"/>
  </si>
  <si>
    <t>対応営業店</t>
    <rPh sb="0" eb="2">
      <t>タイオウ</t>
    </rPh>
    <rPh sb="2" eb="4">
      <t>エイギョウ</t>
    </rPh>
    <rPh sb="4" eb="5">
      <t>テン</t>
    </rPh>
    <phoneticPr fontId="1"/>
  </si>
  <si>
    <t>選定理由</t>
  </si>
  <si>
    <t>選定先が抱える気候変動リスク</t>
    <rPh sb="2" eb="3">
      <t>サキ</t>
    </rPh>
    <rPh sb="4" eb="5">
      <t>カカ</t>
    </rPh>
    <rPh sb="7" eb="9">
      <t>キコウ</t>
    </rPh>
    <rPh sb="9" eb="11">
      <t>ヘンドウ</t>
    </rPh>
    <phoneticPr fontId="1"/>
  </si>
  <si>
    <t>選定先が有する気候変動に係る機会</t>
  </si>
  <si>
    <t>想定するエンゲージメントの内容、及びエンゲージメントにあたっての課題</t>
  </si>
  <si>
    <t>研修参加等に関して、事務局に考慮して欲しいこと等ございましたらご記載ください。</t>
    <phoneticPr fontId="1"/>
  </si>
  <si>
    <t>■⑦自行庫のTCFD開示の具体的な課題を把握し、開示の高度化に取り組んでいますか。</t>
    <rPh sb="13" eb="16">
      <t>グタイテキ</t>
    </rPh>
    <rPh sb="17" eb="19">
      <t>カダイ</t>
    </rPh>
    <rPh sb="20" eb="22">
      <t>ハアク</t>
    </rPh>
    <rPh sb="24" eb="26">
      <t>カイジ</t>
    </rPh>
    <rPh sb="27" eb="30">
      <t>コウドカ</t>
    </rPh>
    <rPh sb="31" eb="32">
      <t>ト</t>
    </rPh>
    <rPh sb="33" eb="34">
      <t>ク</t>
    </rPh>
    <phoneticPr fontId="1"/>
  </si>
  <si>
    <t>自行庫の課題把握・
開示高度化の取組状況</t>
    <rPh sb="4" eb="6">
      <t>カダイ</t>
    </rPh>
    <rPh sb="6" eb="8">
      <t>ハアク</t>
    </rPh>
    <rPh sb="10" eb="12">
      <t>カイジ</t>
    </rPh>
    <rPh sb="12" eb="15">
      <t>コウドカ</t>
    </rPh>
    <rPh sb="16" eb="18">
      <t>トリクミ</t>
    </rPh>
    <rPh sb="18" eb="20">
      <t>ジョウキョウ</t>
    </rPh>
    <phoneticPr fontId="1"/>
  </si>
  <si>
    <t>■⑦自行庫の営業地域における既存の枠組み（脱炭素先行地域等）との関連有無を選択ください。</t>
    <rPh sb="34" eb="36">
      <t>ウム</t>
    </rPh>
    <rPh sb="37" eb="39">
      <t>センタク</t>
    </rPh>
    <phoneticPr fontId="1"/>
  </si>
  <si>
    <t>■② 「①」にて「ⅱ」もしくは「ⅲ」を選択した場合、主要な取引先のうち何社程度把握しているかを以下に記載ください。</t>
    <rPh sb="19" eb="21">
      <t>センタク</t>
    </rPh>
    <rPh sb="23" eb="25">
      <t>バアイ</t>
    </rPh>
    <rPh sb="26" eb="28">
      <t>シュヨウ</t>
    </rPh>
    <rPh sb="29" eb="31">
      <t>トリヒキ</t>
    </rPh>
    <rPh sb="31" eb="32">
      <t>サキ</t>
    </rPh>
    <rPh sb="37" eb="39">
      <t>テイド</t>
    </rPh>
    <rPh sb="39" eb="41">
      <t>ハアク</t>
    </rPh>
    <rPh sb="47" eb="49">
      <t>イカ</t>
    </rPh>
    <phoneticPr fontId="1"/>
  </si>
  <si>
    <t>■⑥エンゲージメントに向けた具体的な取組内容がある場合、以下に記載ください。取組の中で課題を感じている場合、その内容も記載ください。</t>
    <rPh sb="11" eb="12">
      <t>ム</t>
    </rPh>
    <rPh sb="14" eb="17">
      <t>グタイテキ</t>
    </rPh>
    <rPh sb="18" eb="19">
      <t>ト</t>
    </rPh>
    <rPh sb="19" eb="20">
      <t>ク</t>
    </rPh>
    <rPh sb="20" eb="22">
      <t>ナイヨウ</t>
    </rPh>
    <rPh sb="25" eb="27">
      <t>バアイ</t>
    </rPh>
    <rPh sb="28" eb="30">
      <t>イカ</t>
    </rPh>
    <rPh sb="38" eb="40">
      <t>トリクミ</t>
    </rPh>
    <rPh sb="41" eb="42">
      <t>ナカ</t>
    </rPh>
    <rPh sb="43" eb="45">
      <t>カダイ</t>
    </rPh>
    <rPh sb="46" eb="47">
      <t>カン</t>
    </rPh>
    <rPh sb="51" eb="53">
      <t>バアイ</t>
    </rPh>
    <rPh sb="56" eb="58">
      <t>ナイヨウ</t>
    </rPh>
    <rPh sb="59" eb="61">
      <t>キサイ</t>
    </rPh>
    <phoneticPr fontId="1"/>
  </si>
  <si>
    <t>係長</t>
    <rPh sb="0" eb="2">
      <t>カカリチョウ</t>
    </rPh>
    <phoneticPr fontId="1"/>
  </si>
  <si>
    <t>支店長</t>
    <rPh sb="0" eb="3">
      <t>シテンチョウ</t>
    </rPh>
    <phoneticPr fontId="1"/>
  </si>
  <si>
    <t>ⅳ.優先セクターを、産業の特徴と自行庫のポートフォリオに基づいて特定し開示した上で、当該セクターへの取組方針を定めている（当該セクターへの取組方針は未開示）</t>
    <rPh sb="74" eb="75">
      <t>ミ</t>
    </rPh>
    <rPh sb="75" eb="77">
      <t>カイジ</t>
    </rPh>
    <phoneticPr fontId="1"/>
  </si>
  <si>
    <t>■⑥「⑤」において「ⅲ」を選択した場合、その内容を記載ください。</t>
    <rPh sb="13" eb="15">
      <t>センタク</t>
    </rPh>
    <rPh sb="17" eb="19">
      <t>バアイ</t>
    </rPh>
    <rPh sb="22" eb="24">
      <t>ナイヨウ</t>
    </rPh>
    <phoneticPr fontId="1"/>
  </si>
  <si>
    <t>こちらに記載ください</t>
    <rPh sb="4" eb="6">
      <t>キサイ</t>
    </rPh>
    <phoneticPr fontId="1"/>
  </si>
  <si>
    <t>■⑧「⑦」にて「i」を選択した場合、把握できていない理由及び想定する課題、「ii」もしくは「ⅲ」を選択した場合は、把握している課題や高度化に向けた具体的な取組内容を以下に記載ください。</t>
    <rPh sb="11" eb="13">
      <t>センタク</t>
    </rPh>
    <rPh sb="15" eb="17">
      <t>バアイ</t>
    </rPh>
    <rPh sb="18" eb="20">
      <t>ハアク</t>
    </rPh>
    <rPh sb="26" eb="28">
      <t>リユウ</t>
    </rPh>
    <rPh sb="28" eb="29">
      <t>オヨ</t>
    </rPh>
    <rPh sb="30" eb="32">
      <t>ソウテイ</t>
    </rPh>
    <rPh sb="34" eb="36">
      <t>カダイ</t>
    </rPh>
    <rPh sb="49" eb="51">
      <t>センタク</t>
    </rPh>
    <rPh sb="53" eb="55">
      <t>バアイ</t>
    </rPh>
    <rPh sb="57" eb="59">
      <t>ハアク</t>
    </rPh>
    <rPh sb="63" eb="65">
      <t>カダイ</t>
    </rPh>
    <rPh sb="66" eb="69">
      <t>コウドカ</t>
    </rPh>
    <rPh sb="70" eb="71">
      <t>ム</t>
    </rPh>
    <rPh sb="73" eb="76">
      <t>グタイテキ</t>
    </rPh>
    <rPh sb="77" eb="79">
      <t>トリクミ</t>
    </rPh>
    <rPh sb="79" eb="81">
      <t>ナイヨウ</t>
    </rPh>
    <rPh sb="82" eb="84">
      <t>イカ</t>
    </rPh>
    <phoneticPr fontId="1"/>
  </si>
  <si>
    <t>ⅰ.TCFD開示にあたっての自行庫の具体的な課題を把握できていない</t>
    <rPh sb="6" eb="8">
      <t>カイジ</t>
    </rPh>
    <rPh sb="18" eb="21">
      <t>グタイテキ</t>
    </rPh>
    <rPh sb="22" eb="24">
      <t>カダイ</t>
    </rPh>
    <rPh sb="25" eb="27">
      <t>ハアク</t>
    </rPh>
    <phoneticPr fontId="1"/>
  </si>
  <si>
    <t>ⅱ.優先セクターを、産業の特徴と自行庫のポートフォリオに基づいて特定しているが開示できていない</t>
  </si>
  <si>
    <t>ⅱ.TCFD開示にあたっての自行庫の具体的な課題を把握しているが、開示内容の高度化に向けた具体的な取組は行っていない</t>
  </si>
  <si>
    <t>ⅲ.優先セクターを、産業の特徴と自行庫のポートフォリオに基づいて特定し開示している</t>
  </si>
  <si>
    <t>ⅲ.TCFD開示にあたっての自行庫の具体的な課題を把握しており、開示内容の高度化に向けた具体的な取組を行っている</t>
  </si>
  <si>
    <t>ⅴ.優先セクターを、産業の特徴と自行庫のポートフォリオに基づいて特定し開示した上で、当該セクターへの取組方針を定め、かつ開示している</t>
    <rPh sb="60" eb="62">
      <t>カイジ</t>
    </rPh>
    <phoneticPr fontId="1"/>
  </si>
  <si>
    <t>ⅴ.リスクと機会の両方を定性的に把握・開示している。さらに、リスクと機会のいずれかを定量的に把握し、開示している</t>
  </si>
  <si>
    <t>ⅵ.リスクと機会の両方を定性的に把握・開示している。さらに、リスクと機会の両方を定量的に把握し、開示している</t>
  </si>
  <si>
    <t>ⅱ.コミュニケーションをとったことはあるが、不定期かつ内容は具体的ではない</t>
    <rPh sb="22" eb="23">
      <t>フ</t>
    </rPh>
    <rPh sb="27" eb="29">
      <t>ナイヨウ</t>
    </rPh>
    <phoneticPr fontId="1"/>
  </si>
  <si>
    <t>ⅲ.定期的に具体的な内容のコミュニケーションをとっている</t>
    <phoneticPr fontId="1"/>
  </si>
  <si>
    <t>参加予定者10</t>
    <rPh sb="0" eb="2">
      <t>サンカ</t>
    </rPh>
    <rPh sb="2" eb="5">
      <t>ヨテイシャ</t>
    </rPh>
    <phoneticPr fontId="1"/>
  </si>
  <si>
    <t>参加予定者9</t>
    <rPh sb="0" eb="2">
      <t>サンカ</t>
    </rPh>
    <rPh sb="2" eb="5">
      <t>ヨテイシャ</t>
    </rPh>
    <phoneticPr fontId="1"/>
  </si>
  <si>
    <t>参加予定者1</t>
    <rPh sb="0" eb="2">
      <t>サンカ</t>
    </rPh>
    <rPh sb="2" eb="5">
      <t>ヨテイシャ</t>
    </rPh>
    <phoneticPr fontId="1"/>
  </si>
  <si>
    <t>参加予定者2</t>
    <rPh sb="0" eb="2">
      <t>サンカ</t>
    </rPh>
    <rPh sb="2" eb="5">
      <t>ヨテイシャ</t>
    </rPh>
    <phoneticPr fontId="1"/>
  </si>
  <si>
    <t>参加予定者3</t>
    <rPh sb="0" eb="2">
      <t>サンカ</t>
    </rPh>
    <rPh sb="2" eb="5">
      <t>ヨテイシャ</t>
    </rPh>
    <phoneticPr fontId="1"/>
  </si>
  <si>
    <t>参加予定者4</t>
    <rPh sb="0" eb="2">
      <t>サンカ</t>
    </rPh>
    <rPh sb="2" eb="5">
      <t>ヨテイシャ</t>
    </rPh>
    <phoneticPr fontId="1"/>
  </si>
  <si>
    <t>参加予定者5</t>
    <rPh sb="0" eb="2">
      <t>サンカ</t>
    </rPh>
    <rPh sb="2" eb="5">
      <t>ヨテイシャ</t>
    </rPh>
    <phoneticPr fontId="1"/>
  </si>
  <si>
    <t>参加予定者6</t>
    <rPh sb="0" eb="2">
      <t>サンカ</t>
    </rPh>
    <rPh sb="2" eb="5">
      <t>ヨテイシャ</t>
    </rPh>
    <phoneticPr fontId="1"/>
  </si>
  <si>
    <t>参加予定者7</t>
    <rPh sb="0" eb="2">
      <t>サンカ</t>
    </rPh>
    <rPh sb="2" eb="5">
      <t>ヨテイシャ</t>
    </rPh>
    <phoneticPr fontId="1"/>
  </si>
  <si>
    <t>参加予定者8</t>
    <rPh sb="0" eb="2">
      <t>サンカ</t>
    </rPh>
    <rPh sb="2" eb="5">
      <t>ヨテイシャ</t>
    </rPh>
    <phoneticPr fontId="1"/>
  </si>
  <si>
    <t>Q17</t>
  </si>
  <si>
    <t>I19</t>
  </si>
  <si>
    <t>I24</t>
  </si>
  <si>
    <t>T24</t>
  </si>
  <si>
    <t>Q25</t>
  </si>
  <si>
    <t>T27</t>
  </si>
  <si>
    <t>Q28</t>
  </si>
  <si>
    <t>T30</t>
  </si>
  <si>
    <t>Q31</t>
  </si>
  <si>
    <t>I32</t>
  </si>
  <si>
    <t>T33</t>
  </si>
  <si>
    <t>Q34</t>
  </si>
  <si>
    <t>I36</t>
  </si>
  <si>
    <t>T36</t>
  </si>
  <si>
    <t>Q37</t>
  </si>
  <si>
    <t>T39</t>
  </si>
  <si>
    <t>Q40</t>
  </si>
  <si>
    <t>T42</t>
  </si>
  <si>
    <t>Q43</t>
  </si>
  <si>
    <t>I44</t>
  </si>
  <si>
    <t>I45</t>
  </si>
  <si>
    <t>T45</t>
  </si>
  <si>
    <t>Q46</t>
  </si>
  <si>
    <t>I47</t>
  </si>
  <si>
    <t>I48</t>
  </si>
  <si>
    <t>T48</t>
  </si>
  <si>
    <t>Q49</t>
  </si>
  <si>
    <t>I50</t>
  </si>
  <si>
    <t>I51</t>
  </si>
  <si>
    <t>T51</t>
  </si>
  <si>
    <t>Q52</t>
  </si>
  <si>
    <t>B60</t>
  </si>
  <si>
    <t>H67</t>
  </si>
  <si>
    <t>B70</t>
  </si>
  <si>
    <t>H78</t>
  </si>
  <si>
    <t>H81</t>
  </si>
  <si>
    <t>H84</t>
  </si>
  <si>
    <t>B88</t>
  </si>
  <si>
    <t>H93</t>
  </si>
  <si>
    <t>B97</t>
  </si>
  <si>
    <t>H102</t>
  </si>
  <si>
    <t>B106</t>
  </si>
  <si>
    <t>H112</t>
  </si>
  <si>
    <t>B116</t>
  </si>
  <si>
    <t>H124</t>
  </si>
  <si>
    <t>H127</t>
  </si>
  <si>
    <t>H130</t>
  </si>
  <si>
    <t>H133</t>
  </si>
  <si>
    <t>H144</t>
  </si>
  <si>
    <t>B147</t>
  </si>
  <si>
    <t>H154</t>
  </si>
  <si>
    <t>B157</t>
  </si>
  <si>
    <t>H161</t>
  </si>
  <si>
    <t>B164</t>
  </si>
  <si>
    <t>H168</t>
  </si>
  <si>
    <t>B171</t>
  </si>
  <si>
    <t>K178</t>
  </si>
  <si>
    <t>K179</t>
  </si>
  <si>
    <t>K180</t>
  </si>
  <si>
    <t>K181</t>
  </si>
  <si>
    <t>K182</t>
  </si>
  <si>
    <t>J217</t>
  </si>
  <si>
    <t>J218</t>
  </si>
  <si>
    <t>X218</t>
  </si>
  <si>
    <t>J219</t>
  </si>
  <si>
    <t>J220</t>
  </si>
  <si>
    <t>J221</t>
  </si>
  <si>
    <t>J222</t>
  </si>
  <si>
    <t>J230</t>
  </si>
  <si>
    <t>M230</t>
  </si>
  <si>
    <t>P230</t>
  </si>
  <si>
    <t>S230</t>
  </si>
  <si>
    <t>V230</t>
  </si>
  <si>
    <t>Y230</t>
  </si>
  <si>
    <t>B234</t>
  </si>
  <si>
    <t>検証用</t>
    <rPh sb="0" eb="3">
      <t>ケンショウヨウ</t>
    </rPh>
    <phoneticPr fontId="1"/>
  </si>
  <si>
    <t>【記入例】応募申請書!</t>
    <rPh sb="1" eb="3">
      <t>キニュウ</t>
    </rPh>
    <rPh sb="3" eb="4">
      <t>レイ</t>
    </rPh>
    <rPh sb="5" eb="7">
      <t>オウボ</t>
    </rPh>
    <rPh sb="7" eb="10">
      <t>シンセイショ</t>
    </rPh>
    <phoneticPr fontId="1"/>
  </si>
  <si>
    <t>■② 「①」にて「ⅱ」もしくは「ⅲ」を選択した場合、主要な取引先のうち何社程度把握しているかを以下に記載ください。</t>
    <rPh sb="19" eb="21">
      <t>センタク</t>
    </rPh>
    <rPh sb="23" eb="25">
      <t>バアイ</t>
    </rPh>
    <rPh sb="26" eb="28">
      <t>シュヨウ</t>
    </rPh>
    <rPh sb="29" eb="31">
      <t>トリヒキ</t>
    </rPh>
    <rPh sb="31" eb="32">
      <t>サキ</t>
    </rPh>
    <rPh sb="35" eb="36">
      <t>ナン</t>
    </rPh>
    <rPh sb="36" eb="37">
      <t>シャ</t>
    </rPh>
    <rPh sb="37" eb="39">
      <t>テイド</t>
    </rPh>
    <rPh sb="39" eb="41">
      <t>ハアク</t>
    </rPh>
    <rPh sb="47" eb="49">
      <t>イカ</t>
    </rPh>
    <phoneticPr fontId="1"/>
  </si>
  <si>
    <t>・複数回の訪問で、物流業界における脱炭素化に係る潮流、潜在的なリスク及び機会等を説明し、地域物流の脱炭素化へのきっかけとなる事業を促進する方針。
・昨今のガソリン価格高騰により、当社利益率は低下傾向にあり、新規設備や事業への投資が難しいと見込まれる中、地域社会脱炭素化のための方策（コスト増要因）に関する対話を効果的に行えるか懸念あり。</t>
    <phoneticPr fontId="1"/>
  </si>
  <si>
    <t>自行庫におけるサステナビリティ戦略・取組状況について、以下の設問①～⑥に回答ください。また、自行庫の営業地域における既存の枠組み（脱炭素先行地域等）との関連について、設問⑦と⑧に回答ください。※なお、⑦、⑧の設問への回答は採点対象外となります。</t>
    <rPh sb="27" eb="29">
      <t>イカ</t>
    </rPh>
    <rPh sb="30" eb="32">
      <t>セツモン</t>
    </rPh>
    <rPh sb="36" eb="38">
      <t>カイトウ</t>
    </rPh>
    <rPh sb="52" eb="54">
      <t>チイキ</t>
    </rPh>
    <rPh sb="76" eb="78">
      <t>カンレン</t>
    </rPh>
    <rPh sb="83" eb="85">
      <t>セツモン</t>
    </rPh>
    <rPh sb="89" eb="91">
      <t>カイトウ</t>
    </rPh>
    <rPh sb="104" eb="106">
      <t>セツモン</t>
    </rPh>
    <rPh sb="111" eb="113">
      <t>サイテン</t>
    </rPh>
    <phoneticPr fontId="1"/>
  </si>
  <si>
    <t>実施したいエンゲージメントの体制｛営業部店、エンゲージメント先候補事業者（取引先3事業者以上。1つの営業部店から2つ以上の候補事業者を選定してもかまいません）の対応営業部店・業種（日銀分類*）・事業規模｝を記載ください。なお、エンゲージメント先（3事業者以上）の選定にあたっては、選定理由、選定先が抱える気候変動リスク（移行リスク・物理的リスク）、気候変動に係る機会、想定するエンゲージメントの内容、及びエンゲージメントにあたっての課題を考慮し、該当欄に記載ください。
*日本銀行の業種番号一覧参照（https://www.boj.or.jp/z/tame/gtgyoshu.pdf）</t>
    <rPh sb="19" eb="20">
      <t>ブ</t>
    </rPh>
    <rPh sb="31" eb="33">
      <t>コウホ</t>
    </rPh>
    <rPh sb="33" eb="36">
      <t>ジギョウシャ</t>
    </rPh>
    <rPh sb="41" eb="44">
      <t>ジギョウシャ</t>
    </rPh>
    <rPh sb="80" eb="82">
      <t>タイオウ</t>
    </rPh>
    <rPh sb="82" eb="84">
      <t>エイギョウ</t>
    </rPh>
    <rPh sb="84" eb="85">
      <t>ブ</t>
    </rPh>
    <rPh sb="85" eb="86">
      <t>テン</t>
    </rPh>
    <rPh sb="124" eb="127">
      <t>ジギョウシャ</t>
    </rPh>
    <rPh sb="127" eb="129">
      <t>イジョウ</t>
    </rPh>
    <rPh sb="140" eb="142">
      <t>センテイ</t>
    </rPh>
    <rPh sb="142" eb="144">
      <t>リユウ</t>
    </rPh>
    <rPh sb="145" eb="147">
      <t>センテイ</t>
    </rPh>
    <rPh sb="147" eb="148">
      <t>サキ</t>
    </rPh>
    <rPh sb="149" eb="150">
      <t>カカ</t>
    </rPh>
    <rPh sb="152" eb="154">
      <t>キコウ</t>
    </rPh>
    <rPh sb="154" eb="156">
      <t>ヘンドウ</t>
    </rPh>
    <rPh sb="174" eb="176">
      <t>キコウ</t>
    </rPh>
    <rPh sb="176" eb="178">
      <t>ヘンドウ</t>
    </rPh>
    <rPh sb="179" eb="180">
      <t>カカ</t>
    </rPh>
    <rPh sb="181" eb="183">
      <t>キカイ</t>
    </rPh>
    <rPh sb="200" eb="201">
      <t>オヨ</t>
    </rPh>
    <phoneticPr fontId="1"/>
  </si>
  <si>
    <t>選択ください</t>
    <phoneticPr fontId="1"/>
  </si>
  <si>
    <t>～令和5年度 地域金融機関向けTCFD開示に基づくエンゲージメント実践プログラム ～</t>
    <phoneticPr fontId="1"/>
  </si>
  <si>
    <t>■③「②」で「有」を選択した場合、経営層の本プログラムへの関わり方について記載ください。</t>
    <rPh sb="7" eb="8">
      <t>ユウ</t>
    </rPh>
    <rPh sb="10" eb="12">
      <t>センタク</t>
    </rPh>
    <rPh sb="14" eb="16">
      <t>バアイ</t>
    </rPh>
    <rPh sb="17" eb="19">
      <t>ケイエイ</t>
    </rPh>
    <rPh sb="19" eb="20">
      <t>ソウ</t>
    </rPh>
    <rPh sb="21" eb="22">
      <t>ホン</t>
    </rPh>
    <rPh sb="29" eb="30">
      <t>カカ</t>
    </rPh>
    <rPh sb="32" eb="33">
      <t>カタ</t>
    </rPh>
    <rPh sb="37" eb="39">
      <t>キサイ</t>
    </rPh>
    <phoneticPr fontId="1"/>
  </si>
  <si>
    <r>
      <t>書類審査を通過された地域金融機関の方には、7月18日(火)の午前・午後、19日(水) の午前、20日(木)の午前、21日(金)の午前・午後のいずれかで最大1時間のヒアリングを行う予定です。プログラム参加予定の方に出席いただくことを想定しております</t>
    </r>
    <r>
      <rPr>
        <sz val="9"/>
        <rFont val="Meiryo UI"/>
        <family val="3"/>
        <charset val="128"/>
      </rPr>
      <t>。</t>
    </r>
    <r>
      <rPr>
        <sz val="9"/>
        <color theme="1"/>
        <rFont val="Meiryo UI"/>
        <family val="3"/>
        <charset val="128"/>
      </rPr>
      <t>当ヒアリングでは事務局から、プログラム参加予定メンバー及び参加予定の経営層の方の意欲や、TCFD開示の高度化・エンゲージメントに対する考え方、プログラムに参加する場合の体制、想定するエンゲージメント先との関係性等について質問させていただく予定です。つきましては、上記6日程のご都合に関して、以下ご回答をお願い致します。</t>
    </r>
    <rPh sb="10" eb="12">
      <t>チイキ</t>
    </rPh>
    <rPh sb="12" eb="14">
      <t>キンユウ</t>
    </rPh>
    <rPh sb="14" eb="16">
      <t>キカン</t>
    </rPh>
    <rPh sb="17" eb="18">
      <t>カタ</t>
    </rPh>
    <rPh sb="30" eb="32">
      <t>ゴゼン</t>
    </rPh>
    <rPh sb="33" eb="35">
      <t>ゴゴ</t>
    </rPh>
    <rPh sb="44" eb="46">
      <t>ゴゼン</t>
    </rPh>
    <rPh sb="49" eb="50">
      <t>ニチ</t>
    </rPh>
    <rPh sb="50" eb="53">
      <t>モク</t>
    </rPh>
    <rPh sb="54" eb="56">
      <t>ゴゼン</t>
    </rPh>
    <rPh sb="59" eb="60">
      <t>ニチ</t>
    </rPh>
    <rPh sb="60" eb="63">
      <t>キン</t>
    </rPh>
    <rPh sb="64" eb="66">
      <t>ゴゼン</t>
    </rPh>
    <rPh sb="67" eb="69">
      <t>ゴゴ</t>
    </rPh>
    <rPh sb="75" eb="77">
      <t>サイダイ</t>
    </rPh>
    <rPh sb="78" eb="80">
      <t>ジカン</t>
    </rPh>
    <rPh sb="89" eb="91">
      <t>ヨテイ</t>
    </rPh>
    <rPh sb="104" eb="105">
      <t>カタ</t>
    </rPh>
    <rPh sb="106" eb="108">
      <t>シュッセキ</t>
    </rPh>
    <rPh sb="115" eb="117">
      <t>ソウテイ</t>
    </rPh>
    <rPh sb="124" eb="125">
      <t>トウ</t>
    </rPh>
    <rPh sb="143" eb="145">
      <t>サンカ</t>
    </rPh>
    <rPh sb="145" eb="147">
      <t>ヨテイ</t>
    </rPh>
    <rPh sb="153" eb="155">
      <t>サンカ</t>
    </rPh>
    <rPh sb="155" eb="157">
      <t>ヨテイ</t>
    </rPh>
    <rPh sb="162" eb="163">
      <t>カタ</t>
    </rPh>
    <rPh sb="255" eb="257">
      <t>ジョウキ</t>
    </rPh>
    <rPh sb="258" eb="260">
      <t>ニッテイ</t>
    </rPh>
    <rPh sb="262" eb="264">
      <t>ツゴウ</t>
    </rPh>
    <rPh sb="265" eb="266">
      <t>カン</t>
    </rPh>
    <rPh sb="269" eb="271">
      <t>イカ</t>
    </rPh>
    <rPh sb="272" eb="274">
      <t>カイトウ</t>
    </rPh>
    <rPh sb="276" eb="277">
      <t>ネガイ</t>
    </rPh>
    <rPh sb="278" eb="279">
      <t>タ</t>
    </rPh>
    <phoneticPr fontId="1"/>
  </si>
  <si>
    <t>ⅱ.リスクと機会のいずれかを定性的に把握・開示している</t>
    <phoneticPr fontId="1"/>
  </si>
  <si>
    <r>
      <t>書類審査を通過された地域金融機関の方には、7月18日(火)の午前・午後、19日(水) の午前、20日(木)の午前、21日(金)の午前・午後のいずれかで最大1時間のヒアリングを行う予定です。プログラム参加予定の方に出席いただくことを想定しております</t>
    </r>
    <r>
      <rPr>
        <sz val="9"/>
        <rFont val="Meiryo UI"/>
        <family val="3"/>
        <charset val="128"/>
      </rPr>
      <t>。</t>
    </r>
    <r>
      <rPr>
        <sz val="9"/>
        <color theme="1"/>
        <rFont val="Meiryo UI"/>
        <family val="3"/>
        <charset val="128"/>
      </rPr>
      <t>当ヒアリングでは事務局から、プログラム参加予定メンバー及び参加予定の経営層の方の意欲や、TCFD開示の高度化・エンゲージメントに対する考え方、プログラムに参加する場合の体制、想定するエンゲージメント先との関係性等について質問させていただく予定です。つきましては、上記6日程のご都合に関して、以下ご回答をお願い致します。</t>
    </r>
    <rPh sb="10" eb="12">
      <t>チイキ</t>
    </rPh>
    <rPh sb="12" eb="14">
      <t>キンユウ</t>
    </rPh>
    <rPh sb="14" eb="16">
      <t>キカン</t>
    </rPh>
    <rPh sb="17" eb="18">
      <t>カタ</t>
    </rPh>
    <rPh sb="30" eb="32">
      <t>ゴゼン</t>
    </rPh>
    <rPh sb="33" eb="35">
      <t>ゴゴ</t>
    </rPh>
    <rPh sb="44" eb="46">
      <t>ゴゼン</t>
    </rPh>
    <rPh sb="49" eb="50">
      <t>ニチ</t>
    </rPh>
    <rPh sb="50" eb="53">
      <t>モク</t>
    </rPh>
    <rPh sb="54" eb="56">
      <t>ゴゼン</t>
    </rPh>
    <rPh sb="59" eb="60">
      <t>ニチ</t>
    </rPh>
    <rPh sb="60" eb="63">
      <t>キン</t>
    </rPh>
    <rPh sb="64" eb="66">
      <t>ゴゼン</t>
    </rPh>
    <rPh sb="67" eb="69">
      <t>ゴゴ</t>
    </rPh>
    <rPh sb="75" eb="77">
      <t>サイダイ</t>
    </rPh>
    <rPh sb="78" eb="80">
      <t>ジカン</t>
    </rPh>
    <rPh sb="89" eb="91">
      <t>ヨテイ</t>
    </rPh>
    <rPh sb="104" eb="105">
      <t>カタ</t>
    </rPh>
    <rPh sb="106" eb="108">
      <t>シュッセキ</t>
    </rPh>
    <rPh sb="115" eb="117">
      <t>ソウテイ</t>
    </rPh>
    <rPh sb="124" eb="125">
      <t>トウ</t>
    </rPh>
    <rPh sb="162" eb="163">
      <t>カタ</t>
    </rPh>
    <rPh sb="255" eb="257">
      <t>ジョウキ</t>
    </rPh>
    <rPh sb="258" eb="260">
      <t>ニッテイ</t>
    </rPh>
    <rPh sb="262" eb="264">
      <t>ツゴウ</t>
    </rPh>
    <rPh sb="265" eb="266">
      <t>カン</t>
    </rPh>
    <rPh sb="269" eb="271">
      <t>イカ</t>
    </rPh>
    <rPh sb="272" eb="274">
      <t>カイトウ</t>
    </rPh>
    <rPh sb="276" eb="277">
      <t>ネガイ</t>
    </rPh>
    <rPh sb="278" eb="279">
      <t>タ</t>
    </rPh>
    <phoneticPr fontId="1"/>
  </si>
  <si>
    <t>ⅲ.サステナビリティ戦略を策定し、公開している</t>
    <phoneticPr fontId="1"/>
  </si>
  <si>
    <t>選択ください</t>
    <phoneticPr fontId="1"/>
  </si>
  <si>
    <t>選択ください</t>
    <phoneticPr fontId="1"/>
  </si>
  <si>
    <t>■②「①」について、位置づけられている場合、その該当URLを記載ください（非公表の場合、関連資料をメールに添付ください）。</t>
    <rPh sb="10" eb="12">
      <t>イチ</t>
    </rPh>
    <rPh sb="19" eb="21">
      <t>バアイ</t>
    </rPh>
    <rPh sb="24" eb="26">
      <t>ガイトウ</t>
    </rPh>
    <rPh sb="30" eb="32">
      <t>キサイ</t>
    </rPh>
    <rPh sb="37" eb="40">
      <t>ヒコウヒョウ</t>
    </rPh>
    <rPh sb="41" eb="43">
      <t>バアイ</t>
    </rPh>
    <rPh sb="44" eb="48">
      <t>カンレンシリョウ</t>
    </rPh>
    <rPh sb="53" eb="55">
      <t>テンプ</t>
    </rPh>
    <phoneticPr fontId="1"/>
  </si>
  <si>
    <t>■②「①」について、位置づけられている場合、その該当URLを記載ください（非公表の場合、関連資料をメールに添付ください）。</t>
    <phoneticPr fontId="1"/>
  </si>
  <si>
    <t>■⑨「指標と目標」*の開示に関連してScope3 カテゴリ15を把握していますか。</t>
    <rPh sb="3" eb="5">
      <t>シヒョウ</t>
    </rPh>
    <rPh sb="6" eb="8">
      <t>モクヒョウ</t>
    </rPh>
    <rPh sb="11" eb="13">
      <t>カイジ</t>
    </rPh>
    <rPh sb="14" eb="16">
      <t>カンレン</t>
    </rPh>
    <rPh sb="32" eb="34">
      <t>ハアク</t>
    </rPh>
    <phoneticPr fontId="1"/>
  </si>
  <si>
    <r>
      <t xml:space="preserve">　*「指標と目標」とは、TCFD開示において開示推奨項目とされている4項目のうちの一つ
　　（ </t>
    </r>
    <r>
      <rPr>
        <u/>
        <sz val="8"/>
        <color theme="4"/>
        <rFont val="Meiryo UI"/>
        <family val="3"/>
        <charset val="128"/>
      </rPr>
      <t>https://www.meti.go.jp/policy/energy_environment/global_warming/disclosure.html</t>
    </r>
    <r>
      <rPr>
        <sz val="8"/>
        <rFont val="Meiryo UI"/>
        <family val="3"/>
        <charset val="128"/>
      </rPr>
      <t xml:space="preserve"> ）</t>
    </r>
    <phoneticPr fontId="1"/>
  </si>
  <si>
    <t>実施したいエンゲージメントの体制｛営業部店、エンゲージメント先候補事業者（取引先3事業者以上。1つの営業部店から2つ以上の候補事業者を選定してもかまいません）の対応営業部店・業種（日銀分類*）・事業規模｝を記載ください。なお、エンゲージメント先（3事業者以上）の選定にあたっては、選定理由、選定先が抱える気候変動リスク（移行リスク・物理的リスク）、気候変動に係る機会、想定するエンゲージメントの内容、及びエンゲージメントにあたっての課題を考慮し、該当欄に記載ください。</t>
    <rPh sb="19" eb="20">
      <t>ブ</t>
    </rPh>
    <rPh sb="31" eb="33">
      <t>コウホ</t>
    </rPh>
    <rPh sb="33" eb="36">
      <t>ジギョウシャ</t>
    </rPh>
    <rPh sb="41" eb="44">
      <t>ジギョウシャ</t>
    </rPh>
    <rPh sb="80" eb="82">
      <t>タイオウ</t>
    </rPh>
    <rPh sb="82" eb="84">
      <t>エイギョウ</t>
    </rPh>
    <rPh sb="84" eb="85">
      <t>ブ</t>
    </rPh>
    <rPh sb="85" eb="86">
      <t>テン</t>
    </rPh>
    <rPh sb="124" eb="127">
      <t>ジギョウシャ</t>
    </rPh>
    <rPh sb="127" eb="129">
      <t>イジョウ</t>
    </rPh>
    <rPh sb="140" eb="142">
      <t>センテイ</t>
    </rPh>
    <rPh sb="142" eb="144">
      <t>リユウ</t>
    </rPh>
    <rPh sb="145" eb="147">
      <t>センテイ</t>
    </rPh>
    <rPh sb="147" eb="148">
      <t>サキ</t>
    </rPh>
    <rPh sb="149" eb="150">
      <t>カカ</t>
    </rPh>
    <rPh sb="152" eb="154">
      <t>キコウ</t>
    </rPh>
    <rPh sb="154" eb="156">
      <t>ヘンドウ</t>
    </rPh>
    <rPh sb="174" eb="176">
      <t>キコウ</t>
    </rPh>
    <rPh sb="176" eb="178">
      <t>ヘンドウ</t>
    </rPh>
    <rPh sb="179" eb="180">
      <t>カカ</t>
    </rPh>
    <rPh sb="181" eb="183">
      <t>キカイ</t>
    </rPh>
    <rPh sb="200" eb="201">
      <t>オヨ</t>
    </rPh>
    <phoneticPr fontId="1"/>
  </si>
  <si>
    <r>
      <rPr>
        <sz val="9"/>
        <rFont val="Meiryo UI"/>
        <family val="3"/>
        <charset val="128"/>
      </rPr>
      <t xml:space="preserve">*日本銀行の業種番号一覧参照（ </t>
    </r>
    <r>
      <rPr>
        <u/>
        <sz val="9"/>
        <color theme="10"/>
        <rFont val="Meiryo UI"/>
        <family val="3"/>
        <charset val="128"/>
      </rPr>
      <t>https://www.boj.or.jp/z/tame/gtgyoshu.pdf</t>
    </r>
    <r>
      <rPr>
        <sz val="9"/>
        <rFont val="Meiryo UI"/>
        <family val="3"/>
        <charset val="128"/>
      </rPr>
      <t xml:space="preserve"> ）</t>
    </r>
    <phoneticPr fontId="1"/>
  </si>
  <si>
    <t>主要な取引先のサステナビリティ戦略の把握状況、及び自行庫の気候変動に関連するエンゲージメントの実施状況について、以下の設問①～④に回答ください。また、自治体担当者との、気候変動や地域脱炭素戦略に関連する定期的なコミュニケーションの有無を選択し（⑤）、コミュニケーションをとっている場合には、その内容を記載ください（⑥）。</t>
    <rPh sb="0" eb="2">
      <t>シュヨウ</t>
    </rPh>
    <rPh sb="3" eb="5">
      <t>トリヒキ</t>
    </rPh>
    <rPh sb="5" eb="6">
      <t>サキ</t>
    </rPh>
    <rPh sb="15" eb="17">
      <t>センリャク</t>
    </rPh>
    <rPh sb="18" eb="20">
      <t>ハアク</t>
    </rPh>
    <rPh sb="20" eb="22">
      <t>ジョウキョウ</t>
    </rPh>
    <rPh sb="23" eb="24">
      <t>オヨ</t>
    </rPh>
    <rPh sb="29" eb="31">
      <t>キコウ</t>
    </rPh>
    <rPh sb="31" eb="33">
      <t>ヘンドウ</t>
    </rPh>
    <rPh sb="34" eb="36">
      <t>カンレン</t>
    </rPh>
    <rPh sb="47" eb="49">
      <t>ジッシ</t>
    </rPh>
    <rPh sb="49" eb="51">
      <t>ジョウキョウ</t>
    </rPh>
    <rPh sb="56" eb="58">
      <t>イカ</t>
    </rPh>
    <rPh sb="59" eb="61">
      <t>セツモン</t>
    </rPh>
    <rPh sb="65" eb="67">
      <t>カイトウ</t>
    </rPh>
    <rPh sb="115" eb="117">
      <t>ウム</t>
    </rPh>
    <rPh sb="118" eb="120">
      <t>センタク</t>
    </rPh>
    <rPh sb="147" eb="149">
      <t>ナイヨウ</t>
    </rPh>
    <phoneticPr fontId="1"/>
  </si>
  <si>
    <t>主要な取引先のサステナビリティ戦略の把握状況及び自行庫の気候変動に関連するエンゲージメントの実施状況について、以下の設問①～④に回答ください。また、自治体担当者との、気候変動や地域脱炭素戦略に関連する定期的なコミュニケーションの有無を選択し（⑤）、コミュニケーションを取っている場合には、その内容を記載ください（⑥）。</t>
    <rPh sb="0" eb="2">
      <t>シュヨウ</t>
    </rPh>
    <rPh sb="3" eb="5">
      <t>トリヒキ</t>
    </rPh>
    <rPh sb="5" eb="6">
      <t>サキ</t>
    </rPh>
    <rPh sb="15" eb="17">
      <t>センリャク</t>
    </rPh>
    <rPh sb="18" eb="20">
      <t>ハアク</t>
    </rPh>
    <rPh sb="20" eb="22">
      <t>ジョウキョウ</t>
    </rPh>
    <rPh sb="22" eb="23">
      <t>オヨ</t>
    </rPh>
    <rPh sb="28" eb="30">
      <t>キコウ</t>
    </rPh>
    <rPh sb="30" eb="32">
      <t>ヘンドウ</t>
    </rPh>
    <rPh sb="33" eb="35">
      <t>カンレン</t>
    </rPh>
    <rPh sb="46" eb="48">
      <t>ジッシ</t>
    </rPh>
    <rPh sb="48" eb="50">
      <t>ジョウキョウ</t>
    </rPh>
    <rPh sb="55" eb="57">
      <t>イカ</t>
    </rPh>
    <rPh sb="58" eb="60">
      <t>セツモン</t>
    </rPh>
    <rPh sb="64" eb="66">
      <t>カイトウ</t>
    </rPh>
    <rPh sb="114" eb="116">
      <t>ウム</t>
    </rPh>
    <rPh sb="117" eb="119">
      <t>センタク</t>
    </rPh>
    <rPh sb="134" eb="135">
      <t>ト</t>
    </rPh>
    <rPh sb="146" eb="148">
      <t>ナイヨウ</t>
    </rPh>
    <phoneticPr fontId="1"/>
  </si>
  <si>
    <t>当行の営業エリアである○○市は、第1回脱炭素先行地域に選定されたことから、自治体担当者とも連携し、定期的に中小企業における脱炭素取組の促進のための方策について、議論を行っている。</t>
    <rPh sb="3" eb="5">
      <t>エイギョウ</t>
    </rPh>
    <phoneticPr fontId="1"/>
  </si>
  <si>
    <t>・先進的な同業他社、もしくは多排出産業での先進的取組を紹介し、脱炭素化への機運を高め、長期的成長に繋がる新規設備投資及び新規事業の提案を行っていく方針。
・紙需要はデジタル技術の発展やテレワーク普及を背景に落込みが加速しており、経営環境は厳しくなっている他、当社自体は脱炭素化への興味・関心がそこまで高くない。上記を鑑み、脱炭素化に資する新規事業への取り組みに関しての対話を行えるか懸念あり。</t>
    <rPh sb="14" eb="15">
      <t>タ</t>
    </rPh>
    <rPh sb="15" eb="17">
      <t>ハイシュツ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</si>
</sst>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u/>
      <sz val="11"/>
      <color theme="10"/>
      <name val="游ゴシック"/>
      <family val="2"/>
      <charset val="128"/>
      <scheme val="minor"/>
    </font>
    <font>
      <b/>
      <sz val="12"/>
      <color theme="1"/>
      <name val="Meiryo UI"/>
      <family val="3"/>
      <charset val="128"/>
    </font>
    <font>
      <sz val="10"/>
      <color theme="1"/>
      <name val="Meiryo UI"/>
      <family val="3"/>
      <charset val="128"/>
    </font>
    <font>
      <sz val="9"/>
      <color theme="1"/>
      <name val="Meiryo UI"/>
      <family val="3"/>
      <charset val="128"/>
    </font>
    <font>
      <b/>
      <sz val="10"/>
      <color theme="1"/>
      <name val="Meiryo UI"/>
      <family val="3"/>
      <charset val="128"/>
    </font>
    <font>
      <b/>
      <sz val="11"/>
      <color theme="1"/>
      <name val="Meiryo UI"/>
      <family val="3"/>
      <charset val="128"/>
    </font>
    <font>
      <sz val="11"/>
      <color theme="1"/>
      <name val="游ゴシック"/>
      <family val="2"/>
      <charset val="128"/>
      <scheme val="minor"/>
    </font>
    <font>
      <sz val="11"/>
      <color rgb="FFFF0000"/>
      <name val="游ゴシック"/>
      <family val="2"/>
      <charset val="128"/>
      <scheme val="minor"/>
    </font>
    <font>
      <sz val="8"/>
      <color theme="1"/>
      <name val="Meiryo UI"/>
      <family val="3"/>
      <charset val="128"/>
    </font>
    <font>
      <u/>
      <sz val="9"/>
      <color theme="1"/>
      <name val="游ゴシック"/>
      <family val="2"/>
      <charset val="128"/>
      <scheme val="minor"/>
    </font>
    <font>
      <sz val="9"/>
      <color rgb="FF0000FF"/>
      <name val="Meiryo UI"/>
      <family val="3"/>
      <charset val="128"/>
    </font>
    <font>
      <sz val="8.5"/>
      <color theme="1"/>
      <name val="Meiryo UI"/>
      <family val="3"/>
      <charset val="128"/>
    </font>
    <font>
      <sz val="11"/>
      <color rgb="FFFF0000"/>
      <name val="Meiryo UI"/>
      <family val="3"/>
      <charset val="128"/>
    </font>
    <font>
      <u/>
      <sz val="11"/>
      <color theme="10"/>
      <name val="游ゴシック"/>
      <family val="3"/>
      <charset val="128"/>
      <scheme val="minor"/>
    </font>
    <font>
      <sz val="9"/>
      <name val="Meiryo UI"/>
      <family val="3"/>
      <charset val="128"/>
    </font>
    <font>
      <sz val="11"/>
      <color theme="2" tint="-0.249977111117893"/>
      <name val="Meiryo UI"/>
      <family val="3"/>
      <charset val="128"/>
    </font>
    <font>
      <sz val="11"/>
      <color rgb="FF777777"/>
      <name val="Meiryo UI"/>
      <family val="3"/>
      <charset val="128"/>
    </font>
    <font>
      <sz val="10"/>
      <color rgb="FF0000FF"/>
      <name val="Meiryo UI"/>
      <family val="3"/>
      <charset val="128"/>
    </font>
    <font>
      <b/>
      <sz val="10"/>
      <name val="Meiryo UI"/>
      <family val="3"/>
      <charset val="128"/>
    </font>
    <font>
      <sz val="9"/>
      <color rgb="FF002060"/>
      <name val="Meiryo UI"/>
      <family val="3"/>
      <charset val="128"/>
    </font>
    <font>
      <sz val="11"/>
      <color theme="4" tint="0.39997558519241921"/>
      <name val="Meiryo UI"/>
      <family val="3"/>
      <charset val="128"/>
    </font>
    <font>
      <sz val="11"/>
      <color theme="4" tint="0.39997558519241921"/>
      <name val="游ゴシック"/>
      <family val="2"/>
      <charset val="128"/>
      <scheme val="minor"/>
    </font>
    <font>
      <sz val="9"/>
      <color theme="4" tint="0.39997558519241921"/>
      <name val="Meiryo UI"/>
      <family val="3"/>
      <charset val="128"/>
    </font>
    <font>
      <sz val="10"/>
      <color theme="1"/>
      <name val="BIZ UDPゴシック"/>
      <family val="3"/>
      <charset val="128"/>
    </font>
    <font>
      <u/>
      <sz val="9"/>
      <color theme="1"/>
      <name val="Meiryo UI"/>
      <family val="3"/>
      <charset val="128"/>
    </font>
    <font>
      <sz val="10"/>
      <name val="Meiryo UI"/>
      <family val="3"/>
      <charset val="128"/>
    </font>
    <font>
      <u/>
      <sz val="9"/>
      <color theme="10"/>
      <name val="Meiryo UI"/>
      <family val="3"/>
      <charset val="128"/>
    </font>
    <font>
      <sz val="8"/>
      <name val="Meiryo UI"/>
      <family val="3"/>
      <charset val="128"/>
    </font>
    <font>
      <u/>
      <sz val="8"/>
      <color theme="4"/>
      <name val="Meiryo UI"/>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4"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44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0" fillId="6" borderId="0" xfId="0" applyFill="1">
      <alignment vertical="center"/>
    </xf>
    <xf numFmtId="38" fontId="0" fillId="0" borderId="0" xfId="0" applyNumberFormat="1">
      <alignment vertical="center"/>
    </xf>
    <xf numFmtId="22" fontId="2" fillId="0" borderId="0" xfId="0" applyNumberFormat="1" applyFont="1">
      <alignment vertical="center"/>
    </xf>
    <xf numFmtId="0" fontId="6" fillId="4" borderId="1" xfId="0" applyFont="1" applyFill="1" applyBorder="1" applyAlignment="1" applyProtection="1">
      <alignment horizontal="center" vertical="center"/>
      <protection locked="0"/>
    </xf>
    <xf numFmtId="0" fontId="6" fillId="0" borderId="0" xfId="0" applyFont="1" applyBorder="1" applyAlignment="1">
      <alignment vertical="center"/>
    </xf>
    <xf numFmtId="0" fontId="6" fillId="5" borderId="0"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top"/>
      <protection locked="0"/>
    </xf>
    <xf numFmtId="0" fontId="19" fillId="0" borderId="0" xfId="0" applyFont="1">
      <alignment vertical="center"/>
    </xf>
    <xf numFmtId="0" fontId="0" fillId="0" borderId="13" xfId="0" applyBorder="1">
      <alignment vertical="center"/>
    </xf>
    <xf numFmtId="0" fontId="0" fillId="0" borderId="2" xfId="0" applyBorder="1">
      <alignment vertical="center"/>
    </xf>
    <xf numFmtId="0" fontId="0" fillId="0" borderId="24" xfId="0" applyBorder="1">
      <alignment vertical="center"/>
    </xf>
    <xf numFmtId="0" fontId="23" fillId="0" borderId="0" xfId="0" applyFont="1">
      <alignment vertical="center"/>
    </xf>
    <xf numFmtId="0" fontId="24" fillId="0" borderId="0" xfId="0" applyFont="1">
      <alignment vertical="center"/>
    </xf>
    <xf numFmtId="0" fontId="25" fillId="0" borderId="0" xfId="0" applyFont="1" applyBorder="1" applyAlignment="1">
      <alignment vertical="center"/>
    </xf>
    <xf numFmtId="0" fontId="26" fillId="0" borderId="0" xfId="0" applyFont="1" applyAlignment="1">
      <alignment horizontal="left" vertical="center" wrapText="1"/>
    </xf>
    <xf numFmtId="0" fontId="26" fillId="3" borderId="9" xfId="0" applyFont="1" applyFill="1" applyBorder="1" applyAlignment="1">
      <alignment vertical="center" wrapText="1"/>
    </xf>
    <xf numFmtId="0" fontId="26" fillId="3" borderId="10"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6" fillId="2" borderId="9" xfId="0" applyFont="1" applyFill="1" applyBorder="1" applyAlignment="1">
      <alignment vertical="center" wrapText="1"/>
    </xf>
    <xf numFmtId="0" fontId="26" fillId="0" borderId="11" xfId="0" applyFont="1" applyBorder="1" applyAlignment="1">
      <alignment vertical="center" wrapText="1"/>
    </xf>
    <xf numFmtId="0" fontId="26" fillId="0" borderId="9" xfId="0" applyFont="1" applyBorder="1" applyAlignment="1">
      <alignment vertical="center" wrapText="1"/>
    </xf>
    <xf numFmtId="0" fontId="26" fillId="0" borderId="10" xfId="0" applyFont="1" applyBorder="1" applyAlignment="1">
      <alignment vertical="center" wrapText="1"/>
    </xf>
    <xf numFmtId="0" fontId="26" fillId="2" borderId="9" xfId="0" applyFont="1" applyFill="1" applyBorder="1">
      <alignment vertical="center"/>
    </xf>
    <xf numFmtId="0" fontId="26" fillId="2" borderId="10" xfId="0" applyFont="1" applyFill="1" applyBorder="1">
      <alignment vertical="center"/>
    </xf>
    <xf numFmtId="0" fontId="26" fillId="2" borderId="11" xfId="0" applyFont="1" applyFill="1" applyBorder="1">
      <alignment vertical="center"/>
    </xf>
    <xf numFmtId="0" fontId="26" fillId="0" borderId="12" xfId="0" applyFont="1" applyBorder="1" applyAlignment="1">
      <alignment vertical="center" wrapText="1"/>
    </xf>
    <xf numFmtId="0" fontId="26" fillId="0" borderId="0" xfId="0" applyFont="1" applyAlignment="1">
      <alignment vertical="center" wrapText="1"/>
    </xf>
    <xf numFmtId="0" fontId="0" fillId="0" borderId="25" xfId="0" applyBorder="1" applyAlignment="1">
      <alignment horizontal="left" vertical="center"/>
    </xf>
    <xf numFmtId="0" fontId="0" fillId="0" borderId="0" xfId="0" applyAlignment="1">
      <alignment horizontal="left" vertical="center"/>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14" fontId="0" fillId="0" borderId="0" xfId="0" applyNumberFormat="1" applyAlignment="1">
      <alignment horizontal="left" vertical="center"/>
    </xf>
    <xf numFmtId="20" fontId="10" fillId="0" borderId="0" xfId="0" applyNumberFormat="1" applyFont="1">
      <alignment vertical="center"/>
    </xf>
    <xf numFmtId="0" fontId="0" fillId="8" borderId="0" xfId="0" applyFill="1">
      <alignment vertical="center"/>
    </xf>
    <xf numFmtId="38" fontId="0" fillId="8" borderId="0" xfId="0" applyNumberFormat="1" applyFill="1">
      <alignment vertical="center"/>
    </xf>
    <xf numFmtId="0" fontId="6" fillId="0" borderId="0" xfId="0" applyFont="1" applyBorder="1" applyAlignment="1" applyProtection="1">
      <alignment horizontal="left" vertical="center"/>
      <protection locked="0"/>
    </xf>
    <xf numFmtId="0" fontId="2" fillId="0" borderId="0" xfId="0" applyFont="1" applyProtection="1">
      <alignment vertical="center"/>
    </xf>
    <xf numFmtId="0" fontId="5" fillId="0" borderId="0" xfId="0" applyFont="1" applyProtection="1">
      <alignment vertical="center"/>
    </xf>
    <xf numFmtId="0" fontId="7" fillId="0" borderId="0" xfId="0" applyFont="1" applyProtection="1">
      <alignment vertical="center"/>
    </xf>
    <xf numFmtId="22" fontId="2" fillId="0" borderId="0" xfId="0" applyNumberFormat="1" applyFont="1" applyProtection="1">
      <alignment vertical="center"/>
    </xf>
    <xf numFmtId="0" fontId="28" fillId="0" borderId="0" xfId="0" applyFont="1" applyProtection="1">
      <alignment vertical="center"/>
    </xf>
    <xf numFmtId="0" fontId="21" fillId="0" borderId="0" xfId="0" applyFont="1" applyProtection="1">
      <alignment vertical="center"/>
    </xf>
    <xf numFmtId="0" fontId="8" fillId="0" borderId="0" xfId="0" applyFont="1" applyProtection="1">
      <alignment vertical="center"/>
    </xf>
    <xf numFmtId="0" fontId="6" fillId="0" borderId="0" xfId="0" applyFont="1" applyBorder="1" applyProtection="1">
      <alignment vertical="center"/>
    </xf>
    <xf numFmtId="0" fontId="6" fillId="0" borderId="10"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0" fillId="0" borderId="0" xfId="0" applyProtection="1">
      <alignment vertical="center"/>
    </xf>
    <xf numFmtId="0" fontId="5" fillId="0" borderId="0" xfId="0" applyFont="1" applyBorder="1" applyProtection="1">
      <alignment vertical="center"/>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0" fontId="6" fillId="0" borderId="0" xfId="0" applyFont="1" applyProtection="1">
      <alignment vertical="center"/>
    </xf>
    <xf numFmtId="0" fontId="6" fillId="5" borderId="0" xfId="0" applyFont="1" applyFill="1" applyBorder="1" applyAlignment="1" applyProtection="1">
      <alignment horizontal="left" vertical="center" wrapText="1"/>
    </xf>
    <xf numFmtId="0" fontId="6" fillId="0" borderId="0" xfId="0" applyFont="1" applyBorder="1" applyAlignment="1" applyProtection="1">
      <alignment horizontal="left" vertical="top"/>
    </xf>
    <xf numFmtId="0" fontId="17" fillId="0" borderId="0" xfId="0" applyFont="1" applyBorder="1" applyAlignment="1" applyProtection="1">
      <alignment vertical="center"/>
    </xf>
    <xf numFmtId="0" fontId="22" fillId="0" borderId="0" xfId="0" applyFont="1" applyBorder="1" applyProtection="1">
      <alignment vertical="center"/>
    </xf>
    <xf numFmtId="0" fontId="6" fillId="0" borderId="0" xfId="0" applyFont="1" applyBorder="1" applyAlignment="1" applyProtection="1">
      <alignment horizontal="left" vertical="center" wrapText="1"/>
    </xf>
    <xf numFmtId="0" fontId="19" fillId="0" borderId="0" xfId="0" applyFont="1" applyProtection="1">
      <alignment vertical="center"/>
    </xf>
    <xf numFmtId="0" fontId="18" fillId="0" borderId="0" xfId="0" applyFont="1" applyProtection="1">
      <alignment vertical="center"/>
    </xf>
    <xf numFmtId="0" fontId="17" fillId="0" borderId="0" xfId="0" applyFont="1" applyBorder="1" applyProtection="1">
      <alignment vertical="center"/>
    </xf>
    <xf numFmtId="0" fontId="15" fillId="0" borderId="0" xfId="0" applyFont="1" applyProtection="1">
      <alignment vertical="center"/>
    </xf>
    <xf numFmtId="0" fontId="6" fillId="4" borderId="1"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4" fillId="0" borderId="0" xfId="0" applyFont="1" applyAlignment="1" applyProtection="1">
      <alignment vertical="center"/>
    </xf>
    <xf numFmtId="0" fontId="5" fillId="0" borderId="0" xfId="0" applyFont="1" applyProtection="1">
      <alignment vertical="center"/>
      <protection locked="0"/>
    </xf>
    <xf numFmtId="0" fontId="2" fillId="0" borderId="0" xfId="0" applyFont="1" applyProtection="1">
      <alignment vertical="center"/>
      <protection locked="0"/>
    </xf>
    <xf numFmtId="0" fontId="7" fillId="0" borderId="0" xfId="0" applyFont="1" applyProtection="1">
      <alignment vertical="center"/>
      <protection locked="0"/>
    </xf>
    <xf numFmtId="0" fontId="28" fillId="0" borderId="0" xfId="0" applyFont="1" applyProtection="1">
      <alignment vertical="center"/>
      <protection locked="0"/>
    </xf>
    <xf numFmtId="0" fontId="21" fillId="0" borderId="0" xfId="0" applyFont="1" applyProtection="1">
      <alignment vertical="center"/>
      <protection locked="0"/>
    </xf>
    <xf numFmtId="0" fontId="8" fillId="0" borderId="0" xfId="0" applyFont="1" applyProtection="1">
      <alignment vertical="center"/>
      <protection locked="0"/>
    </xf>
    <xf numFmtId="0" fontId="6" fillId="0" borderId="0" xfId="0" applyFont="1" applyBorder="1" applyProtection="1">
      <alignment vertical="center"/>
      <protection locked="0"/>
    </xf>
    <xf numFmtId="0" fontId="6" fillId="0" borderId="10" xfId="0" applyFont="1" applyBorder="1" applyAlignment="1" applyProtection="1">
      <alignment horizontal="left" vertical="center" wrapText="1"/>
      <protection locked="0"/>
    </xf>
    <xf numFmtId="0" fontId="7" fillId="0" borderId="0" xfId="0" applyFont="1" applyBorder="1" applyAlignment="1" applyProtection="1">
      <alignment horizontal="center" vertical="center"/>
      <protection locked="0"/>
    </xf>
    <xf numFmtId="0" fontId="0" fillId="0" borderId="0" xfId="0" applyProtection="1">
      <alignment vertical="center"/>
      <protection locked="0"/>
    </xf>
    <xf numFmtId="0" fontId="5" fillId="0" borderId="0" xfId="0" applyFont="1" applyBorder="1" applyProtection="1">
      <alignment vertical="center"/>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17" fillId="0" borderId="0" xfId="0" applyFont="1" applyBorder="1" applyProtection="1">
      <alignment vertical="center"/>
      <protection locked="0"/>
    </xf>
    <xf numFmtId="0" fontId="6" fillId="0" borderId="0" xfId="0" applyFont="1" applyBorder="1" applyAlignment="1" applyProtection="1">
      <alignment horizontal="left" vertical="center" wrapText="1"/>
      <protection locked="0"/>
    </xf>
    <xf numFmtId="0" fontId="6" fillId="0" borderId="0" xfId="0" applyFont="1" applyProtection="1">
      <alignment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2" borderId="14"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0" borderId="53" xfId="0" applyFont="1" applyBorder="1" applyAlignment="1" applyProtection="1">
      <alignment horizontal="left" vertical="center"/>
      <protection locked="0"/>
    </xf>
    <xf numFmtId="0" fontId="6" fillId="0" borderId="54" xfId="0" applyFont="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6" fillId="2" borderId="16"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0" borderId="17"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7" fillId="0" borderId="0" xfId="0" applyFont="1" applyProtection="1">
      <alignment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4" borderId="3"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6" fillId="4" borderId="5" xfId="0" applyFont="1" applyFill="1" applyBorder="1" applyAlignment="1" applyProtection="1">
      <alignment vertical="center"/>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6" fillId="2" borderId="3" xfId="0"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0" borderId="4"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0" xfId="0" applyFont="1" applyAlignment="1" applyProtection="1">
      <alignment horizontal="left" vertical="center"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27" fillId="0" borderId="18"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0" xfId="1" applyFont="1" applyBorder="1" applyAlignment="1" applyProtection="1">
      <alignment horizontal="left" vertical="center"/>
      <protection locked="0"/>
    </xf>
    <xf numFmtId="0" fontId="6" fillId="5" borderId="6"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9" xfId="0" applyFont="1" applyFill="1" applyBorder="1" applyAlignment="1" applyProtection="1">
      <alignment horizontal="left" vertical="center" wrapText="1"/>
      <protection locked="0"/>
    </xf>
    <xf numFmtId="0" fontId="6" fillId="5" borderId="10"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14" fillId="3" borderId="3" xfId="0" applyFont="1" applyFill="1" applyBorder="1" applyAlignment="1" applyProtection="1">
      <alignment horizontal="center" vertical="center" wrapText="1"/>
      <protection locked="0"/>
    </xf>
    <xf numFmtId="0" fontId="14" fillId="3" borderId="4"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3"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5" borderId="3"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5" xfId="0" applyFont="1" applyFill="1" applyBorder="1" applyAlignment="1" applyProtection="1">
      <alignment vertical="center"/>
      <protection locked="0"/>
    </xf>
    <xf numFmtId="38" fontId="6" fillId="0" borderId="3" xfId="2" applyFont="1" applyBorder="1" applyAlignment="1" applyProtection="1">
      <alignment horizontal="left" vertical="center" wrapText="1"/>
      <protection locked="0"/>
    </xf>
    <xf numFmtId="38" fontId="6" fillId="0" borderId="4" xfId="2" applyFont="1" applyBorder="1" applyAlignment="1" applyProtection="1">
      <alignment horizontal="left" vertical="center" wrapText="1"/>
      <protection locked="0"/>
    </xf>
    <xf numFmtId="38" fontId="6" fillId="0" borderId="5" xfId="2" applyFont="1" applyBorder="1" applyAlignment="1" applyProtection="1">
      <alignment horizontal="left" vertical="center" wrapText="1"/>
      <protection locked="0"/>
    </xf>
    <xf numFmtId="0" fontId="6" fillId="3" borderId="50" xfId="0" applyFont="1" applyFill="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Border="1" applyAlignment="1" applyProtection="1">
      <alignment horizontal="left" vertical="center" wrapText="1"/>
      <protection locked="0"/>
    </xf>
    <xf numFmtId="0" fontId="6" fillId="0" borderId="45" xfId="0" applyFont="1" applyBorder="1" applyAlignment="1" applyProtection="1">
      <alignment horizontal="left" vertical="center"/>
      <protection locked="0"/>
    </xf>
    <xf numFmtId="0" fontId="6" fillId="0" borderId="46" xfId="0" applyFont="1" applyBorder="1" applyAlignment="1" applyProtection="1">
      <alignment horizontal="left" vertical="center"/>
      <protection locked="0"/>
    </xf>
    <xf numFmtId="0" fontId="6" fillId="0" borderId="47"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3" fillId="0" borderId="23" xfId="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6" fillId="3" borderId="42"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30" fillId="0" borderId="10" xfId="1"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29" fillId="0" borderId="0" xfId="1" applyFont="1" applyAlignment="1" applyProtection="1">
      <alignment vertical="top" wrapText="1"/>
      <protection locked="0"/>
    </xf>
    <xf numFmtId="0" fontId="4" fillId="0" borderId="23" xfId="0" applyFont="1" applyBorder="1" applyAlignment="1" applyProtection="1">
      <alignment horizontal="left" vertical="center"/>
      <protection locked="0"/>
    </xf>
    <xf numFmtId="0" fontId="6" fillId="3" borderId="37"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0" borderId="34"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4" fillId="0" borderId="0" xfId="0" applyFont="1" applyAlignment="1" applyProtection="1">
      <alignment horizontal="center" vertical="center"/>
    </xf>
    <xf numFmtId="0" fontId="8" fillId="0" borderId="0" xfId="0" applyFont="1" applyAlignment="1" applyProtection="1">
      <alignment horizontal="center" vertical="center" wrapText="1"/>
    </xf>
    <xf numFmtId="0" fontId="7" fillId="0" borderId="0" xfId="0" applyFont="1" applyProtection="1">
      <alignment vertical="center"/>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8" fillId="0" borderId="0" xfId="0" applyFont="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4"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7"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5" xfId="0" applyFont="1" applyBorder="1" applyAlignment="1" applyProtection="1">
      <alignment vertical="center" wrapText="1"/>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4" borderId="3" xfId="0" applyFont="1" applyFill="1" applyBorder="1" applyAlignment="1" applyProtection="1">
      <alignment vertical="center"/>
    </xf>
    <xf numFmtId="0" fontId="6" fillId="4" borderId="4" xfId="0" applyFont="1" applyFill="1" applyBorder="1" applyAlignment="1" applyProtection="1">
      <alignment vertical="center"/>
    </xf>
    <xf numFmtId="0" fontId="6" fillId="4" borderId="5" xfId="0" applyFont="1" applyFill="1" applyBorder="1" applyAlignment="1" applyProtection="1">
      <alignmen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38" fontId="6" fillId="0" borderId="3" xfId="2" applyFont="1" applyBorder="1" applyAlignment="1" applyProtection="1">
      <alignment horizontal="left" vertical="center" wrapText="1"/>
    </xf>
    <xf numFmtId="38" fontId="6" fillId="0" borderId="4" xfId="2" applyFont="1" applyBorder="1" applyAlignment="1" applyProtection="1">
      <alignment horizontal="left" vertical="center" wrapText="1"/>
    </xf>
    <xf numFmtId="38" fontId="6" fillId="0" borderId="5" xfId="2" applyFont="1" applyBorder="1" applyAlignment="1" applyProtection="1">
      <alignment horizontal="left" vertical="center" wrapText="1"/>
    </xf>
    <xf numFmtId="0" fontId="13" fillId="0" borderId="1" xfId="0" applyFont="1" applyBorder="1" applyAlignment="1" applyProtection="1">
      <alignment vertical="center" wrapText="1"/>
    </xf>
    <xf numFmtId="0" fontId="13" fillId="0" borderId="3"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3"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5" xfId="0" applyFont="1" applyBorder="1" applyAlignment="1" applyProtection="1">
      <alignment horizontal="left" vertical="center"/>
    </xf>
    <xf numFmtId="38" fontId="13" fillId="0" borderId="3" xfId="2" applyFont="1" applyBorder="1" applyAlignment="1" applyProtection="1">
      <alignment horizontal="left" vertical="center" wrapText="1"/>
    </xf>
    <xf numFmtId="38" fontId="13" fillId="0" borderId="4" xfId="2" applyFont="1" applyBorder="1" applyAlignment="1" applyProtection="1">
      <alignment horizontal="left" vertical="center" wrapText="1"/>
    </xf>
    <xf numFmtId="38" fontId="13" fillId="0" borderId="5" xfId="2" applyFont="1" applyBorder="1" applyAlignment="1" applyProtection="1">
      <alignment horizontal="left" vertical="center" wrapText="1"/>
    </xf>
    <xf numFmtId="0" fontId="13" fillId="4" borderId="3" xfId="0" applyFont="1" applyFill="1" applyBorder="1" applyAlignment="1" applyProtection="1">
      <alignment vertical="center"/>
    </xf>
    <xf numFmtId="0" fontId="13" fillId="4" borderId="4" xfId="0" applyFont="1" applyFill="1" applyBorder="1" applyAlignment="1" applyProtection="1">
      <alignment vertical="center"/>
    </xf>
    <xf numFmtId="0" fontId="13" fillId="4" borderId="5" xfId="0" applyFont="1" applyFill="1" applyBorder="1" applyAlignment="1" applyProtection="1">
      <alignment vertical="center"/>
    </xf>
    <xf numFmtId="0" fontId="6" fillId="5" borderId="3" xfId="0" applyFont="1" applyFill="1" applyBorder="1" applyAlignment="1" applyProtection="1">
      <alignment vertical="center"/>
    </xf>
    <xf numFmtId="0" fontId="6" fillId="5" borderId="4" xfId="0" applyFont="1" applyFill="1" applyBorder="1" applyAlignment="1" applyProtection="1">
      <alignment vertical="center"/>
    </xf>
    <xf numFmtId="0" fontId="6" fillId="5" borderId="5" xfId="0" applyFont="1" applyFill="1" applyBorder="1" applyAlignment="1" applyProtection="1">
      <alignment vertical="center"/>
    </xf>
    <xf numFmtId="0" fontId="13" fillId="7" borderId="6" xfId="0" applyFont="1" applyFill="1" applyBorder="1" applyAlignment="1" applyProtection="1">
      <alignment horizontal="left" vertical="top" wrapText="1"/>
    </xf>
    <xf numFmtId="0" fontId="13" fillId="7" borderId="7" xfId="0" applyFont="1" applyFill="1" applyBorder="1" applyAlignment="1" applyProtection="1">
      <alignment horizontal="left" vertical="top" wrapText="1"/>
    </xf>
    <xf numFmtId="0" fontId="13" fillId="7" borderId="8" xfId="0" applyFont="1" applyFill="1" applyBorder="1" applyAlignment="1" applyProtection="1">
      <alignment horizontal="left" vertical="top" wrapText="1"/>
    </xf>
    <xf numFmtId="0" fontId="13" fillId="7" borderId="9" xfId="0" applyFont="1" applyFill="1" applyBorder="1" applyAlignment="1" applyProtection="1">
      <alignment horizontal="left" vertical="top" wrapText="1"/>
    </xf>
    <xf numFmtId="0" fontId="13" fillId="7" borderId="10" xfId="0" applyFont="1" applyFill="1" applyBorder="1" applyAlignment="1" applyProtection="1">
      <alignment horizontal="left" vertical="top" wrapText="1"/>
    </xf>
    <xf numFmtId="0" fontId="13" fillId="7" borderId="11" xfId="0" applyFont="1" applyFill="1" applyBorder="1" applyAlignment="1" applyProtection="1">
      <alignment horizontal="left" vertical="top" wrapText="1"/>
    </xf>
    <xf numFmtId="0" fontId="17" fillId="0" borderId="0" xfId="0" applyFont="1" applyAlignment="1" applyProtection="1">
      <alignment horizontal="left" vertical="center" wrapText="1"/>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0" fontId="13" fillId="5" borderId="5" xfId="0" applyFont="1" applyFill="1" applyBorder="1" applyAlignment="1" applyProtection="1">
      <alignment vertical="center"/>
    </xf>
    <xf numFmtId="0" fontId="13" fillId="0" borderId="6"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6" fillId="0" borderId="0" xfId="0" applyFont="1" applyAlignment="1" applyProtection="1">
      <alignment horizontal="left"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3" fillId="0" borderId="3" xfId="1" applyBorder="1" applyProtection="1">
      <alignment vertical="center"/>
    </xf>
    <xf numFmtId="0" fontId="6" fillId="0" borderId="4" xfId="0" applyFont="1" applyBorder="1" applyProtection="1">
      <alignment vertical="center"/>
    </xf>
    <xf numFmtId="0" fontId="6" fillId="0" borderId="5" xfId="0" applyFont="1" applyBorder="1" applyProtection="1">
      <alignment vertical="center"/>
    </xf>
    <xf numFmtId="0" fontId="17" fillId="3" borderId="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3" fillId="0" borderId="13"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3" fillId="0" borderId="3" xfId="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10" xfId="0" applyFont="1" applyBorder="1" applyAlignment="1" applyProtection="1">
      <alignment horizontal="left" vertical="center" wrapText="1"/>
    </xf>
    <xf numFmtId="0" fontId="13" fillId="5" borderId="6" xfId="0" applyFont="1" applyFill="1" applyBorder="1" applyAlignment="1" applyProtection="1">
      <alignment horizontal="left" vertical="center" wrapText="1"/>
    </xf>
    <xf numFmtId="0" fontId="13" fillId="5" borderId="7" xfId="0" applyFont="1" applyFill="1" applyBorder="1" applyAlignment="1" applyProtection="1">
      <alignment horizontal="left" vertical="center" wrapText="1"/>
    </xf>
    <xf numFmtId="0" fontId="13" fillId="5" borderId="8" xfId="0" applyFont="1" applyFill="1" applyBorder="1" applyAlignment="1" applyProtection="1">
      <alignment horizontal="left" vertical="center" wrapText="1"/>
    </xf>
    <xf numFmtId="0" fontId="13" fillId="5" borderId="9" xfId="0" applyFont="1" applyFill="1" applyBorder="1" applyAlignment="1" applyProtection="1">
      <alignment horizontal="left" vertical="center" wrapText="1"/>
    </xf>
    <xf numFmtId="0" fontId="13" fillId="5" borderId="10" xfId="0" applyFont="1" applyFill="1" applyBorder="1" applyAlignment="1" applyProtection="1">
      <alignment horizontal="left" vertical="center" wrapText="1"/>
    </xf>
    <xf numFmtId="0" fontId="13" fillId="5" borderId="11" xfId="0" applyFont="1" applyFill="1" applyBorder="1" applyAlignment="1" applyProtection="1">
      <alignment horizontal="left" vertical="center" wrapText="1"/>
    </xf>
    <xf numFmtId="0" fontId="6" fillId="0" borderId="0" xfId="0" applyFont="1" applyAlignment="1" applyProtection="1">
      <alignment vertical="center" wrapText="1"/>
    </xf>
    <xf numFmtId="0" fontId="6" fillId="2" borderId="16" xfId="0" applyFont="1" applyFill="1" applyBorder="1" applyAlignment="1" applyProtection="1">
      <alignment vertical="center" wrapText="1"/>
    </xf>
    <xf numFmtId="0" fontId="6" fillId="2" borderId="17" xfId="0" applyFont="1" applyFill="1" applyBorder="1" applyAlignment="1" applyProtection="1">
      <alignment vertical="center" wrapText="1"/>
    </xf>
    <xf numFmtId="0" fontId="6" fillId="0" borderId="17" xfId="0" applyFont="1" applyBorder="1" applyAlignment="1" applyProtection="1">
      <alignment horizontal="left" vertical="center"/>
    </xf>
    <xf numFmtId="0" fontId="6" fillId="0" borderId="55" xfId="0" applyFont="1" applyBorder="1" applyAlignment="1" applyProtection="1">
      <alignment horizontal="left" vertical="center"/>
    </xf>
    <xf numFmtId="0" fontId="6" fillId="3" borderId="2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6" fillId="0" borderId="53" xfId="0" applyFont="1" applyBorder="1" applyAlignment="1" applyProtection="1">
      <alignment horizontal="left" vertical="center"/>
    </xf>
    <xf numFmtId="0" fontId="6" fillId="0" borderId="54" xfId="0" applyFont="1" applyBorder="1" applyAlignment="1" applyProtection="1">
      <alignment horizontal="left" vertical="center"/>
    </xf>
    <xf numFmtId="0" fontId="6" fillId="2"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0" borderId="1"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2" borderId="14" xfId="0" applyFont="1" applyFill="1" applyBorder="1" applyAlignment="1" applyProtection="1">
      <alignment vertical="center" wrapText="1"/>
    </xf>
    <xf numFmtId="0" fontId="6" fillId="2" borderId="1" xfId="0" applyFont="1" applyFill="1" applyBorder="1" applyAlignment="1" applyProtection="1">
      <alignment vertical="center" wrapText="1"/>
    </xf>
    <xf numFmtId="0" fontId="13" fillId="0" borderId="53" xfId="0" applyFont="1" applyBorder="1" applyAlignment="1" applyProtection="1">
      <alignment horizontal="left" vertical="center"/>
    </xf>
    <xf numFmtId="0" fontId="13" fillId="0" borderId="54" xfId="0"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15" xfId="0" applyFont="1" applyBorder="1" applyAlignment="1" applyProtection="1">
      <alignment horizontal="left" vertical="center"/>
    </xf>
    <xf numFmtId="0" fontId="3" fillId="0" borderId="18" xfId="1" applyBorder="1" applyAlignment="1" applyProtection="1">
      <alignment horizontal="left" vertical="center"/>
    </xf>
    <xf numFmtId="0" fontId="12" fillId="0" borderId="19" xfId="1" applyFont="1" applyBorder="1" applyAlignment="1" applyProtection="1">
      <alignment horizontal="left" vertical="center"/>
    </xf>
    <xf numFmtId="0" fontId="12" fillId="0" borderId="20" xfId="1" applyFont="1" applyBorder="1" applyAlignment="1" applyProtection="1">
      <alignment horizontal="left" vertical="center"/>
    </xf>
    <xf numFmtId="0" fontId="6" fillId="3" borderId="50" xfId="0" applyFont="1" applyFill="1" applyBorder="1" applyAlignment="1" applyProtection="1">
      <alignment horizontal="center" vertical="center" wrapText="1"/>
    </xf>
    <xf numFmtId="0" fontId="6" fillId="2" borderId="3"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13" fillId="0" borderId="21" xfId="0" applyFont="1" applyBorder="1" applyAlignment="1" applyProtection="1">
      <alignment horizontal="left"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30" xfId="0" applyFont="1" applyBorder="1" applyAlignment="1" applyProtection="1">
      <alignment horizontal="left"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3" borderId="42" xfId="0" applyFont="1" applyFill="1" applyBorder="1" applyAlignment="1" applyProtection="1">
      <alignment horizontal="center" vertical="center"/>
    </xf>
    <xf numFmtId="0" fontId="6" fillId="3" borderId="40"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13" fillId="0" borderId="39" xfId="0" applyFont="1" applyBorder="1" applyAlignment="1" applyProtection="1">
      <alignment horizontal="left" vertical="center"/>
    </xf>
    <xf numFmtId="0" fontId="13" fillId="0" borderId="40" xfId="0" applyFont="1" applyBorder="1" applyAlignment="1" applyProtection="1">
      <alignment horizontal="left" vertical="center"/>
    </xf>
    <xf numFmtId="0" fontId="13" fillId="0" borderId="41" xfId="0" applyFont="1" applyBorder="1" applyAlignment="1" applyProtection="1">
      <alignment horizontal="left" vertical="center"/>
    </xf>
    <xf numFmtId="0" fontId="6" fillId="3" borderId="48"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49" xfId="0" applyFont="1" applyFill="1" applyBorder="1" applyAlignment="1" applyProtection="1">
      <alignment horizontal="center" vertical="center"/>
    </xf>
    <xf numFmtId="0" fontId="13" fillId="0" borderId="45" xfId="0" applyFont="1" applyBorder="1" applyAlignment="1" applyProtection="1">
      <alignment horizontal="left" vertical="center"/>
    </xf>
    <xf numFmtId="0" fontId="13" fillId="0" borderId="46" xfId="0" applyFont="1" applyBorder="1" applyAlignment="1" applyProtection="1">
      <alignment horizontal="left" vertical="center"/>
    </xf>
    <xf numFmtId="0" fontId="13" fillId="0" borderId="47" xfId="0" applyFont="1" applyBorder="1" applyAlignment="1" applyProtection="1">
      <alignment horizontal="left" vertical="center"/>
    </xf>
    <xf numFmtId="0" fontId="6" fillId="3" borderId="29" xfId="0" applyFont="1" applyFill="1" applyBorder="1" applyAlignment="1" applyProtection="1">
      <alignment horizontal="center" vertical="center"/>
    </xf>
    <xf numFmtId="0" fontId="13" fillId="0" borderId="13"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51" xfId="0" applyFont="1" applyBorder="1" applyAlignment="1" applyProtection="1">
      <alignment horizontal="left" vertical="center"/>
    </xf>
    <xf numFmtId="0" fontId="4" fillId="0" borderId="23" xfId="0" applyFont="1" applyBorder="1" applyAlignment="1" applyProtection="1">
      <alignment horizontal="left" vertical="center"/>
    </xf>
    <xf numFmtId="0" fontId="3" fillId="0" borderId="23" xfId="1" applyBorder="1" applyAlignment="1" applyProtection="1">
      <alignment horizontal="left" vertical="center"/>
    </xf>
    <xf numFmtId="0" fontId="6" fillId="3" borderId="37"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13" fillId="0" borderId="34" xfId="0" applyFont="1" applyBorder="1" applyAlignment="1" applyProtection="1">
      <alignment horizontal="lef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6" fillId="0" borderId="0" xfId="0" applyFont="1" applyAlignment="1">
      <alignment horizontal="left" vertical="center" wrapText="1"/>
    </xf>
  </cellXfs>
  <cellStyles count="3">
    <cellStyle name="ハイパーリンク" xfId="1" builtinId="8"/>
    <cellStyle name="桁区切り" xfId="2" builtinId="6"/>
    <cellStyle name="標準" xfId="0" builtinId="0"/>
  </cellStyles>
  <dxfs count="18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solid">
          <bgColor theme="2" tint="-0.499984740745262"/>
        </patternFill>
      </fill>
    </dxf>
    <dxf>
      <fill>
        <patternFill patternType="solid">
          <bgColor theme="2" tint="-0.499984740745262"/>
        </patternFill>
      </fill>
    </dxf>
    <dxf>
      <fill>
        <patternFill patternType="none">
          <bgColor auto="1"/>
        </patternFill>
      </fill>
    </dxf>
    <dxf>
      <fill>
        <patternFill patternType="solid">
          <bgColor theme="2"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499984740745262"/>
        </patternFill>
      </fill>
    </dxf>
    <dxf>
      <fill>
        <patternFill>
          <bgColor theme="2" tint="-0.499984740745262"/>
        </patternFill>
      </fill>
    </dxf>
    <dxf>
      <fill>
        <patternFill>
          <bgColor theme="7" tint="0.7999816888943144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patternType="solid">
          <bgColor theme="7" tint="0.79998168889431442"/>
        </patternFill>
      </fill>
    </dxf>
    <dxf>
      <fill>
        <patternFill patternType="none">
          <bgColor auto="1"/>
        </patternFill>
      </fill>
    </dxf>
    <dxf>
      <fill>
        <patternFill>
          <bgColor theme="2" tint="-0.499984740745262"/>
        </patternFill>
      </fill>
    </dxf>
    <dxf>
      <fill>
        <patternFill>
          <bgColor theme="2" tint="-0.499984740745262"/>
        </patternFill>
      </fill>
    </dxf>
    <dxf>
      <fill>
        <patternFill>
          <bgColor theme="7" tint="0.79998168889431442"/>
        </patternFill>
      </fill>
    </dxf>
    <dxf>
      <fill>
        <patternFill>
          <bgColor theme="2" tint="-0.499984740745262"/>
        </patternFill>
      </fill>
    </dxf>
    <dxf>
      <fill>
        <patternFill patternType="none">
          <bgColor auto="1"/>
        </patternFill>
      </fill>
    </dxf>
    <dxf>
      <fill>
        <patternFill>
          <bgColor theme="7" tint="0.79998168889431442"/>
        </patternFill>
      </fill>
    </dxf>
    <dxf>
      <fill>
        <patternFill patternType="solid">
          <bgColor theme="2" tint="-0.499984740745262"/>
        </patternFill>
      </fill>
    </dxf>
    <dxf>
      <fill>
        <patternFill patternType="solid">
          <bgColor theme="2"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2"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31</xdr:col>
      <xdr:colOff>160106</xdr:colOff>
      <xdr:row>59</xdr:row>
      <xdr:rowOff>284019</xdr:rowOff>
    </xdr:from>
    <xdr:to>
      <xdr:col>32</xdr:col>
      <xdr:colOff>1589824</xdr:colOff>
      <xdr:row>61</xdr:row>
      <xdr:rowOff>125539</xdr:rowOff>
    </xdr:to>
    <xdr:sp macro="" textlink="">
      <xdr:nvSpPr>
        <xdr:cNvPr id="2" name="吹き出し: 四角形 2">
          <a:extLst>
            <a:ext uri="{FF2B5EF4-FFF2-40B4-BE49-F238E27FC236}">
              <a16:creationId xmlns:a16="http://schemas.microsoft.com/office/drawing/2014/main" id="{8138A894-FB5F-4665-A973-09A8B5D41554}"/>
            </a:ext>
          </a:extLst>
        </xdr:cNvPr>
        <xdr:cNvSpPr/>
      </xdr:nvSpPr>
      <xdr:spPr>
        <a:xfrm>
          <a:off x="9394161" y="13168746"/>
          <a:ext cx="1727590" cy="464975"/>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プログラムに対する意欲を、地域社会の視点も踏まえて記載下さい。</a:t>
          </a:r>
        </a:p>
        <a:p>
          <a:pPr algn="l"/>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157192</xdr:colOff>
      <xdr:row>68</xdr:row>
      <xdr:rowOff>123998</xdr:rowOff>
    </xdr:from>
    <xdr:to>
      <xdr:col>32</xdr:col>
      <xdr:colOff>1586910</xdr:colOff>
      <xdr:row>71</xdr:row>
      <xdr:rowOff>19147</xdr:rowOff>
    </xdr:to>
    <xdr:sp macro="" textlink="">
      <xdr:nvSpPr>
        <xdr:cNvPr id="3" name="吹き出し: 四角形 1">
          <a:extLst>
            <a:ext uri="{FF2B5EF4-FFF2-40B4-BE49-F238E27FC236}">
              <a16:creationId xmlns:a16="http://schemas.microsoft.com/office/drawing/2014/main" id="{FF77A2D3-4E79-4DBA-8F03-8B387D2913B5}"/>
            </a:ext>
          </a:extLst>
        </xdr:cNvPr>
        <xdr:cNvSpPr/>
      </xdr:nvSpPr>
      <xdr:spPr>
        <a:xfrm>
          <a:off x="9391247" y="15204671"/>
          <a:ext cx="1727590" cy="477040"/>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参加される経営層の方の目的も併せて記載ください。</a:t>
          </a:r>
        </a:p>
      </xdr:txBody>
    </xdr:sp>
    <xdr:clientData/>
  </xdr:twoCellAnchor>
  <xdr:twoCellAnchor>
    <xdr:from>
      <xdr:col>31</xdr:col>
      <xdr:colOff>173181</xdr:colOff>
      <xdr:row>86</xdr:row>
      <xdr:rowOff>117070</xdr:rowOff>
    </xdr:from>
    <xdr:to>
      <xdr:col>32</xdr:col>
      <xdr:colOff>1602899</xdr:colOff>
      <xdr:row>91</xdr:row>
      <xdr:rowOff>176645</xdr:rowOff>
    </xdr:to>
    <xdr:sp macro="" textlink="">
      <xdr:nvSpPr>
        <xdr:cNvPr id="4" name="吹き出し: 四角形 1">
          <a:extLst>
            <a:ext uri="{FF2B5EF4-FFF2-40B4-BE49-F238E27FC236}">
              <a16:creationId xmlns:a16="http://schemas.microsoft.com/office/drawing/2014/main" id="{554A5B21-03D8-4334-906F-D2A9F949D930}"/>
            </a:ext>
          </a:extLst>
        </xdr:cNvPr>
        <xdr:cNvSpPr/>
      </xdr:nvSpPr>
      <xdr:spPr>
        <a:xfrm>
          <a:off x="9407236" y="18294234"/>
          <a:ext cx="1727590" cy="960120"/>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開示できていない理由も含めて記載ください。（開示内容及び本欄記載の理由を踏まえて審査します。本プログラム以外に記載情報を利用することはありません）</a:t>
          </a:r>
        </a:p>
      </xdr:txBody>
    </xdr:sp>
    <xdr:clientData/>
  </xdr:twoCellAnchor>
  <xdr:twoCellAnchor>
    <xdr:from>
      <xdr:col>31</xdr:col>
      <xdr:colOff>170756</xdr:colOff>
      <xdr:row>95</xdr:row>
      <xdr:rowOff>34636</xdr:rowOff>
    </xdr:from>
    <xdr:to>
      <xdr:col>32</xdr:col>
      <xdr:colOff>1600474</xdr:colOff>
      <xdr:row>100</xdr:row>
      <xdr:rowOff>84686</xdr:rowOff>
    </xdr:to>
    <xdr:sp macro="" textlink="">
      <xdr:nvSpPr>
        <xdr:cNvPr id="5" name="吹き出し: 四角形 1">
          <a:extLst>
            <a:ext uri="{FF2B5EF4-FFF2-40B4-BE49-F238E27FC236}">
              <a16:creationId xmlns:a16="http://schemas.microsoft.com/office/drawing/2014/main" id="{E451BC4F-49AC-448D-B3BA-520DF3404A2D}"/>
            </a:ext>
          </a:extLst>
        </xdr:cNvPr>
        <xdr:cNvSpPr/>
      </xdr:nvSpPr>
      <xdr:spPr>
        <a:xfrm>
          <a:off x="9404811" y="19818927"/>
          <a:ext cx="1727590" cy="950595"/>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開示できていない理由も含めて記載ください。（開示内容及び本欄記載の理由を踏まえて審査します。本プログラム以外に記載情報を利用することはありません）</a:t>
          </a:r>
        </a:p>
      </xdr:txBody>
    </xdr:sp>
    <xdr:clientData/>
  </xdr:twoCellAnchor>
  <xdr:twoCellAnchor>
    <xdr:from>
      <xdr:col>31</xdr:col>
      <xdr:colOff>175259</xdr:colOff>
      <xdr:row>104</xdr:row>
      <xdr:rowOff>111269</xdr:rowOff>
    </xdr:from>
    <xdr:to>
      <xdr:col>32</xdr:col>
      <xdr:colOff>1606882</xdr:colOff>
      <xdr:row>108</xdr:row>
      <xdr:rowOff>21214</xdr:rowOff>
    </xdr:to>
    <xdr:sp macro="" textlink="">
      <xdr:nvSpPr>
        <xdr:cNvPr id="6" name="吹き出し: 四角形 1">
          <a:extLst>
            <a:ext uri="{FF2B5EF4-FFF2-40B4-BE49-F238E27FC236}">
              <a16:creationId xmlns:a16="http://schemas.microsoft.com/office/drawing/2014/main" id="{F80D4EEA-53A9-4F0D-93A0-A7C2295AF0FC}"/>
            </a:ext>
          </a:extLst>
        </xdr:cNvPr>
        <xdr:cNvSpPr/>
      </xdr:nvSpPr>
      <xdr:spPr>
        <a:xfrm>
          <a:off x="9409314" y="21502687"/>
          <a:ext cx="1729495" cy="685800"/>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eiryo UI" panose="020B0604030504040204" pitchFamily="50" charset="-128"/>
              <a:ea typeface="Meiryo UI" panose="020B0604030504040204" pitchFamily="50" charset="-128"/>
            </a:rPr>
            <a:t>TCFD</a:t>
          </a:r>
          <a:r>
            <a:rPr kumimoji="1" lang="ja-JP" altLang="en-US" sz="800">
              <a:solidFill>
                <a:sysClr val="windowText" lastClr="000000"/>
              </a:solidFill>
              <a:latin typeface="Meiryo UI" panose="020B0604030504040204" pitchFamily="50" charset="-128"/>
              <a:ea typeface="Meiryo UI" panose="020B0604030504040204" pitchFamily="50" charset="-128"/>
            </a:rPr>
            <a:t>開示の高度化に関連し、本プログラムでの支援への期待があればあわせて記載ください。</a:t>
          </a:r>
        </a:p>
      </xdr:txBody>
    </xdr:sp>
    <xdr:clientData/>
  </xdr:twoCellAnchor>
  <xdr:twoCellAnchor>
    <xdr:from>
      <xdr:col>31</xdr:col>
      <xdr:colOff>145472</xdr:colOff>
      <xdr:row>115</xdr:row>
      <xdr:rowOff>56197</xdr:rowOff>
    </xdr:from>
    <xdr:to>
      <xdr:col>32</xdr:col>
      <xdr:colOff>1584715</xdr:colOff>
      <xdr:row>119</xdr:row>
      <xdr:rowOff>33510</xdr:rowOff>
    </xdr:to>
    <xdr:sp macro="" textlink="">
      <xdr:nvSpPr>
        <xdr:cNvPr id="7" name="吹き出し: 四角形 1">
          <a:extLst>
            <a:ext uri="{FF2B5EF4-FFF2-40B4-BE49-F238E27FC236}">
              <a16:creationId xmlns:a16="http://schemas.microsoft.com/office/drawing/2014/main" id="{9A89AD13-21EC-46D4-B048-E63543221361}"/>
            </a:ext>
          </a:extLst>
        </xdr:cNvPr>
        <xdr:cNvSpPr/>
      </xdr:nvSpPr>
      <xdr:spPr>
        <a:xfrm>
          <a:off x="9379527" y="23553506"/>
          <a:ext cx="1737115" cy="683895"/>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カテゴリ</a:t>
          </a:r>
          <a:r>
            <a:rPr kumimoji="1" lang="en-US" altLang="ja-JP" sz="800">
              <a:solidFill>
                <a:sysClr val="windowText" lastClr="000000"/>
              </a:solidFill>
              <a:latin typeface="Meiryo UI" panose="020B0604030504040204" pitchFamily="50" charset="-128"/>
              <a:ea typeface="Meiryo UI" panose="020B0604030504040204" pitchFamily="50" charset="-128"/>
            </a:rPr>
            <a:t>15</a:t>
          </a:r>
          <a:r>
            <a:rPr kumimoji="1" lang="ja-JP" altLang="en-US" sz="800">
              <a:solidFill>
                <a:sysClr val="windowText" lastClr="000000"/>
              </a:solidFill>
              <a:latin typeface="Meiryo UI" panose="020B0604030504040204" pitchFamily="50" charset="-128"/>
              <a:ea typeface="Meiryo UI" panose="020B0604030504040204" pitchFamily="50" charset="-128"/>
            </a:rPr>
            <a:t>の把握に関連し、本プログラムでの支援への期待があればあわせて記載ください。</a:t>
          </a:r>
        </a:p>
      </xdr:txBody>
    </xdr:sp>
    <xdr:clientData/>
  </xdr:twoCellAnchor>
  <xdr:twoCellAnchor>
    <xdr:from>
      <xdr:col>31</xdr:col>
      <xdr:colOff>130839</xdr:colOff>
      <xdr:row>142</xdr:row>
      <xdr:rowOff>187037</xdr:rowOff>
    </xdr:from>
    <xdr:to>
      <xdr:col>32</xdr:col>
      <xdr:colOff>2583152</xdr:colOff>
      <xdr:row>147</xdr:row>
      <xdr:rowOff>189288</xdr:rowOff>
    </xdr:to>
    <xdr:sp macro="" textlink="">
      <xdr:nvSpPr>
        <xdr:cNvPr id="8" name="吹き出し: 四角形 5">
          <a:extLst>
            <a:ext uri="{FF2B5EF4-FFF2-40B4-BE49-F238E27FC236}">
              <a16:creationId xmlns:a16="http://schemas.microsoft.com/office/drawing/2014/main" id="{5D3AD59F-93BE-4EAE-9B63-51614A54D9E9}"/>
            </a:ext>
          </a:extLst>
        </xdr:cNvPr>
        <xdr:cNvSpPr/>
      </xdr:nvSpPr>
      <xdr:spPr>
        <a:xfrm>
          <a:off x="9364894" y="29143037"/>
          <a:ext cx="2750185" cy="958215"/>
        </a:xfrm>
        <a:prstGeom prst="wedgeRectCallout">
          <a:avLst>
            <a:gd name="adj1" fmla="val -63552"/>
            <a:gd name="adj2" fmla="val -40547"/>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既存の枠組みには以下のような例が挙げられます。</a:t>
          </a:r>
        </a:p>
        <a:p>
          <a:pPr algn="l"/>
          <a:r>
            <a:rPr kumimoji="1" lang="ja-JP" altLang="en-US" sz="800">
              <a:solidFill>
                <a:sysClr val="windowText" lastClr="000000"/>
              </a:solidFill>
              <a:latin typeface="Meiryo UI" panose="020B0604030504040204" pitchFamily="50" charset="-128"/>
              <a:ea typeface="Meiryo UI" panose="020B0604030504040204" pitchFamily="50" charset="-128"/>
            </a:rPr>
            <a:t>・脱炭素先行地域</a:t>
          </a:r>
        </a:p>
        <a:p>
          <a:pPr algn="l"/>
          <a:r>
            <a:rPr kumimoji="1" lang="ja-JP" altLang="en-US" sz="800">
              <a:solidFill>
                <a:sysClr val="windowText" lastClr="000000"/>
              </a:solidFill>
              <a:latin typeface="Meiryo UI" panose="020B0604030504040204" pitchFamily="50" charset="-128"/>
              <a:ea typeface="Meiryo UI" panose="020B0604030504040204" pitchFamily="50" charset="-128"/>
            </a:rPr>
            <a:t>・ゼロカーボンシティ宣言</a:t>
          </a:r>
        </a:p>
        <a:p>
          <a:pPr algn="l"/>
          <a:r>
            <a:rPr kumimoji="1" lang="ja-JP" altLang="en-US" sz="800">
              <a:solidFill>
                <a:sysClr val="windowText" lastClr="000000"/>
              </a:solidFill>
              <a:latin typeface="Meiryo UI" panose="020B0604030504040204" pitchFamily="50" charset="-128"/>
              <a:ea typeface="Meiryo UI" panose="020B0604030504040204" pitchFamily="50" charset="-128"/>
            </a:rPr>
            <a:t>・</a:t>
          </a:r>
          <a:r>
            <a:rPr kumimoji="1" lang="en-US" altLang="ja-JP" sz="800">
              <a:solidFill>
                <a:sysClr val="windowText" lastClr="000000"/>
              </a:solidFill>
              <a:latin typeface="Meiryo UI" panose="020B0604030504040204" pitchFamily="50" charset="-128"/>
              <a:ea typeface="Meiryo UI" panose="020B0604030504040204" pitchFamily="50" charset="-128"/>
            </a:rPr>
            <a:t>ESG</a:t>
          </a:r>
          <a:r>
            <a:rPr kumimoji="1" lang="ja-JP" altLang="en-US" sz="800">
              <a:solidFill>
                <a:sysClr val="windowText" lastClr="000000"/>
              </a:solidFill>
              <a:latin typeface="Meiryo UI" panose="020B0604030504040204" pitchFamily="50" charset="-128"/>
              <a:ea typeface="Meiryo UI" panose="020B0604030504040204" pitchFamily="50" charset="-128"/>
            </a:rPr>
            <a:t>地域金融促進事業への参加</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800">
              <a:solidFill>
                <a:sysClr val="windowText" lastClr="000000"/>
              </a:solidFill>
              <a:latin typeface="Meiryo UI" panose="020B0604030504040204" pitchFamily="50" charset="-128"/>
              <a:ea typeface="Meiryo UI" panose="020B0604030504040204" pitchFamily="50" charset="-128"/>
            </a:rPr>
            <a:t>・自治体との気候変動に関する連携協定　等</a:t>
          </a:r>
        </a:p>
      </xdr:txBody>
    </xdr:sp>
    <xdr:clientData/>
  </xdr:twoCellAnchor>
  <xdr:twoCellAnchor>
    <xdr:from>
      <xdr:col>31</xdr:col>
      <xdr:colOff>180369</xdr:colOff>
      <xdr:row>155</xdr:row>
      <xdr:rowOff>150929</xdr:rowOff>
    </xdr:from>
    <xdr:to>
      <xdr:col>32</xdr:col>
      <xdr:colOff>1611992</xdr:colOff>
      <xdr:row>159</xdr:row>
      <xdr:rowOff>128242</xdr:rowOff>
    </xdr:to>
    <xdr:sp macro="" textlink="">
      <xdr:nvSpPr>
        <xdr:cNvPr id="9" name="吹き出し: 四角形 1">
          <a:extLst>
            <a:ext uri="{FF2B5EF4-FFF2-40B4-BE49-F238E27FC236}">
              <a16:creationId xmlns:a16="http://schemas.microsoft.com/office/drawing/2014/main" id="{43D40F5B-131A-428D-9680-4DC126C1B08A}"/>
            </a:ext>
          </a:extLst>
        </xdr:cNvPr>
        <xdr:cNvSpPr/>
      </xdr:nvSpPr>
      <xdr:spPr>
        <a:xfrm>
          <a:off x="9414424" y="31593820"/>
          <a:ext cx="1729495" cy="683895"/>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どのような取引先について把握しているかや、行内での情報共有についてもあわせて記載ください。</a:t>
          </a:r>
        </a:p>
      </xdr:txBody>
    </xdr:sp>
    <xdr:clientData/>
  </xdr:twoCellAnchor>
  <xdr:twoCellAnchor>
    <xdr:from>
      <xdr:col>31</xdr:col>
      <xdr:colOff>110836</xdr:colOff>
      <xdr:row>162</xdr:row>
      <xdr:rowOff>141144</xdr:rowOff>
    </xdr:from>
    <xdr:to>
      <xdr:col>32</xdr:col>
      <xdr:colOff>1540554</xdr:colOff>
      <xdr:row>166</xdr:row>
      <xdr:rowOff>118457</xdr:rowOff>
    </xdr:to>
    <xdr:sp macro="" textlink="">
      <xdr:nvSpPr>
        <xdr:cNvPr id="10" name="吹き出し: 四角形 1">
          <a:extLst>
            <a:ext uri="{FF2B5EF4-FFF2-40B4-BE49-F238E27FC236}">
              <a16:creationId xmlns:a16="http://schemas.microsoft.com/office/drawing/2014/main" id="{2D50FEF6-0A85-44C2-8E70-EF78228E10B7}"/>
            </a:ext>
          </a:extLst>
        </xdr:cNvPr>
        <xdr:cNvSpPr/>
      </xdr:nvSpPr>
      <xdr:spPr>
        <a:xfrm>
          <a:off x="9344891" y="32962562"/>
          <a:ext cx="1727590" cy="683895"/>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気候変動に関連した具体的な支援メニューがあればあわせて記載ください。</a:t>
          </a:r>
        </a:p>
      </xdr:txBody>
    </xdr:sp>
    <xdr:clientData/>
  </xdr:twoCellAnchor>
  <xdr:twoCellAnchor>
    <xdr:from>
      <xdr:col>31</xdr:col>
      <xdr:colOff>103909</xdr:colOff>
      <xdr:row>228</xdr:row>
      <xdr:rowOff>0</xdr:rowOff>
    </xdr:from>
    <xdr:to>
      <xdr:col>32</xdr:col>
      <xdr:colOff>2546697</xdr:colOff>
      <xdr:row>232</xdr:row>
      <xdr:rowOff>161579</xdr:rowOff>
    </xdr:to>
    <xdr:sp macro="" textlink="">
      <xdr:nvSpPr>
        <xdr:cNvPr id="11" name="吹き出し: 四角形 5">
          <a:extLst>
            <a:ext uri="{FF2B5EF4-FFF2-40B4-BE49-F238E27FC236}">
              <a16:creationId xmlns:a16="http://schemas.microsoft.com/office/drawing/2014/main" id="{060FC4BE-8F7E-43B9-B189-F473340074FA}"/>
            </a:ext>
          </a:extLst>
        </xdr:cNvPr>
        <xdr:cNvSpPr/>
      </xdr:nvSpPr>
      <xdr:spPr>
        <a:xfrm>
          <a:off x="9337964" y="54995618"/>
          <a:ext cx="2740660" cy="958216"/>
        </a:xfrm>
        <a:prstGeom prst="wedgeRectCallout">
          <a:avLst>
            <a:gd name="adj1" fmla="val -88480"/>
            <a:gd name="adj2" fmla="val -21335"/>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代表参加者の方及び各役割の方が１名以上ずつ出席できる日程を記載ください。</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800">
              <a:solidFill>
                <a:sysClr val="windowText" lastClr="000000"/>
              </a:solidFill>
              <a:latin typeface="Meiryo UI" panose="020B0604030504040204" pitchFamily="50" charset="-128"/>
              <a:ea typeface="Meiryo UI" panose="020B0604030504040204" pitchFamily="50" charset="-128"/>
            </a:rPr>
            <a:t>なお、午前：</a:t>
          </a:r>
          <a:r>
            <a:rPr kumimoji="1" lang="en-US" altLang="ja-JP" sz="800">
              <a:solidFill>
                <a:sysClr val="windowText" lastClr="000000"/>
              </a:solidFill>
              <a:latin typeface="Meiryo UI" panose="020B0604030504040204" pitchFamily="50" charset="-128"/>
              <a:ea typeface="Meiryo UI" panose="020B0604030504040204" pitchFamily="50" charset="-128"/>
            </a:rPr>
            <a:t>9:00</a:t>
          </a:r>
          <a:r>
            <a:rPr kumimoji="1" lang="ja-JP" altLang="en-US" sz="800">
              <a:solidFill>
                <a:sysClr val="windowText" lastClr="000000"/>
              </a:solidFill>
              <a:latin typeface="Meiryo UI" panose="020B0604030504040204" pitchFamily="50" charset="-128"/>
              <a:ea typeface="Meiryo UI" panose="020B0604030504040204" pitchFamily="50" charset="-128"/>
            </a:rPr>
            <a:t>～</a:t>
          </a:r>
          <a:r>
            <a:rPr kumimoji="1" lang="en-US" altLang="ja-JP" sz="800">
              <a:solidFill>
                <a:sysClr val="windowText" lastClr="000000"/>
              </a:solidFill>
              <a:latin typeface="Meiryo UI" panose="020B0604030504040204" pitchFamily="50" charset="-128"/>
              <a:ea typeface="Meiryo UI" panose="020B0604030504040204" pitchFamily="50" charset="-128"/>
            </a:rPr>
            <a:t>12:00</a:t>
          </a:r>
          <a:r>
            <a:rPr kumimoji="1" lang="ja-JP" altLang="en-US" sz="800">
              <a:solidFill>
                <a:sysClr val="windowText" lastClr="000000"/>
              </a:solidFill>
              <a:latin typeface="Meiryo UI" panose="020B0604030504040204" pitchFamily="50" charset="-128"/>
              <a:ea typeface="Meiryo UI" panose="020B0604030504040204" pitchFamily="50" charset="-128"/>
            </a:rPr>
            <a:t>、午後：</a:t>
          </a:r>
          <a:r>
            <a:rPr kumimoji="1" lang="en-US" altLang="ja-JP" sz="800">
              <a:solidFill>
                <a:sysClr val="windowText" lastClr="000000"/>
              </a:solidFill>
              <a:latin typeface="Meiryo UI" panose="020B0604030504040204" pitchFamily="50" charset="-128"/>
              <a:ea typeface="Meiryo UI" panose="020B0604030504040204" pitchFamily="50" charset="-128"/>
            </a:rPr>
            <a:t>13:00</a:t>
          </a:r>
          <a:r>
            <a:rPr kumimoji="1" lang="ja-JP" altLang="en-US" sz="800">
              <a:solidFill>
                <a:sysClr val="windowText" lastClr="000000"/>
              </a:solidFill>
              <a:latin typeface="Meiryo UI" panose="020B0604030504040204" pitchFamily="50" charset="-128"/>
              <a:ea typeface="Meiryo UI" panose="020B0604030504040204" pitchFamily="50" charset="-128"/>
            </a:rPr>
            <a:t>～</a:t>
          </a:r>
          <a:r>
            <a:rPr kumimoji="1" lang="en-US" altLang="ja-JP" sz="800">
              <a:solidFill>
                <a:sysClr val="windowText" lastClr="000000"/>
              </a:solidFill>
              <a:latin typeface="Meiryo UI" panose="020B0604030504040204" pitchFamily="50" charset="-128"/>
              <a:ea typeface="Meiryo UI" panose="020B0604030504040204" pitchFamily="50" charset="-128"/>
            </a:rPr>
            <a:t>17:30</a:t>
          </a:r>
          <a:r>
            <a:rPr kumimoji="1" lang="ja-JP" altLang="en-US" sz="800">
              <a:solidFill>
                <a:sysClr val="windowText" lastClr="000000"/>
              </a:solidFill>
              <a:latin typeface="Meiryo UI" panose="020B0604030504040204" pitchFamily="50" charset="-128"/>
              <a:ea typeface="Meiryo UI" panose="020B0604030504040204" pitchFamily="50" charset="-128"/>
            </a:rPr>
            <a:t>　とお考え下さい。ヒアリング審査を受けていただく場合、事務局より電話・メールで日程のご相談をさせていただきます。</a:t>
          </a:r>
        </a:p>
      </xdr:txBody>
    </xdr:sp>
    <xdr:clientData/>
  </xdr:twoCellAnchor>
  <xdr:twoCellAnchor>
    <xdr:from>
      <xdr:col>31</xdr:col>
      <xdr:colOff>49038</xdr:colOff>
      <xdr:row>187</xdr:row>
      <xdr:rowOff>278824</xdr:rowOff>
    </xdr:from>
    <xdr:to>
      <xdr:col>32</xdr:col>
      <xdr:colOff>1475898</xdr:colOff>
      <xdr:row>188</xdr:row>
      <xdr:rowOff>323765</xdr:rowOff>
    </xdr:to>
    <xdr:sp macro="" textlink="">
      <xdr:nvSpPr>
        <xdr:cNvPr id="12" name="吹き出し: 四角形 1">
          <a:extLst>
            <a:ext uri="{FF2B5EF4-FFF2-40B4-BE49-F238E27FC236}">
              <a16:creationId xmlns:a16="http://schemas.microsoft.com/office/drawing/2014/main" id="{F6430B14-5DF6-41C8-9DA6-A6796635B020}"/>
            </a:ext>
          </a:extLst>
        </xdr:cNvPr>
        <xdr:cNvSpPr/>
      </xdr:nvSpPr>
      <xdr:spPr>
        <a:xfrm>
          <a:off x="9283093" y="38822169"/>
          <a:ext cx="1724732" cy="675323"/>
        </a:xfrm>
        <a:prstGeom prst="wedgeRectCallout">
          <a:avLst>
            <a:gd name="adj1" fmla="val -73252"/>
            <a:gd name="adj2" fmla="val -3319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貴行の考える選定先が抱える気候変動リスク・機会を記載ください。選定先と協議済である必要はありません。</a:t>
          </a:r>
        </a:p>
      </xdr:txBody>
    </xdr:sp>
    <xdr:clientData/>
  </xdr:twoCellAnchor>
  <xdr:twoCellAnchor>
    <xdr:from>
      <xdr:col>31</xdr:col>
      <xdr:colOff>50943</xdr:colOff>
      <xdr:row>187</xdr:row>
      <xdr:rowOff>287396</xdr:rowOff>
    </xdr:from>
    <xdr:to>
      <xdr:col>32</xdr:col>
      <xdr:colOff>1480661</xdr:colOff>
      <xdr:row>188</xdr:row>
      <xdr:rowOff>341862</xdr:rowOff>
    </xdr:to>
    <xdr:sp macro="" textlink="">
      <xdr:nvSpPr>
        <xdr:cNvPr id="13" name="吹き出し: 四角形 1">
          <a:extLst>
            <a:ext uri="{FF2B5EF4-FFF2-40B4-BE49-F238E27FC236}">
              <a16:creationId xmlns:a16="http://schemas.microsoft.com/office/drawing/2014/main" id="{7DA0397A-CDBF-4012-A740-9C4DC9FE14C4}"/>
            </a:ext>
          </a:extLst>
        </xdr:cNvPr>
        <xdr:cNvSpPr/>
      </xdr:nvSpPr>
      <xdr:spPr>
        <a:xfrm>
          <a:off x="9284998" y="38830741"/>
          <a:ext cx="1727590" cy="684848"/>
        </a:xfrm>
        <a:prstGeom prst="wedgeRectCallout">
          <a:avLst>
            <a:gd name="adj1" fmla="val -73252"/>
            <a:gd name="adj2" fmla="val 57084"/>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貴行の考える選定先が抱える気候変動リスク・機会を記載ください。選定先と協議済である必要はありません。</a:t>
          </a:r>
        </a:p>
      </xdr:txBody>
    </xdr:sp>
    <xdr:clientData/>
  </xdr:twoCellAnchor>
  <xdr:twoCellAnchor>
    <xdr:from>
      <xdr:col>31</xdr:col>
      <xdr:colOff>20781</xdr:colOff>
      <xdr:row>186</xdr:row>
      <xdr:rowOff>13855</xdr:rowOff>
    </xdr:from>
    <xdr:to>
      <xdr:col>32</xdr:col>
      <xdr:colOff>1449229</xdr:colOff>
      <xdr:row>187</xdr:row>
      <xdr:rowOff>58797</xdr:rowOff>
    </xdr:to>
    <xdr:sp macro="" textlink="">
      <xdr:nvSpPr>
        <xdr:cNvPr id="15" name="吹き出し: 四角形 1">
          <a:extLst>
            <a:ext uri="{FF2B5EF4-FFF2-40B4-BE49-F238E27FC236}">
              <a16:creationId xmlns:a16="http://schemas.microsoft.com/office/drawing/2014/main" id="{0E609BAF-8DC8-4F0D-B9A4-697636561337}"/>
            </a:ext>
          </a:extLst>
        </xdr:cNvPr>
        <xdr:cNvSpPr/>
      </xdr:nvSpPr>
      <xdr:spPr>
        <a:xfrm>
          <a:off x="9254836" y="37926819"/>
          <a:ext cx="1726320" cy="675323"/>
        </a:xfrm>
        <a:prstGeom prst="wedgeRectCallout">
          <a:avLst>
            <a:gd name="adj1" fmla="val -69591"/>
            <a:gd name="adj2" fmla="val 9971"/>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すでに本プログラムについて事業者に相談済の場合は、必ずその旨記載ください。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obo-tcfd_engagement@ml.mri.co.jp" TargetMode="External" Type="http://schemas.openxmlformats.org/officeDocument/2006/relationships/hyperlink"/><Relationship Id="rId2" Target="mailto:kobo-tcfd_engagement@ml.mri.co.jp?subject=&#12456;&#12531;&#12466;&#12540;&#12472;&#12513;&#12531;&#12488;&#23455;&#36341;&#12503;&#12525;&#12464;&#12521;&#12512;&#24540;&#21215;&#26360;&#39006;_(&#24540;&#21215;&#37329;&#34701;&#27231;&#38306;&#21517;&#65289;" TargetMode="External" Type="http://schemas.openxmlformats.org/officeDocument/2006/relationships/hyperlink"/><Relationship Id="rId3" Target="https://www.meti.go.jp/policy/energy_environment/global_warming/disclosure.html" TargetMode="External" Type="http://schemas.openxmlformats.org/officeDocument/2006/relationships/hyperlink"/><Relationship Id="rId4" Target="https://www.boj.or.jp/z/tame/gtgyoshu.pdf" TargetMode="External" Type="http://schemas.openxmlformats.org/officeDocument/2006/relationships/hyperlink"/><Relationship Id="rId5"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mailto:kobo-tcfd_engagement@ml.mri.co.jp" TargetMode="External" Type="http://schemas.openxmlformats.org/officeDocument/2006/relationships/hyperlink"/><Relationship Id="rId2" Target="mailto:kankyo-taro@kankyobk.co.jp" TargetMode="External" Type="http://schemas.openxmlformats.org/officeDocument/2006/relationships/hyperlink"/><Relationship Id="rId3" Target="https://www.kankyobank/" TargetMode="External" Type="http://schemas.openxmlformats.org/officeDocument/2006/relationships/hyperlink"/><Relationship Id="rId4" Target="https://www.kankyobank/" TargetMode="External" Type="http://schemas.openxmlformats.org/officeDocument/2006/relationships/hyperlink"/><Relationship Id="rId5" Target="https://www.kankyobank/" TargetMode="External" Type="http://schemas.openxmlformats.org/officeDocument/2006/relationships/hyperlink"/><Relationship Id="rId6" Target="../printerSettings/printerSettings2.bin" Type="http://schemas.openxmlformats.org/officeDocument/2006/relationships/printerSettings"/><Relationship Id="rId7"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9934-8402-41DC-9AE2-7A754A2AAE8A}">
  <sheetPr codeName="Sheet1">
    <tabColor theme="8" tint="-0.249977111117893"/>
    <pageSetUpPr fitToPage="1"/>
  </sheetPr>
  <dimension ref="A1:AK306"/>
  <sheetViews>
    <sheetView showGridLines="0" tabSelected="1" view="pageBreakPreview" zoomScaleNormal="100" zoomScaleSheetLayoutView="100" workbookViewId="0">
      <selection sqref="A1:AE1"/>
    </sheetView>
  </sheetViews>
  <sheetFormatPr defaultColWidth="9" defaultRowHeight="15" x14ac:dyDescent="0.55000000000000004"/>
  <cols>
    <col min="1" max="31" width="3.83203125" style="1" customWidth="1"/>
    <col min="32" max="32" width="4.58203125" style="1" customWidth="1"/>
    <col min="33" max="33" width="97.6640625" style="1" customWidth="1"/>
    <col min="34" max="34" width="2.58203125" style="15" customWidth="1"/>
    <col min="35" max="36" width="2.58203125" style="1" customWidth="1"/>
    <col min="37" max="37" width="17.08203125" style="1" customWidth="1"/>
    <col min="38" max="16384" width="9" style="1"/>
  </cols>
  <sheetData>
    <row r="1" spans="1:37" ht="14.25" customHeight="1" x14ac:dyDescent="0.55000000000000004">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7" ht="14.25" customHeight="1" x14ac:dyDescent="0.55000000000000004">
      <c r="A2" s="86" t="s">
        <v>426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row>
    <row r="3" spans="1:37" ht="14.25" customHeight="1" x14ac:dyDescent="0.550000000000000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70"/>
    </row>
    <row r="4" spans="1:37" ht="14.25" customHeight="1" x14ac:dyDescent="0.55000000000000004">
      <c r="A4" s="69"/>
      <c r="B4" s="71" t="s">
        <v>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70"/>
    </row>
    <row r="5" spans="1:37" ht="14.25" customHeight="1" x14ac:dyDescent="0.55000000000000004">
      <c r="A5" s="69"/>
      <c r="B5" s="69" t="s">
        <v>13</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70"/>
    </row>
    <row r="6" spans="1:37" ht="10" customHeight="1" x14ac:dyDescent="0.55000000000000004">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70"/>
    </row>
    <row r="7" spans="1:37" ht="14.25" customHeight="1" thickBot="1" x14ac:dyDescent="0.6">
      <c r="A7" s="69"/>
      <c r="B7" s="244" t="s">
        <v>2</v>
      </c>
      <c r="C7" s="244"/>
      <c r="D7" s="244"/>
      <c r="E7" s="244"/>
      <c r="F7" s="244"/>
      <c r="G7" s="244"/>
      <c r="H7" s="244"/>
      <c r="I7" s="244"/>
      <c r="J7" s="244"/>
      <c r="K7" s="230" t="s">
        <v>184</v>
      </c>
      <c r="L7" s="230"/>
      <c r="M7" s="230"/>
      <c r="N7" s="230"/>
      <c r="O7" s="230"/>
      <c r="P7" s="230"/>
      <c r="Q7" s="230"/>
      <c r="R7" s="230"/>
      <c r="S7" s="230"/>
      <c r="T7" s="230"/>
      <c r="U7" s="230"/>
      <c r="V7" s="230"/>
      <c r="W7" s="230"/>
      <c r="X7" s="69"/>
      <c r="Y7" s="69"/>
      <c r="Z7" s="69"/>
      <c r="AA7" s="69"/>
      <c r="AB7" s="69"/>
      <c r="AC7" s="69"/>
      <c r="AD7" s="69"/>
      <c r="AE7" s="70"/>
      <c r="AK7" s="6"/>
    </row>
    <row r="8" spans="1:37" ht="10" customHeight="1" thickTop="1" x14ac:dyDescent="0.55000000000000004">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70"/>
    </row>
    <row r="9" spans="1:37" ht="14.25" customHeight="1" thickBot="1" x14ac:dyDescent="0.6">
      <c r="A9" s="69"/>
      <c r="B9" s="71" t="s">
        <v>49</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70"/>
    </row>
    <row r="10" spans="1:37" ht="14.25" customHeight="1" x14ac:dyDescent="0.55000000000000004">
      <c r="A10" s="69"/>
      <c r="B10" s="245" t="s">
        <v>3</v>
      </c>
      <c r="C10" s="246"/>
      <c r="D10" s="246"/>
      <c r="E10" s="247"/>
      <c r="F10" s="248"/>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50"/>
      <c r="AE10" s="70"/>
    </row>
    <row r="11" spans="1:37" ht="14.25" customHeight="1" x14ac:dyDescent="0.55000000000000004">
      <c r="A11" s="69"/>
      <c r="B11" s="232" t="s">
        <v>4</v>
      </c>
      <c r="C11" s="233"/>
      <c r="D11" s="233"/>
      <c r="E11" s="234"/>
      <c r="F11" s="224"/>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6"/>
      <c r="AE11" s="70"/>
    </row>
    <row r="12" spans="1:37" ht="14.25" customHeight="1" x14ac:dyDescent="0.55000000000000004">
      <c r="A12" s="69"/>
      <c r="B12" s="236"/>
      <c r="C12" s="182"/>
      <c r="D12" s="182"/>
      <c r="E12" s="183"/>
      <c r="F12" s="187"/>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9"/>
      <c r="AE12" s="70"/>
    </row>
    <row r="13" spans="1:37" ht="14.25" customHeight="1" x14ac:dyDescent="0.55000000000000004">
      <c r="A13" s="69"/>
      <c r="B13" s="237" t="s">
        <v>3</v>
      </c>
      <c r="C13" s="238"/>
      <c r="D13" s="238"/>
      <c r="E13" s="239"/>
      <c r="F13" s="221"/>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3"/>
      <c r="AE13" s="70"/>
    </row>
    <row r="14" spans="1:37" ht="14.25" customHeight="1" x14ac:dyDescent="0.55000000000000004">
      <c r="A14" s="69"/>
      <c r="B14" s="232" t="s">
        <v>193</v>
      </c>
      <c r="C14" s="233"/>
      <c r="D14" s="233"/>
      <c r="E14" s="234"/>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6"/>
      <c r="AE14" s="70"/>
    </row>
    <row r="15" spans="1:37" ht="14.25" customHeight="1" x14ac:dyDescent="0.55000000000000004">
      <c r="A15" s="69"/>
      <c r="B15" s="235"/>
      <c r="C15" s="179"/>
      <c r="D15" s="179"/>
      <c r="E15" s="180"/>
      <c r="F15" s="227"/>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9"/>
      <c r="AE15" s="70"/>
    </row>
    <row r="16" spans="1:37" ht="14.25" customHeight="1" x14ac:dyDescent="0.55000000000000004">
      <c r="A16" s="69"/>
      <c r="B16" s="218" t="s">
        <v>183</v>
      </c>
      <c r="C16" s="169"/>
      <c r="D16" s="169"/>
      <c r="E16" s="170"/>
      <c r="F16" s="93" t="s">
        <v>40</v>
      </c>
      <c r="G16" s="93"/>
      <c r="H16" s="93"/>
      <c r="I16" s="87"/>
      <c r="J16" s="87"/>
      <c r="K16" s="87"/>
      <c r="L16" s="87"/>
      <c r="M16" s="87"/>
      <c r="N16" s="87"/>
      <c r="O16" s="87"/>
      <c r="P16" s="87"/>
      <c r="Q16" s="93" t="s">
        <v>41</v>
      </c>
      <c r="R16" s="93"/>
      <c r="S16" s="93"/>
      <c r="T16" s="87"/>
      <c r="U16" s="87"/>
      <c r="V16" s="87"/>
      <c r="W16" s="87"/>
      <c r="X16" s="87"/>
      <c r="Y16" s="87"/>
      <c r="Z16" s="87"/>
      <c r="AA16" s="87"/>
      <c r="AB16" s="87"/>
      <c r="AC16" s="87"/>
      <c r="AD16" s="88"/>
      <c r="AE16" s="70"/>
    </row>
    <row r="17" spans="1:31" ht="14.25" customHeight="1" x14ac:dyDescent="0.55000000000000004">
      <c r="A17" s="69"/>
      <c r="B17" s="98"/>
      <c r="C17" s="99"/>
      <c r="D17" s="99"/>
      <c r="E17" s="100"/>
      <c r="F17" s="145" t="s">
        <v>42</v>
      </c>
      <c r="G17" s="146"/>
      <c r="H17" s="146"/>
      <c r="I17" s="146"/>
      <c r="J17" s="146"/>
      <c r="K17" s="146"/>
      <c r="L17" s="146"/>
      <c r="M17" s="146"/>
      <c r="N17" s="146"/>
      <c r="O17" s="146"/>
      <c r="P17" s="147"/>
      <c r="Q17" s="148" t="s">
        <v>8</v>
      </c>
      <c r="R17" s="148"/>
      <c r="S17" s="148"/>
      <c r="T17" s="148"/>
      <c r="U17" s="148"/>
      <c r="V17" s="148"/>
      <c r="W17" s="148"/>
      <c r="X17" s="148"/>
      <c r="Y17" s="148"/>
      <c r="Z17" s="148"/>
      <c r="AA17" s="148"/>
      <c r="AB17" s="148"/>
      <c r="AC17" s="148"/>
      <c r="AD17" s="149"/>
      <c r="AE17" s="70"/>
    </row>
    <row r="18" spans="1:31" ht="20" customHeight="1" x14ac:dyDescent="0.55000000000000004">
      <c r="A18" s="69"/>
      <c r="B18" s="98"/>
      <c r="C18" s="99"/>
      <c r="D18" s="99"/>
      <c r="E18" s="100"/>
      <c r="F18" s="184" t="s">
        <v>6</v>
      </c>
      <c r="G18" s="185"/>
      <c r="H18" s="186"/>
      <c r="I18" s="187"/>
      <c r="J18" s="188"/>
      <c r="K18" s="188"/>
      <c r="L18" s="188"/>
      <c r="M18" s="188"/>
      <c r="N18" s="188"/>
      <c r="O18" s="188"/>
      <c r="P18" s="188"/>
      <c r="Q18" s="188"/>
      <c r="R18" s="188"/>
      <c r="S18" s="188"/>
      <c r="T18" s="188"/>
      <c r="U18" s="188"/>
      <c r="V18" s="188"/>
      <c r="W18" s="188"/>
      <c r="X18" s="188"/>
      <c r="Y18" s="188"/>
      <c r="Z18" s="188"/>
      <c r="AA18" s="188"/>
      <c r="AB18" s="188"/>
      <c r="AC18" s="188"/>
      <c r="AD18" s="189"/>
      <c r="AE18" s="70"/>
    </row>
    <row r="19" spans="1:31" ht="20" customHeight="1" thickBot="1" x14ac:dyDescent="0.6">
      <c r="A19" s="69"/>
      <c r="B19" s="101"/>
      <c r="C19" s="102"/>
      <c r="D19" s="102"/>
      <c r="E19" s="103"/>
      <c r="F19" s="190" t="s">
        <v>7</v>
      </c>
      <c r="G19" s="191"/>
      <c r="H19" s="192"/>
      <c r="I19" s="193"/>
      <c r="J19" s="194"/>
      <c r="K19" s="194"/>
      <c r="L19" s="194"/>
      <c r="M19" s="194"/>
      <c r="N19" s="194"/>
      <c r="O19" s="194"/>
      <c r="P19" s="194"/>
      <c r="Q19" s="194"/>
      <c r="R19" s="194"/>
      <c r="S19" s="194"/>
      <c r="T19" s="194"/>
      <c r="U19" s="194"/>
      <c r="V19" s="194"/>
      <c r="W19" s="194"/>
      <c r="X19" s="194"/>
      <c r="Y19" s="194"/>
      <c r="Z19" s="194"/>
      <c r="AA19" s="194"/>
      <c r="AB19" s="194"/>
      <c r="AC19" s="194"/>
      <c r="AD19" s="195"/>
      <c r="AE19" s="70"/>
    </row>
    <row r="20" spans="1:31" ht="10" customHeight="1" x14ac:dyDescent="0.55000000000000004">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70"/>
    </row>
    <row r="21" spans="1:31" ht="14.25" customHeight="1" x14ac:dyDescent="0.55000000000000004">
      <c r="A21" s="69"/>
      <c r="B21" s="71" t="s">
        <v>194</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row>
    <row r="22" spans="1:31" ht="14.25" customHeight="1" thickBot="1" x14ac:dyDescent="0.6">
      <c r="A22" s="69"/>
      <c r="B22" s="72" t="s">
        <v>192</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70"/>
    </row>
    <row r="23" spans="1:31" ht="15" customHeight="1" x14ac:dyDescent="0.55000000000000004">
      <c r="A23" s="69"/>
      <c r="B23" s="95" t="s">
        <v>38</v>
      </c>
      <c r="C23" s="96"/>
      <c r="D23" s="96"/>
      <c r="E23" s="96"/>
      <c r="F23" s="104" t="s">
        <v>39</v>
      </c>
      <c r="G23" s="105"/>
      <c r="H23" s="105"/>
      <c r="I23" s="91"/>
      <c r="J23" s="91"/>
      <c r="K23" s="91"/>
      <c r="L23" s="91"/>
      <c r="M23" s="91"/>
      <c r="N23" s="91"/>
      <c r="O23" s="91"/>
      <c r="P23" s="91"/>
      <c r="Q23" s="91"/>
      <c r="R23" s="91"/>
      <c r="S23" s="91"/>
      <c r="T23" s="91"/>
      <c r="U23" s="91"/>
      <c r="V23" s="91"/>
      <c r="W23" s="91"/>
      <c r="X23" s="91"/>
      <c r="Y23" s="91"/>
      <c r="Z23" s="91"/>
      <c r="AA23" s="91"/>
      <c r="AB23" s="91"/>
      <c r="AC23" s="91"/>
      <c r="AD23" s="92"/>
      <c r="AE23" s="70"/>
    </row>
    <row r="24" spans="1:31" x14ac:dyDescent="0.55000000000000004">
      <c r="A24" s="69"/>
      <c r="B24" s="98"/>
      <c r="C24" s="99"/>
      <c r="D24" s="99"/>
      <c r="E24" s="99"/>
      <c r="F24" s="94" t="s">
        <v>40</v>
      </c>
      <c r="G24" s="93"/>
      <c r="H24" s="93"/>
      <c r="I24" s="87"/>
      <c r="J24" s="87"/>
      <c r="K24" s="87"/>
      <c r="L24" s="87"/>
      <c r="M24" s="87"/>
      <c r="N24" s="87"/>
      <c r="O24" s="87"/>
      <c r="P24" s="87"/>
      <c r="Q24" s="93" t="s">
        <v>41</v>
      </c>
      <c r="R24" s="93"/>
      <c r="S24" s="93"/>
      <c r="T24" s="87"/>
      <c r="U24" s="87"/>
      <c r="V24" s="87"/>
      <c r="W24" s="87"/>
      <c r="X24" s="87"/>
      <c r="Y24" s="87"/>
      <c r="Z24" s="87"/>
      <c r="AA24" s="87"/>
      <c r="AB24" s="87"/>
      <c r="AC24" s="87"/>
      <c r="AD24" s="88"/>
      <c r="AE24" s="70"/>
    </row>
    <row r="25" spans="1:31" ht="15.5" thickBot="1" x14ac:dyDescent="0.6">
      <c r="A25" s="69"/>
      <c r="B25" s="98"/>
      <c r="C25" s="99"/>
      <c r="D25" s="99"/>
      <c r="E25" s="99"/>
      <c r="F25" s="89" t="s">
        <v>42</v>
      </c>
      <c r="G25" s="90"/>
      <c r="H25" s="90"/>
      <c r="I25" s="90"/>
      <c r="J25" s="90"/>
      <c r="K25" s="90"/>
      <c r="L25" s="90"/>
      <c r="M25" s="90"/>
      <c r="N25" s="90"/>
      <c r="O25" s="90"/>
      <c r="P25" s="90"/>
      <c r="Q25" s="87" t="s">
        <v>8</v>
      </c>
      <c r="R25" s="87"/>
      <c r="S25" s="87"/>
      <c r="T25" s="87"/>
      <c r="U25" s="87"/>
      <c r="V25" s="87"/>
      <c r="W25" s="87"/>
      <c r="X25" s="87"/>
      <c r="Y25" s="87"/>
      <c r="Z25" s="87"/>
      <c r="AA25" s="87"/>
      <c r="AB25" s="87"/>
      <c r="AC25" s="87"/>
      <c r="AD25" s="88"/>
      <c r="AE25" s="70"/>
    </row>
    <row r="26" spans="1:31" ht="15" customHeight="1" x14ac:dyDescent="0.55000000000000004">
      <c r="A26" s="69"/>
      <c r="B26" s="95" t="s">
        <v>43</v>
      </c>
      <c r="C26" s="96"/>
      <c r="D26" s="96"/>
      <c r="E26" s="96"/>
      <c r="F26" s="104" t="s">
        <v>39</v>
      </c>
      <c r="G26" s="105"/>
      <c r="H26" s="105"/>
      <c r="I26" s="91"/>
      <c r="J26" s="91"/>
      <c r="K26" s="91"/>
      <c r="L26" s="91"/>
      <c r="M26" s="91"/>
      <c r="N26" s="91"/>
      <c r="O26" s="91"/>
      <c r="P26" s="91"/>
      <c r="Q26" s="91"/>
      <c r="R26" s="91"/>
      <c r="S26" s="91"/>
      <c r="T26" s="91"/>
      <c r="U26" s="91"/>
      <c r="V26" s="91"/>
      <c r="W26" s="91"/>
      <c r="X26" s="91"/>
      <c r="Y26" s="91"/>
      <c r="Z26" s="91"/>
      <c r="AA26" s="91"/>
      <c r="AB26" s="91"/>
      <c r="AC26" s="91"/>
      <c r="AD26" s="92"/>
      <c r="AE26" s="70"/>
    </row>
    <row r="27" spans="1:31" x14ac:dyDescent="0.55000000000000004">
      <c r="A27" s="69"/>
      <c r="B27" s="98"/>
      <c r="C27" s="99"/>
      <c r="D27" s="99"/>
      <c r="E27" s="99"/>
      <c r="F27" s="94" t="s">
        <v>40</v>
      </c>
      <c r="G27" s="93"/>
      <c r="H27" s="93"/>
      <c r="I27" s="87"/>
      <c r="J27" s="87"/>
      <c r="K27" s="87"/>
      <c r="L27" s="87"/>
      <c r="M27" s="87"/>
      <c r="N27" s="87"/>
      <c r="O27" s="87"/>
      <c r="P27" s="87"/>
      <c r="Q27" s="93" t="s">
        <v>41</v>
      </c>
      <c r="R27" s="93"/>
      <c r="S27" s="93"/>
      <c r="T27" s="87"/>
      <c r="U27" s="87"/>
      <c r="V27" s="87"/>
      <c r="W27" s="87"/>
      <c r="X27" s="87"/>
      <c r="Y27" s="87"/>
      <c r="Z27" s="87"/>
      <c r="AA27" s="87"/>
      <c r="AB27" s="87"/>
      <c r="AC27" s="87"/>
      <c r="AD27" s="88"/>
      <c r="AE27" s="70"/>
    </row>
    <row r="28" spans="1:31" ht="15.5" thickBot="1" x14ac:dyDescent="0.6">
      <c r="A28" s="69"/>
      <c r="B28" s="98"/>
      <c r="C28" s="99"/>
      <c r="D28" s="99"/>
      <c r="E28" s="99"/>
      <c r="F28" s="89" t="s">
        <v>42</v>
      </c>
      <c r="G28" s="90"/>
      <c r="H28" s="90"/>
      <c r="I28" s="90"/>
      <c r="J28" s="90"/>
      <c r="K28" s="90"/>
      <c r="L28" s="90"/>
      <c r="M28" s="90"/>
      <c r="N28" s="90"/>
      <c r="O28" s="90"/>
      <c r="P28" s="90"/>
      <c r="Q28" s="87" t="s">
        <v>8</v>
      </c>
      <c r="R28" s="87"/>
      <c r="S28" s="87"/>
      <c r="T28" s="87"/>
      <c r="U28" s="87"/>
      <c r="V28" s="87"/>
      <c r="W28" s="87"/>
      <c r="X28" s="87"/>
      <c r="Y28" s="87"/>
      <c r="Z28" s="87"/>
      <c r="AA28" s="87"/>
      <c r="AB28" s="87"/>
      <c r="AC28" s="87"/>
      <c r="AD28" s="88"/>
      <c r="AE28" s="70"/>
    </row>
    <row r="29" spans="1:31" ht="15.75" customHeight="1" x14ac:dyDescent="0.55000000000000004">
      <c r="A29" s="69"/>
      <c r="B29" s="95" t="s">
        <v>44</v>
      </c>
      <c r="C29" s="96"/>
      <c r="D29" s="96"/>
      <c r="E29" s="97"/>
      <c r="F29" s="104" t="s">
        <v>39</v>
      </c>
      <c r="G29" s="105"/>
      <c r="H29" s="105"/>
      <c r="I29" s="91"/>
      <c r="J29" s="91"/>
      <c r="K29" s="91"/>
      <c r="L29" s="91"/>
      <c r="M29" s="91"/>
      <c r="N29" s="91"/>
      <c r="O29" s="91"/>
      <c r="P29" s="91"/>
      <c r="Q29" s="91"/>
      <c r="R29" s="91"/>
      <c r="S29" s="91"/>
      <c r="T29" s="91"/>
      <c r="U29" s="91"/>
      <c r="V29" s="91"/>
      <c r="W29" s="91"/>
      <c r="X29" s="91"/>
      <c r="Y29" s="91"/>
      <c r="Z29" s="91"/>
      <c r="AA29" s="91"/>
      <c r="AB29" s="91"/>
      <c r="AC29" s="91"/>
      <c r="AD29" s="92"/>
      <c r="AE29" s="70"/>
    </row>
    <row r="30" spans="1:31" ht="15.75" customHeight="1" x14ac:dyDescent="0.55000000000000004">
      <c r="A30" s="69"/>
      <c r="B30" s="98"/>
      <c r="C30" s="99"/>
      <c r="D30" s="99"/>
      <c r="E30" s="100"/>
      <c r="F30" s="94" t="s">
        <v>40</v>
      </c>
      <c r="G30" s="93"/>
      <c r="H30" s="93"/>
      <c r="I30" s="87"/>
      <c r="J30" s="87"/>
      <c r="K30" s="87"/>
      <c r="L30" s="87"/>
      <c r="M30" s="87"/>
      <c r="N30" s="87"/>
      <c r="O30" s="87"/>
      <c r="P30" s="87"/>
      <c r="Q30" s="93" t="s">
        <v>41</v>
      </c>
      <c r="R30" s="93"/>
      <c r="S30" s="93"/>
      <c r="T30" s="87"/>
      <c r="U30" s="87"/>
      <c r="V30" s="87"/>
      <c r="W30" s="87"/>
      <c r="X30" s="87"/>
      <c r="Y30" s="87"/>
      <c r="Z30" s="87"/>
      <c r="AA30" s="87"/>
      <c r="AB30" s="87"/>
      <c r="AC30" s="87"/>
      <c r="AD30" s="88"/>
      <c r="AE30" s="70"/>
    </row>
    <row r="31" spans="1:31" ht="15.75" customHeight="1" thickBot="1" x14ac:dyDescent="0.6">
      <c r="A31" s="69"/>
      <c r="B31" s="98"/>
      <c r="C31" s="99"/>
      <c r="D31" s="99"/>
      <c r="E31" s="100"/>
      <c r="F31" s="89" t="s">
        <v>42</v>
      </c>
      <c r="G31" s="90"/>
      <c r="H31" s="90"/>
      <c r="I31" s="90"/>
      <c r="J31" s="90"/>
      <c r="K31" s="90"/>
      <c r="L31" s="90"/>
      <c r="M31" s="90"/>
      <c r="N31" s="90"/>
      <c r="O31" s="90"/>
      <c r="P31" s="90"/>
      <c r="Q31" s="87" t="s">
        <v>8</v>
      </c>
      <c r="R31" s="87"/>
      <c r="S31" s="87"/>
      <c r="T31" s="87"/>
      <c r="U31" s="87"/>
      <c r="V31" s="87"/>
      <c r="W31" s="87"/>
      <c r="X31" s="87"/>
      <c r="Y31" s="87"/>
      <c r="Z31" s="87"/>
      <c r="AA31" s="87"/>
      <c r="AB31" s="87"/>
      <c r="AC31" s="87"/>
      <c r="AD31" s="88"/>
      <c r="AE31" s="70"/>
    </row>
    <row r="32" spans="1:31" ht="15.75" customHeight="1" x14ac:dyDescent="0.55000000000000004">
      <c r="A32" s="69"/>
      <c r="B32" s="95" t="s">
        <v>45</v>
      </c>
      <c r="C32" s="96"/>
      <c r="D32" s="96"/>
      <c r="E32" s="97"/>
      <c r="F32" s="104" t="s">
        <v>39</v>
      </c>
      <c r="G32" s="105"/>
      <c r="H32" s="105"/>
      <c r="I32" s="91"/>
      <c r="J32" s="91"/>
      <c r="K32" s="91"/>
      <c r="L32" s="91"/>
      <c r="M32" s="91"/>
      <c r="N32" s="91"/>
      <c r="O32" s="91"/>
      <c r="P32" s="91"/>
      <c r="Q32" s="91"/>
      <c r="R32" s="91"/>
      <c r="S32" s="91"/>
      <c r="T32" s="91"/>
      <c r="U32" s="91"/>
      <c r="V32" s="91"/>
      <c r="W32" s="91"/>
      <c r="X32" s="91"/>
      <c r="Y32" s="91"/>
      <c r="Z32" s="91"/>
      <c r="AA32" s="91"/>
      <c r="AB32" s="91"/>
      <c r="AC32" s="91"/>
      <c r="AD32" s="92"/>
      <c r="AE32" s="70"/>
    </row>
    <row r="33" spans="1:31" ht="15.75" customHeight="1" x14ac:dyDescent="0.55000000000000004">
      <c r="A33" s="69"/>
      <c r="B33" s="98"/>
      <c r="C33" s="99"/>
      <c r="D33" s="99"/>
      <c r="E33" s="100"/>
      <c r="F33" s="94" t="s">
        <v>40</v>
      </c>
      <c r="G33" s="93"/>
      <c r="H33" s="93"/>
      <c r="I33" s="87"/>
      <c r="J33" s="87"/>
      <c r="K33" s="87"/>
      <c r="L33" s="87"/>
      <c r="M33" s="87"/>
      <c r="N33" s="87"/>
      <c r="O33" s="87"/>
      <c r="P33" s="87"/>
      <c r="Q33" s="93" t="s">
        <v>41</v>
      </c>
      <c r="R33" s="93"/>
      <c r="S33" s="93"/>
      <c r="T33" s="87"/>
      <c r="U33" s="87"/>
      <c r="V33" s="87"/>
      <c r="W33" s="87"/>
      <c r="X33" s="87"/>
      <c r="Y33" s="87"/>
      <c r="Z33" s="87"/>
      <c r="AA33" s="87"/>
      <c r="AB33" s="87"/>
      <c r="AC33" s="87"/>
      <c r="AD33" s="88"/>
      <c r="AE33" s="70"/>
    </row>
    <row r="34" spans="1:31" ht="15.75" customHeight="1" thickBot="1" x14ac:dyDescent="0.6">
      <c r="A34" s="69"/>
      <c r="B34" s="98"/>
      <c r="C34" s="99"/>
      <c r="D34" s="99"/>
      <c r="E34" s="100"/>
      <c r="F34" s="89" t="s">
        <v>42</v>
      </c>
      <c r="G34" s="90"/>
      <c r="H34" s="90"/>
      <c r="I34" s="90"/>
      <c r="J34" s="90"/>
      <c r="K34" s="90"/>
      <c r="L34" s="90"/>
      <c r="M34" s="90"/>
      <c r="N34" s="90"/>
      <c r="O34" s="90"/>
      <c r="P34" s="90"/>
      <c r="Q34" s="87" t="s">
        <v>8</v>
      </c>
      <c r="R34" s="87"/>
      <c r="S34" s="87"/>
      <c r="T34" s="87"/>
      <c r="U34" s="87"/>
      <c r="V34" s="87"/>
      <c r="W34" s="87"/>
      <c r="X34" s="87"/>
      <c r="Y34" s="87"/>
      <c r="Z34" s="87"/>
      <c r="AA34" s="87"/>
      <c r="AB34" s="87"/>
      <c r="AC34" s="87"/>
      <c r="AD34" s="88"/>
      <c r="AE34" s="70"/>
    </row>
    <row r="35" spans="1:31" ht="15.75" customHeight="1" x14ac:dyDescent="0.55000000000000004">
      <c r="A35" s="69"/>
      <c r="B35" s="95" t="s">
        <v>46</v>
      </c>
      <c r="C35" s="96"/>
      <c r="D35" s="96"/>
      <c r="E35" s="97"/>
      <c r="F35" s="104" t="s">
        <v>39</v>
      </c>
      <c r="G35" s="105"/>
      <c r="H35" s="105"/>
      <c r="I35" s="91"/>
      <c r="J35" s="91"/>
      <c r="K35" s="91"/>
      <c r="L35" s="91"/>
      <c r="M35" s="91"/>
      <c r="N35" s="91"/>
      <c r="O35" s="91"/>
      <c r="P35" s="91"/>
      <c r="Q35" s="91"/>
      <c r="R35" s="91"/>
      <c r="S35" s="91"/>
      <c r="T35" s="91"/>
      <c r="U35" s="91"/>
      <c r="V35" s="91"/>
      <c r="W35" s="91"/>
      <c r="X35" s="91"/>
      <c r="Y35" s="91"/>
      <c r="Z35" s="91"/>
      <c r="AA35" s="91"/>
      <c r="AB35" s="91"/>
      <c r="AC35" s="91"/>
      <c r="AD35" s="92"/>
      <c r="AE35" s="70"/>
    </row>
    <row r="36" spans="1:31" ht="15.75" customHeight="1" x14ac:dyDescent="0.55000000000000004">
      <c r="A36" s="69"/>
      <c r="B36" s="98"/>
      <c r="C36" s="99"/>
      <c r="D36" s="99"/>
      <c r="E36" s="100"/>
      <c r="F36" s="94" t="s">
        <v>40</v>
      </c>
      <c r="G36" s="93"/>
      <c r="H36" s="93"/>
      <c r="I36" s="87"/>
      <c r="J36" s="87"/>
      <c r="K36" s="87"/>
      <c r="L36" s="87"/>
      <c r="M36" s="87"/>
      <c r="N36" s="87"/>
      <c r="O36" s="87"/>
      <c r="P36" s="87"/>
      <c r="Q36" s="93" t="s">
        <v>41</v>
      </c>
      <c r="R36" s="93"/>
      <c r="S36" s="93"/>
      <c r="T36" s="87"/>
      <c r="U36" s="87"/>
      <c r="V36" s="87"/>
      <c r="W36" s="87"/>
      <c r="X36" s="87"/>
      <c r="Y36" s="87"/>
      <c r="Z36" s="87"/>
      <c r="AA36" s="87"/>
      <c r="AB36" s="87"/>
      <c r="AC36" s="87"/>
      <c r="AD36" s="88"/>
      <c r="AE36" s="70"/>
    </row>
    <row r="37" spans="1:31" ht="15.75" customHeight="1" thickBot="1" x14ac:dyDescent="0.6">
      <c r="A37" s="69"/>
      <c r="B37" s="98"/>
      <c r="C37" s="99"/>
      <c r="D37" s="99"/>
      <c r="E37" s="100"/>
      <c r="F37" s="89" t="s">
        <v>42</v>
      </c>
      <c r="G37" s="90"/>
      <c r="H37" s="90"/>
      <c r="I37" s="90"/>
      <c r="J37" s="90"/>
      <c r="K37" s="90"/>
      <c r="L37" s="90"/>
      <c r="M37" s="90"/>
      <c r="N37" s="90"/>
      <c r="O37" s="90"/>
      <c r="P37" s="90"/>
      <c r="Q37" s="87" t="s">
        <v>8</v>
      </c>
      <c r="R37" s="87"/>
      <c r="S37" s="87"/>
      <c r="T37" s="87"/>
      <c r="U37" s="87"/>
      <c r="V37" s="87"/>
      <c r="W37" s="87"/>
      <c r="X37" s="87"/>
      <c r="Y37" s="87"/>
      <c r="Z37" s="87"/>
      <c r="AA37" s="87"/>
      <c r="AB37" s="87"/>
      <c r="AC37" s="87"/>
      <c r="AD37" s="88"/>
      <c r="AE37" s="70"/>
    </row>
    <row r="38" spans="1:31" ht="15.75" customHeight="1" x14ac:dyDescent="0.55000000000000004">
      <c r="A38" s="69"/>
      <c r="B38" s="95" t="s">
        <v>47</v>
      </c>
      <c r="C38" s="96"/>
      <c r="D38" s="96"/>
      <c r="E38" s="97"/>
      <c r="F38" s="104" t="s">
        <v>39</v>
      </c>
      <c r="G38" s="105"/>
      <c r="H38" s="105"/>
      <c r="I38" s="91"/>
      <c r="J38" s="91"/>
      <c r="K38" s="91"/>
      <c r="L38" s="91"/>
      <c r="M38" s="91"/>
      <c r="N38" s="91"/>
      <c r="O38" s="91"/>
      <c r="P38" s="91"/>
      <c r="Q38" s="91"/>
      <c r="R38" s="91"/>
      <c r="S38" s="91"/>
      <c r="T38" s="91"/>
      <c r="U38" s="91"/>
      <c r="V38" s="91"/>
      <c r="W38" s="91"/>
      <c r="X38" s="91"/>
      <c r="Y38" s="91"/>
      <c r="Z38" s="91"/>
      <c r="AA38" s="91"/>
      <c r="AB38" s="91"/>
      <c r="AC38" s="91"/>
      <c r="AD38" s="92"/>
      <c r="AE38" s="70"/>
    </row>
    <row r="39" spans="1:31" ht="15.75" customHeight="1" x14ac:dyDescent="0.55000000000000004">
      <c r="A39" s="69"/>
      <c r="B39" s="98"/>
      <c r="C39" s="99"/>
      <c r="D39" s="99"/>
      <c r="E39" s="100"/>
      <c r="F39" s="94" t="s">
        <v>40</v>
      </c>
      <c r="G39" s="93"/>
      <c r="H39" s="93"/>
      <c r="I39" s="87"/>
      <c r="J39" s="87"/>
      <c r="K39" s="87"/>
      <c r="L39" s="87"/>
      <c r="M39" s="87"/>
      <c r="N39" s="87"/>
      <c r="O39" s="87"/>
      <c r="P39" s="87"/>
      <c r="Q39" s="93" t="s">
        <v>41</v>
      </c>
      <c r="R39" s="93"/>
      <c r="S39" s="93"/>
      <c r="T39" s="87"/>
      <c r="U39" s="87"/>
      <c r="V39" s="87"/>
      <c r="W39" s="87"/>
      <c r="X39" s="87"/>
      <c r="Y39" s="87"/>
      <c r="Z39" s="87"/>
      <c r="AA39" s="87"/>
      <c r="AB39" s="87"/>
      <c r="AC39" s="87"/>
      <c r="AD39" s="88"/>
      <c r="AE39" s="70"/>
    </row>
    <row r="40" spans="1:31" ht="15.75" customHeight="1" thickBot="1" x14ac:dyDescent="0.6">
      <c r="A40" s="69"/>
      <c r="B40" s="98"/>
      <c r="C40" s="99"/>
      <c r="D40" s="99"/>
      <c r="E40" s="100"/>
      <c r="F40" s="89" t="s">
        <v>42</v>
      </c>
      <c r="G40" s="90"/>
      <c r="H40" s="90"/>
      <c r="I40" s="90"/>
      <c r="J40" s="90"/>
      <c r="K40" s="90"/>
      <c r="L40" s="90"/>
      <c r="M40" s="90"/>
      <c r="N40" s="90"/>
      <c r="O40" s="90"/>
      <c r="P40" s="90"/>
      <c r="Q40" s="87" t="s">
        <v>8</v>
      </c>
      <c r="R40" s="87"/>
      <c r="S40" s="87"/>
      <c r="T40" s="87"/>
      <c r="U40" s="87"/>
      <c r="V40" s="87"/>
      <c r="W40" s="87"/>
      <c r="X40" s="87"/>
      <c r="Y40" s="87"/>
      <c r="Z40" s="87"/>
      <c r="AA40" s="87"/>
      <c r="AB40" s="87"/>
      <c r="AC40" s="87"/>
      <c r="AD40" s="88"/>
      <c r="AE40" s="70"/>
    </row>
    <row r="41" spans="1:31" ht="15" customHeight="1" x14ac:dyDescent="0.55000000000000004">
      <c r="A41" s="69"/>
      <c r="B41" s="95" t="s">
        <v>188</v>
      </c>
      <c r="C41" s="96"/>
      <c r="D41" s="96"/>
      <c r="E41" s="97"/>
      <c r="F41" s="104" t="s">
        <v>39</v>
      </c>
      <c r="G41" s="105"/>
      <c r="H41" s="105"/>
      <c r="I41" s="91"/>
      <c r="J41" s="91"/>
      <c r="K41" s="91"/>
      <c r="L41" s="91"/>
      <c r="M41" s="91"/>
      <c r="N41" s="91"/>
      <c r="O41" s="91"/>
      <c r="P41" s="91"/>
      <c r="Q41" s="91"/>
      <c r="R41" s="91"/>
      <c r="S41" s="91"/>
      <c r="T41" s="91"/>
      <c r="U41" s="91"/>
      <c r="V41" s="91"/>
      <c r="W41" s="91"/>
      <c r="X41" s="91"/>
      <c r="Y41" s="91"/>
      <c r="Z41" s="91"/>
      <c r="AA41" s="91"/>
      <c r="AB41" s="91"/>
      <c r="AC41" s="91"/>
      <c r="AD41" s="92"/>
      <c r="AE41" s="70"/>
    </row>
    <row r="42" spans="1:31" x14ac:dyDescent="0.55000000000000004">
      <c r="A42" s="69"/>
      <c r="B42" s="98"/>
      <c r="C42" s="99"/>
      <c r="D42" s="99"/>
      <c r="E42" s="100"/>
      <c r="F42" s="94" t="s">
        <v>40</v>
      </c>
      <c r="G42" s="93"/>
      <c r="H42" s="93"/>
      <c r="I42" s="87"/>
      <c r="J42" s="87"/>
      <c r="K42" s="87"/>
      <c r="L42" s="87"/>
      <c r="M42" s="87"/>
      <c r="N42" s="87"/>
      <c r="O42" s="87"/>
      <c r="P42" s="87"/>
      <c r="Q42" s="93" t="s">
        <v>41</v>
      </c>
      <c r="R42" s="93"/>
      <c r="S42" s="93"/>
      <c r="T42" s="87"/>
      <c r="U42" s="87"/>
      <c r="V42" s="87"/>
      <c r="W42" s="87"/>
      <c r="X42" s="87"/>
      <c r="Y42" s="87"/>
      <c r="Z42" s="87"/>
      <c r="AA42" s="87"/>
      <c r="AB42" s="87"/>
      <c r="AC42" s="87"/>
      <c r="AD42" s="88"/>
      <c r="AE42" s="70"/>
    </row>
    <row r="43" spans="1:31" ht="15" customHeight="1" thickBot="1" x14ac:dyDescent="0.6">
      <c r="A43" s="69"/>
      <c r="B43" s="98"/>
      <c r="C43" s="99"/>
      <c r="D43" s="99"/>
      <c r="E43" s="100"/>
      <c r="F43" s="89" t="s">
        <v>42</v>
      </c>
      <c r="G43" s="90"/>
      <c r="H43" s="90"/>
      <c r="I43" s="90"/>
      <c r="J43" s="90"/>
      <c r="K43" s="90"/>
      <c r="L43" s="90"/>
      <c r="M43" s="90"/>
      <c r="N43" s="90"/>
      <c r="O43" s="90"/>
      <c r="P43" s="90"/>
      <c r="Q43" s="87" t="s">
        <v>8</v>
      </c>
      <c r="R43" s="87"/>
      <c r="S43" s="87"/>
      <c r="T43" s="87"/>
      <c r="U43" s="87"/>
      <c r="V43" s="87"/>
      <c r="W43" s="87"/>
      <c r="X43" s="87"/>
      <c r="Y43" s="87"/>
      <c r="Z43" s="87"/>
      <c r="AA43" s="87"/>
      <c r="AB43" s="87"/>
      <c r="AC43" s="87"/>
      <c r="AD43" s="88"/>
      <c r="AE43" s="70"/>
    </row>
    <row r="44" spans="1:31" ht="15" customHeight="1" x14ac:dyDescent="0.55000000000000004">
      <c r="A44" s="69"/>
      <c r="B44" s="95" t="s">
        <v>189</v>
      </c>
      <c r="C44" s="96"/>
      <c r="D44" s="96"/>
      <c r="E44" s="97"/>
      <c r="F44" s="104" t="s">
        <v>39</v>
      </c>
      <c r="G44" s="105"/>
      <c r="H44" s="105"/>
      <c r="I44" s="91"/>
      <c r="J44" s="91"/>
      <c r="K44" s="91"/>
      <c r="L44" s="91"/>
      <c r="M44" s="91"/>
      <c r="N44" s="91"/>
      <c r="O44" s="91"/>
      <c r="P44" s="91"/>
      <c r="Q44" s="91"/>
      <c r="R44" s="91"/>
      <c r="S44" s="91"/>
      <c r="T44" s="91"/>
      <c r="U44" s="91"/>
      <c r="V44" s="91"/>
      <c r="W44" s="91"/>
      <c r="X44" s="91"/>
      <c r="Y44" s="91"/>
      <c r="Z44" s="91"/>
      <c r="AA44" s="91"/>
      <c r="AB44" s="91"/>
      <c r="AC44" s="91"/>
      <c r="AD44" s="92"/>
      <c r="AE44" s="70"/>
    </row>
    <row r="45" spans="1:31" x14ac:dyDescent="0.55000000000000004">
      <c r="A45" s="69"/>
      <c r="B45" s="98"/>
      <c r="C45" s="99"/>
      <c r="D45" s="99"/>
      <c r="E45" s="100"/>
      <c r="F45" s="94" t="s">
        <v>40</v>
      </c>
      <c r="G45" s="93"/>
      <c r="H45" s="93"/>
      <c r="I45" s="87"/>
      <c r="J45" s="87"/>
      <c r="K45" s="87"/>
      <c r="L45" s="87"/>
      <c r="M45" s="87"/>
      <c r="N45" s="87"/>
      <c r="O45" s="87"/>
      <c r="P45" s="87"/>
      <c r="Q45" s="93" t="s">
        <v>41</v>
      </c>
      <c r="R45" s="93"/>
      <c r="S45" s="93"/>
      <c r="T45" s="87"/>
      <c r="U45" s="87"/>
      <c r="V45" s="87"/>
      <c r="W45" s="87"/>
      <c r="X45" s="87"/>
      <c r="Y45" s="87"/>
      <c r="Z45" s="87"/>
      <c r="AA45" s="87"/>
      <c r="AB45" s="87"/>
      <c r="AC45" s="87"/>
      <c r="AD45" s="88"/>
      <c r="AE45" s="70"/>
    </row>
    <row r="46" spans="1:31" ht="15.5" thickBot="1" x14ac:dyDescent="0.6">
      <c r="A46" s="69"/>
      <c r="B46" s="98"/>
      <c r="C46" s="99"/>
      <c r="D46" s="99"/>
      <c r="E46" s="100"/>
      <c r="F46" s="89" t="s">
        <v>42</v>
      </c>
      <c r="G46" s="90"/>
      <c r="H46" s="90"/>
      <c r="I46" s="90"/>
      <c r="J46" s="90"/>
      <c r="K46" s="90"/>
      <c r="L46" s="90"/>
      <c r="M46" s="90"/>
      <c r="N46" s="90"/>
      <c r="O46" s="90"/>
      <c r="P46" s="90"/>
      <c r="Q46" s="87" t="s">
        <v>8</v>
      </c>
      <c r="R46" s="87"/>
      <c r="S46" s="87"/>
      <c r="T46" s="87"/>
      <c r="U46" s="87"/>
      <c r="V46" s="87"/>
      <c r="W46" s="87"/>
      <c r="X46" s="87"/>
      <c r="Y46" s="87"/>
      <c r="Z46" s="87"/>
      <c r="AA46" s="87"/>
      <c r="AB46" s="87"/>
      <c r="AC46" s="87"/>
      <c r="AD46" s="88"/>
      <c r="AE46" s="70"/>
    </row>
    <row r="47" spans="1:31" ht="15" customHeight="1" x14ac:dyDescent="0.55000000000000004">
      <c r="A47" s="69"/>
      <c r="B47" s="95" t="s">
        <v>190</v>
      </c>
      <c r="C47" s="96"/>
      <c r="D47" s="96"/>
      <c r="E47" s="97"/>
      <c r="F47" s="104" t="s">
        <v>39</v>
      </c>
      <c r="G47" s="105"/>
      <c r="H47" s="105"/>
      <c r="I47" s="91"/>
      <c r="J47" s="91"/>
      <c r="K47" s="91"/>
      <c r="L47" s="91"/>
      <c r="M47" s="91"/>
      <c r="N47" s="91"/>
      <c r="O47" s="91"/>
      <c r="P47" s="91"/>
      <c r="Q47" s="91"/>
      <c r="R47" s="91"/>
      <c r="S47" s="91"/>
      <c r="T47" s="91"/>
      <c r="U47" s="91"/>
      <c r="V47" s="91"/>
      <c r="W47" s="91"/>
      <c r="X47" s="91"/>
      <c r="Y47" s="91"/>
      <c r="Z47" s="91"/>
      <c r="AA47" s="91"/>
      <c r="AB47" s="91"/>
      <c r="AC47" s="91"/>
      <c r="AD47" s="92"/>
      <c r="AE47" s="70"/>
    </row>
    <row r="48" spans="1:31" x14ac:dyDescent="0.55000000000000004">
      <c r="A48" s="69"/>
      <c r="B48" s="98"/>
      <c r="C48" s="99"/>
      <c r="D48" s="99"/>
      <c r="E48" s="100"/>
      <c r="F48" s="94" t="s">
        <v>40</v>
      </c>
      <c r="G48" s="93"/>
      <c r="H48" s="93"/>
      <c r="I48" s="87"/>
      <c r="J48" s="87"/>
      <c r="K48" s="87"/>
      <c r="L48" s="87"/>
      <c r="M48" s="87"/>
      <c r="N48" s="87"/>
      <c r="O48" s="87"/>
      <c r="P48" s="87"/>
      <c r="Q48" s="93" t="s">
        <v>41</v>
      </c>
      <c r="R48" s="93"/>
      <c r="S48" s="93"/>
      <c r="T48" s="87"/>
      <c r="U48" s="87"/>
      <c r="V48" s="87"/>
      <c r="W48" s="87"/>
      <c r="X48" s="87"/>
      <c r="Y48" s="87"/>
      <c r="Z48" s="87"/>
      <c r="AA48" s="87"/>
      <c r="AB48" s="87"/>
      <c r="AC48" s="87"/>
      <c r="AD48" s="88"/>
      <c r="AE48" s="70"/>
    </row>
    <row r="49" spans="1:32" ht="15" customHeight="1" thickBot="1" x14ac:dyDescent="0.6">
      <c r="A49" s="69"/>
      <c r="B49" s="98"/>
      <c r="C49" s="99"/>
      <c r="D49" s="99"/>
      <c r="E49" s="100"/>
      <c r="F49" s="89" t="s">
        <v>42</v>
      </c>
      <c r="G49" s="90"/>
      <c r="H49" s="90"/>
      <c r="I49" s="90"/>
      <c r="J49" s="90"/>
      <c r="K49" s="90"/>
      <c r="L49" s="90"/>
      <c r="M49" s="90"/>
      <c r="N49" s="90"/>
      <c r="O49" s="90"/>
      <c r="P49" s="90"/>
      <c r="Q49" s="87" t="s">
        <v>8</v>
      </c>
      <c r="R49" s="87"/>
      <c r="S49" s="87"/>
      <c r="T49" s="87"/>
      <c r="U49" s="87"/>
      <c r="V49" s="87"/>
      <c r="W49" s="87"/>
      <c r="X49" s="87"/>
      <c r="Y49" s="87"/>
      <c r="Z49" s="87"/>
      <c r="AA49" s="87"/>
      <c r="AB49" s="87"/>
      <c r="AC49" s="87"/>
      <c r="AD49" s="88"/>
      <c r="AE49" s="70"/>
    </row>
    <row r="50" spans="1:32" ht="15" customHeight="1" x14ac:dyDescent="0.55000000000000004">
      <c r="A50" s="69"/>
      <c r="B50" s="95" t="s">
        <v>191</v>
      </c>
      <c r="C50" s="96"/>
      <c r="D50" s="96"/>
      <c r="E50" s="97"/>
      <c r="F50" s="104" t="s">
        <v>39</v>
      </c>
      <c r="G50" s="105"/>
      <c r="H50" s="105"/>
      <c r="I50" s="91"/>
      <c r="J50" s="91"/>
      <c r="K50" s="91"/>
      <c r="L50" s="91"/>
      <c r="M50" s="91"/>
      <c r="N50" s="91"/>
      <c r="O50" s="91"/>
      <c r="P50" s="91"/>
      <c r="Q50" s="91"/>
      <c r="R50" s="91"/>
      <c r="S50" s="91"/>
      <c r="T50" s="91"/>
      <c r="U50" s="91"/>
      <c r="V50" s="91"/>
      <c r="W50" s="91"/>
      <c r="X50" s="91"/>
      <c r="Y50" s="91"/>
      <c r="Z50" s="91"/>
      <c r="AA50" s="91"/>
      <c r="AB50" s="91"/>
      <c r="AC50" s="91"/>
      <c r="AD50" s="92"/>
      <c r="AE50" s="70"/>
    </row>
    <row r="51" spans="1:32" x14ac:dyDescent="0.55000000000000004">
      <c r="A51" s="69"/>
      <c r="B51" s="98"/>
      <c r="C51" s="99"/>
      <c r="D51" s="99"/>
      <c r="E51" s="100"/>
      <c r="F51" s="94" t="s">
        <v>40</v>
      </c>
      <c r="G51" s="93"/>
      <c r="H51" s="93"/>
      <c r="I51" s="87"/>
      <c r="J51" s="87"/>
      <c r="K51" s="87"/>
      <c r="L51" s="87"/>
      <c r="M51" s="87"/>
      <c r="N51" s="87"/>
      <c r="O51" s="87"/>
      <c r="P51" s="87"/>
      <c r="Q51" s="93" t="s">
        <v>41</v>
      </c>
      <c r="R51" s="93"/>
      <c r="S51" s="93"/>
      <c r="T51" s="87"/>
      <c r="U51" s="87"/>
      <c r="V51" s="87"/>
      <c r="W51" s="87"/>
      <c r="X51" s="87"/>
      <c r="Y51" s="87"/>
      <c r="Z51" s="87"/>
      <c r="AA51" s="87"/>
      <c r="AB51" s="87"/>
      <c r="AC51" s="87"/>
      <c r="AD51" s="88"/>
      <c r="AE51" s="70"/>
    </row>
    <row r="52" spans="1:32" ht="15.5" thickBot="1" x14ac:dyDescent="0.6">
      <c r="A52" s="69"/>
      <c r="B52" s="101"/>
      <c r="C52" s="102"/>
      <c r="D52" s="102"/>
      <c r="E52" s="103"/>
      <c r="F52" s="106" t="s">
        <v>42</v>
      </c>
      <c r="G52" s="107"/>
      <c r="H52" s="107"/>
      <c r="I52" s="107"/>
      <c r="J52" s="107"/>
      <c r="K52" s="107"/>
      <c r="L52" s="107"/>
      <c r="M52" s="107"/>
      <c r="N52" s="107"/>
      <c r="O52" s="107"/>
      <c r="P52" s="107"/>
      <c r="Q52" s="108" t="s">
        <v>8</v>
      </c>
      <c r="R52" s="108"/>
      <c r="S52" s="108"/>
      <c r="T52" s="108"/>
      <c r="U52" s="108"/>
      <c r="V52" s="108"/>
      <c r="W52" s="108"/>
      <c r="X52" s="108"/>
      <c r="Y52" s="108"/>
      <c r="Z52" s="108"/>
      <c r="AA52" s="108"/>
      <c r="AB52" s="108"/>
      <c r="AC52" s="108"/>
      <c r="AD52" s="109"/>
      <c r="AE52" s="70"/>
    </row>
    <row r="53" spans="1:32" ht="14.25" customHeight="1" x14ac:dyDescent="0.55000000000000004">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70"/>
    </row>
    <row r="54" spans="1:32" ht="14.25" customHeight="1" x14ac:dyDescent="0.55000000000000004">
      <c r="A54" s="69"/>
      <c r="B54" s="73" t="s">
        <v>262</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70"/>
    </row>
    <row r="55" spans="1:32" ht="5.75" customHeight="1" x14ac:dyDescent="0.55000000000000004">
      <c r="A55" s="69"/>
      <c r="B55" s="74"/>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70"/>
    </row>
    <row r="56" spans="1:32" ht="15" customHeight="1" x14ac:dyDescent="0.55000000000000004">
      <c r="A56" s="69"/>
      <c r="B56" s="71" t="s">
        <v>59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70"/>
    </row>
    <row r="57" spans="1:32" ht="15" customHeight="1" x14ac:dyDescent="0.55000000000000004">
      <c r="A57" s="69"/>
      <c r="B57" s="158" t="s">
        <v>198</v>
      </c>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70"/>
    </row>
    <row r="58" spans="1:32" ht="15" customHeight="1" x14ac:dyDescent="0.55000000000000004">
      <c r="A58" s="69"/>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70"/>
    </row>
    <row r="59" spans="1:32" ht="15" customHeight="1" x14ac:dyDescent="0.55000000000000004">
      <c r="A59" s="69"/>
      <c r="B59" s="75" t="s">
        <v>245</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0"/>
    </row>
    <row r="60" spans="1:32" ht="20.399999999999999" customHeight="1" x14ac:dyDescent="0.55000000000000004">
      <c r="A60" s="69"/>
      <c r="B60" s="159"/>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1"/>
      <c r="AE60" s="70"/>
    </row>
    <row r="61" spans="1:32" ht="20.399999999999999" customHeight="1" x14ac:dyDescent="0.55000000000000004">
      <c r="A61" s="69"/>
      <c r="B61" s="162"/>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4"/>
      <c r="AE61" s="70"/>
    </row>
    <row r="62" spans="1:32" ht="20.399999999999999" customHeight="1" x14ac:dyDescent="0.55000000000000004">
      <c r="A62" s="69"/>
      <c r="B62" s="162"/>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4"/>
      <c r="AE62" s="70"/>
    </row>
    <row r="63" spans="1:32" ht="20.399999999999999" customHeight="1" x14ac:dyDescent="0.55000000000000004">
      <c r="A63" s="69"/>
      <c r="B63" s="162"/>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4"/>
      <c r="AE63" s="70"/>
    </row>
    <row r="64" spans="1:32" ht="20.399999999999999" customHeight="1" x14ac:dyDescent="0.55000000000000004">
      <c r="A64" s="69"/>
      <c r="B64" s="165"/>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7"/>
      <c r="AE64" s="70"/>
      <c r="AF64" s="3">
        <f>LEN(B60)</f>
        <v>0</v>
      </c>
    </row>
    <row r="65" spans="1:34" ht="10" customHeight="1" x14ac:dyDescent="0.55000000000000004">
      <c r="A65" s="69"/>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0"/>
    </row>
    <row r="66" spans="1:34" ht="15" customHeight="1" x14ac:dyDescent="0.55000000000000004">
      <c r="A66" s="69"/>
      <c r="B66" s="75" t="s">
        <v>244</v>
      </c>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0"/>
    </row>
    <row r="67" spans="1:34" ht="15" customHeight="1" x14ac:dyDescent="0.55000000000000004">
      <c r="A67" s="69"/>
      <c r="B67" s="130" t="s">
        <v>20</v>
      </c>
      <c r="C67" s="131"/>
      <c r="D67" s="131"/>
      <c r="E67" s="131"/>
      <c r="F67" s="131"/>
      <c r="G67" s="132"/>
      <c r="H67" s="150" t="s">
        <v>17</v>
      </c>
      <c r="I67" s="148"/>
      <c r="J67" s="148"/>
      <c r="K67" s="148"/>
      <c r="L67" s="148"/>
      <c r="M67" s="148"/>
      <c r="N67" s="148"/>
      <c r="O67" s="148"/>
      <c r="P67" s="148"/>
      <c r="Q67" s="148"/>
      <c r="R67" s="148"/>
      <c r="S67" s="148"/>
      <c r="T67" s="148"/>
      <c r="U67" s="148"/>
      <c r="V67" s="148"/>
      <c r="W67" s="148"/>
      <c r="X67" s="148"/>
      <c r="Y67" s="148"/>
      <c r="Z67" s="148"/>
      <c r="AA67" s="148"/>
      <c r="AB67" s="148"/>
      <c r="AC67" s="148"/>
      <c r="AD67" s="151"/>
      <c r="AE67" s="70"/>
      <c r="AH67" s="15" t="e">
        <f>FIND("有",H67)</f>
        <v>#VALUE!</v>
      </c>
    </row>
    <row r="68" spans="1:34" ht="10" customHeight="1" x14ac:dyDescent="0.55000000000000004">
      <c r="A68" s="69"/>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0"/>
    </row>
    <row r="69" spans="1:34" ht="15" customHeight="1" x14ac:dyDescent="0.55000000000000004">
      <c r="A69" s="69"/>
      <c r="B69" s="75" t="s">
        <v>427</v>
      </c>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0"/>
    </row>
    <row r="70" spans="1:34" ht="15" customHeight="1" x14ac:dyDescent="0.55000000000000004">
      <c r="A70" s="69"/>
      <c r="B70" s="159"/>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1"/>
      <c r="AE70" s="70"/>
    </row>
    <row r="71" spans="1:34" ht="15" customHeight="1" x14ac:dyDescent="0.55000000000000004">
      <c r="A71" s="69"/>
      <c r="B71" s="162"/>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164"/>
      <c r="AE71" s="70"/>
    </row>
    <row r="72" spans="1:34" ht="15" customHeight="1" x14ac:dyDescent="0.55000000000000004">
      <c r="A72" s="69"/>
      <c r="B72" s="165"/>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7"/>
      <c r="AE72" s="70"/>
    </row>
    <row r="73" spans="1:34" customFormat="1" ht="6" customHeight="1" x14ac:dyDescent="0.55000000000000004">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H73" s="16"/>
    </row>
    <row r="74" spans="1:34" ht="15" customHeight="1" x14ac:dyDescent="0.55000000000000004">
      <c r="A74" s="69"/>
      <c r="B74" s="71" t="s">
        <v>60</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70"/>
    </row>
    <row r="75" spans="1:34" ht="15" customHeight="1" x14ac:dyDescent="0.55000000000000004">
      <c r="A75" s="69"/>
      <c r="B75" s="208" t="s">
        <v>199</v>
      </c>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70"/>
    </row>
    <row r="76" spans="1:34" ht="15" customHeight="1" x14ac:dyDescent="0.55000000000000004">
      <c r="A76" s="69"/>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70"/>
    </row>
    <row r="77" spans="1:34" ht="15" customHeight="1" x14ac:dyDescent="0.55000000000000004">
      <c r="A77" s="69"/>
      <c r="B77" s="75" t="s">
        <v>246</v>
      </c>
      <c r="C77" s="79"/>
      <c r="D77" s="79"/>
      <c r="E77" s="79"/>
      <c r="F77" s="79"/>
      <c r="G77" s="79"/>
      <c r="H77" s="79"/>
      <c r="I77" s="79"/>
      <c r="J77" s="79"/>
      <c r="K77" s="79"/>
      <c r="L77" s="79"/>
      <c r="M77" s="79"/>
      <c r="N77" s="79"/>
      <c r="O77" s="79"/>
      <c r="P77" s="79"/>
      <c r="Q77" s="79"/>
      <c r="R77" s="79"/>
      <c r="S77" s="79"/>
      <c r="T77" s="79"/>
      <c r="U77" s="79"/>
      <c r="V77" s="79"/>
      <c r="W77" s="79"/>
      <c r="X77" s="79"/>
      <c r="Y77" s="79"/>
      <c r="Z77" s="79"/>
      <c r="AA77" s="80"/>
      <c r="AB77" s="80"/>
      <c r="AC77" s="80"/>
      <c r="AD77" s="80"/>
      <c r="AE77" s="70"/>
    </row>
    <row r="78" spans="1:34" ht="15" customHeight="1" x14ac:dyDescent="0.55000000000000004">
      <c r="A78" s="69"/>
      <c r="B78" s="130" t="s">
        <v>15</v>
      </c>
      <c r="C78" s="131"/>
      <c r="D78" s="131"/>
      <c r="E78" s="131"/>
      <c r="F78" s="131"/>
      <c r="G78" s="132"/>
      <c r="H78" s="202" t="s">
        <v>18</v>
      </c>
      <c r="I78" s="203"/>
      <c r="J78" s="203"/>
      <c r="K78" s="203"/>
      <c r="L78" s="203"/>
      <c r="M78" s="203"/>
      <c r="N78" s="203"/>
      <c r="O78" s="203"/>
      <c r="P78" s="203"/>
      <c r="Q78" s="203"/>
      <c r="R78" s="203"/>
      <c r="S78" s="203"/>
      <c r="T78" s="203"/>
      <c r="U78" s="203"/>
      <c r="V78" s="203"/>
      <c r="W78" s="203"/>
      <c r="X78" s="203"/>
      <c r="Y78" s="203"/>
      <c r="Z78" s="203"/>
      <c r="AA78" s="203"/>
      <c r="AB78" s="203"/>
      <c r="AC78" s="203"/>
      <c r="AD78" s="204"/>
      <c r="AE78" s="70"/>
    </row>
    <row r="79" spans="1:34" ht="10" customHeight="1" x14ac:dyDescent="0.55000000000000004">
      <c r="A79" s="69"/>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70"/>
    </row>
    <row r="80" spans="1:34" ht="15" customHeight="1" x14ac:dyDescent="0.55000000000000004">
      <c r="A80" s="69"/>
      <c r="B80" s="75" t="s">
        <v>247</v>
      </c>
      <c r="C80" s="79"/>
      <c r="D80" s="79"/>
      <c r="E80" s="79"/>
      <c r="F80" s="79"/>
      <c r="G80" s="79"/>
      <c r="H80" s="79"/>
      <c r="I80" s="79"/>
      <c r="J80" s="79"/>
      <c r="K80" s="79"/>
      <c r="L80" s="79"/>
      <c r="M80" s="79"/>
      <c r="N80" s="79"/>
      <c r="O80" s="79"/>
      <c r="P80" s="79"/>
      <c r="Q80" s="79"/>
      <c r="R80" s="79"/>
      <c r="S80" s="79"/>
      <c r="T80" s="79"/>
      <c r="U80" s="79"/>
      <c r="V80" s="79"/>
      <c r="W80" s="79"/>
      <c r="X80" s="79"/>
      <c r="Y80" s="79"/>
      <c r="Z80" s="79"/>
      <c r="AA80" s="80"/>
      <c r="AB80" s="80"/>
      <c r="AC80" s="80"/>
      <c r="AD80" s="80"/>
      <c r="AE80" s="70"/>
    </row>
    <row r="81" spans="1:33" ht="15" customHeight="1" x14ac:dyDescent="0.55000000000000004">
      <c r="A81" s="69"/>
      <c r="B81" s="130" t="s">
        <v>16</v>
      </c>
      <c r="C81" s="131"/>
      <c r="D81" s="131"/>
      <c r="E81" s="131"/>
      <c r="F81" s="131"/>
      <c r="G81" s="132"/>
      <c r="H81" s="150" t="s">
        <v>433</v>
      </c>
      <c r="I81" s="148"/>
      <c r="J81" s="148"/>
      <c r="K81" s="148"/>
      <c r="L81" s="148"/>
      <c r="M81" s="148"/>
      <c r="N81" s="148"/>
      <c r="O81" s="148"/>
      <c r="P81" s="148"/>
      <c r="Q81" s="148"/>
      <c r="R81" s="148"/>
      <c r="S81" s="148"/>
      <c r="T81" s="148"/>
      <c r="U81" s="148"/>
      <c r="V81" s="148"/>
      <c r="W81" s="148"/>
      <c r="X81" s="148"/>
      <c r="Y81" s="148"/>
      <c r="Z81" s="148"/>
      <c r="AA81" s="148"/>
      <c r="AB81" s="148"/>
      <c r="AC81" s="148"/>
      <c r="AD81" s="151"/>
      <c r="AE81" s="70"/>
    </row>
    <row r="82" spans="1:33" ht="10" customHeight="1" x14ac:dyDescent="0.55000000000000004">
      <c r="A82" s="69"/>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70"/>
    </row>
    <row r="83" spans="1:33" ht="10" customHeight="1" x14ac:dyDescent="0.55000000000000004">
      <c r="A83" s="69"/>
      <c r="B83" s="81" t="s">
        <v>248</v>
      </c>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70"/>
    </row>
    <row r="84" spans="1:33" ht="15" customHeight="1" x14ac:dyDescent="0.55000000000000004">
      <c r="A84" s="69"/>
      <c r="B84" s="168" t="s">
        <v>83</v>
      </c>
      <c r="C84" s="169"/>
      <c r="D84" s="169"/>
      <c r="E84" s="169"/>
      <c r="F84" s="169"/>
      <c r="G84" s="170"/>
      <c r="H84" s="196" t="s">
        <v>8</v>
      </c>
      <c r="I84" s="197"/>
      <c r="J84" s="197"/>
      <c r="K84" s="197"/>
      <c r="L84" s="197"/>
      <c r="M84" s="197"/>
      <c r="N84" s="197"/>
      <c r="O84" s="197"/>
      <c r="P84" s="197"/>
      <c r="Q84" s="197"/>
      <c r="R84" s="197"/>
      <c r="S84" s="197"/>
      <c r="T84" s="197"/>
      <c r="U84" s="197"/>
      <c r="V84" s="197"/>
      <c r="W84" s="197"/>
      <c r="X84" s="197"/>
      <c r="Y84" s="197"/>
      <c r="Z84" s="197"/>
      <c r="AA84" s="197"/>
      <c r="AB84" s="197"/>
      <c r="AC84" s="197"/>
      <c r="AD84" s="198"/>
      <c r="AE84" s="70"/>
      <c r="AG84" s="3"/>
    </row>
    <row r="85" spans="1:33" x14ac:dyDescent="0.55000000000000004">
      <c r="A85" s="69"/>
      <c r="B85" s="171"/>
      <c r="C85" s="172"/>
      <c r="D85" s="172"/>
      <c r="E85" s="172"/>
      <c r="F85" s="172"/>
      <c r="G85" s="173"/>
      <c r="H85" s="199"/>
      <c r="I85" s="200"/>
      <c r="J85" s="200"/>
      <c r="K85" s="200"/>
      <c r="L85" s="200"/>
      <c r="M85" s="200"/>
      <c r="N85" s="200"/>
      <c r="O85" s="200"/>
      <c r="P85" s="200"/>
      <c r="Q85" s="200"/>
      <c r="R85" s="200"/>
      <c r="S85" s="200"/>
      <c r="T85" s="200"/>
      <c r="U85" s="200"/>
      <c r="V85" s="200"/>
      <c r="W85" s="200"/>
      <c r="X85" s="200"/>
      <c r="Y85" s="200"/>
      <c r="Z85" s="200"/>
      <c r="AA85" s="200"/>
      <c r="AB85" s="200"/>
      <c r="AC85" s="200"/>
      <c r="AD85" s="201"/>
      <c r="AE85" s="70"/>
    </row>
    <row r="86" spans="1:33" ht="10" customHeight="1" x14ac:dyDescent="0.55000000000000004">
      <c r="A86" s="6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70"/>
    </row>
    <row r="87" spans="1:33" x14ac:dyDescent="0.55000000000000004">
      <c r="A87" s="69"/>
      <c r="B87" s="75" t="s">
        <v>249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70"/>
    </row>
    <row r="88" spans="1:33" ht="15" customHeight="1" x14ac:dyDescent="0.55000000000000004">
      <c r="A88" s="69"/>
      <c r="B88" s="159"/>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1"/>
      <c r="AE88" s="70"/>
      <c r="AG88"/>
    </row>
    <row r="89" spans="1:33" ht="15" customHeight="1" x14ac:dyDescent="0.55000000000000004">
      <c r="A89" s="69"/>
      <c r="B89" s="162"/>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164"/>
      <c r="AE89" s="70"/>
      <c r="AG89"/>
    </row>
    <row r="90" spans="1:33" ht="15" customHeight="1" x14ac:dyDescent="0.55000000000000004">
      <c r="A90" s="69"/>
      <c r="B90" s="165"/>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7"/>
      <c r="AE90" s="70"/>
      <c r="AG90"/>
    </row>
    <row r="91" spans="1:33" ht="10" customHeight="1" x14ac:dyDescent="0.55000000000000004">
      <c r="A91" s="69"/>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70"/>
      <c r="AG91"/>
    </row>
    <row r="92" spans="1:33" ht="18" x14ac:dyDescent="0.55000000000000004">
      <c r="A92" s="69"/>
      <c r="B92" s="81" t="s">
        <v>250</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70"/>
      <c r="AG92"/>
    </row>
    <row r="93" spans="1:33" ht="15" customHeight="1" x14ac:dyDescent="0.55000000000000004">
      <c r="A93" s="69"/>
      <c r="B93" s="168" t="s">
        <v>77</v>
      </c>
      <c r="C93" s="169"/>
      <c r="D93" s="169"/>
      <c r="E93" s="169"/>
      <c r="F93" s="169"/>
      <c r="G93" s="170"/>
      <c r="H93" s="196" t="s">
        <v>8</v>
      </c>
      <c r="I93" s="197"/>
      <c r="J93" s="197"/>
      <c r="K93" s="197"/>
      <c r="L93" s="197"/>
      <c r="M93" s="197"/>
      <c r="N93" s="197"/>
      <c r="O93" s="197"/>
      <c r="P93" s="197"/>
      <c r="Q93" s="197"/>
      <c r="R93" s="197"/>
      <c r="S93" s="197"/>
      <c r="T93" s="197"/>
      <c r="U93" s="197"/>
      <c r="V93" s="197"/>
      <c r="W93" s="197"/>
      <c r="X93" s="197"/>
      <c r="Y93" s="197"/>
      <c r="Z93" s="197"/>
      <c r="AA93" s="197"/>
      <c r="AB93" s="197"/>
      <c r="AC93" s="197"/>
      <c r="AD93" s="198"/>
      <c r="AE93" s="70"/>
      <c r="AG93"/>
    </row>
    <row r="94" spans="1:33" x14ac:dyDescent="0.55000000000000004">
      <c r="A94" s="69"/>
      <c r="B94" s="171"/>
      <c r="C94" s="172"/>
      <c r="D94" s="172"/>
      <c r="E94" s="172"/>
      <c r="F94" s="172"/>
      <c r="G94" s="173"/>
      <c r="H94" s="199"/>
      <c r="I94" s="200"/>
      <c r="J94" s="200"/>
      <c r="K94" s="200"/>
      <c r="L94" s="200"/>
      <c r="M94" s="200"/>
      <c r="N94" s="200"/>
      <c r="O94" s="200"/>
      <c r="P94" s="200"/>
      <c r="Q94" s="200"/>
      <c r="R94" s="200"/>
      <c r="S94" s="200"/>
      <c r="T94" s="200"/>
      <c r="U94" s="200"/>
      <c r="V94" s="200"/>
      <c r="W94" s="200"/>
      <c r="X94" s="200"/>
      <c r="Y94" s="200"/>
      <c r="Z94" s="200"/>
      <c r="AA94" s="200"/>
      <c r="AB94" s="200"/>
      <c r="AC94" s="200"/>
      <c r="AD94" s="201"/>
      <c r="AE94" s="70"/>
    </row>
    <row r="95" spans="1:33" ht="10" customHeight="1" x14ac:dyDescent="0.55000000000000004">
      <c r="A95" s="6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70"/>
    </row>
    <row r="96" spans="1:33" x14ac:dyDescent="0.55000000000000004">
      <c r="A96" s="69"/>
      <c r="B96" s="75" t="s">
        <v>251</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70"/>
    </row>
    <row r="97" spans="1:34" x14ac:dyDescent="0.55000000000000004">
      <c r="A97" s="69"/>
      <c r="B97" s="159"/>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1"/>
      <c r="AE97" s="70"/>
      <c r="AH97" s="15">
        <f>COUNTIF(H93,"Ⅳ*")</f>
        <v>0</v>
      </c>
    </row>
    <row r="98" spans="1:34" x14ac:dyDescent="0.55000000000000004">
      <c r="A98" s="69"/>
      <c r="B98" s="162"/>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4"/>
      <c r="AE98" s="70"/>
    </row>
    <row r="99" spans="1:34" x14ac:dyDescent="0.55000000000000004">
      <c r="A99" s="69"/>
      <c r="B99" s="165"/>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7"/>
      <c r="AE99" s="70"/>
    </row>
    <row r="100" spans="1:34" ht="10" customHeight="1" x14ac:dyDescent="0.55000000000000004">
      <c r="A100" s="6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70"/>
    </row>
    <row r="101" spans="1:34" x14ac:dyDescent="0.55000000000000004">
      <c r="A101" s="69"/>
      <c r="B101" s="81" t="s">
        <v>313</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70"/>
    </row>
    <row r="102" spans="1:34" ht="15" customHeight="1" x14ac:dyDescent="0.55000000000000004">
      <c r="A102" s="69"/>
      <c r="B102" s="168" t="s">
        <v>314</v>
      </c>
      <c r="C102" s="169"/>
      <c r="D102" s="169"/>
      <c r="E102" s="169"/>
      <c r="F102" s="169"/>
      <c r="G102" s="170"/>
      <c r="H102" s="196" t="s">
        <v>8</v>
      </c>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8"/>
      <c r="AE102" s="70"/>
    </row>
    <row r="103" spans="1:34" x14ac:dyDescent="0.55000000000000004">
      <c r="A103" s="69"/>
      <c r="B103" s="171"/>
      <c r="C103" s="172"/>
      <c r="D103" s="172"/>
      <c r="E103" s="172"/>
      <c r="F103" s="172"/>
      <c r="G103" s="173"/>
      <c r="H103" s="199"/>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1"/>
      <c r="AE103" s="70"/>
    </row>
    <row r="104" spans="1:34" ht="10" customHeight="1" x14ac:dyDescent="0.55000000000000004">
      <c r="A104" s="69"/>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0"/>
    </row>
    <row r="105" spans="1:34" ht="29" customHeight="1" x14ac:dyDescent="0.55000000000000004">
      <c r="A105" s="69"/>
      <c r="B105" s="82" t="s">
        <v>323</v>
      </c>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70"/>
    </row>
    <row r="106" spans="1:34" ht="15" customHeight="1" x14ac:dyDescent="0.55000000000000004">
      <c r="A106" s="69"/>
      <c r="B106" s="159"/>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1"/>
      <c r="AE106" s="70"/>
      <c r="AH106" s="15">
        <f>COUNTIF(H102,"*把握*")</f>
        <v>0</v>
      </c>
    </row>
    <row r="107" spans="1:34" x14ac:dyDescent="0.55000000000000004">
      <c r="A107" s="69"/>
      <c r="B107" s="162"/>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4"/>
      <c r="AE107" s="70"/>
    </row>
    <row r="108" spans="1:34" x14ac:dyDescent="0.55000000000000004">
      <c r="A108" s="69"/>
      <c r="B108" s="165"/>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7"/>
      <c r="AE108" s="70"/>
    </row>
    <row r="109" spans="1:34" ht="10" customHeight="1" x14ac:dyDescent="0.55000000000000004">
      <c r="A109" s="6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70"/>
    </row>
    <row r="110" spans="1:34" s="8" customFormat="1" ht="15.5" customHeight="1" x14ac:dyDescent="0.55000000000000004">
      <c r="A110" s="81"/>
      <c r="B110" s="240" t="s">
        <v>436</v>
      </c>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81"/>
      <c r="AH110" s="17"/>
    </row>
    <row r="111" spans="1:34" s="8" customFormat="1" ht="20" customHeight="1" x14ac:dyDescent="0.55000000000000004">
      <c r="A111" s="81"/>
      <c r="B111" s="241" t="s">
        <v>437</v>
      </c>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81"/>
      <c r="AH111" s="17"/>
    </row>
    <row r="112" spans="1:34" ht="15" customHeight="1" x14ac:dyDescent="0.55000000000000004">
      <c r="A112" s="69"/>
      <c r="B112" s="168" t="s">
        <v>81</v>
      </c>
      <c r="C112" s="169"/>
      <c r="D112" s="169"/>
      <c r="E112" s="169"/>
      <c r="F112" s="169"/>
      <c r="G112" s="170"/>
      <c r="H112" s="196" t="s">
        <v>8</v>
      </c>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8"/>
      <c r="AE112" s="70"/>
    </row>
    <row r="113" spans="1:34" x14ac:dyDescent="0.55000000000000004">
      <c r="A113" s="69"/>
      <c r="B113" s="171"/>
      <c r="C113" s="172"/>
      <c r="D113" s="172"/>
      <c r="E113" s="172"/>
      <c r="F113" s="172"/>
      <c r="G113" s="173"/>
      <c r="H113" s="199"/>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1"/>
      <c r="AE113" s="70"/>
    </row>
    <row r="114" spans="1:34" ht="10" customHeight="1" x14ac:dyDescent="0.55000000000000004">
      <c r="A114" s="69"/>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0"/>
    </row>
    <row r="115" spans="1:34" x14ac:dyDescent="0.55000000000000004">
      <c r="A115" s="69"/>
      <c r="B115" s="75" t="s">
        <v>253</v>
      </c>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70"/>
    </row>
    <row r="116" spans="1:34" x14ac:dyDescent="0.55000000000000004">
      <c r="A116" s="69"/>
      <c r="B116" s="159"/>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1"/>
      <c r="AE116" s="70"/>
    </row>
    <row r="117" spans="1:34" x14ac:dyDescent="0.55000000000000004">
      <c r="A117" s="69"/>
      <c r="B117" s="162"/>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4"/>
      <c r="AE117" s="70"/>
    </row>
    <row r="118" spans="1:34" ht="15" customHeight="1" x14ac:dyDescent="0.55000000000000004">
      <c r="A118" s="69"/>
      <c r="B118" s="165"/>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7"/>
      <c r="AE118" s="70"/>
    </row>
    <row r="119" spans="1:34" ht="10" customHeight="1" x14ac:dyDescent="0.55000000000000004">
      <c r="A119" s="6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70"/>
    </row>
    <row r="120" spans="1:34" ht="15" customHeight="1" x14ac:dyDescent="0.55000000000000004">
      <c r="A120" s="69"/>
      <c r="B120" s="73" t="s">
        <v>263</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70"/>
    </row>
    <row r="121" spans="1:34" ht="15" customHeight="1" x14ac:dyDescent="0.55000000000000004">
      <c r="A121" s="69"/>
      <c r="B121" s="158" t="s">
        <v>423</v>
      </c>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70"/>
    </row>
    <row r="122" spans="1:34" x14ac:dyDescent="0.55000000000000004">
      <c r="A122" s="69"/>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70"/>
    </row>
    <row r="123" spans="1:34" ht="15" customHeight="1" x14ac:dyDescent="0.55000000000000004">
      <c r="A123" s="69"/>
      <c r="B123" s="75" t="s">
        <v>254</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80"/>
      <c r="AB123" s="80"/>
      <c r="AC123" s="80"/>
      <c r="AD123" s="80"/>
      <c r="AE123" s="70"/>
    </row>
    <row r="124" spans="1:34" ht="15" customHeight="1" x14ac:dyDescent="0.55000000000000004">
      <c r="A124" s="69"/>
      <c r="B124" s="130" t="s">
        <v>110</v>
      </c>
      <c r="C124" s="131"/>
      <c r="D124" s="131"/>
      <c r="E124" s="131"/>
      <c r="F124" s="131"/>
      <c r="G124" s="132"/>
      <c r="H124" s="150" t="s">
        <v>8</v>
      </c>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51"/>
      <c r="AE124" s="70"/>
    </row>
    <row r="125" spans="1:34" ht="10" customHeight="1" x14ac:dyDescent="0.55000000000000004">
      <c r="A125" s="69"/>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70"/>
    </row>
    <row r="126" spans="1:34" x14ac:dyDescent="0.55000000000000004">
      <c r="A126" s="69"/>
      <c r="B126" s="75" t="s">
        <v>434</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80"/>
      <c r="AB126" s="80"/>
      <c r="AC126" s="80"/>
      <c r="AD126" s="80"/>
      <c r="AE126" s="70"/>
    </row>
    <row r="127" spans="1:34" ht="15" customHeight="1" x14ac:dyDescent="0.55000000000000004">
      <c r="A127" s="69"/>
      <c r="B127" s="130" t="s">
        <v>109</v>
      </c>
      <c r="C127" s="131"/>
      <c r="D127" s="131"/>
      <c r="E127" s="131"/>
      <c r="F127" s="131"/>
      <c r="G127" s="132"/>
      <c r="H127" s="209" t="s">
        <v>322</v>
      </c>
      <c r="I127" s="210"/>
      <c r="J127" s="210"/>
      <c r="K127" s="210"/>
      <c r="L127" s="210"/>
      <c r="M127" s="210"/>
      <c r="N127" s="210"/>
      <c r="O127" s="210"/>
      <c r="P127" s="210"/>
      <c r="Q127" s="210"/>
      <c r="R127" s="210"/>
      <c r="S127" s="210"/>
      <c r="T127" s="210"/>
      <c r="U127" s="210"/>
      <c r="V127" s="210"/>
      <c r="W127" s="210"/>
      <c r="X127" s="210"/>
      <c r="Y127" s="210"/>
      <c r="Z127" s="210"/>
      <c r="AA127" s="210"/>
      <c r="AB127" s="210"/>
      <c r="AC127" s="210"/>
      <c r="AD127" s="211"/>
      <c r="AE127" s="70"/>
      <c r="AG127" s="11"/>
      <c r="AH127" s="15">
        <f>COUNTIF(H124,"*が位置*")</f>
        <v>0</v>
      </c>
    </row>
    <row r="128" spans="1:34" ht="10" customHeight="1" x14ac:dyDescent="0.55000000000000004">
      <c r="A128" s="69"/>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70"/>
    </row>
    <row r="129" spans="1:34" x14ac:dyDescent="0.55000000000000004">
      <c r="A129" s="69"/>
      <c r="B129" s="75" t="s">
        <v>255</v>
      </c>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70"/>
    </row>
    <row r="130" spans="1:34" ht="25" customHeight="1" x14ac:dyDescent="0.55000000000000004">
      <c r="A130" s="69"/>
      <c r="B130" s="124" t="s">
        <v>86</v>
      </c>
      <c r="C130" s="125"/>
      <c r="D130" s="125"/>
      <c r="E130" s="125"/>
      <c r="F130" s="125"/>
      <c r="G130" s="126"/>
      <c r="H130" s="150" t="s">
        <v>8</v>
      </c>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51"/>
      <c r="AE130" s="70"/>
    </row>
    <row r="131" spans="1:34" customFormat="1" ht="10" customHeight="1" x14ac:dyDescent="0.55000000000000004">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H131" s="16"/>
    </row>
    <row r="132" spans="1:34" customFormat="1" ht="18" x14ac:dyDescent="0.55000000000000004">
      <c r="A132" s="78"/>
      <c r="B132" s="75" t="s">
        <v>256</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80"/>
      <c r="AB132" s="80"/>
      <c r="AC132" s="80"/>
      <c r="AD132" s="80"/>
      <c r="AE132" s="78"/>
      <c r="AH132" s="16"/>
    </row>
    <row r="133" spans="1:34" customFormat="1" ht="15" customHeight="1" x14ac:dyDescent="0.55000000000000004">
      <c r="A133" s="78"/>
      <c r="B133" s="130" t="s">
        <v>109</v>
      </c>
      <c r="C133" s="131"/>
      <c r="D133" s="131"/>
      <c r="E133" s="131"/>
      <c r="F133" s="131"/>
      <c r="G133" s="132"/>
      <c r="H133" s="202" t="s">
        <v>195</v>
      </c>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4"/>
      <c r="AE133" s="78"/>
      <c r="AH133" s="16"/>
    </row>
    <row r="134" spans="1:34" customFormat="1" ht="10" customHeight="1" x14ac:dyDescent="0.55000000000000004">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H134" s="16"/>
    </row>
    <row r="135" spans="1:34" ht="15" customHeight="1" x14ac:dyDescent="0.55000000000000004">
      <c r="A135" s="70"/>
      <c r="B135" s="75" t="s">
        <v>257</v>
      </c>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70"/>
    </row>
    <row r="136" spans="1:34" ht="28" customHeight="1" x14ac:dyDescent="0.55000000000000004">
      <c r="A136" s="70"/>
      <c r="B136" s="136" t="s">
        <v>264</v>
      </c>
      <c r="C136" s="137"/>
      <c r="D136" s="137"/>
      <c r="E136" s="137"/>
      <c r="F136" s="137"/>
      <c r="G136" s="138"/>
      <c r="H136" s="150" t="s">
        <v>8</v>
      </c>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51"/>
      <c r="AE136" s="70"/>
    </row>
    <row r="137" spans="1:34" ht="10" customHeight="1" x14ac:dyDescent="0.55000000000000004">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row>
    <row r="138" spans="1:34" ht="15" customHeight="1" x14ac:dyDescent="0.55000000000000004">
      <c r="A138" s="70"/>
      <c r="B138" s="82" t="s">
        <v>317</v>
      </c>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row>
    <row r="139" spans="1:34" ht="20" customHeight="1" x14ac:dyDescent="0.55000000000000004">
      <c r="A139" s="69"/>
      <c r="B139" s="159"/>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1"/>
      <c r="AE139" s="70"/>
    </row>
    <row r="140" spans="1:34" ht="20" customHeight="1" x14ac:dyDescent="0.55000000000000004">
      <c r="A140" s="69"/>
      <c r="B140" s="162"/>
      <c r="C140" s="163"/>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164"/>
      <c r="AE140" s="70"/>
    </row>
    <row r="141" spans="1:34" ht="20" customHeight="1" x14ac:dyDescent="0.55000000000000004">
      <c r="A141" s="69"/>
      <c r="B141" s="165"/>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7"/>
      <c r="AE141" s="70"/>
    </row>
    <row r="142" spans="1:34" ht="10" customHeight="1" x14ac:dyDescent="0.55000000000000004">
      <c r="A142" s="69"/>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0"/>
    </row>
    <row r="143" spans="1:34" ht="15" customHeight="1" x14ac:dyDescent="0.55000000000000004">
      <c r="A143" s="69"/>
      <c r="B143" s="75" t="s">
        <v>315</v>
      </c>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0"/>
    </row>
    <row r="144" spans="1:34" ht="15" customHeight="1" x14ac:dyDescent="0.55000000000000004">
      <c r="A144" s="69"/>
      <c r="B144" s="130" t="s">
        <v>19</v>
      </c>
      <c r="C144" s="131"/>
      <c r="D144" s="131"/>
      <c r="E144" s="131"/>
      <c r="F144" s="131"/>
      <c r="G144" s="132"/>
      <c r="H144" s="150" t="s">
        <v>17</v>
      </c>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51"/>
      <c r="AE144" s="70"/>
    </row>
    <row r="145" spans="1:34" ht="10" customHeight="1" x14ac:dyDescent="0.55000000000000004">
      <c r="A145" s="69"/>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0"/>
    </row>
    <row r="146" spans="1:34" ht="15" customHeight="1" x14ac:dyDescent="0.55000000000000004">
      <c r="A146" s="69"/>
      <c r="B146" s="75" t="s">
        <v>258</v>
      </c>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0"/>
    </row>
    <row r="147" spans="1:34" ht="20" customHeight="1" x14ac:dyDescent="0.55000000000000004">
      <c r="A147" s="69"/>
      <c r="B147" s="159"/>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1"/>
      <c r="AE147" s="70"/>
      <c r="AH147" s="15">
        <f>COUNTIF(H144,"有")</f>
        <v>0</v>
      </c>
    </row>
    <row r="148" spans="1:34" ht="20" customHeight="1" x14ac:dyDescent="0.55000000000000004">
      <c r="A148" s="69"/>
      <c r="B148" s="165"/>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7"/>
      <c r="AE148" s="70"/>
    </row>
    <row r="149" spans="1:34" ht="6" customHeight="1" x14ac:dyDescent="0.55000000000000004">
      <c r="A149" s="69"/>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0"/>
    </row>
    <row r="150" spans="1:34" ht="15" customHeight="1" x14ac:dyDescent="0.55000000000000004">
      <c r="A150" s="69"/>
      <c r="B150" s="71" t="s">
        <v>62</v>
      </c>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70"/>
    </row>
    <row r="151" spans="1:34" ht="20" customHeight="1" x14ac:dyDescent="0.55000000000000004">
      <c r="A151" s="69"/>
      <c r="B151" s="158" t="s">
        <v>440</v>
      </c>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70"/>
    </row>
    <row r="152" spans="1:34" ht="20" customHeight="1" x14ac:dyDescent="0.55000000000000004">
      <c r="A152" s="69"/>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70"/>
    </row>
    <row r="153" spans="1:34" ht="15" customHeight="1" x14ac:dyDescent="0.55000000000000004">
      <c r="A153" s="69"/>
      <c r="B153" s="75" t="s">
        <v>259</v>
      </c>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0"/>
    </row>
    <row r="154" spans="1:34" ht="15" customHeight="1" x14ac:dyDescent="0.55000000000000004">
      <c r="A154" s="69"/>
      <c r="B154" s="130" t="s">
        <v>111</v>
      </c>
      <c r="C154" s="131"/>
      <c r="D154" s="131"/>
      <c r="E154" s="131"/>
      <c r="F154" s="131"/>
      <c r="G154" s="132"/>
      <c r="H154" s="150" t="s">
        <v>8</v>
      </c>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51"/>
      <c r="AE154" s="70"/>
    </row>
    <row r="155" spans="1:34" ht="10" customHeight="1" x14ac:dyDescent="0.55000000000000004">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row>
    <row r="156" spans="1:34" ht="15" customHeight="1" x14ac:dyDescent="0.55000000000000004">
      <c r="A156" s="69"/>
      <c r="B156" s="75" t="s">
        <v>316</v>
      </c>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H156" s="15">
        <f>COUNTIF(H154,"*把握し*")</f>
        <v>0</v>
      </c>
    </row>
    <row r="157" spans="1:34" ht="15" customHeight="1" x14ac:dyDescent="0.55000000000000004">
      <c r="A157" s="69"/>
      <c r="B157" s="152"/>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4"/>
      <c r="AE157" s="69"/>
      <c r="AH157" s="15" t="e">
        <f>FIND("把握し",H154)</f>
        <v>#VALUE!</v>
      </c>
    </row>
    <row r="158" spans="1:34" x14ac:dyDescent="0.55000000000000004">
      <c r="A158" s="69"/>
      <c r="B158" s="155"/>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7"/>
      <c r="AE158" s="70"/>
    </row>
    <row r="159" spans="1:34" ht="10" customHeight="1" x14ac:dyDescent="0.55000000000000004">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row>
    <row r="160" spans="1:34" ht="15" customHeight="1" x14ac:dyDescent="0.55000000000000004">
      <c r="A160" s="69"/>
      <c r="B160" s="75" t="s">
        <v>260</v>
      </c>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row>
    <row r="161" spans="1:34" ht="28" customHeight="1" x14ac:dyDescent="0.55000000000000004">
      <c r="A161" s="69"/>
      <c r="B161" s="205" t="s">
        <v>113</v>
      </c>
      <c r="C161" s="206"/>
      <c r="D161" s="206"/>
      <c r="E161" s="206"/>
      <c r="F161" s="206"/>
      <c r="G161" s="207"/>
      <c r="H161" s="150" t="s">
        <v>8</v>
      </c>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51"/>
      <c r="AE161" s="70"/>
    </row>
    <row r="162" spans="1:34" ht="10" customHeight="1" x14ac:dyDescent="0.55000000000000004">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row>
    <row r="163" spans="1:34" ht="15" customHeight="1" x14ac:dyDescent="0.55000000000000004">
      <c r="A163" s="69"/>
      <c r="B163" s="75" t="s">
        <v>261</v>
      </c>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69"/>
    </row>
    <row r="164" spans="1:34" ht="24" customHeight="1" x14ac:dyDescent="0.55000000000000004">
      <c r="A164" s="69"/>
      <c r="B164" s="152"/>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4"/>
      <c r="AE164" s="69"/>
      <c r="AH164" s="15">
        <f>COUNTIF(H161,"ⅲ*")</f>
        <v>0</v>
      </c>
    </row>
    <row r="165" spans="1:34" ht="15" customHeight="1" x14ac:dyDescent="0.55000000000000004">
      <c r="A165" s="69"/>
      <c r="B165" s="155"/>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7"/>
      <c r="AE165" s="69"/>
    </row>
    <row r="166" spans="1:34" ht="10" customHeight="1" x14ac:dyDescent="0.55000000000000004">
      <c r="A166" s="69"/>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0"/>
    </row>
    <row r="167" spans="1:34" ht="15" customHeight="1" x14ac:dyDescent="0.55000000000000004">
      <c r="A167" s="69"/>
      <c r="B167" s="75" t="s">
        <v>268</v>
      </c>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0"/>
    </row>
    <row r="168" spans="1:34" ht="15" customHeight="1" x14ac:dyDescent="0.55000000000000004">
      <c r="A168" s="69"/>
      <c r="B168" s="130" t="s">
        <v>28</v>
      </c>
      <c r="C168" s="131"/>
      <c r="D168" s="131"/>
      <c r="E168" s="131"/>
      <c r="F168" s="131"/>
      <c r="G168" s="132"/>
      <c r="H168" s="150" t="s">
        <v>8</v>
      </c>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51"/>
      <c r="AE168" s="70"/>
    </row>
    <row r="169" spans="1:34" ht="10" customHeight="1" x14ac:dyDescent="0.55000000000000004">
      <c r="A169" s="69"/>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0"/>
    </row>
    <row r="170" spans="1:34" ht="15" customHeight="1" x14ac:dyDescent="0.55000000000000004">
      <c r="A170" s="69"/>
      <c r="B170" s="75" t="s">
        <v>321</v>
      </c>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0"/>
    </row>
    <row r="171" spans="1:34" ht="20" customHeight="1" x14ac:dyDescent="0.55000000000000004">
      <c r="A171" s="69"/>
      <c r="B171" s="152"/>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4"/>
      <c r="AE171" s="70"/>
      <c r="AH171" s="15">
        <f>COUNTIF(H168,"ⅲ*")</f>
        <v>0</v>
      </c>
    </row>
    <row r="172" spans="1:34" ht="20" customHeight="1" x14ac:dyDescent="0.55000000000000004">
      <c r="A172" s="69"/>
      <c r="B172" s="155"/>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7"/>
      <c r="AE172" s="70"/>
    </row>
    <row r="173" spans="1:34" ht="15" customHeight="1" x14ac:dyDescent="0.55000000000000004">
      <c r="A173" s="69"/>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0"/>
    </row>
    <row r="174" spans="1:34" ht="15" customHeight="1" x14ac:dyDescent="0.55000000000000004">
      <c r="A174" s="69"/>
      <c r="B174" s="71" t="s">
        <v>119</v>
      </c>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70"/>
    </row>
    <row r="175" spans="1:34" ht="42" customHeight="1" x14ac:dyDescent="0.55000000000000004">
      <c r="A175" s="69"/>
      <c r="B175" s="242" t="s">
        <v>438</v>
      </c>
      <c r="C175" s="242"/>
      <c r="D175" s="242"/>
      <c r="E175" s="242"/>
      <c r="F175" s="242"/>
      <c r="G175" s="242"/>
      <c r="H175" s="242"/>
      <c r="I175" s="242"/>
      <c r="J175" s="242"/>
      <c r="K175" s="242"/>
      <c r="L175" s="242"/>
      <c r="M175" s="242"/>
      <c r="N175" s="242"/>
      <c r="O175" s="242"/>
      <c r="P175" s="242"/>
      <c r="Q175" s="242"/>
      <c r="R175" s="242"/>
      <c r="S175" s="242"/>
      <c r="T175" s="242"/>
      <c r="U175" s="242"/>
      <c r="V175" s="242"/>
      <c r="W175" s="242"/>
      <c r="X175" s="242"/>
      <c r="Y175" s="242"/>
      <c r="Z175" s="242"/>
      <c r="AA175" s="242"/>
      <c r="AB175" s="242"/>
      <c r="AC175" s="242"/>
      <c r="AD175" s="242"/>
      <c r="AE175" s="70"/>
    </row>
    <row r="176" spans="1:34" ht="14.25" customHeight="1" x14ac:dyDescent="0.55000000000000004">
      <c r="A176" s="69"/>
      <c r="B176" s="243" t="s">
        <v>439</v>
      </c>
      <c r="C176" s="243"/>
      <c r="D176" s="243"/>
      <c r="E176" s="243"/>
      <c r="F176" s="243"/>
      <c r="G176" s="243"/>
      <c r="H176" s="243"/>
      <c r="I176" s="243"/>
      <c r="J176" s="243"/>
      <c r="K176" s="243"/>
      <c r="L176" s="243"/>
      <c r="M176" s="243"/>
      <c r="N176" s="243"/>
      <c r="O176" s="243"/>
      <c r="P176" s="243"/>
      <c r="Q176" s="243"/>
      <c r="R176" s="243"/>
      <c r="S176" s="243"/>
      <c r="T176" s="243"/>
      <c r="U176" s="243"/>
      <c r="V176" s="243"/>
      <c r="W176" s="243"/>
      <c r="X176" s="243"/>
      <c r="Y176" s="243"/>
      <c r="Z176" s="243"/>
      <c r="AA176" s="243"/>
      <c r="AB176" s="243"/>
      <c r="AC176" s="243"/>
      <c r="AD176" s="243"/>
      <c r="AE176" s="70"/>
    </row>
    <row r="177" spans="1:31" ht="15" customHeight="1" x14ac:dyDescent="0.55000000000000004">
      <c r="A177" s="69"/>
      <c r="B177" s="84" t="s">
        <v>75</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83"/>
      <c r="AB177" s="83"/>
      <c r="AC177" s="83"/>
      <c r="AD177" s="83"/>
      <c r="AE177" s="70"/>
    </row>
    <row r="178" spans="1:31" ht="15" customHeight="1" x14ac:dyDescent="0.55000000000000004">
      <c r="A178" s="69"/>
      <c r="B178" s="175" t="s">
        <v>73</v>
      </c>
      <c r="C178" s="176"/>
      <c r="D178" s="176"/>
      <c r="E178" s="176"/>
      <c r="F178" s="176"/>
      <c r="G178" s="176"/>
      <c r="H178" s="176"/>
      <c r="I178" s="177"/>
      <c r="J178" s="7" t="s">
        <v>22</v>
      </c>
      <c r="K178" s="212"/>
      <c r="L178" s="213"/>
      <c r="M178" s="213"/>
      <c r="N178" s="213"/>
      <c r="O178" s="213"/>
      <c r="P178" s="213"/>
      <c r="Q178" s="213"/>
      <c r="R178" s="213"/>
      <c r="S178" s="213"/>
      <c r="T178" s="213"/>
      <c r="U178" s="213"/>
      <c r="V178" s="213"/>
      <c r="W178" s="213"/>
      <c r="X178" s="213"/>
      <c r="Y178" s="213"/>
      <c r="Z178" s="213"/>
      <c r="AA178" s="213"/>
      <c r="AB178" s="213"/>
      <c r="AC178" s="213"/>
      <c r="AD178" s="214"/>
      <c r="AE178" s="70"/>
    </row>
    <row r="179" spans="1:31" ht="15" customHeight="1" x14ac:dyDescent="0.55000000000000004">
      <c r="A179" s="69"/>
      <c r="B179" s="178"/>
      <c r="C179" s="179"/>
      <c r="D179" s="179"/>
      <c r="E179" s="179"/>
      <c r="F179" s="179"/>
      <c r="G179" s="179"/>
      <c r="H179" s="179"/>
      <c r="I179" s="180"/>
      <c r="J179" s="7" t="s">
        <v>23</v>
      </c>
      <c r="K179" s="212"/>
      <c r="L179" s="213"/>
      <c r="M179" s="213"/>
      <c r="N179" s="213"/>
      <c r="O179" s="213"/>
      <c r="P179" s="213"/>
      <c r="Q179" s="213"/>
      <c r="R179" s="213"/>
      <c r="S179" s="213"/>
      <c r="T179" s="213"/>
      <c r="U179" s="213"/>
      <c r="V179" s="213"/>
      <c r="W179" s="213"/>
      <c r="X179" s="213"/>
      <c r="Y179" s="213"/>
      <c r="Z179" s="213"/>
      <c r="AA179" s="213"/>
      <c r="AB179" s="213"/>
      <c r="AC179" s="213"/>
      <c r="AD179" s="214"/>
      <c r="AE179" s="70"/>
    </row>
    <row r="180" spans="1:31" ht="15" customHeight="1" x14ac:dyDescent="0.55000000000000004">
      <c r="A180" s="69"/>
      <c r="B180" s="178"/>
      <c r="C180" s="179"/>
      <c r="D180" s="179"/>
      <c r="E180" s="179"/>
      <c r="F180" s="179"/>
      <c r="G180" s="179"/>
      <c r="H180" s="179"/>
      <c r="I180" s="180"/>
      <c r="J180" s="7" t="s">
        <v>24</v>
      </c>
      <c r="K180" s="212"/>
      <c r="L180" s="213"/>
      <c r="M180" s="213"/>
      <c r="N180" s="213"/>
      <c r="O180" s="213"/>
      <c r="P180" s="213"/>
      <c r="Q180" s="213"/>
      <c r="R180" s="213"/>
      <c r="S180" s="213"/>
      <c r="T180" s="213"/>
      <c r="U180" s="213"/>
      <c r="V180" s="213"/>
      <c r="W180" s="213"/>
      <c r="X180" s="213"/>
      <c r="Y180" s="213"/>
      <c r="Z180" s="213"/>
      <c r="AA180" s="213"/>
      <c r="AB180" s="213"/>
      <c r="AC180" s="213"/>
      <c r="AD180" s="214"/>
      <c r="AE180" s="70"/>
    </row>
    <row r="181" spans="1:31" ht="15" customHeight="1" x14ac:dyDescent="0.55000000000000004">
      <c r="A181" s="69"/>
      <c r="B181" s="178"/>
      <c r="C181" s="179"/>
      <c r="D181" s="179"/>
      <c r="E181" s="179"/>
      <c r="F181" s="179"/>
      <c r="G181" s="179"/>
      <c r="H181" s="179"/>
      <c r="I181" s="180"/>
      <c r="J181" s="7" t="s">
        <v>25</v>
      </c>
      <c r="K181" s="212"/>
      <c r="L181" s="213"/>
      <c r="M181" s="213"/>
      <c r="N181" s="213"/>
      <c r="O181" s="213"/>
      <c r="P181" s="213"/>
      <c r="Q181" s="213"/>
      <c r="R181" s="213"/>
      <c r="S181" s="213"/>
      <c r="T181" s="213"/>
      <c r="U181" s="213"/>
      <c r="V181" s="213"/>
      <c r="W181" s="213"/>
      <c r="X181" s="213"/>
      <c r="Y181" s="213"/>
      <c r="Z181" s="213"/>
      <c r="AA181" s="213"/>
      <c r="AB181" s="213"/>
      <c r="AC181" s="213"/>
      <c r="AD181" s="214"/>
      <c r="AE181" s="70"/>
    </row>
    <row r="182" spans="1:31" ht="15" customHeight="1" x14ac:dyDescent="0.55000000000000004">
      <c r="A182" s="69"/>
      <c r="B182" s="181"/>
      <c r="C182" s="182"/>
      <c r="D182" s="182"/>
      <c r="E182" s="182"/>
      <c r="F182" s="182"/>
      <c r="G182" s="182"/>
      <c r="H182" s="182"/>
      <c r="I182" s="183"/>
      <c r="J182" s="7" t="s">
        <v>26</v>
      </c>
      <c r="K182" s="212"/>
      <c r="L182" s="213"/>
      <c r="M182" s="213"/>
      <c r="N182" s="213"/>
      <c r="O182" s="213"/>
      <c r="P182" s="213"/>
      <c r="Q182" s="213"/>
      <c r="R182" s="213"/>
      <c r="S182" s="213"/>
      <c r="T182" s="213"/>
      <c r="U182" s="213"/>
      <c r="V182" s="213"/>
      <c r="W182" s="213"/>
      <c r="X182" s="213"/>
      <c r="Y182" s="213"/>
      <c r="Z182" s="213"/>
      <c r="AA182" s="213"/>
      <c r="AB182" s="213"/>
      <c r="AC182" s="213"/>
      <c r="AD182" s="214"/>
      <c r="AE182" s="70"/>
    </row>
    <row r="183" spans="1:31" ht="10" customHeight="1" x14ac:dyDescent="0.55000000000000004">
      <c r="A183" s="69"/>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70"/>
    </row>
    <row r="184" spans="1:31" ht="15" customHeight="1" x14ac:dyDescent="0.55000000000000004">
      <c r="A184" s="69"/>
      <c r="B184" s="84" t="s">
        <v>114</v>
      </c>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83"/>
      <c r="AB184" s="83"/>
      <c r="AC184" s="83"/>
      <c r="AD184" s="83"/>
      <c r="AE184" s="70"/>
    </row>
    <row r="185" spans="1:31" ht="15" customHeight="1" x14ac:dyDescent="0.55000000000000004">
      <c r="A185" s="69"/>
      <c r="B185" s="130" t="s">
        <v>74</v>
      </c>
      <c r="C185" s="131"/>
      <c r="D185" s="131"/>
      <c r="E185" s="131"/>
      <c r="F185" s="131"/>
      <c r="G185" s="131"/>
      <c r="H185" s="131"/>
      <c r="I185" s="132"/>
      <c r="J185" s="133" t="s">
        <v>17</v>
      </c>
      <c r="K185" s="134"/>
      <c r="L185" s="134"/>
      <c r="M185" s="134"/>
      <c r="N185" s="134"/>
      <c r="O185" s="134"/>
      <c r="P185" s="134"/>
      <c r="Q185" s="134"/>
      <c r="R185" s="134"/>
      <c r="S185" s="134"/>
      <c r="T185" s="134"/>
      <c r="U185" s="134"/>
      <c r="V185" s="134"/>
      <c r="W185" s="134"/>
      <c r="X185" s="134"/>
      <c r="Y185" s="134"/>
      <c r="Z185" s="134"/>
      <c r="AA185" s="134"/>
      <c r="AB185" s="134"/>
      <c r="AC185" s="134"/>
      <c r="AD185" s="135"/>
      <c r="AE185" s="70"/>
    </row>
    <row r="186" spans="1:31" ht="28" customHeight="1" x14ac:dyDescent="0.55000000000000004">
      <c r="A186" s="69"/>
      <c r="B186" s="130" t="s">
        <v>21</v>
      </c>
      <c r="C186" s="131"/>
      <c r="D186" s="131"/>
      <c r="E186" s="131"/>
      <c r="F186" s="131"/>
      <c r="G186" s="131"/>
      <c r="H186" s="131"/>
      <c r="I186" s="132"/>
      <c r="J186" s="150" t="s">
        <v>425</v>
      </c>
      <c r="K186" s="148"/>
      <c r="L186" s="148"/>
      <c r="M186" s="148"/>
      <c r="N186" s="148"/>
      <c r="O186" s="151"/>
      <c r="P186" s="124" t="s">
        <v>50</v>
      </c>
      <c r="Q186" s="125"/>
      <c r="R186" s="125"/>
      <c r="S186" s="126"/>
      <c r="T186" s="121" t="s">
        <v>51</v>
      </c>
      <c r="U186" s="122"/>
      <c r="V186" s="122"/>
      <c r="W186" s="123"/>
      <c r="X186" s="215" t="s">
        <v>122</v>
      </c>
      <c r="Y186" s="216"/>
      <c r="Z186" s="216"/>
      <c r="AA186" s="216"/>
      <c r="AB186" s="216"/>
      <c r="AC186" s="216"/>
      <c r="AD186" s="217"/>
      <c r="AE186" s="70"/>
    </row>
    <row r="187" spans="1:31" ht="50" customHeight="1" x14ac:dyDescent="0.55000000000000004">
      <c r="A187" s="69"/>
      <c r="B187" s="136" t="s">
        <v>266</v>
      </c>
      <c r="C187" s="137"/>
      <c r="D187" s="137"/>
      <c r="E187" s="137"/>
      <c r="F187" s="137"/>
      <c r="G187" s="137"/>
      <c r="H187" s="137"/>
      <c r="I187" s="138"/>
      <c r="J187" s="127"/>
      <c r="K187" s="128"/>
      <c r="L187" s="128"/>
      <c r="M187" s="128"/>
      <c r="N187" s="128"/>
      <c r="O187" s="128"/>
      <c r="P187" s="128"/>
      <c r="Q187" s="128"/>
      <c r="R187" s="128"/>
      <c r="S187" s="128"/>
      <c r="T187" s="128"/>
      <c r="U187" s="128"/>
      <c r="V187" s="128"/>
      <c r="W187" s="128"/>
      <c r="X187" s="128"/>
      <c r="Y187" s="128"/>
      <c r="Z187" s="128"/>
      <c r="AA187" s="128"/>
      <c r="AB187" s="128"/>
      <c r="AC187" s="128"/>
      <c r="AD187" s="129"/>
      <c r="AE187" s="70"/>
    </row>
    <row r="188" spans="1:31" ht="50" customHeight="1" x14ac:dyDescent="0.55000000000000004">
      <c r="A188" s="69"/>
      <c r="B188" s="124" t="s">
        <v>29</v>
      </c>
      <c r="C188" s="125"/>
      <c r="D188" s="125"/>
      <c r="E188" s="125"/>
      <c r="F188" s="125"/>
      <c r="G188" s="125"/>
      <c r="H188" s="125"/>
      <c r="I188" s="126"/>
      <c r="J188" s="127"/>
      <c r="K188" s="128"/>
      <c r="L188" s="128"/>
      <c r="M188" s="128"/>
      <c r="N188" s="128"/>
      <c r="O188" s="128"/>
      <c r="P188" s="128"/>
      <c r="Q188" s="128"/>
      <c r="R188" s="128"/>
      <c r="S188" s="128"/>
      <c r="T188" s="128"/>
      <c r="U188" s="128"/>
      <c r="V188" s="128"/>
      <c r="W188" s="128"/>
      <c r="X188" s="128"/>
      <c r="Y188" s="128"/>
      <c r="Z188" s="128"/>
      <c r="AA188" s="128"/>
      <c r="AB188" s="128"/>
      <c r="AC188" s="128"/>
      <c r="AD188" s="129"/>
      <c r="AE188" s="70"/>
    </row>
    <row r="189" spans="1:31" ht="50" customHeight="1" x14ac:dyDescent="0.55000000000000004">
      <c r="A189" s="69"/>
      <c r="B189" s="124" t="s">
        <v>120</v>
      </c>
      <c r="C189" s="125"/>
      <c r="D189" s="125"/>
      <c r="E189" s="125"/>
      <c r="F189" s="125"/>
      <c r="G189" s="125"/>
      <c r="H189" s="125"/>
      <c r="I189" s="126"/>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70"/>
    </row>
    <row r="190" spans="1:31" ht="50" customHeight="1" x14ac:dyDescent="0.55000000000000004">
      <c r="A190" s="69"/>
      <c r="B190" s="124" t="s">
        <v>242</v>
      </c>
      <c r="C190" s="125"/>
      <c r="D190" s="125"/>
      <c r="E190" s="125"/>
      <c r="F190" s="125"/>
      <c r="G190" s="125"/>
      <c r="H190" s="125"/>
      <c r="I190" s="126"/>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70"/>
    </row>
    <row r="191" spans="1:31" ht="10" customHeight="1" x14ac:dyDescent="0.55000000000000004">
      <c r="A191" s="69"/>
      <c r="B191" s="41"/>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70"/>
    </row>
    <row r="192" spans="1:31" ht="15" customHeight="1" x14ac:dyDescent="0.55000000000000004">
      <c r="A192" s="69"/>
      <c r="B192" s="84" t="s">
        <v>115</v>
      </c>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83"/>
      <c r="AB192" s="83"/>
      <c r="AC192" s="83"/>
      <c r="AD192" s="83"/>
      <c r="AE192" s="70"/>
    </row>
    <row r="193" spans="1:31" ht="15" customHeight="1" x14ac:dyDescent="0.55000000000000004">
      <c r="A193" s="69"/>
      <c r="B193" s="130" t="s">
        <v>74</v>
      </c>
      <c r="C193" s="131"/>
      <c r="D193" s="131"/>
      <c r="E193" s="131"/>
      <c r="F193" s="131"/>
      <c r="G193" s="131"/>
      <c r="H193" s="131"/>
      <c r="I193" s="132"/>
      <c r="J193" s="133" t="s">
        <v>17</v>
      </c>
      <c r="K193" s="134"/>
      <c r="L193" s="134"/>
      <c r="M193" s="134"/>
      <c r="N193" s="134"/>
      <c r="O193" s="134"/>
      <c r="P193" s="134"/>
      <c r="Q193" s="134"/>
      <c r="R193" s="134"/>
      <c r="S193" s="134"/>
      <c r="T193" s="134"/>
      <c r="U193" s="134"/>
      <c r="V193" s="134"/>
      <c r="W193" s="134"/>
      <c r="X193" s="134"/>
      <c r="Y193" s="134"/>
      <c r="Z193" s="134"/>
      <c r="AA193" s="134"/>
      <c r="AB193" s="134"/>
      <c r="AC193" s="134"/>
      <c r="AD193" s="135"/>
      <c r="AE193" s="70"/>
    </row>
    <row r="194" spans="1:31" ht="28" customHeight="1" x14ac:dyDescent="0.55000000000000004">
      <c r="A194" s="69"/>
      <c r="B194" s="130" t="s">
        <v>21</v>
      </c>
      <c r="C194" s="131"/>
      <c r="D194" s="131"/>
      <c r="E194" s="131"/>
      <c r="F194" s="131"/>
      <c r="G194" s="131"/>
      <c r="H194" s="131"/>
      <c r="I194" s="132"/>
      <c r="J194" s="150" t="s">
        <v>17</v>
      </c>
      <c r="K194" s="148"/>
      <c r="L194" s="148"/>
      <c r="M194" s="148"/>
      <c r="N194" s="148"/>
      <c r="O194" s="151"/>
      <c r="P194" s="124" t="s">
        <v>50</v>
      </c>
      <c r="Q194" s="125"/>
      <c r="R194" s="125"/>
      <c r="S194" s="126"/>
      <c r="T194" s="121" t="s">
        <v>51</v>
      </c>
      <c r="U194" s="122"/>
      <c r="V194" s="122"/>
      <c r="W194" s="123"/>
      <c r="X194" s="215" t="s">
        <v>122</v>
      </c>
      <c r="Y194" s="216"/>
      <c r="Z194" s="216"/>
      <c r="AA194" s="216"/>
      <c r="AB194" s="216"/>
      <c r="AC194" s="216"/>
      <c r="AD194" s="217"/>
      <c r="AE194" s="70"/>
    </row>
    <row r="195" spans="1:31" ht="50" customHeight="1" x14ac:dyDescent="0.55000000000000004">
      <c r="A195" s="69"/>
      <c r="B195" s="136" t="s">
        <v>266</v>
      </c>
      <c r="C195" s="137"/>
      <c r="D195" s="137"/>
      <c r="E195" s="137"/>
      <c r="F195" s="137"/>
      <c r="G195" s="137"/>
      <c r="H195" s="137"/>
      <c r="I195" s="138"/>
      <c r="J195" s="127"/>
      <c r="K195" s="128"/>
      <c r="L195" s="128"/>
      <c r="M195" s="128"/>
      <c r="N195" s="128"/>
      <c r="O195" s="128"/>
      <c r="P195" s="128"/>
      <c r="Q195" s="128"/>
      <c r="R195" s="128"/>
      <c r="S195" s="128"/>
      <c r="T195" s="128"/>
      <c r="U195" s="128"/>
      <c r="V195" s="128"/>
      <c r="W195" s="128"/>
      <c r="X195" s="128"/>
      <c r="Y195" s="128"/>
      <c r="Z195" s="128"/>
      <c r="AA195" s="128"/>
      <c r="AB195" s="128"/>
      <c r="AC195" s="128"/>
      <c r="AD195" s="129"/>
      <c r="AE195" s="70"/>
    </row>
    <row r="196" spans="1:31" ht="50" customHeight="1" x14ac:dyDescent="0.55000000000000004">
      <c r="A196" s="69"/>
      <c r="B196" s="124" t="s">
        <v>29</v>
      </c>
      <c r="C196" s="125"/>
      <c r="D196" s="125"/>
      <c r="E196" s="125"/>
      <c r="F196" s="125"/>
      <c r="G196" s="125"/>
      <c r="H196" s="125"/>
      <c r="I196" s="126"/>
      <c r="J196" s="127"/>
      <c r="K196" s="128"/>
      <c r="L196" s="128"/>
      <c r="M196" s="128"/>
      <c r="N196" s="128"/>
      <c r="O196" s="128"/>
      <c r="P196" s="128"/>
      <c r="Q196" s="128"/>
      <c r="R196" s="128"/>
      <c r="S196" s="128"/>
      <c r="T196" s="128"/>
      <c r="U196" s="128"/>
      <c r="V196" s="128"/>
      <c r="W196" s="128"/>
      <c r="X196" s="128"/>
      <c r="Y196" s="128"/>
      <c r="Z196" s="128"/>
      <c r="AA196" s="128"/>
      <c r="AB196" s="128"/>
      <c r="AC196" s="128"/>
      <c r="AD196" s="129"/>
      <c r="AE196" s="70"/>
    </row>
    <row r="197" spans="1:31" ht="50" customHeight="1" x14ac:dyDescent="0.55000000000000004">
      <c r="A197" s="69"/>
      <c r="B197" s="124" t="s">
        <v>120</v>
      </c>
      <c r="C197" s="125"/>
      <c r="D197" s="125"/>
      <c r="E197" s="125"/>
      <c r="F197" s="125"/>
      <c r="G197" s="125"/>
      <c r="H197" s="125"/>
      <c r="I197" s="126"/>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70"/>
    </row>
    <row r="198" spans="1:31" ht="50" customHeight="1" x14ac:dyDescent="0.55000000000000004">
      <c r="A198" s="69"/>
      <c r="B198" s="124" t="s">
        <v>243</v>
      </c>
      <c r="C198" s="125"/>
      <c r="D198" s="125"/>
      <c r="E198" s="125"/>
      <c r="F198" s="125"/>
      <c r="G198" s="125"/>
      <c r="H198" s="125"/>
      <c r="I198" s="126"/>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70"/>
    </row>
    <row r="199" spans="1:31" ht="10" customHeight="1" x14ac:dyDescent="0.55000000000000004">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row>
    <row r="200" spans="1:31" ht="15" customHeight="1" x14ac:dyDescent="0.55000000000000004">
      <c r="A200" s="69"/>
      <c r="B200" s="84" t="s">
        <v>116</v>
      </c>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83"/>
      <c r="AB200" s="83"/>
      <c r="AC200" s="83"/>
      <c r="AD200" s="83"/>
      <c r="AE200" s="70"/>
    </row>
    <row r="201" spans="1:31" ht="15" customHeight="1" x14ac:dyDescent="0.55000000000000004">
      <c r="A201" s="69"/>
      <c r="B201" s="130" t="s">
        <v>74</v>
      </c>
      <c r="C201" s="131"/>
      <c r="D201" s="131"/>
      <c r="E201" s="131"/>
      <c r="F201" s="131"/>
      <c r="G201" s="131"/>
      <c r="H201" s="131"/>
      <c r="I201" s="132"/>
      <c r="J201" s="133" t="s">
        <v>17</v>
      </c>
      <c r="K201" s="134"/>
      <c r="L201" s="134"/>
      <c r="M201" s="134"/>
      <c r="N201" s="134"/>
      <c r="O201" s="134"/>
      <c r="P201" s="134"/>
      <c r="Q201" s="134"/>
      <c r="R201" s="134"/>
      <c r="S201" s="134"/>
      <c r="T201" s="134"/>
      <c r="U201" s="134"/>
      <c r="V201" s="134"/>
      <c r="W201" s="134"/>
      <c r="X201" s="134"/>
      <c r="Y201" s="134"/>
      <c r="Z201" s="134"/>
      <c r="AA201" s="134"/>
      <c r="AB201" s="134"/>
      <c r="AC201" s="134"/>
      <c r="AD201" s="135"/>
      <c r="AE201" s="70"/>
    </row>
    <row r="202" spans="1:31" ht="28" customHeight="1" x14ac:dyDescent="0.55000000000000004">
      <c r="A202" s="69"/>
      <c r="B202" s="130" t="s">
        <v>21</v>
      </c>
      <c r="C202" s="131"/>
      <c r="D202" s="131"/>
      <c r="E202" s="131"/>
      <c r="F202" s="131"/>
      <c r="G202" s="131"/>
      <c r="H202" s="131"/>
      <c r="I202" s="132"/>
      <c r="J202" s="150" t="s">
        <v>17</v>
      </c>
      <c r="K202" s="148"/>
      <c r="L202" s="148"/>
      <c r="M202" s="148"/>
      <c r="N202" s="148"/>
      <c r="O202" s="151"/>
      <c r="P202" s="124" t="s">
        <v>50</v>
      </c>
      <c r="Q202" s="125"/>
      <c r="R202" s="125"/>
      <c r="S202" s="126"/>
      <c r="T202" s="121" t="s">
        <v>51</v>
      </c>
      <c r="U202" s="122"/>
      <c r="V202" s="122"/>
      <c r="W202" s="123"/>
      <c r="X202" s="215" t="s">
        <v>122</v>
      </c>
      <c r="Y202" s="216"/>
      <c r="Z202" s="216"/>
      <c r="AA202" s="216"/>
      <c r="AB202" s="216"/>
      <c r="AC202" s="216"/>
      <c r="AD202" s="217"/>
      <c r="AE202" s="70"/>
    </row>
    <row r="203" spans="1:31" ht="50" customHeight="1" x14ac:dyDescent="0.55000000000000004">
      <c r="A203" s="69"/>
      <c r="B203" s="136" t="s">
        <v>266</v>
      </c>
      <c r="C203" s="137"/>
      <c r="D203" s="137"/>
      <c r="E203" s="137"/>
      <c r="F203" s="137"/>
      <c r="G203" s="137"/>
      <c r="H203" s="137"/>
      <c r="I203" s="138"/>
      <c r="J203" s="127"/>
      <c r="K203" s="128"/>
      <c r="L203" s="128"/>
      <c r="M203" s="128"/>
      <c r="N203" s="128"/>
      <c r="O203" s="128"/>
      <c r="P203" s="128"/>
      <c r="Q203" s="128"/>
      <c r="R203" s="128"/>
      <c r="S203" s="128"/>
      <c r="T203" s="128"/>
      <c r="U203" s="128"/>
      <c r="V203" s="128"/>
      <c r="W203" s="128"/>
      <c r="X203" s="128"/>
      <c r="Y203" s="128"/>
      <c r="Z203" s="128"/>
      <c r="AA203" s="128"/>
      <c r="AB203" s="128"/>
      <c r="AC203" s="128"/>
      <c r="AD203" s="129"/>
      <c r="AE203" s="70"/>
    </row>
    <row r="204" spans="1:31" ht="50" customHeight="1" x14ac:dyDescent="0.55000000000000004">
      <c r="A204" s="69"/>
      <c r="B204" s="124" t="s">
        <v>29</v>
      </c>
      <c r="C204" s="125"/>
      <c r="D204" s="125"/>
      <c r="E204" s="125"/>
      <c r="F204" s="125"/>
      <c r="G204" s="125"/>
      <c r="H204" s="125"/>
      <c r="I204" s="126"/>
      <c r="J204" s="127"/>
      <c r="K204" s="128"/>
      <c r="L204" s="128"/>
      <c r="M204" s="128"/>
      <c r="N204" s="128"/>
      <c r="O204" s="128"/>
      <c r="P204" s="128"/>
      <c r="Q204" s="128"/>
      <c r="R204" s="128"/>
      <c r="S204" s="128"/>
      <c r="T204" s="128"/>
      <c r="U204" s="128"/>
      <c r="V204" s="128"/>
      <c r="W204" s="128"/>
      <c r="X204" s="128"/>
      <c r="Y204" s="128"/>
      <c r="Z204" s="128"/>
      <c r="AA204" s="128"/>
      <c r="AB204" s="128"/>
      <c r="AC204" s="128"/>
      <c r="AD204" s="129"/>
      <c r="AE204" s="70"/>
    </row>
    <row r="205" spans="1:31" ht="50" customHeight="1" x14ac:dyDescent="0.55000000000000004">
      <c r="A205" s="69"/>
      <c r="B205" s="124" t="s">
        <v>120</v>
      </c>
      <c r="C205" s="125"/>
      <c r="D205" s="125"/>
      <c r="E205" s="125"/>
      <c r="F205" s="125"/>
      <c r="G205" s="125"/>
      <c r="H205" s="125"/>
      <c r="I205" s="126"/>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70"/>
    </row>
    <row r="206" spans="1:31" ht="50" customHeight="1" x14ac:dyDescent="0.55000000000000004">
      <c r="A206" s="69"/>
      <c r="B206" s="124" t="s">
        <v>243</v>
      </c>
      <c r="C206" s="125"/>
      <c r="D206" s="125"/>
      <c r="E206" s="125"/>
      <c r="F206" s="125"/>
      <c r="G206" s="125"/>
      <c r="H206" s="125"/>
      <c r="I206" s="126"/>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70"/>
    </row>
    <row r="207" spans="1:31" ht="10" customHeight="1" x14ac:dyDescent="0.55000000000000004">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row>
    <row r="208" spans="1:31" ht="15" customHeight="1" x14ac:dyDescent="0.55000000000000004">
      <c r="A208" s="69"/>
      <c r="B208" s="84" t="s">
        <v>117</v>
      </c>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83"/>
      <c r="AB208" s="83"/>
      <c r="AC208" s="83"/>
      <c r="AD208" s="83"/>
      <c r="AE208" s="70"/>
    </row>
    <row r="209" spans="1:31" ht="15" customHeight="1" x14ac:dyDescent="0.55000000000000004">
      <c r="A209" s="69"/>
      <c r="B209" s="130" t="s">
        <v>74</v>
      </c>
      <c r="C209" s="131"/>
      <c r="D209" s="131"/>
      <c r="E209" s="131"/>
      <c r="F209" s="131"/>
      <c r="G209" s="131"/>
      <c r="H209" s="131"/>
      <c r="I209" s="132"/>
      <c r="J209" s="133" t="s">
        <v>17</v>
      </c>
      <c r="K209" s="134"/>
      <c r="L209" s="134"/>
      <c r="M209" s="134"/>
      <c r="N209" s="134"/>
      <c r="O209" s="134"/>
      <c r="P209" s="134"/>
      <c r="Q209" s="134"/>
      <c r="R209" s="134"/>
      <c r="S209" s="134"/>
      <c r="T209" s="134"/>
      <c r="U209" s="134"/>
      <c r="V209" s="134"/>
      <c r="W209" s="134"/>
      <c r="X209" s="134"/>
      <c r="Y209" s="134"/>
      <c r="Z209" s="134"/>
      <c r="AA209" s="134"/>
      <c r="AB209" s="134"/>
      <c r="AC209" s="134"/>
      <c r="AD209" s="135"/>
      <c r="AE209" s="70"/>
    </row>
    <row r="210" spans="1:31" ht="28" customHeight="1" x14ac:dyDescent="0.55000000000000004">
      <c r="A210" s="69"/>
      <c r="B210" s="130" t="s">
        <v>21</v>
      </c>
      <c r="C210" s="131"/>
      <c r="D210" s="131"/>
      <c r="E210" s="131"/>
      <c r="F210" s="131"/>
      <c r="G210" s="131"/>
      <c r="H210" s="131"/>
      <c r="I210" s="132"/>
      <c r="J210" s="150" t="s">
        <v>17</v>
      </c>
      <c r="K210" s="148"/>
      <c r="L210" s="148"/>
      <c r="M210" s="148"/>
      <c r="N210" s="148"/>
      <c r="O210" s="151"/>
      <c r="P210" s="124" t="s">
        <v>50</v>
      </c>
      <c r="Q210" s="125"/>
      <c r="R210" s="125"/>
      <c r="S210" s="126"/>
      <c r="T210" s="121" t="s">
        <v>51</v>
      </c>
      <c r="U210" s="122"/>
      <c r="V210" s="122"/>
      <c r="W210" s="123"/>
      <c r="X210" s="215" t="s">
        <v>122</v>
      </c>
      <c r="Y210" s="216"/>
      <c r="Z210" s="216"/>
      <c r="AA210" s="216"/>
      <c r="AB210" s="216"/>
      <c r="AC210" s="216"/>
      <c r="AD210" s="217"/>
      <c r="AE210" s="70"/>
    </row>
    <row r="211" spans="1:31" ht="50" customHeight="1" x14ac:dyDescent="0.55000000000000004">
      <c r="A211" s="69"/>
      <c r="B211" s="136" t="s">
        <v>266</v>
      </c>
      <c r="C211" s="137"/>
      <c r="D211" s="137"/>
      <c r="E211" s="137"/>
      <c r="F211" s="137"/>
      <c r="G211" s="137"/>
      <c r="H211" s="137"/>
      <c r="I211" s="138"/>
      <c r="J211" s="127"/>
      <c r="K211" s="128"/>
      <c r="L211" s="128"/>
      <c r="M211" s="128"/>
      <c r="N211" s="128"/>
      <c r="O211" s="128"/>
      <c r="P211" s="128"/>
      <c r="Q211" s="128"/>
      <c r="R211" s="128"/>
      <c r="S211" s="128"/>
      <c r="T211" s="128"/>
      <c r="U211" s="128"/>
      <c r="V211" s="128"/>
      <c r="W211" s="128"/>
      <c r="X211" s="128"/>
      <c r="Y211" s="128"/>
      <c r="Z211" s="128"/>
      <c r="AA211" s="128"/>
      <c r="AB211" s="128"/>
      <c r="AC211" s="128"/>
      <c r="AD211" s="129"/>
      <c r="AE211" s="70"/>
    </row>
    <row r="212" spans="1:31" ht="50" customHeight="1" x14ac:dyDescent="0.55000000000000004">
      <c r="A212" s="69"/>
      <c r="B212" s="124" t="s">
        <v>29</v>
      </c>
      <c r="C212" s="125"/>
      <c r="D212" s="125"/>
      <c r="E212" s="125"/>
      <c r="F212" s="125"/>
      <c r="G212" s="125"/>
      <c r="H212" s="125"/>
      <c r="I212" s="126"/>
      <c r="J212" s="127"/>
      <c r="K212" s="128"/>
      <c r="L212" s="128"/>
      <c r="M212" s="128"/>
      <c r="N212" s="128"/>
      <c r="O212" s="128"/>
      <c r="P212" s="128"/>
      <c r="Q212" s="128"/>
      <c r="R212" s="128"/>
      <c r="S212" s="128"/>
      <c r="T212" s="128"/>
      <c r="U212" s="128"/>
      <c r="V212" s="128"/>
      <c r="W212" s="128"/>
      <c r="X212" s="128"/>
      <c r="Y212" s="128"/>
      <c r="Z212" s="128"/>
      <c r="AA212" s="128"/>
      <c r="AB212" s="128"/>
      <c r="AC212" s="128"/>
      <c r="AD212" s="129"/>
      <c r="AE212" s="70"/>
    </row>
    <row r="213" spans="1:31" ht="50" customHeight="1" x14ac:dyDescent="0.55000000000000004">
      <c r="A213" s="69"/>
      <c r="B213" s="124" t="s">
        <v>120</v>
      </c>
      <c r="C213" s="125"/>
      <c r="D213" s="125"/>
      <c r="E213" s="125"/>
      <c r="F213" s="125"/>
      <c r="G213" s="125"/>
      <c r="H213" s="125"/>
      <c r="I213" s="126"/>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70"/>
    </row>
    <row r="214" spans="1:31" ht="50" customHeight="1" x14ac:dyDescent="0.55000000000000004">
      <c r="A214" s="69"/>
      <c r="B214" s="124" t="s">
        <v>243</v>
      </c>
      <c r="C214" s="125"/>
      <c r="D214" s="125"/>
      <c r="E214" s="125"/>
      <c r="F214" s="125"/>
      <c r="G214" s="125"/>
      <c r="H214" s="125"/>
      <c r="I214" s="126"/>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70"/>
    </row>
    <row r="215" spans="1:31" ht="10" customHeight="1" x14ac:dyDescent="0.55000000000000004">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row>
    <row r="216" spans="1:31" ht="15" customHeight="1" x14ac:dyDescent="0.55000000000000004">
      <c r="A216" s="69"/>
      <c r="B216" s="84" t="s">
        <v>118</v>
      </c>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83"/>
      <c r="AB216" s="83"/>
      <c r="AC216" s="83"/>
      <c r="AD216" s="83"/>
      <c r="AE216" s="70"/>
    </row>
    <row r="217" spans="1:31" ht="15" customHeight="1" x14ac:dyDescent="0.55000000000000004">
      <c r="A217" s="69"/>
      <c r="B217" s="130" t="s">
        <v>74</v>
      </c>
      <c r="C217" s="131"/>
      <c r="D217" s="131"/>
      <c r="E217" s="131"/>
      <c r="F217" s="131"/>
      <c r="G217" s="131"/>
      <c r="H217" s="131"/>
      <c r="I217" s="132"/>
      <c r="J217" s="133" t="s">
        <v>17</v>
      </c>
      <c r="K217" s="134"/>
      <c r="L217" s="134"/>
      <c r="M217" s="134"/>
      <c r="N217" s="134"/>
      <c r="O217" s="134"/>
      <c r="P217" s="134"/>
      <c r="Q217" s="134"/>
      <c r="R217" s="134"/>
      <c r="S217" s="134"/>
      <c r="T217" s="134"/>
      <c r="U217" s="134"/>
      <c r="V217" s="134"/>
      <c r="W217" s="134"/>
      <c r="X217" s="134"/>
      <c r="Y217" s="134"/>
      <c r="Z217" s="134"/>
      <c r="AA217" s="134"/>
      <c r="AB217" s="134"/>
      <c r="AC217" s="134"/>
      <c r="AD217" s="135"/>
      <c r="AE217" s="70"/>
    </row>
    <row r="218" spans="1:31" ht="28" customHeight="1" x14ac:dyDescent="0.55000000000000004">
      <c r="A218" s="69"/>
      <c r="B218" s="130" t="s">
        <v>21</v>
      </c>
      <c r="C218" s="131"/>
      <c r="D218" s="131"/>
      <c r="E218" s="131"/>
      <c r="F218" s="131"/>
      <c r="G218" s="131"/>
      <c r="H218" s="131"/>
      <c r="I218" s="132"/>
      <c r="J218" s="150" t="s">
        <v>17</v>
      </c>
      <c r="K218" s="148"/>
      <c r="L218" s="148"/>
      <c r="M218" s="148"/>
      <c r="N218" s="148"/>
      <c r="O218" s="151"/>
      <c r="P218" s="124" t="s">
        <v>50</v>
      </c>
      <c r="Q218" s="125"/>
      <c r="R218" s="125"/>
      <c r="S218" s="126"/>
      <c r="T218" s="121" t="s">
        <v>51</v>
      </c>
      <c r="U218" s="122"/>
      <c r="V218" s="122"/>
      <c r="W218" s="123"/>
      <c r="X218" s="215" t="s">
        <v>122</v>
      </c>
      <c r="Y218" s="216"/>
      <c r="Z218" s="216"/>
      <c r="AA218" s="216"/>
      <c r="AB218" s="216"/>
      <c r="AC218" s="216"/>
      <c r="AD218" s="217"/>
      <c r="AE218" s="70"/>
    </row>
    <row r="219" spans="1:31" ht="50" customHeight="1" x14ac:dyDescent="0.55000000000000004">
      <c r="A219" s="69"/>
      <c r="B219" s="136" t="s">
        <v>266</v>
      </c>
      <c r="C219" s="137"/>
      <c r="D219" s="137"/>
      <c r="E219" s="137"/>
      <c r="F219" s="137"/>
      <c r="G219" s="137"/>
      <c r="H219" s="137"/>
      <c r="I219" s="138"/>
      <c r="J219" s="127"/>
      <c r="K219" s="128"/>
      <c r="L219" s="128"/>
      <c r="M219" s="128"/>
      <c r="N219" s="128"/>
      <c r="O219" s="128"/>
      <c r="P219" s="128"/>
      <c r="Q219" s="128"/>
      <c r="R219" s="128"/>
      <c r="S219" s="128"/>
      <c r="T219" s="128"/>
      <c r="U219" s="128"/>
      <c r="V219" s="128"/>
      <c r="W219" s="128"/>
      <c r="X219" s="128"/>
      <c r="Y219" s="128"/>
      <c r="Z219" s="128"/>
      <c r="AA219" s="128"/>
      <c r="AB219" s="128"/>
      <c r="AC219" s="128"/>
      <c r="AD219" s="129"/>
      <c r="AE219" s="70"/>
    </row>
    <row r="220" spans="1:31" ht="50" customHeight="1" x14ac:dyDescent="0.55000000000000004">
      <c r="A220" s="69"/>
      <c r="B220" s="124" t="s">
        <v>29</v>
      </c>
      <c r="C220" s="125"/>
      <c r="D220" s="125"/>
      <c r="E220" s="125"/>
      <c r="F220" s="125"/>
      <c r="G220" s="125"/>
      <c r="H220" s="125"/>
      <c r="I220" s="126"/>
      <c r="J220" s="127"/>
      <c r="K220" s="128"/>
      <c r="L220" s="128"/>
      <c r="M220" s="128"/>
      <c r="N220" s="128"/>
      <c r="O220" s="128"/>
      <c r="P220" s="128"/>
      <c r="Q220" s="128"/>
      <c r="R220" s="128"/>
      <c r="S220" s="128"/>
      <c r="T220" s="128"/>
      <c r="U220" s="128"/>
      <c r="V220" s="128"/>
      <c r="W220" s="128"/>
      <c r="X220" s="128"/>
      <c r="Y220" s="128"/>
      <c r="Z220" s="128"/>
      <c r="AA220" s="128"/>
      <c r="AB220" s="128"/>
      <c r="AC220" s="128"/>
      <c r="AD220" s="129"/>
      <c r="AE220" s="70"/>
    </row>
    <row r="221" spans="1:31" ht="50" customHeight="1" x14ac:dyDescent="0.55000000000000004">
      <c r="A221" s="69"/>
      <c r="B221" s="124" t="s">
        <v>120</v>
      </c>
      <c r="C221" s="125"/>
      <c r="D221" s="125"/>
      <c r="E221" s="125"/>
      <c r="F221" s="125"/>
      <c r="G221" s="125"/>
      <c r="H221" s="125"/>
      <c r="I221" s="126"/>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70"/>
    </row>
    <row r="222" spans="1:31" ht="50" customHeight="1" x14ac:dyDescent="0.55000000000000004">
      <c r="A222" s="69"/>
      <c r="B222" s="124" t="s">
        <v>243</v>
      </c>
      <c r="C222" s="125"/>
      <c r="D222" s="125"/>
      <c r="E222" s="125"/>
      <c r="F222" s="125"/>
      <c r="G222" s="125"/>
      <c r="H222" s="125"/>
      <c r="I222" s="126"/>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70"/>
    </row>
    <row r="223" spans="1:31" ht="10" customHeight="1" x14ac:dyDescent="0.55000000000000004">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row>
    <row r="224" spans="1:31" ht="14" customHeight="1" x14ac:dyDescent="0.55000000000000004">
      <c r="A224" s="69"/>
      <c r="B224" s="231" t="s">
        <v>27</v>
      </c>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E224" s="70"/>
    </row>
    <row r="225" spans="1:31" ht="14" customHeight="1" x14ac:dyDescent="0.55000000000000004">
      <c r="A225" s="69"/>
      <c r="B225" s="220" t="s">
        <v>428</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c r="Z225" s="220"/>
      <c r="AA225" s="220"/>
      <c r="AB225" s="220"/>
      <c r="AC225" s="220"/>
      <c r="AD225" s="220"/>
      <c r="AE225" s="70"/>
    </row>
    <row r="226" spans="1:31" ht="14" customHeight="1" x14ac:dyDescent="0.55000000000000004">
      <c r="A226" s="69"/>
      <c r="B226" s="220"/>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E226" s="70"/>
    </row>
    <row r="227" spans="1:31" ht="14" customHeight="1" x14ac:dyDescent="0.55000000000000004">
      <c r="A227" s="69"/>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c r="Z227" s="220"/>
      <c r="AA227" s="220"/>
      <c r="AB227" s="220"/>
      <c r="AC227" s="220"/>
      <c r="AD227" s="220"/>
      <c r="AE227" s="70"/>
    </row>
    <row r="228" spans="1:31" ht="14" customHeight="1" x14ac:dyDescent="0.55000000000000004">
      <c r="A228" s="69"/>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c r="Z228" s="220"/>
      <c r="AA228" s="220"/>
      <c r="AB228" s="220"/>
      <c r="AC228" s="220"/>
      <c r="AD228" s="220"/>
      <c r="AE228" s="70"/>
    </row>
    <row r="229" spans="1:31" ht="14" customHeight="1" x14ac:dyDescent="0.55000000000000004">
      <c r="A229" s="69"/>
      <c r="B229" s="168" t="s">
        <v>48</v>
      </c>
      <c r="C229" s="169"/>
      <c r="D229" s="169"/>
      <c r="E229" s="169"/>
      <c r="F229" s="169"/>
      <c r="G229" s="169"/>
      <c r="H229" s="169"/>
      <c r="I229" s="170"/>
      <c r="J229" s="142" t="s">
        <v>67</v>
      </c>
      <c r="K229" s="143"/>
      <c r="L229" s="144"/>
      <c r="M229" s="142" t="s">
        <v>68</v>
      </c>
      <c r="N229" s="143"/>
      <c r="O229" s="144"/>
      <c r="P229" s="142" t="s">
        <v>69</v>
      </c>
      <c r="Q229" s="143"/>
      <c r="R229" s="144"/>
      <c r="S229" s="142" t="s">
        <v>70</v>
      </c>
      <c r="T229" s="143"/>
      <c r="U229" s="144"/>
      <c r="V229" s="142" t="s">
        <v>71</v>
      </c>
      <c r="W229" s="143"/>
      <c r="X229" s="144"/>
      <c r="Y229" s="142" t="s">
        <v>72</v>
      </c>
      <c r="Z229" s="143"/>
      <c r="AA229" s="144"/>
      <c r="AB229" s="70"/>
      <c r="AC229" s="70"/>
      <c r="AD229" s="70"/>
      <c r="AE229" s="70"/>
    </row>
    <row r="230" spans="1:31" ht="14" customHeight="1" x14ac:dyDescent="0.55000000000000004">
      <c r="A230" s="69"/>
      <c r="B230" s="171"/>
      <c r="C230" s="172"/>
      <c r="D230" s="172"/>
      <c r="E230" s="172"/>
      <c r="F230" s="172"/>
      <c r="G230" s="172"/>
      <c r="H230" s="172"/>
      <c r="I230" s="173"/>
      <c r="J230" s="139"/>
      <c r="K230" s="140"/>
      <c r="L230" s="141"/>
      <c r="M230" s="139"/>
      <c r="N230" s="140"/>
      <c r="O230" s="141"/>
      <c r="P230" s="139"/>
      <c r="Q230" s="140"/>
      <c r="R230" s="141"/>
      <c r="S230" s="139"/>
      <c r="T230" s="140"/>
      <c r="U230" s="141"/>
      <c r="V230" s="139"/>
      <c r="W230" s="140"/>
      <c r="X230" s="141"/>
      <c r="Y230" s="139"/>
      <c r="Z230" s="140"/>
      <c r="AA230" s="141"/>
      <c r="AB230" s="70"/>
      <c r="AC230" s="70"/>
      <c r="AD230" s="70"/>
      <c r="AE230" s="70"/>
    </row>
    <row r="231" spans="1:31" ht="10" customHeight="1" x14ac:dyDescent="0.55000000000000004">
      <c r="A231" s="69"/>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0"/>
    </row>
    <row r="232" spans="1:31" ht="14" customHeight="1" x14ac:dyDescent="0.55000000000000004">
      <c r="A232" s="70"/>
      <c r="B232" s="120" t="s">
        <v>11</v>
      </c>
      <c r="C232" s="120"/>
      <c r="D232" s="120"/>
      <c r="E232" s="120"/>
      <c r="F232" s="120"/>
      <c r="G232" s="120"/>
      <c r="H232" s="120"/>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0"/>
    </row>
    <row r="233" spans="1:31" ht="14.25" customHeight="1" x14ac:dyDescent="0.55000000000000004">
      <c r="A233" s="69"/>
      <c r="B233" s="84" t="s">
        <v>12</v>
      </c>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70"/>
    </row>
    <row r="234" spans="1:31" ht="14.25" customHeight="1" x14ac:dyDescent="0.55000000000000004">
      <c r="A234" s="69"/>
      <c r="B234" s="111"/>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3"/>
      <c r="AE234" s="70"/>
    </row>
    <row r="235" spans="1:31" ht="14.25" customHeight="1" x14ac:dyDescent="0.55000000000000004">
      <c r="A235" s="69"/>
      <c r="B235" s="114"/>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6"/>
      <c r="AE235" s="70"/>
    </row>
    <row r="236" spans="1:31" ht="14.25" customHeight="1" x14ac:dyDescent="0.55000000000000004">
      <c r="A236" s="69"/>
      <c r="B236" s="114"/>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6"/>
      <c r="AE236" s="70"/>
    </row>
    <row r="237" spans="1:31" ht="14.25" customHeight="1" x14ac:dyDescent="0.55000000000000004">
      <c r="A237" s="69"/>
      <c r="B237" s="114"/>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6"/>
      <c r="AE237" s="70"/>
    </row>
    <row r="238" spans="1:31" ht="14.25" customHeight="1" x14ac:dyDescent="0.55000000000000004">
      <c r="A238" s="69"/>
      <c r="B238" s="117"/>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9"/>
      <c r="AE238" s="70"/>
    </row>
    <row r="239" spans="1:31" ht="14.25" customHeight="1" x14ac:dyDescent="0.55000000000000004">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row>
    <row r="240" spans="1:31" ht="14.25" customHeight="1" x14ac:dyDescent="0.55000000000000004">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row>
    <row r="306" spans="33:33" x14ac:dyDescent="0.55000000000000004">
      <c r="AG306" s="2"/>
    </row>
  </sheetData>
  <sheetProtection sheet="1" formatRows="0"/>
  <dataConsolidate/>
  <mergeCells count="263">
    <mergeCell ref="B110:AD110"/>
    <mergeCell ref="B111:AD111"/>
    <mergeCell ref="B175:AD175"/>
    <mergeCell ref="B176:AD176"/>
    <mergeCell ref="B206:I206"/>
    <mergeCell ref="K181:AD181"/>
    <mergeCell ref="K182:AD182"/>
    <mergeCell ref="B7:J7"/>
    <mergeCell ref="B10:E10"/>
    <mergeCell ref="F10:AD10"/>
    <mergeCell ref="B136:G136"/>
    <mergeCell ref="B112:G113"/>
    <mergeCell ref="H112:AD113"/>
    <mergeCell ref="B116:AD118"/>
    <mergeCell ref="B121:AD122"/>
    <mergeCell ref="H84:AD85"/>
    <mergeCell ref="B84:G85"/>
    <mergeCell ref="B88:AD90"/>
    <mergeCell ref="B26:E28"/>
    <mergeCell ref="F26:H26"/>
    <mergeCell ref="F27:H27"/>
    <mergeCell ref="B29:E31"/>
    <mergeCell ref="B97:AD99"/>
    <mergeCell ref="B102:G103"/>
    <mergeCell ref="F13:AD13"/>
    <mergeCell ref="F14:AD15"/>
    <mergeCell ref="B23:E25"/>
    <mergeCell ref="F23:H23"/>
    <mergeCell ref="Y229:AA229"/>
    <mergeCell ref="K7:W7"/>
    <mergeCell ref="B224:AD224"/>
    <mergeCell ref="J187:AD187"/>
    <mergeCell ref="B186:I186"/>
    <mergeCell ref="B187:I187"/>
    <mergeCell ref="B195:I195"/>
    <mergeCell ref="J195:AD195"/>
    <mergeCell ref="B194:I194"/>
    <mergeCell ref="B188:I188"/>
    <mergeCell ref="J188:AD188"/>
    <mergeCell ref="X218:AD218"/>
    <mergeCell ref="J210:O210"/>
    <mergeCell ref="P210:S210"/>
    <mergeCell ref="T210:W210"/>
    <mergeCell ref="J186:O186"/>
    <mergeCell ref="B14:E15"/>
    <mergeCell ref="B11:E12"/>
    <mergeCell ref="F11:AD12"/>
    <mergeCell ref="B13:E13"/>
    <mergeCell ref="B225:AD228"/>
    <mergeCell ref="B218:I218"/>
    <mergeCell ref="B219:I219"/>
    <mergeCell ref="J219:AD219"/>
    <mergeCell ref="B220:I220"/>
    <mergeCell ref="J220:AD220"/>
    <mergeCell ref="J218:O218"/>
    <mergeCell ref="P218:S218"/>
    <mergeCell ref="T218:W218"/>
    <mergeCell ref="B222:I222"/>
    <mergeCell ref="J222:AD222"/>
    <mergeCell ref="B221:I221"/>
    <mergeCell ref="J221:AD221"/>
    <mergeCell ref="X210:AD210"/>
    <mergeCell ref="J198:AD198"/>
    <mergeCell ref="B16:E19"/>
    <mergeCell ref="J206:AD206"/>
    <mergeCell ref="B213:I213"/>
    <mergeCell ref="J213:AD213"/>
    <mergeCell ref="B214:I214"/>
    <mergeCell ref="J214:AD214"/>
    <mergeCell ref="B144:G144"/>
    <mergeCell ref="H144:AD144"/>
    <mergeCell ref="H81:AD81"/>
    <mergeCell ref="B106:AD108"/>
    <mergeCell ref="H67:AD67"/>
    <mergeCell ref="B70:AD72"/>
    <mergeCell ref="H133:AD133"/>
    <mergeCell ref="B157:AD158"/>
    <mergeCell ref="B164:AD165"/>
    <mergeCell ref="B81:G81"/>
    <mergeCell ref="B147:AD148"/>
    <mergeCell ref="B154:G154"/>
    <mergeCell ref="H154:AD154"/>
    <mergeCell ref="B130:G130"/>
    <mergeCell ref="H130:AD130"/>
    <mergeCell ref="B35:E37"/>
    <mergeCell ref="Y230:AA230"/>
    <mergeCell ref="P229:R229"/>
    <mergeCell ref="P230:R230"/>
    <mergeCell ref="S229:U229"/>
    <mergeCell ref="B127:G127"/>
    <mergeCell ref="H127:AD127"/>
    <mergeCell ref="K178:AD178"/>
    <mergeCell ref="K179:AD179"/>
    <mergeCell ref="K180:AD180"/>
    <mergeCell ref="B189:I189"/>
    <mergeCell ref="J189:AD189"/>
    <mergeCell ref="B190:I190"/>
    <mergeCell ref="J190:AD190"/>
    <mergeCell ref="B196:I196"/>
    <mergeCell ref="J196:AD196"/>
    <mergeCell ref="B205:I205"/>
    <mergeCell ref="J205:AD205"/>
    <mergeCell ref="X194:AD194"/>
    <mergeCell ref="X202:AD202"/>
    <mergeCell ref="P202:S202"/>
    <mergeCell ref="T202:W202"/>
    <mergeCell ref="X186:AD186"/>
    <mergeCell ref="H136:AD136"/>
    <mergeCell ref="B133:G133"/>
    <mergeCell ref="F35:H35"/>
    <mergeCell ref="F36:H36"/>
    <mergeCell ref="B32:E34"/>
    <mergeCell ref="F32:H32"/>
    <mergeCell ref="T194:W194"/>
    <mergeCell ref="H102:AD103"/>
    <mergeCell ref="B78:G78"/>
    <mergeCell ref="H78:AD78"/>
    <mergeCell ref="B93:G94"/>
    <mergeCell ref="H93:AD94"/>
    <mergeCell ref="B38:E40"/>
    <mergeCell ref="F38:H38"/>
    <mergeCell ref="B41:E43"/>
    <mergeCell ref="F41:H41"/>
    <mergeCell ref="F42:H42"/>
    <mergeCell ref="J194:O194"/>
    <mergeCell ref="P194:S194"/>
    <mergeCell ref="B161:G161"/>
    <mergeCell ref="H161:AD161"/>
    <mergeCell ref="B60:AD64"/>
    <mergeCell ref="B75:AD76"/>
    <mergeCell ref="B67:G67"/>
    <mergeCell ref="B57:AD58"/>
    <mergeCell ref="F44:H44"/>
    <mergeCell ref="I24:P24"/>
    <mergeCell ref="T24:AD24"/>
    <mergeCell ref="F25:P25"/>
    <mergeCell ref="Q25:AD25"/>
    <mergeCell ref="Q16:S16"/>
    <mergeCell ref="T16:AD16"/>
    <mergeCell ref="F33:H33"/>
    <mergeCell ref="F24:H24"/>
    <mergeCell ref="F29:H29"/>
    <mergeCell ref="F30:H30"/>
    <mergeCell ref="Q24:S24"/>
    <mergeCell ref="I23:AD23"/>
    <mergeCell ref="I26:AD26"/>
    <mergeCell ref="I27:P27"/>
    <mergeCell ref="Q27:S27"/>
    <mergeCell ref="T27:AD27"/>
    <mergeCell ref="F28:P28"/>
    <mergeCell ref="Q28:AD28"/>
    <mergeCell ref="I29:AD29"/>
    <mergeCell ref="I30:P30"/>
    <mergeCell ref="F18:H18"/>
    <mergeCell ref="I18:AD18"/>
    <mergeCell ref="F19:H19"/>
    <mergeCell ref="I19:AD19"/>
    <mergeCell ref="F17:P17"/>
    <mergeCell ref="Q17:AD17"/>
    <mergeCell ref="J230:L230"/>
    <mergeCell ref="M229:O229"/>
    <mergeCell ref="M230:O230"/>
    <mergeCell ref="B124:G124"/>
    <mergeCell ref="H124:AD124"/>
    <mergeCell ref="B171:AD172"/>
    <mergeCell ref="B185:I185"/>
    <mergeCell ref="J185:AD185"/>
    <mergeCell ref="B151:AD152"/>
    <mergeCell ref="B139:AD141"/>
    <mergeCell ref="B168:G168"/>
    <mergeCell ref="H168:AD168"/>
    <mergeCell ref="B229:I230"/>
    <mergeCell ref="P186:S186"/>
    <mergeCell ref="J193:AD193"/>
    <mergeCell ref="J202:O202"/>
    <mergeCell ref="B197:I197"/>
    <mergeCell ref="J197:AD197"/>
    <mergeCell ref="B198:I198"/>
    <mergeCell ref="B178:I182"/>
    <mergeCell ref="B193:I193"/>
    <mergeCell ref="B44:E46"/>
    <mergeCell ref="A240:AE240"/>
    <mergeCell ref="B234:AD238"/>
    <mergeCell ref="B232:H232"/>
    <mergeCell ref="T186:W186"/>
    <mergeCell ref="B204:I204"/>
    <mergeCell ref="J204:AD204"/>
    <mergeCell ref="B212:I212"/>
    <mergeCell ref="J212:AD212"/>
    <mergeCell ref="B201:I201"/>
    <mergeCell ref="J201:AD201"/>
    <mergeCell ref="B217:I217"/>
    <mergeCell ref="J217:AD217"/>
    <mergeCell ref="B209:I209"/>
    <mergeCell ref="J209:AD209"/>
    <mergeCell ref="B202:I202"/>
    <mergeCell ref="B210:I210"/>
    <mergeCell ref="B211:I211"/>
    <mergeCell ref="J211:AD211"/>
    <mergeCell ref="B203:I203"/>
    <mergeCell ref="J203:AD203"/>
    <mergeCell ref="S230:U230"/>
    <mergeCell ref="V229:X229"/>
    <mergeCell ref="V230:X230"/>
    <mergeCell ref="J229:L229"/>
    <mergeCell ref="F45:H45"/>
    <mergeCell ref="I44:AD44"/>
    <mergeCell ref="I45:P45"/>
    <mergeCell ref="Q45:S45"/>
    <mergeCell ref="T45:AD45"/>
    <mergeCell ref="F46:P46"/>
    <mergeCell ref="Q46:AD46"/>
    <mergeCell ref="B47:E49"/>
    <mergeCell ref="F47:H47"/>
    <mergeCell ref="F48:H48"/>
    <mergeCell ref="I47:AD47"/>
    <mergeCell ref="I48:P48"/>
    <mergeCell ref="Q48:S48"/>
    <mergeCell ref="T48:AD48"/>
    <mergeCell ref="F49:P49"/>
    <mergeCell ref="Q49:AD49"/>
    <mergeCell ref="B50:E52"/>
    <mergeCell ref="F50:H50"/>
    <mergeCell ref="F51:H51"/>
    <mergeCell ref="I50:AD50"/>
    <mergeCell ref="I51:P51"/>
    <mergeCell ref="Q51:S51"/>
    <mergeCell ref="T51:AD51"/>
    <mergeCell ref="F52:P52"/>
    <mergeCell ref="Q52:AD52"/>
    <mergeCell ref="F43:P43"/>
    <mergeCell ref="Q43:AD43"/>
    <mergeCell ref="I38:AD38"/>
    <mergeCell ref="I39:P39"/>
    <mergeCell ref="Q39:S39"/>
    <mergeCell ref="T39:AD39"/>
    <mergeCell ref="F40:P40"/>
    <mergeCell ref="Q40:AD40"/>
    <mergeCell ref="F39:H39"/>
    <mergeCell ref="A1:AE1"/>
    <mergeCell ref="A2:AE2"/>
    <mergeCell ref="T33:AD33"/>
    <mergeCell ref="F34:P34"/>
    <mergeCell ref="Q34:AD34"/>
    <mergeCell ref="I41:AD41"/>
    <mergeCell ref="I42:P42"/>
    <mergeCell ref="Q42:S42"/>
    <mergeCell ref="T42:AD42"/>
    <mergeCell ref="Q30:S30"/>
    <mergeCell ref="T30:AD30"/>
    <mergeCell ref="F31:P31"/>
    <mergeCell ref="Q31:AD31"/>
    <mergeCell ref="I32:AD32"/>
    <mergeCell ref="I35:AD35"/>
    <mergeCell ref="I36:P36"/>
    <mergeCell ref="Q36:S36"/>
    <mergeCell ref="T36:AD36"/>
    <mergeCell ref="F37:P37"/>
    <mergeCell ref="Q37:AD37"/>
    <mergeCell ref="I33:P33"/>
    <mergeCell ref="Q33:S33"/>
    <mergeCell ref="F16:H16"/>
    <mergeCell ref="I16:P16"/>
  </mergeCells>
  <phoneticPr fontId="1"/>
  <conditionalFormatting sqref="F10:AD15 I18:AD19 B139:AD141 I23 T24 I35 I38 I41 I44 I47 I50">
    <cfRule type="cellIs" dxfId="179" priority="219" operator="equal">
      <formula>""</formula>
    </cfRule>
  </conditionalFormatting>
  <conditionalFormatting sqref="B234:AD236">
    <cfRule type="cellIs" dxfId="178" priority="214" operator="equal">
      <formula>""</formula>
    </cfRule>
  </conditionalFormatting>
  <conditionalFormatting sqref="I24">
    <cfRule type="cellIs" dxfId="177" priority="209" operator="equal">
      <formula>""</formula>
    </cfRule>
  </conditionalFormatting>
  <conditionalFormatting sqref="B60:AD64">
    <cfRule type="cellIs" dxfId="176" priority="178" operator="equal">
      <formula>""</formula>
    </cfRule>
  </conditionalFormatting>
  <conditionalFormatting sqref="H67:AD67">
    <cfRule type="cellIs" dxfId="175" priority="177" operator="equal">
      <formula>"選択ください"</formula>
    </cfRule>
  </conditionalFormatting>
  <conditionalFormatting sqref="H78:AD78">
    <cfRule type="cellIs" dxfId="174" priority="175" operator="equal">
      <formula>"こちらに記載ください"</formula>
    </cfRule>
  </conditionalFormatting>
  <conditionalFormatting sqref="H81:AD81">
    <cfRule type="cellIs" dxfId="173" priority="174" operator="equal">
      <formula>"選択ください"</formula>
    </cfRule>
  </conditionalFormatting>
  <conditionalFormatting sqref="H124:AD124">
    <cfRule type="cellIs" dxfId="172" priority="172" operator="equal">
      <formula>"選択ください"</formula>
    </cfRule>
  </conditionalFormatting>
  <conditionalFormatting sqref="H144:AD144">
    <cfRule type="cellIs" dxfId="171" priority="169" operator="equal">
      <formula>"選択ください"</formula>
    </cfRule>
  </conditionalFormatting>
  <conditionalFormatting sqref="B147:AD148">
    <cfRule type="expression" dxfId="170" priority="8" stopIfTrue="1">
      <formula>$AH$147=0</formula>
    </cfRule>
    <cfRule type="cellIs" dxfId="169" priority="168" operator="equal">
      <formula>""</formula>
    </cfRule>
  </conditionalFormatting>
  <conditionalFormatting sqref="H154:AD154">
    <cfRule type="cellIs" dxfId="168" priority="167" operator="equal">
      <formula>"選択ください"</formula>
    </cfRule>
  </conditionalFormatting>
  <conditionalFormatting sqref="H168:AD168">
    <cfRule type="cellIs" dxfId="167" priority="166" operator="equal">
      <formula>"選択ください"</formula>
    </cfRule>
  </conditionalFormatting>
  <conditionalFormatting sqref="J178:K178 J179:J182">
    <cfRule type="cellIs" dxfId="166" priority="165" operator="equal">
      <formula>"①"</formula>
    </cfRule>
  </conditionalFormatting>
  <conditionalFormatting sqref="J186:O186">
    <cfRule type="cellIs" dxfId="165" priority="160" operator="equal">
      <formula>"選択ください"</formula>
    </cfRule>
  </conditionalFormatting>
  <conditionalFormatting sqref="J188:AD188 J189">
    <cfRule type="containsBlanks" dxfId="164" priority="150">
      <formula>LEN(TRIM(J188))=0</formula>
    </cfRule>
  </conditionalFormatting>
  <conditionalFormatting sqref="J187:AD187">
    <cfRule type="containsBlanks" dxfId="163" priority="149">
      <formula>LEN(TRIM(J187))=0</formula>
    </cfRule>
  </conditionalFormatting>
  <conditionalFormatting sqref="J194:O194">
    <cfRule type="cellIs" dxfId="162" priority="148" operator="equal">
      <formula>"選択ください"</formula>
    </cfRule>
  </conditionalFormatting>
  <conditionalFormatting sqref="J202:O202">
    <cfRule type="cellIs" dxfId="161" priority="144" operator="equal">
      <formula>"選択ください"</formula>
    </cfRule>
  </conditionalFormatting>
  <conditionalFormatting sqref="J210:O210">
    <cfRule type="cellIs" dxfId="160" priority="140" operator="equal">
      <formula>"選択ください"</formula>
    </cfRule>
  </conditionalFormatting>
  <conditionalFormatting sqref="J218:O218">
    <cfRule type="cellIs" dxfId="159" priority="136" operator="equal">
      <formula>"選択ください"</formula>
    </cfRule>
  </conditionalFormatting>
  <conditionalFormatting sqref="K178:AD178">
    <cfRule type="cellIs" dxfId="158" priority="132" operator="equal">
      <formula>""</formula>
    </cfRule>
  </conditionalFormatting>
  <conditionalFormatting sqref="K179">
    <cfRule type="cellIs" dxfId="157" priority="131" operator="equal">
      <formula>"①"</formula>
    </cfRule>
  </conditionalFormatting>
  <conditionalFormatting sqref="K179:AD179">
    <cfRule type="cellIs" dxfId="156" priority="130" operator="equal">
      <formula>""</formula>
    </cfRule>
  </conditionalFormatting>
  <conditionalFormatting sqref="K180">
    <cfRule type="cellIs" dxfId="155" priority="129" operator="equal">
      <formula>"①"</formula>
    </cfRule>
  </conditionalFormatting>
  <conditionalFormatting sqref="K180:AD180">
    <cfRule type="cellIs" dxfId="154" priority="128" operator="equal">
      <formula>""</formula>
    </cfRule>
  </conditionalFormatting>
  <conditionalFormatting sqref="K181">
    <cfRule type="cellIs" dxfId="153" priority="127" operator="equal">
      <formula>"①"</formula>
    </cfRule>
  </conditionalFormatting>
  <conditionalFormatting sqref="K181:AD181">
    <cfRule type="cellIs" dxfId="152" priority="126" operator="equal">
      <formula>""</formula>
    </cfRule>
  </conditionalFormatting>
  <conditionalFormatting sqref="K182">
    <cfRule type="cellIs" dxfId="151" priority="125" operator="equal">
      <formula>"①"</formula>
    </cfRule>
  </conditionalFormatting>
  <conditionalFormatting sqref="K182:AD182">
    <cfRule type="cellIs" dxfId="150" priority="124" operator="equal">
      <formula>""</formula>
    </cfRule>
  </conditionalFormatting>
  <conditionalFormatting sqref="H84:AD86 B86:G86">
    <cfRule type="cellIs" dxfId="149" priority="122" stopIfTrue="1" operator="equal">
      <formula>"選択ください"</formula>
    </cfRule>
  </conditionalFormatting>
  <conditionalFormatting sqref="H93:AD94">
    <cfRule type="cellIs" dxfId="148" priority="121" stopIfTrue="1" operator="equal">
      <formula>"選択ください"</formula>
    </cfRule>
  </conditionalFormatting>
  <conditionalFormatting sqref="B95:AD95">
    <cfRule type="cellIs" dxfId="147" priority="120" stopIfTrue="1" operator="equal">
      <formula>"選択ください"</formula>
    </cfRule>
  </conditionalFormatting>
  <conditionalFormatting sqref="B97">
    <cfRule type="cellIs" dxfId="146" priority="119" operator="equal">
      <formula>""</formula>
    </cfRule>
  </conditionalFormatting>
  <conditionalFormatting sqref="H102:AD103">
    <cfRule type="cellIs" dxfId="145" priority="118" stopIfTrue="1" operator="equal">
      <formula>"選択ください"</formula>
    </cfRule>
  </conditionalFormatting>
  <conditionalFormatting sqref="B106">
    <cfRule type="cellIs" dxfId="144" priority="117" operator="equal">
      <formula>""</formula>
    </cfRule>
  </conditionalFormatting>
  <conditionalFormatting sqref="H112:AD113">
    <cfRule type="cellIs" dxfId="143" priority="116" stopIfTrue="1" operator="equal">
      <formula>"選択ください"</formula>
    </cfRule>
  </conditionalFormatting>
  <conditionalFormatting sqref="B116">
    <cfRule type="cellIs" dxfId="142" priority="115" operator="equal">
      <formula>""</formula>
    </cfRule>
  </conditionalFormatting>
  <conditionalFormatting sqref="H130:AD130">
    <cfRule type="cellIs" dxfId="141" priority="114" operator="equal">
      <formula>"選択ください"</formula>
    </cfRule>
  </conditionalFormatting>
  <conditionalFormatting sqref="H136:AD136">
    <cfRule type="cellIs" dxfId="140" priority="113" operator="equal">
      <formula>"選択ください"</formula>
    </cfRule>
  </conditionalFormatting>
  <conditionalFormatting sqref="B157:AD158">
    <cfRule type="expression" dxfId="139" priority="6">
      <formula>$AH$156=0</formula>
    </cfRule>
    <cfRule type="expression" dxfId="138" priority="7" stopIfTrue="1">
      <formula>$B$157=""</formula>
    </cfRule>
    <cfRule type="expression" dxfId="137" priority="27">
      <formula>$AH$157&gt;0</formula>
    </cfRule>
  </conditionalFormatting>
  <conditionalFormatting sqref="H161:AD161">
    <cfRule type="cellIs" dxfId="136" priority="110" operator="equal">
      <formula>"選択ください"</formula>
    </cfRule>
  </conditionalFormatting>
  <conditionalFormatting sqref="J190">
    <cfRule type="containsBlanks" dxfId="135" priority="109">
      <formula>LEN(TRIM(J190))=0</formula>
    </cfRule>
  </conditionalFormatting>
  <conditionalFormatting sqref="J196:AD196 J197">
    <cfRule type="containsBlanks" dxfId="134" priority="97">
      <formula>LEN(TRIM(J196))=0</formula>
    </cfRule>
  </conditionalFormatting>
  <conditionalFormatting sqref="J195:AD195">
    <cfRule type="containsBlanks" dxfId="133" priority="96">
      <formula>LEN(TRIM(J195))=0</formula>
    </cfRule>
  </conditionalFormatting>
  <conditionalFormatting sqref="J198">
    <cfRule type="containsBlanks" dxfId="132" priority="95">
      <formula>LEN(TRIM(J198))=0</formula>
    </cfRule>
  </conditionalFormatting>
  <conditionalFormatting sqref="J204:AD204 J205">
    <cfRule type="containsBlanks" dxfId="131" priority="93">
      <formula>LEN(TRIM(J204))=0</formula>
    </cfRule>
  </conditionalFormatting>
  <conditionalFormatting sqref="J203:AD203">
    <cfRule type="containsBlanks" dxfId="130" priority="92">
      <formula>LEN(TRIM(J203))=0</formula>
    </cfRule>
  </conditionalFormatting>
  <conditionalFormatting sqref="J206">
    <cfRule type="containsBlanks" dxfId="129" priority="91">
      <formula>LEN(TRIM(J206))=0</formula>
    </cfRule>
  </conditionalFormatting>
  <conditionalFormatting sqref="J212:AD212 J213">
    <cfRule type="containsBlanks" dxfId="128" priority="89">
      <formula>LEN(TRIM(J212))=0</formula>
    </cfRule>
  </conditionalFormatting>
  <conditionalFormatting sqref="J211:AD211">
    <cfRule type="containsBlanks" dxfId="127" priority="88">
      <formula>LEN(TRIM(J211))=0</formula>
    </cfRule>
  </conditionalFormatting>
  <conditionalFormatting sqref="J214">
    <cfRule type="containsBlanks" dxfId="126" priority="87">
      <formula>LEN(TRIM(J214))=0</formula>
    </cfRule>
  </conditionalFormatting>
  <conditionalFormatting sqref="J220:AD220 J221">
    <cfRule type="containsBlanks" dxfId="125" priority="85">
      <formula>LEN(TRIM(J220))=0</formula>
    </cfRule>
  </conditionalFormatting>
  <conditionalFormatting sqref="J219:AD219">
    <cfRule type="containsBlanks" dxfId="124" priority="84">
      <formula>LEN(TRIM(J219))=0</formula>
    </cfRule>
  </conditionalFormatting>
  <conditionalFormatting sqref="J222">
    <cfRule type="containsBlanks" dxfId="123" priority="83">
      <formula>LEN(TRIM(J222))=0</formula>
    </cfRule>
  </conditionalFormatting>
  <conditionalFormatting sqref="I16">
    <cfRule type="cellIs" dxfId="122" priority="78" operator="equal">
      <formula>""</formula>
    </cfRule>
  </conditionalFormatting>
  <conditionalFormatting sqref="T16">
    <cfRule type="cellIs" dxfId="121" priority="77" operator="equal">
      <formula>""</formula>
    </cfRule>
  </conditionalFormatting>
  <conditionalFormatting sqref="Q17">
    <cfRule type="cellIs" dxfId="120" priority="76" operator="equal">
      <formula>"選択ください"</formula>
    </cfRule>
  </conditionalFormatting>
  <conditionalFormatting sqref="Q25">
    <cfRule type="cellIs" dxfId="119" priority="75" operator="equal">
      <formula>"選択ください"</formula>
    </cfRule>
  </conditionalFormatting>
  <conditionalFormatting sqref="I26 T27">
    <cfRule type="cellIs" dxfId="118" priority="52" operator="equal">
      <formula>""</formula>
    </cfRule>
  </conditionalFormatting>
  <conditionalFormatting sqref="I27">
    <cfRule type="cellIs" dxfId="117" priority="51" operator="equal">
      <formula>""</formula>
    </cfRule>
  </conditionalFormatting>
  <conditionalFormatting sqref="Q28">
    <cfRule type="cellIs" dxfId="116" priority="50" operator="equal">
      <formula>"選択ください"</formula>
    </cfRule>
  </conditionalFormatting>
  <conditionalFormatting sqref="I29 T30">
    <cfRule type="cellIs" dxfId="115" priority="41" operator="equal">
      <formula>""</formula>
    </cfRule>
  </conditionalFormatting>
  <conditionalFormatting sqref="I30">
    <cfRule type="cellIs" dxfId="114" priority="40" operator="equal">
      <formula>""</formula>
    </cfRule>
  </conditionalFormatting>
  <conditionalFormatting sqref="Q31">
    <cfRule type="cellIs" dxfId="113" priority="39" operator="equal">
      <formula>"選択ください"</formula>
    </cfRule>
  </conditionalFormatting>
  <conditionalFormatting sqref="I32 T33 T36 T39 T42 T45 T48 T51">
    <cfRule type="cellIs" dxfId="112" priority="38" operator="equal">
      <formula>""</formula>
    </cfRule>
  </conditionalFormatting>
  <conditionalFormatting sqref="I33 I36 I39 I42 I45 I48 I51">
    <cfRule type="cellIs" dxfId="111" priority="37" operator="equal">
      <formula>""</formula>
    </cfRule>
  </conditionalFormatting>
  <conditionalFormatting sqref="Q34 Q37 Q40 Q43 Q46 Q49 Q52">
    <cfRule type="cellIs" dxfId="110" priority="36" operator="equal">
      <formula>"選択ください"</formula>
    </cfRule>
  </conditionalFormatting>
  <conditionalFormatting sqref="H133:AD133">
    <cfRule type="expression" dxfId="109" priority="32">
      <formula>$H$130&lt;&gt;"ⅲ.サステナビリティ戦略を策定し、公開している"</formula>
    </cfRule>
  </conditionalFormatting>
  <conditionalFormatting sqref="H127:AD127">
    <cfRule type="expression" dxfId="108" priority="28" stopIfTrue="1">
      <formula>$AH$127&lt;&gt;1</formula>
    </cfRule>
    <cfRule type="expression" dxfId="107" priority="29">
      <formula>$H$127="こちらに記載ください"</formula>
    </cfRule>
    <cfRule type="expression" dxfId="106" priority="30">
      <formula>$H$127="http*"</formula>
    </cfRule>
  </conditionalFormatting>
  <conditionalFormatting sqref="B164:AD165">
    <cfRule type="expression" dxfId="105" priority="4">
      <formula>$AH$164=0</formula>
    </cfRule>
    <cfRule type="expression" dxfId="104" priority="26">
      <formula>$B$164=""</formula>
    </cfRule>
  </conditionalFormatting>
  <conditionalFormatting sqref="B70:AD72">
    <cfRule type="expression" dxfId="103" priority="17" stopIfTrue="1">
      <formula>$H$67="無"</formula>
    </cfRule>
    <cfRule type="expression" dxfId="102" priority="18" stopIfTrue="1">
      <formula>$H$67="選択ください"</formula>
    </cfRule>
    <cfRule type="expression" dxfId="101" priority="19" stopIfTrue="1">
      <formula>$B$70&lt;&gt;""</formula>
    </cfRule>
    <cfRule type="expression" dxfId="100" priority="20">
      <formula>$AH$67=1</formula>
    </cfRule>
  </conditionalFormatting>
  <conditionalFormatting sqref="B88:AD90">
    <cfRule type="expression" dxfId="99" priority="12" stopIfTrue="1">
      <formula>$H$84="選択ください"</formula>
    </cfRule>
    <cfRule type="expression" dxfId="98" priority="13" stopIfTrue="1">
      <formula>$H$84="ⅰ.優先セクターを特定できていない"</formula>
    </cfRule>
    <cfRule type="expression" dxfId="97" priority="14" stopIfTrue="1">
      <formula>$H$84="ⅲ.優先セクターを、産業の特徴と自行庫のポートフォリオに基づいて特定し開示している"</formula>
    </cfRule>
    <cfRule type="expression" dxfId="96" priority="15" stopIfTrue="1">
      <formula>$H$84="ⅴ.優先セクターを、産業の特徴と自行庫のポートフォリオに基づいて特定し開示した上で、当該セクターへの取組方針を定め、かつ開示している"</formula>
    </cfRule>
    <cfRule type="expression" dxfId="95" priority="16">
      <formula>$B$88=""</formula>
    </cfRule>
  </conditionalFormatting>
  <conditionalFormatting sqref="B97:AD99">
    <cfRule type="expression" dxfId="94" priority="11" stopIfTrue="1">
      <formula>$AH$97=0</formula>
    </cfRule>
  </conditionalFormatting>
  <conditionalFormatting sqref="B171:AD172">
    <cfRule type="expression" dxfId="93" priority="2" stopIfTrue="1">
      <formula>$AH$171=0</formula>
    </cfRule>
    <cfRule type="expression" dxfId="92" priority="3">
      <formula>$B$171=""</formula>
    </cfRule>
  </conditionalFormatting>
  <dataValidations count="5">
    <dataValidation type="list" allowBlank="1" showInputMessage="1" showErrorMessage="1" sqref="H67:AD67 H144:AD144" xr:uid="{E74F730A-B240-4EA8-A19A-FA46B1072D1F}">
      <formula1>"選択ください,有,無"</formula1>
    </dataValidation>
    <dataValidation type="list" allowBlank="1" showInputMessage="1" showErrorMessage="1" sqref="J185:AD185 J201:AD201 J193:AD193 J209:AD209 J217:AD217" xr:uid="{7F662D05-A370-47DF-8B77-746578B808E2}">
      <formula1>"選択ください,①,②,③,④,⑤"</formula1>
    </dataValidation>
    <dataValidation type="list" allowBlank="1" showInputMessage="1" showErrorMessage="1" sqref="J230 M230 P230 S230 V230 Y230" xr:uid="{1963F6BD-1B03-4420-80E5-39676175D5CC}">
      <formula1>" ,〇,✕"</formula1>
    </dataValidation>
    <dataValidation type="list" allowBlank="1" showInputMessage="1" showErrorMessage="1" sqref="H81:AD81" xr:uid="{A96BAB04-E43C-42D9-B34C-AEDEE387CA9E}">
      <formula1>"選択ください,2017年,2018年,2019年,2020年,2021年,2022年,2023年"</formula1>
    </dataValidation>
    <dataValidation type="list" allowBlank="1" showInputMessage="1" showErrorMessage="1" sqref="J186:O186 J194:O194 J202:O202 J210:O210 J218:O218" xr:uid="{5A86B44B-925C-4F1B-9554-78DC854D22E5}">
      <formula1>"選択ください,食料品,繊維,木材・パルプ,化学・医療,石油,ゴム・皮革,ガラス・土石,鉄・非鉄・金属,一般機械器具,電気機械器具,輸送機械器具,精密機械器具,その他製造業,農・林業,漁・水産業,鉱業,建設業,運輸業,通信業,卸売・小売業,金融・保険業,不動産業,サービス業,その他非製造業"</formula1>
    </dataValidation>
  </dataValidations>
  <hyperlinks>
    <hyperlink ref="K7" r:id="rId1" xr:uid="{EF33A0C7-72F0-4A83-93A3-D48F678B2F89}"/>
    <hyperlink ref="K7:W7" r:id="rId2" display="kobo-tcfd_engagement@ml.mri.co.jp" xr:uid="{5F21BA61-4664-4ED3-8A63-FCDA7A4F7286}"/>
    <hyperlink ref="B111:AD111" r:id="rId3" display="https://www.meti.go.jp/policy/energy_environment/global_warming/disclosure.html" xr:uid="{D4D22C25-4ED6-4DF5-96B3-381C26A0A72D}"/>
    <hyperlink ref="B176:AD176" r:id="rId4" display="*日本銀行の業種番号一覧参照（ https://www.boj.or.jp/z/tame/gtgyoshu.pdf ）" xr:uid="{13D6217F-529E-4BFE-95E9-6558C7758437}"/>
  </hyperlinks>
  <printOptions horizontalCentered="1"/>
  <pageMargins left="0.25" right="0.25" top="0.75" bottom="0.75" header="0.3" footer="0.3"/>
  <pageSetup paperSize="9" scale="77" fitToHeight="0" orientation="portrait" r:id="rId5"/>
  <rowBreaks count="5" manualBreakCount="5">
    <brk id="53" max="30" man="1"/>
    <brk id="109" max="30" man="1"/>
    <brk id="166" max="30" man="1"/>
    <brk id="199" max="30" man="1"/>
    <brk id="231" max="30" man="1"/>
  </rowBreaks>
  <ignoredErrors>
    <ignoredError sqref="AH67 AH157" evalError="1"/>
  </ignoredErrors>
  <extLst>
    <ext xmlns:x14="http://schemas.microsoft.com/office/spreadsheetml/2009/9/main" uri="{78C0D931-6437-407d-A8EE-F0AAD7539E65}">
      <x14:conditionalFormattings>
        <x14:conditionalFormatting xmlns:xm="http://schemas.microsoft.com/office/excel/2006/main">
          <x14:cfRule type="containsText" priority="159" operator="containsText" id="{0CF6854A-7B60-4567-AFFD-54612A82A2A1}">
            <xm:f>NOT(ISERROR(SEARCH("選択ください",X186)))</xm:f>
            <xm:f>"選択ください"</xm:f>
            <x14:dxf>
              <fill>
                <patternFill>
                  <bgColor theme="7" tint="0.79998168889431442"/>
                </patternFill>
              </fill>
            </x14:dxf>
          </x14:cfRule>
          <xm:sqref>X186</xm:sqref>
        </x14:conditionalFormatting>
        <x14:conditionalFormatting xmlns:xm="http://schemas.microsoft.com/office/excel/2006/main">
          <x14:cfRule type="cellIs" priority="223" operator="equal" id="{EB9CB69E-96A1-4D64-9888-16F64EECFB23}">
            <xm:f>選択肢リスト_応募申請書!$B$2</xm:f>
            <x14:dxf>
              <fill>
                <patternFill>
                  <bgColor theme="7" tint="0.79998168889431442"/>
                </patternFill>
              </fill>
            </x14:dxf>
          </x14:cfRule>
          <xm:sqref>F10:AD15 I18:AD19</xm:sqref>
        </x14:conditionalFormatting>
        <x14:conditionalFormatting xmlns:xm="http://schemas.microsoft.com/office/excel/2006/main">
          <x14:cfRule type="containsText" priority="82" operator="containsText" id="{597C6BD5-6504-4240-838C-192E23A3F5FA}">
            <xm:f>NOT(ISERROR(SEARCH("選択ください",X194)))</xm:f>
            <xm:f>"選択ください"</xm:f>
            <x14:dxf>
              <fill>
                <patternFill>
                  <bgColor theme="7" tint="0.79998168889431442"/>
                </patternFill>
              </fill>
            </x14:dxf>
          </x14:cfRule>
          <xm:sqref>X194</xm:sqref>
        </x14:conditionalFormatting>
        <x14:conditionalFormatting xmlns:xm="http://schemas.microsoft.com/office/excel/2006/main">
          <x14:cfRule type="containsText" priority="81" operator="containsText" id="{C9B8E7AC-1679-42EB-B96B-1A509DFB1B59}">
            <xm:f>NOT(ISERROR(SEARCH("選択ください",X202)))</xm:f>
            <xm:f>"選択ください"</xm:f>
            <x14:dxf>
              <fill>
                <patternFill>
                  <bgColor theme="7" tint="0.79998168889431442"/>
                </patternFill>
              </fill>
            </x14:dxf>
          </x14:cfRule>
          <xm:sqref>X202</xm:sqref>
        </x14:conditionalFormatting>
        <x14:conditionalFormatting xmlns:xm="http://schemas.microsoft.com/office/excel/2006/main">
          <x14:cfRule type="containsText" priority="80" operator="containsText" id="{86263BA3-A54A-47F3-B065-F5A666F5BF02}">
            <xm:f>NOT(ISERROR(SEARCH("選択ください",X210)))</xm:f>
            <xm:f>"選択ください"</xm:f>
            <x14:dxf>
              <fill>
                <patternFill>
                  <bgColor theme="7" tint="0.79998168889431442"/>
                </patternFill>
              </fill>
            </x14:dxf>
          </x14:cfRule>
          <xm:sqref>X210</xm:sqref>
        </x14:conditionalFormatting>
        <x14:conditionalFormatting xmlns:xm="http://schemas.microsoft.com/office/excel/2006/main">
          <x14:cfRule type="containsText" priority="79" operator="containsText" id="{E07F79A7-E2CE-4949-B951-CB19978EA6E1}">
            <xm:f>NOT(ISERROR(SEARCH("選択ください",X218)))</xm:f>
            <xm:f>"選択ください"</xm:f>
            <x14:dxf>
              <fill>
                <patternFill>
                  <bgColor theme="7" tint="0.79998168889431442"/>
                </patternFill>
              </fill>
            </x14:dxf>
          </x14:cfRule>
          <xm:sqref>X218</xm:sqref>
        </x14:conditionalFormatting>
        <x14:conditionalFormatting xmlns:xm="http://schemas.microsoft.com/office/excel/2006/main">
          <x14:cfRule type="notContainsText" priority="33" stopIfTrue="1" operator="notContains" id="{C8B21D7A-FC47-4E3C-8523-19A55B35FA37}">
            <xm:f>ISERROR(SEARCH("http",H133))</xm:f>
            <xm:f>"http"</xm:f>
            <x14:dxf>
              <fill>
                <patternFill>
                  <bgColor theme="7" tint="0.79998168889431442"/>
                </patternFill>
              </fill>
            </x14:dxf>
          </x14:cfRule>
          <xm:sqref>H133:AD133</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47F7A1EC-4AB7-4159-BD6E-3D5F4C069B32}">
          <x14:formula1>
            <xm:f>選択肢リスト_応募申請書!$C$2:$C$8</xm:f>
          </x14:formula1>
          <xm:sqref>H93:AD94</xm:sqref>
        </x14:dataValidation>
        <x14:dataValidation type="list" allowBlank="1" showInputMessage="1" showErrorMessage="1" xr:uid="{30E22373-200C-48D9-8B5B-0EC85853979C}">
          <x14:formula1>
            <xm:f>選択肢リスト_応募申請書!$D$2:$D$5</xm:f>
          </x14:formula1>
          <xm:sqref>H102:AD103</xm:sqref>
        </x14:dataValidation>
        <x14:dataValidation type="list" allowBlank="1" showInputMessage="1" showErrorMessage="1" xr:uid="{64684EDB-4E88-4C6E-848E-6FD4029F1358}">
          <x14:formula1>
            <xm:f>選択肢リスト_応募申請書!$F$2:$F$5</xm:f>
          </x14:formula1>
          <xm:sqref>H124:AD124</xm:sqref>
        </x14:dataValidation>
        <x14:dataValidation type="list" allowBlank="1" showInputMessage="1" showErrorMessage="1" xr:uid="{824D72F0-CD6F-4671-BC48-295BBFCEB961}">
          <x14:formula1>
            <xm:f>選択肢リスト_応募申請書!$G$2:$G$5</xm:f>
          </x14:formula1>
          <xm:sqref>H130:AD130</xm:sqref>
        </x14:dataValidation>
        <x14:dataValidation type="list" allowBlank="1" showInputMessage="1" showErrorMessage="1" xr:uid="{0A76D917-7136-4BE9-B01B-A85F1D12BB76}">
          <x14:formula1>
            <xm:f>選択肢リスト_応募申請書!$H$2:$H$5</xm:f>
          </x14:formula1>
          <xm:sqref>H136:AD136</xm:sqref>
        </x14:dataValidation>
        <x14:dataValidation type="list" allowBlank="1" showInputMessage="1" showErrorMessage="1" xr:uid="{40053AE1-2A43-4D03-9D29-3DAD1D2C4B6F}">
          <x14:formula1>
            <xm:f>選択肢リスト_応募申請書!$I$2:$I$5</xm:f>
          </x14:formula1>
          <xm:sqref>H154:AD154</xm:sqref>
        </x14:dataValidation>
        <x14:dataValidation type="list" allowBlank="1" showInputMessage="1" showErrorMessage="1" xr:uid="{4544C7EE-8DA2-4039-A8CD-3A0756E9613B}">
          <x14:formula1>
            <xm:f>選択肢リスト_応募申請書!$J$2:$J$5</xm:f>
          </x14:formula1>
          <xm:sqref>H161:AD161</xm:sqref>
        </x14:dataValidation>
        <x14:dataValidation type="list" allowBlank="1" showInputMessage="1" showErrorMessage="1" xr:uid="{9BC36356-451F-4057-B772-53D87A2B9033}">
          <x14:formula1>
            <xm:f>選択肢リスト_応募申請書!$B$2:$B$7</xm:f>
          </x14:formula1>
          <xm:sqref>H84:AD85</xm:sqref>
        </x14:dataValidation>
        <x14:dataValidation type="list" allowBlank="1" showInputMessage="1" showErrorMessage="1" xr:uid="{883C7032-86B8-43AB-B413-C88BABDF54B9}">
          <x14:formula1>
            <xm:f>選択肢リスト_応募申請書!$K$2:$K$5</xm:f>
          </x14:formula1>
          <xm:sqref>H168:AD168</xm:sqref>
        </x14:dataValidation>
        <x14:dataValidation type="list" allowBlank="1" showInputMessage="1" showErrorMessage="1" xr:uid="{2CFD042C-751E-45A8-83CC-3E9857697FDA}">
          <x14:formula1>
            <xm:f>選択肢リスト_応募申請書!$L$2:$L$6</xm:f>
          </x14:formula1>
          <xm:sqref>Q25 Q17 Q28 Q31 Q34 Q37 Q40 Q43 Q46 Q49 Q52</xm:sqref>
        </x14:dataValidation>
        <x14:dataValidation type="list" allowBlank="1" showInputMessage="1" showErrorMessage="1" xr:uid="{BF942745-9BCC-4927-8614-327AE26095F0}">
          <x14:formula1>
            <xm:f>選択肢リスト_応募申請書!$M$2:$M$9</xm:f>
          </x14:formula1>
          <xm:sqref>X210 X186 X194 X202 X218</xm:sqref>
        </x14:dataValidation>
        <x14:dataValidation type="list" allowBlank="1" showInputMessage="1" showErrorMessage="1" xr:uid="{C8F51D24-E53E-4724-B443-7E7ED31A54FE}">
          <x14:formula1>
            <xm:f>選択肢リスト_応募申請書!$E$2:$E$6</xm:f>
          </x14:formula1>
          <xm:sqref>H112:AD113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2CAB0-141B-4E07-ACFF-B7F10F6456DB}">
  <sheetPr codeName="Sheet2">
    <tabColor theme="8" tint="-0.249977111117893"/>
  </sheetPr>
  <dimension ref="A1:AK306"/>
  <sheetViews>
    <sheetView showGridLines="0" view="pageBreakPreview" topLeftCell="A130" zoomScaleNormal="100" zoomScaleSheetLayoutView="100" workbookViewId="0">
      <selection activeCell="B151" sqref="B151:AD152"/>
    </sheetView>
  </sheetViews>
  <sheetFormatPr defaultColWidth="9" defaultRowHeight="15" x14ac:dyDescent="0.55000000000000004"/>
  <cols>
    <col min="1" max="32" width="3.83203125" style="42" customWidth="1"/>
    <col min="33" max="33" width="97.6640625" style="42" customWidth="1"/>
    <col min="34" max="36" width="2.58203125" style="42" customWidth="1"/>
    <col min="37" max="37" width="17.08203125" style="42" customWidth="1"/>
    <col min="38" max="16384" width="9" style="42"/>
  </cols>
  <sheetData>
    <row r="1" spans="1:37" ht="14.25" customHeight="1" x14ac:dyDescent="0.55000000000000004">
      <c r="B1" s="251" t="s">
        <v>0</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68"/>
    </row>
    <row r="2" spans="1:37" ht="14.25" customHeight="1" x14ac:dyDescent="0.55000000000000004">
      <c r="A2" s="252" t="s">
        <v>14</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row>
    <row r="3" spans="1:37" ht="14.25" customHeight="1" x14ac:dyDescent="0.550000000000000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7" ht="14.25" customHeight="1" x14ac:dyDescent="0.55000000000000004">
      <c r="A4" s="43"/>
      <c r="B4" s="44" t="s">
        <v>1</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7" ht="14.25" customHeight="1" x14ac:dyDescent="0.55000000000000004">
      <c r="A5" s="43"/>
      <c r="B5" s="43" t="s">
        <v>13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7" ht="10" customHeight="1" x14ac:dyDescent="0.550000000000000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7" ht="14.25" customHeight="1" thickBot="1" x14ac:dyDescent="0.6">
      <c r="A7" s="43"/>
      <c r="B7" s="426" t="s">
        <v>2</v>
      </c>
      <c r="C7" s="426"/>
      <c r="D7" s="426"/>
      <c r="E7" s="426"/>
      <c r="F7" s="426"/>
      <c r="G7" s="426"/>
      <c r="H7" s="426"/>
      <c r="I7" s="426"/>
      <c r="J7" s="426"/>
      <c r="K7" s="427" t="s">
        <v>184</v>
      </c>
      <c r="L7" s="427"/>
      <c r="M7" s="427"/>
      <c r="N7" s="427"/>
      <c r="O7" s="427"/>
      <c r="P7" s="427"/>
      <c r="Q7" s="427"/>
      <c r="R7" s="427"/>
      <c r="S7" s="427"/>
      <c r="T7" s="427"/>
      <c r="U7" s="427"/>
      <c r="V7" s="427"/>
      <c r="W7" s="427"/>
      <c r="X7" s="43"/>
      <c r="Y7" s="43"/>
      <c r="Z7" s="43"/>
      <c r="AA7" s="43"/>
      <c r="AB7" s="43"/>
      <c r="AC7" s="43"/>
      <c r="AD7" s="43"/>
      <c r="AK7" s="45"/>
    </row>
    <row r="8" spans="1:37" ht="10" customHeight="1" thickTop="1" x14ac:dyDescent="0.55000000000000004">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7" ht="14.25" customHeight="1" thickBot="1" x14ac:dyDescent="0.6">
      <c r="A9" s="43"/>
      <c r="B9" s="44" t="s">
        <v>49</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row>
    <row r="10" spans="1:37" ht="14.25" customHeight="1" x14ac:dyDescent="0.55000000000000004">
      <c r="A10" s="43"/>
      <c r="B10" s="428" t="s">
        <v>3</v>
      </c>
      <c r="C10" s="429"/>
      <c r="D10" s="429"/>
      <c r="E10" s="430"/>
      <c r="F10" s="431" t="s">
        <v>10</v>
      </c>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3"/>
    </row>
    <row r="11" spans="1:37" ht="14.25" customHeight="1" x14ac:dyDescent="0.55000000000000004">
      <c r="A11" s="43"/>
      <c r="B11" s="409" t="s">
        <v>4</v>
      </c>
      <c r="C11" s="410"/>
      <c r="D11" s="410"/>
      <c r="E11" s="411"/>
      <c r="F11" s="413" t="s">
        <v>200</v>
      </c>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5"/>
    </row>
    <row r="12" spans="1:37" ht="14.25" customHeight="1" x14ac:dyDescent="0.55000000000000004">
      <c r="A12" s="43"/>
      <c r="B12" s="412"/>
      <c r="C12" s="330"/>
      <c r="D12" s="330"/>
      <c r="E12" s="331"/>
      <c r="F12" s="403"/>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5"/>
    </row>
    <row r="13" spans="1:37" ht="14.25" customHeight="1" x14ac:dyDescent="0.55000000000000004">
      <c r="A13" s="43"/>
      <c r="B13" s="416" t="s">
        <v>3</v>
      </c>
      <c r="C13" s="417"/>
      <c r="D13" s="417"/>
      <c r="E13" s="418"/>
      <c r="F13" s="419" t="s">
        <v>5</v>
      </c>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1"/>
    </row>
    <row r="14" spans="1:37" ht="14.25" customHeight="1" x14ac:dyDescent="0.55000000000000004">
      <c r="A14" s="43"/>
      <c r="B14" s="409" t="s">
        <v>193</v>
      </c>
      <c r="C14" s="410"/>
      <c r="D14" s="410"/>
      <c r="E14" s="411"/>
      <c r="F14" s="413" t="s">
        <v>201</v>
      </c>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5"/>
    </row>
    <row r="15" spans="1:37" ht="14.25" customHeight="1" x14ac:dyDescent="0.55000000000000004">
      <c r="A15" s="43"/>
      <c r="B15" s="422"/>
      <c r="C15" s="327"/>
      <c r="D15" s="327"/>
      <c r="E15" s="328"/>
      <c r="F15" s="423"/>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5"/>
    </row>
    <row r="16" spans="1:37" ht="14.25" customHeight="1" x14ac:dyDescent="0.55000000000000004">
      <c r="A16" s="43"/>
      <c r="B16" s="395" t="s">
        <v>183</v>
      </c>
      <c r="C16" s="277"/>
      <c r="D16" s="277"/>
      <c r="E16" s="278"/>
      <c r="F16" s="383" t="s">
        <v>40</v>
      </c>
      <c r="G16" s="383"/>
      <c r="H16" s="383"/>
      <c r="I16" s="390" t="s">
        <v>202</v>
      </c>
      <c r="J16" s="390"/>
      <c r="K16" s="390"/>
      <c r="L16" s="390"/>
      <c r="M16" s="390"/>
      <c r="N16" s="390"/>
      <c r="O16" s="390"/>
      <c r="P16" s="390"/>
      <c r="Q16" s="383" t="s">
        <v>41</v>
      </c>
      <c r="R16" s="383"/>
      <c r="S16" s="383"/>
      <c r="T16" s="390" t="s">
        <v>203</v>
      </c>
      <c r="U16" s="390"/>
      <c r="V16" s="390"/>
      <c r="W16" s="390"/>
      <c r="X16" s="390"/>
      <c r="Y16" s="390"/>
      <c r="Z16" s="390"/>
      <c r="AA16" s="390"/>
      <c r="AB16" s="390"/>
      <c r="AC16" s="390"/>
      <c r="AD16" s="391"/>
    </row>
    <row r="17" spans="1:30" ht="14.25" customHeight="1" x14ac:dyDescent="0.55000000000000004">
      <c r="A17" s="43"/>
      <c r="B17" s="372"/>
      <c r="C17" s="373"/>
      <c r="D17" s="373"/>
      <c r="E17" s="374"/>
      <c r="F17" s="396" t="s">
        <v>42</v>
      </c>
      <c r="G17" s="397"/>
      <c r="H17" s="397"/>
      <c r="I17" s="397"/>
      <c r="J17" s="397"/>
      <c r="K17" s="397"/>
      <c r="L17" s="397"/>
      <c r="M17" s="397"/>
      <c r="N17" s="397"/>
      <c r="O17" s="397"/>
      <c r="P17" s="398"/>
      <c r="Q17" s="305" t="s">
        <v>123</v>
      </c>
      <c r="R17" s="305"/>
      <c r="S17" s="305"/>
      <c r="T17" s="305"/>
      <c r="U17" s="305"/>
      <c r="V17" s="305"/>
      <c r="W17" s="305"/>
      <c r="X17" s="305"/>
      <c r="Y17" s="305"/>
      <c r="Z17" s="305"/>
      <c r="AA17" s="305"/>
      <c r="AB17" s="305"/>
      <c r="AC17" s="305"/>
      <c r="AD17" s="399"/>
    </row>
    <row r="18" spans="1:30" ht="20" customHeight="1" x14ac:dyDescent="0.55000000000000004">
      <c r="A18" s="43"/>
      <c r="B18" s="372"/>
      <c r="C18" s="373"/>
      <c r="D18" s="373"/>
      <c r="E18" s="374"/>
      <c r="F18" s="400" t="s">
        <v>6</v>
      </c>
      <c r="G18" s="401"/>
      <c r="H18" s="402"/>
      <c r="I18" s="403" t="s">
        <v>53</v>
      </c>
      <c r="J18" s="404"/>
      <c r="K18" s="404"/>
      <c r="L18" s="404"/>
      <c r="M18" s="404"/>
      <c r="N18" s="404"/>
      <c r="O18" s="404"/>
      <c r="P18" s="404"/>
      <c r="Q18" s="404"/>
      <c r="R18" s="404"/>
      <c r="S18" s="404"/>
      <c r="T18" s="404"/>
      <c r="U18" s="404"/>
      <c r="V18" s="404"/>
      <c r="W18" s="404"/>
      <c r="X18" s="404"/>
      <c r="Y18" s="404"/>
      <c r="Z18" s="404"/>
      <c r="AA18" s="404"/>
      <c r="AB18" s="404"/>
      <c r="AC18" s="404"/>
      <c r="AD18" s="405"/>
    </row>
    <row r="19" spans="1:30" ht="20" customHeight="1" thickBot="1" x14ac:dyDescent="0.6">
      <c r="A19" s="43"/>
      <c r="B19" s="375"/>
      <c r="C19" s="376"/>
      <c r="D19" s="376"/>
      <c r="E19" s="377"/>
      <c r="F19" s="406" t="s">
        <v>7</v>
      </c>
      <c r="G19" s="407"/>
      <c r="H19" s="408"/>
      <c r="I19" s="392" t="s">
        <v>54</v>
      </c>
      <c r="J19" s="393"/>
      <c r="K19" s="393"/>
      <c r="L19" s="393"/>
      <c r="M19" s="393"/>
      <c r="N19" s="393"/>
      <c r="O19" s="393"/>
      <c r="P19" s="393"/>
      <c r="Q19" s="393"/>
      <c r="R19" s="393"/>
      <c r="S19" s="393"/>
      <c r="T19" s="393"/>
      <c r="U19" s="393"/>
      <c r="V19" s="393"/>
      <c r="W19" s="393"/>
      <c r="X19" s="393"/>
      <c r="Y19" s="393"/>
      <c r="Z19" s="393"/>
      <c r="AA19" s="393"/>
      <c r="AB19" s="393"/>
      <c r="AC19" s="393"/>
      <c r="AD19" s="394"/>
    </row>
    <row r="20" spans="1:30" ht="10" customHeight="1" x14ac:dyDescent="0.55000000000000004">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14.25" customHeight="1" x14ac:dyDescent="0.55000000000000004">
      <c r="A21" s="43"/>
      <c r="B21" s="44" t="s">
        <v>194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2" spans="1:30" ht="14.25" customHeight="1" thickBot="1" x14ac:dyDescent="0.6">
      <c r="A22" s="43"/>
      <c r="B22" s="46" t="s">
        <v>192</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ht="15" customHeight="1" x14ac:dyDescent="0.55000000000000004">
      <c r="A23" s="43"/>
      <c r="B23" s="369" t="s">
        <v>38</v>
      </c>
      <c r="C23" s="370"/>
      <c r="D23" s="370"/>
      <c r="E23" s="370"/>
      <c r="F23" s="378" t="s">
        <v>39</v>
      </c>
      <c r="G23" s="379"/>
      <c r="H23" s="379"/>
      <c r="I23" s="388" t="s">
        <v>204</v>
      </c>
      <c r="J23" s="388"/>
      <c r="K23" s="388"/>
      <c r="L23" s="388"/>
      <c r="M23" s="388"/>
      <c r="N23" s="388"/>
      <c r="O23" s="388"/>
      <c r="P23" s="388"/>
      <c r="Q23" s="388"/>
      <c r="R23" s="388"/>
      <c r="S23" s="388"/>
      <c r="T23" s="388"/>
      <c r="U23" s="388"/>
      <c r="V23" s="388"/>
      <c r="W23" s="388"/>
      <c r="X23" s="388"/>
      <c r="Y23" s="388"/>
      <c r="Z23" s="388"/>
      <c r="AA23" s="388"/>
      <c r="AB23" s="388"/>
      <c r="AC23" s="388"/>
      <c r="AD23" s="389"/>
    </row>
    <row r="24" spans="1:30" x14ac:dyDescent="0.55000000000000004">
      <c r="A24" s="43"/>
      <c r="B24" s="372"/>
      <c r="C24" s="373"/>
      <c r="D24" s="373"/>
      <c r="E24" s="373"/>
      <c r="F24" s="382" t="s">
        <v>40</v>
      </c>
      <c r="G24" s="383"/>
      <c r="H24" s="383"/>
      <c r="I24" s="390" t="s">
        <v>206</v>
      </c>
      <c r="J24" s="390"/>
      <c r="K24" s="390"/>
      <c r="L24" s="390"/>
      <c r="M24" s="390"/>
      <c r="N24" s="390"/>
      <c r="O24" s="390"/>
      <c r="P24" s="390"/>
      <c r="Q24" s="383" t="s">
        <v>41</v>
      </c>
      <c r="R24" s="383"/>
      <c r="S24" s="383"/>
      <c r="T24" s="390" t="s">
        <v>205</v>
      </c>
      <c r="U24" s="390"/>
      <c r="V24" s="390"/>
      <c r="W24" s="390"/>
      <c r="X24" s="390"/>
      <c r="Y24" s="390"/>
      <c r="Z24" s="390"/>
      <c r="AA24" s="390"/>
      <c r="AB24" s="390"/>
      <c r="AC24" s="390"/>
      <c r="AD24" s="391"/>
    </row>
    <row r="25" spans="1:30" ht="15.5" thickBot="1" x14ac:dyDescent="0.6">
      <c r="A25" s="43"/>
      <c r="B25" s="372"/>
      <c r="C25" s="373"/>
      <c r="D25" s="373"/>
      <c r="E25" s="373"/>
      <c r="F25" s="386" t="s">
        <v>42</v>
      </c>
      <c r="G25" s="387"/>
      <c r="H25" s="387"/>
      <c r="I25" s="387"/>
      <c r="J25" s="387"/>
      <c r="K25" s="387"/>
      <c r="L25" s="387"/>
      <c r="M25" s="387"/>
      <c r="N25" s="387"/>
      <c r="O25" s="387"/>
      <c r="P25" s="387"/>
      <c r="Q25" s="390" t="s">
        <v>214</v>
      </c>
      <c r="R25" s="390"/>
      <c r="S25" s="390"/>
      <c r="T25" s="390"/>
      <c r="U25" s="390"/>
      <c r="V25" s="390"/>
      <c r="W25" s="390"/>
      <c r="X25" s="390"/>
      <c r="Y25" s="390"/>
      <c r="Z25" s="390"/>
      <c r="AA25" s="390"/>
      <c r="AB25" s="390"/>
      <c r="AC25" s="390"/>
      <c r="AD25" s="391"/>
    </row>
    <row r="26" spans="1:30" ht="15" customHeight="1" x14ac:dyDescent="0.55000000000000004">
      <c r="A26" s="43"/>
      <c r="B26" s="369" t="s">
        <v>43</v>
      </c>
      <c r="C26" s="370"/>
      <c r="D26" s="370"/>
      <c r="E26" s="370"/>
      <c r="F26" s="378" t="s">
        <v>39</v>
      </c>
      <c r="G26" s="379"/>
      <c r="H26" s="379"/>
      <c r="I26" s="388" t="s">
        <v>207</v>
      </c>
      <c r="J26" s="388"/>
      <c r="K26" s="388"/>
      <c r="L26" s="388"/>
      <c r="M26" s="388"/>
      <c r="N26" s="388"/>
      <c r="O26" s="388"/>
      <c r="P26" s="388"/>
      <c r="Q26" s="388"/>
      <c r="R26" s="388"/>
      <c r="S26" s="388"/>
      <c r="T26" s="388"/>
      <c r="U26" s="388"/>
      <c r="V26" s="388"/>
      <c r="W26" s="388"/>
      <c r="X26" s="388"/>
      <c r="Y26" s="388"/>
      <c r="Z26" s="388"/>
      <c r="AA26" s="388"/>
      <c r="AB26" s="388"/>
      <c r="AC26" s="388"/>
      <c r="AD26" s="389"/>
    </row>
    <row r="27" spans="1:30" x14ac:dyDescent="0.55000000000000004">
      <c r="A27" s="43"/>
      <c r="B27" s="372"/>
      <c r="C27" s="373"/>
      <c r="D27" s="373"/>
      <c r="E27" s="373"/>
      <c r="F27" s="382" t="s">
        <v>40</v>
      </c>
      <c r="G27" s="383"/>
      <c r="H27" s="383"/>
      <c r="I27" s="390" t="s">
        <v>209</v>
      </c>
      <c r="J27" s="390"/>
      <c r="K27" s="390"/>
      <c r="L27" s="390"/>
      <c r="M27" s="390"/>
      <c r="N27" s="390"/>
      <c r="O27" s="390"/>
      <c r="P27" s="390"/>
      <c r="Q27" s="383" t="s">
        <v>41</v>
      </c>
      <c r="R27" s="383"/>
      <c r="S27" s="383"/>
      <c r="T27" s="390" t="s">
        <v>208</v>
      </c>
      <c r="U27" s="390"/>
      <c r="V27" s="390"/>
      <c r="W27" s="390"/>
      <c r="X27" s="390"/>
      <c r="Y27" s="390"/>
      <c r="Z27" s="390"/>
      <c r="AA27" s="390"/>
      <c r="AB27" s="390"/>
      <c r="AC27" s="390"/>
      <c r="AD27" s="391"/>
    </row>
    <row r="28" spans="1:30" ht="15.5" thickBot="1" x14ac:dyDescent="0.6">
      <c r="A28" s="43"/>
      <c r="B28" s="372"/>
      <c r="C28" s="373"/>
      <c r="D28" s="373"/>
      <c r="E28" s="373"/>
      <c r="F28" s="386" t="s">
        <v>42</v>
      </c>
      <c r="G28" s="387"/>
      <c r="H28" s="387"/>
      <c r="I28" s="387"/>
      <c r="J28" s="387"/>
      <c r="K28" s="387"/>
      <c r="L28" s="387"/>
      <c r="M28" s="387"/>
      <c r="N28" s="387"/>
      <c r="O28" s="387"/>
      <c r="P28" s="387"/>
      <c r="Q28" s="390" t="s">
        <v>215</v>
      </c>
      <c r="R28" s="390"/>
      <c r="S28" s="390"/>
      <c r="T28" s="390"/>
      <c r="U28" s="390"/>
      <c r="V28" s="390"/>
      <c r="W28" s="390"/>
      <c r="X28" s="390"/>
      <c r="Y28" s="390"/>
      <c r="Z28" s="390"/>
      <c r="AA28" s="390"/>
      <c r="AB28" s="390"/>
      <c r="AC28" s="390"/>
      <c r="AD28" s="391"/>
    </row>
    <row r="29" spans="1:30" ht="15.75" customHeight="1" x14ac:dyDescent="0.55000000000000004">
      <c r="A29" s="43"/>
      <c r="B29" s="369" t="s">
        <v>44</v>
      </c>
      <c r="C29" s="370"/>
      <c r="D29" s="370"/>
      <c r="E29" s="371"/>
      <c r="F29" s="378" t="s">
        <v>39</v>
      </c>
      <c r="G29" s="379"/>
      <c r="H29" s="379"/>
      <c r="I29" s="388" t="s">
        <v>210</v>
      </c>
      <c r="J29" s="388"/>
      <c r="K29" s="388"/>
      <c r="L29" s="388"/>
      <c r="M29" s="388"/>
      <c r="N29" s="388"/>
      <c r="O29" s="388"/>
      <c r="P29" s="388"/>
      <c r="Q29" s="388"/>
      <c r="R29" s="388"/>
      <c r="S29" s="388"/>
      <c r="T29" s="388"/>
      <c r="U29" s="388"/>
      <c r="V29" s="388"/>
      <c r="W29" s="388"/>
      <c r="X29" s="388"/>
      <c r="Y29" s="388"/>
      <c r="Z29" s="388"/>
      <c r="AA29" s="388"/>
      <c r="AB29" s="388"/>
      <c r="AC29" s="388"/>
      <c r="AD29" s="389"/>
    </row>
    <row r="30" spans="1:30" ht="15.75" customHeight="1" x14ac:dyDescent="0.55000000000000004">
      <c r="A30" s="43"/>
      <c r="B30" s="372"/>
      <c r="C30" s="373"/>
      <c r="D30" s="373"/>
      <c r="E30" s="374"/>
      <c r="F30" s="382" t="s">
        <v>40</v>
      </c>
      <c r="G30" s="383"/>
      <c r="H30" s="383"/>
      <c r="I30" s="390" t="s">
        <v>211</v>
      </c>
      <c r="J30" s="390"/>
      <c r="K30" s="390"/>
      <c r="L30" s="390"/>
      <c r="M30" s="390"/>
      <c r="N30" s="390"/>
      <c r="O30" s="390"/>
      <c r="P30" s="390"/>
      <c r="Q30" s="383" t="s">
        <v>41</v>
      </c>
      <c r="R30" s="383"/>
      <c r="S30" s="383"/>
      <c r="T30" s="390" t="s">
        <v>203</v>
      </c>
      <c r="U30" s="390"/>
      <c r="V30" s="390"/>
      <c r="W30" s="390"/>
      <c r="X30" s="390"/>
      <c r="Y30" s="390"/>
      <c r="Z30" s="390"/>
      <c r="AA30" s="390"/>
      <c r="AB30" s="390"/>
      <c r="AC30" s="390"/>
      <c r="AD30" s="391"/>
    </row>
    <row r="31" spans="1:30" ht="15.75" customHeight="1" thickBot="1" x14ac:dyDescent="0.6">
      <c r="A31" s="43"/>
      <c r="B31" s="372"/>
      <c r="C31" s="373"/>
      <c r="D31" s="373"/>
      <c r="E31" s="374"/>
      <c r="F31" s="386" t="s">
        <v>42</v>
      </c>
      <c r="G31" s="387"/>
      <c r="H31" s="387"/>
      <c r="I31" s="387"/>
      <c r="J31" s="387"/>
      <c r="K31" s="387"/>
      <c r="L31" s="387"/>
      <c r="M31" s="387"/>
      <c r="N31" s="387"/>
      <c r="O31" s="387"/>
      <c r="P31" s="387"/>
      <c r="Q31" s="390" t="s">
        <v>216</v>
      </c>
      <c r="R31" s="390"/>
      <c r="S31" s="390"/>
      <c r="T31" s="390"/>
      <c r="U31" s="390"/>
      <c r="V31" s="390"/>
      <c r="W31" s="390"/>
      <c r="X31" s="390"/>
      <c r="Y31" s="390"/>
      <c r="Z31" s="390"/>
      <c r="AA31" s="390"/>
      <c r="AB31" s="390"/>
      <c r="AC31" s="390"/>
      <c r="AD31" s="391"/>
    </row>
    <row r="32" spans="1:30" ht="15.75" customHeight="1" x14ac:dyDescent="0.55000000000000004">
      <c r="A32" s="43"/>
      <c r="B32" s="369" t="s">
        <v>45</v>
      </c>
      <c r="C32" s="370"/>
      <c r="D32" s="370"/>
      <c r="E32" s="371"/>
      <c r="F32" s="378" t="s">
        <v>39</v>
      </c>
      <c r="G32" s="379"/>
      <c r="H32" s="379"/>
      <c r="I32" s="388" t="s">
        <v>212</v>
      </c>
      <c r="J32" s="388"/>
      <c r="K32" s="388"/>
      <c r="L32" s="388"/>
      <c r="M32" s="388"/>
      <c r="N32" s="388"/>
      <c r="O32" s="388"/>
      <c r="P32" s="388"/>
      <c r="Q32" s="388"/>
      <c r="R32" s="388"/>
      <c r="S32" s="388"/>
      <c r="T32" s="388"/>
      <c r="U32" s="388"/>
      <c r="V32" s="388"/>
      <c r="W32" s="388"/>
      <c r="X32" s="388"/>
      <c r="Y32" s="388"/>
      <c r="Z32" s="388"/>
      <c r="AA32" s="388"/>
      <c r="AB32" s="388"/>
      <c r="AC32" s="388"/>
      <c r="AD32" s="389"/>
    </row>
    <row r="33" spans="1:30" ht="15.75" customHeight="1" x14ac:dyDescent="0.55000000000000004">
      <c r="A33" s="43"/>
      <c r="B33" s="372"/>
      <c r="C33" s="373"/>
      <c r="D33" s="373"/>
      <c r="E33" s="374"/>
      <c r="F33" s="382" t="s">
        <v>40</v>
      </c>
      <c r="G33" s="383"/>
      <c r="H33" s="383"/>
      <c r="I33" s="390" t="s">
        <v>52</v>
      </c>
      <c r="J33" s="390"/>
      <c r="K33" s="390"/>
      <c r="L33" s="390"/>
      <c r="M33" s="390"/>
      <c r="N33" s="390"/>
      <c r="O33" s="390"/>
      <c r="P33" s="390"/>
      <c r="Q33" s="383" t="s">
        <v>41</v>
      </c>
      <c r="R33" s="383"/>
      <c r="S33" s="383"/>
      <c r="T33" s="390" t="s">
        <v>318</v>
      </c>
      <c r="U33" s="390"/>
      <c r="V33" s="390"/>
      <c r="W33" s="390"/>
      <c r="X33" s="390"/>
      <c r="Y33" s="390"/>
      <c r="Z33" s="390"/>
      <c r="AA33" s="390"/>
      <c r="AB33" s="390"/>
      <c r="AC33" s="390"/>
      <c r="AD33" s="391"/>
    </row>
    <row r="34" spans="1:30" ht="15.75" customHeight="1" thickBot="1" x14ac:dyDescent="0.6">
      <c r="A34" s="43"/>
      <c r="B34" s="372"/>
      <c r="C34" s="373"/>
      <c r="D34" s="373"/>
      <c r="E34" s="374"/>
      <c r="F34" s="386" t="s">
        <v>42</v>
      </c>
      <c r="G34" s="387"/>
      <c r="H34" s="387"/>
      <c r="I34" s="387"/>
      <c r="J34" s="387"/>
      <c r="K34" s="387"/>
      <c r="L34" s="387"/>
      <c r="M34" s="387"/>
      <c r="N34" s="387"/>
      <c r="O34" s="387"/>
      <c r="P34" s="387"/>
      <c r="Q34" s="390" t="s">
        <v>216</v>
      </c>
      <c r="R34" s="390"/>
      <c r="S34" s="390"/>
      <c r="T34" s="390"/>
      <c r="U34" s="390"/>
      <c r="V34" s="390"/>
      <c r="W34" s="390"/>
      <c r="X34" s="390"/>
      <c r="Y34" s="390"/>
      <c r="Z34" s="390"/>
      <c r="AA34" s="390"/>
      <c r="AB34" s="390"/>
      <c r="AC34" s="390"/>
      <c r="AD34" s="391"/>
    </row>
    <row r="35" spans="1:30" ht="15.75" customHeight="1" x14ac:dyDescent="0.55000000000000004">
      <c r="A35" s="43"/>
      <c r="B35" s="369" t="s">
        <v>46</v>
      </c>
      <c r="C35" s="370"/>
      <c r="D35" s="370"/>
      <c r="E35" s="371"/>
      <c r="F35" s="378" t="s">
        <v>39</v>
      </c>
      <c r="G35" s="379"/>
      <c r="H35" s="379"/>
      <c r="I35" s="388" t="s">
        <v>213</v>
      </c>
      <c r="J35" s="388"/>
      <c r="K35" s="388"/>
      <c r="L35" s="388"/>
      <c r="M35" s="388"/>
      <c r="N35" s="388"/>
      <c r="O35" s="388"/>
      <c r="P35" s="388"/>
      <c r="Q35" s="388"/>
      <c r="R35" s="388"/>
      <c r="S35" s="388"/>
      <c r="T35" s="388"/>
      <c r="U35" s="388"/>
      <c r="V35" s="388"/>
      <c r="W35" s="388"/>
      <c r="X35" s="388"/>
      <c r="Y35" s="388"/>
      <c r="Z35" s="388"/>
      <c r="AA35" s="388"/>
      <c r="AB35" s="388"/>
      <c r="AC35" s="388"/>
      <c r="AD35" s="389"/>
    </row>
    <row r="36" spans="1:30" ht="15.75" customHeight="1" x14ac:dyDescent="0.55000000000000004">
      <c r="A36" s="43"/>
      <c r="B36" s="372"/>
      <c r="C36" s="373"/>
      <c r="D36" s="373"/>
      <c r="E36" s="374"/>
      <c r="F36" s="382" t="s">
        <v>40</v>
      </c>
      <c r="G36" s="383"/>
      <c r="H36" s="383"/>
      <c r="I36" s="390" t="s">
        <v>52</v>
      </c>
      <c r="J36" s="390"/>
      <c r="K36" s="390"/>
      <c r="L36" s="390"/>
      <c r="M36" s="390"/>
      <c r="N36" s="390"/>
      <c r="O36" s="390"/>
      <c r="P36" s="390"/>
      <c r="Q36" s="383" t="s">
        <v>41</v>
      </c>
      <c r="R36" s="383"/>
      <c r="S36" s="383"/>
      <c r="T36" s="390" t="s">
        <v>319</v>
      </c>
      <c r="U36" s="390"/>
      <c r="V36" s="390"/>
      <c r="W36" s="390"/>
      <c r="X36" s="390"/>
      <c r="Y36" s="390"/>
      <c r="Z36" s="390"/>
      <c r="AA36" s="390"/>
      <c r="AB36" s="390"/>
      <c r="AC36" s="390"/>
      <c r="AD36" s="391"/>
    </row>
    <row r="37" spans="1:30" ht="15.75" customHeight="1" thickBot="1" x14ac:dyDescent="0.6">
      <c r="A37" s="43"/>
      <c r="B37" s="372"/>
      <c r="C37" s="373"/>
      <c r="D37" s="373"/>
      <c r="E37" s="374"/>
      <c r="F37" s="386" t="s">
        <v>42</v>
      </c>
      <c r="G37" s="387"/>
      <c r="H37" s="387"/>
      <c r="I37" s="387"/>
      <c r="J37" s="387"/>
      <c r="K37" s="387"/>
      <c r="L37" s="387"/>
      <c r="M37" s="387"/>
      <c r="N37" s="387"/>
      <c r="O37" s="387"/>
      <c r="P37" s="387"/>
      <c r="Q37" s="390" t="s">
        <v>216</v>
      </c>
      <c r="R37" s="390"/>
      <c r="S37" s="390"/>
      <c r="T37" s="390"/>
      <c r="U37" s="390"/>
      <c r="V37" s="390"/>
      <c r="W37" s="390"/>
      <c r="X37" s="390"/>
      <c r="Y37" s="390"/>
      <c r="Z37" s="390"/>
      <c r="AA37" s="390"/>
      <c r="AB37" s="390"/>
      <c r="AC37" s="390"/>
      <c r="AD37" s="391"/>
    </row>
    <row r="38" spans="1:30" ht="15.75" customHeight="1" x14ac:dyDescent="0.55000000000000004">
      <c r="A38" s="43"/>
      <c r="B38" s="369" t="s">
        <v>47</v>
      </c>
      <c r="C38" s="370"/>
      <c r="D38" s="370"/>
      <c r="E38" s="371"/>
      <c r="F38" s="378" t="s">
        <v>39</v>
      </c>
      <c r="G38" s="379"/>
      <c r="H38" s="379"/>
      <c r="I38" s="380"/>
      <c r="J38" s="380"/>
      <c r="K38" s="380"/>
      <c r="L38" s="380"/>
      <c r="M38" s="380"/>
      <c r="N38" s="380"/>
      <c r="O38" s="380"/>
      <c r="P38" s="380"/>
      <c r="Q38" s="380"/>
      <c r="R38" s="380"/>
      <c r="S38" s="380"/>
      <c r="T38" s="380"/>
      <c r="U38" s="380"/>
      <c r="V38" s="380"/>
      <c r="W38" s="380"/>
      <c r="X38" s="380"/>
      <c r="Y38" s="380"/>
      <c r="Z38" s="380"/>
      <c r="AA38" s="380"/>
      <c r="AB38" s="380"/>
      <c r="AC38" s="380"/>
      <c r="AD38" s="381"/>
    </row>
    <row r="39" spans="1:30" ht="15.75" customHeight="1" x14ac:dyDescent="0.55000000000000004">
      <c r="A39" s="43"/>
      <c r="B39" s="372"/>
      <c r="C39" s="373"/>
      <c r="D39" s="373"/>
      <c r="E39" s="374"/>
      <c r="F39" s="382" t="s">
        <v>40</v>
      </c>
      <c r="G39" s="383"/>
      <c r="H39" s="383"/>
      <c r="I39" s="384"/>
      <c r="J39" s="384"/>
      <c r="K39" s="384"/>
      <c r="L39" s="384"/>
      <c r="M39" s="384"/>
      <c r="N39" s="384"/>
      <c r="O39" s="384"/>
      <c r="P39" s="384"/>
      <c r="Q39" s="383" t="s">
        <v>41</v>
      </c>
      <c r="R39" s="383"/>
      <c r="S39" s="383"/>
      <c r="T39" s="384"/>
      <c r="U39" s="384"/>
      <c r="V39" s="384"/>
      <c r="W39" s="384"/>
      <c r="X39" s="384"/>
      <c r="Y39" s="384"/>
      <c r="Z39" s="384"/>
      <c r="AA39" s="384"/>
      <c r="AB39" s="384"/>
      <c r="AC39" s="384"/>
      <c r="AD39" s="385"/>
    </row>
    <row r="40" spans="1:30" ht="15.75" customHeight="1" thickBot="1" x14ac:dyDescent="0.6">
      <c r="A40" s="43"/>
      <c r="B40" s="372"/>
      <c r="C40" s="373"/>
      <c r="D40" s="373"/>
      <c r="E40" s="374"/>
      <c r="F40" s="386" t="s">
        <v>42</v>
      </c>
      <c r="G40" s="387"/>
      <c r="H40" s="387"/>
      <c r="I40" s="387"/>
      <c r="J40" s="387"/>
      <c r="K40" s="387"/>
      <c r="L40" s="387"/>
      <c r="M40" s="387"/>
      <c r="N40" s="387"/>
      <c r="O40" s="387"/>
      <c r="P40" s="387"/>
      <c r="Q40" s="384" t="s">
        <v>8</v>
      </c>
      <c r="R40" s="384"/>
      <c r="S40" s="384"/>
      <c r="T40" s="384"/>
      <c r="U40" s="384"/>
      <c r="V40" s="384"/>
      <c r="W40" s="384"/>
      <c r="X40" s="384"/>
      <c r="Y40" s="384"/>
      <c r="Z40" s="384"/>
      <c r="AA40" s="384"/>
      <c r="AB40" s="384"/>
      <c r="AC40" s="384"/>
      <c r="AD40" s="385"/>
    </row>
    <row r="41" spans="1:30" ht="15" customHeight="1" x14ac:dyDescent="0.55000000000000004">
      <c r="A41" s="43"/>
      <c r="B41" s="369" t="s">
        <v>188</v>
      </c>
      <c r="C41" s="370"/>
      <c r="D41" s="370"/>
      <c r="E41" s="371"/>
      <c r="F41" s="378" t="s">
        <v>39</v>
      </c>
      <c r="G41" s="379"/>
      <c r="H41" s="379"/>
      <c r="I41" s="380"/>
      <c r="J41" s="380"/>
      <c r="K41" s="380"/>
      <c r="L41" s="380"/>
      <c r="M41" s="380"/>
      <c r="N41" s="380"/>
      <c r="O41" s="380"/>
      <c r="P41" s="380"/>
      <c r="Q41" s="380"/>
      <c r="R41" s="380"/>
      <c r="S41" s="380"/>
      <c r="T41" s="380"/>
      <c r="U41" s="380"/>
      <c r="V41" s="380"/>
      <c r="W41" s="380"/>
      <c r="X41" s="380"/>
      <c r="Y41" s="380"/>
      <c r="Z41" s="380"/>
      <c r="AA41" s="380"/>
      <c r="AB41" s="380"/>
      <c r="AC41" s="380"/>
      <c r="AD41" s="381"/>
    </row>
    <row r="42" spans="1:30" x14ac:dyDescent="0.55000000000000004">
      <c r="A42" s="43"/>
      <c r="B42" s="372"/>
      <c r="C42" s="373"/>
      <c r="D42" s="373"/>
      <c r="E42" s="374"/>
      <c r="F42" s="382" t="s">
        <v>40</v>
      </c>
      <c r="G42" s="383"/>
      <c r="H42" s="383"/>
      <c r="I42" s="384"/>
      <c r="J42" s="384"/>
      <c r="K42" s="384"/>
      <c r="L42" s="384"/>
      <c r="M42" s="384"/>
      <c r="N42" s="384"/>
      <c r="O42" s="384"/>
      <c r="P42" s="384"/>
      <c r="Q42" s="383" t="s">
        <v>41</v>
      </c>
      <c r="R42" s="383"/>
      <c r="S42" s="383"/>
      <c r="T42" s="384"/>
      <c r="U42" s="384"/>
      <c r="V42" s="384"/>
      <c r="W42" s="384"/>
      <c r="X42" s="384"/>
      <c r="Y42" s="384"/>
      <c r="Z42" s="384"/>
      <c r="AA42" s="384"/>
      <c r="AB42" s="384"/>
      <c r="AC42" s="384"/>
      <c r="AD42" s="385"/>
    </row>
    <row r="43" spans="1:30" ht="15" customHeight="1" thickBot="1" x14ac:dyDescent="0.6">
      <c r="A43" s="43"/>
      <c r="B43" s="372"/>
      <c r="C43" s="373"/>
      <c r="D43" s="373"/>
      <c r="E43" s="374"/>
      <c r="F43" s="386" t="s">
        <v>42</v>
      </c>
      <c r="G43" s="387"/>
      <c r="H43" s="387"/>
      <c r="I43" s="387"/>
      <c r="J43" s="387"/>
      <c r="K43" s="387"/>
      <c r="L43" s="387"/>
      <c r="M43" s="387"/>
      <c r="N43" s="387"/>
      <c r="O43" s="387"/>
      <c r="P43" s="387"/>
      <c r="Q43" s="384" t="s">
        <v>8</v>
      </c>
      <c r="R43" s="384"/>
      <c r="S43" s="384"/>
      <c r="T43" s="384"/>
      <c r="U43" s="384"/>
      <c r="V43" s="384"/>
      <c r="W43" s="384"/>
      <c r="X43" s="384"/>
      <c r="Y43" s="384"/>
      <c r="Z43" s="384"/>
      <c r="AA43" s="384"/>
      <c r="AB43" s="384"/>
      <c r="AC43" s="384"/>
      <c r="AD43" s="385"/>
    </row>
    <row r="44" spans="1:30" ht="15" customHeight="1" x14ac:dyDescent="0.55000000000000004">
      <c r="A44" s="43"/>
      <c r="B44" s="369" t="s">
        <v>189</v>
      </c>
      <c r="C44" s="370"/>
      <c r="D44" s="370"/>
      <c r="E44" s="371"/>
      <c r="F44" s="378" t="s">
        <v>39</v>
      </c>
      <c r="G44" s="379"/>
      <c r="H44" s="379"/>
      <c r="I44" s="380"/>
      <c r="J44" s="380"/>
      <c r="K44" s="380"/>
      <c r="L44" s="380"/>
      <c r="M44" s="380"/>
      <c r="N44" s="380"/>
      <c r="O44" s="380"/>
      <c r="P44" s="380"/>
      <c r="Q44" s="380"/>
      <c r="R44" s="380"/>
      <c r="S44" s="380"/>
      <c r="T44" s="380"/>
      <c r="U44" s="380"/>
      <c r="V44" s="380"/>
      <c r="W44" s="380"/>
      <c r="X44" s="380"/>
      <c r="Y44" s="380"/>
      <c r="Z44" s="380"/>
      <c r="AA44" s="380"/>
      <c r="AB44" s="380"/>
      <c r="AC44" s="380"/>
      <c r="AD44" s="381"/>
    </row>
    <row r="45" spans="1:30" x14ac:dyDescent="0.55000000000000004">
      <c r="A45" s="43"/>
      <c r="B45" s="372"/>
      <c r="C45" s="373"/>
      <c r="D45" s="373"/>
      <c r="E45" s="374"/>
      <c r="F45" s="382" t="s">
        <v>40</v>
      </c>
      <c r="G45" s="383"/>
      <c r="H45" s="383"/>
      <c r="I45" s="384"/>
      <c r="J45" s="384"/>
      <c r="K45" s="384"/>
      <c r="L45" s="384"/>
      <c r="M45" s="384"/>
      <c r="N45" s="384"/>
      <c r="O45" s="384"/>
      <c r="P45" s="384"/>
      <c r="Q45" s="383" t="s">
        <v>41</v>
      </c>
      <c r="R45" s="383"/>
      <c r="S45" s="383"/>
      <c r="T45" s="384"/>
      <c r="U45" s="384"/>
      <c r="V45" s="384"/>
      <c r="W45" s="384"/>
      <c r="X45" s="384"/>
      <c r="Y45" s="384"/>
      <c r="Z45" s="384"/>
      <c r="AA45" s="384"/>
      <c r="AB45" s="384"/>
      <c r="AC45" s="384"/>
      <c r="AD45" s="385"/>
    </row>
    <row r="46" spans="1:30" ht="15.5" thickBot="1" x14ac:dyDescent="0.6">
      <c r="A46" s="43"/>
      <c r="B46" s="372"/>
      <c r="C46" s="373"/>
      <c r="D46" s="373"/>
      <c r="E46" s="374"/>
      <c r="F46" s="386" t="s">
        <v>42</v>
      </c>
      <c r="G46" s="387"/>
      <c r="H46" s="387"/>
      <c r="I46" s="387"/>
      <c r="J46" s="387"/>
      <c r="K46" s="387"/>
      <c r="L46" s="387"/>
      <c r="M46" s="387"/>
      <c r="N46" s="387"/>
      <c r="O46" s="387"/>
      <c r="P46" s="387"/>
      <c r="Q46" s="384" t="s">
        <v>8</v>
      </c>
      <c r="R46" s="384"/>
      <c r="S46" s="384"/>
      <c r="T46" s="384"/>
      <c r="U46" s="384"/>
      <c r="V46" s="384"/>
      <c r="W46" s="384"/>
      <c r="X46" s="384"/>
      <c r="Y46" s="384"/>
      <c r="Z46" s="384"/>
      <c r="AA46" s="384"/>
      <c r="AB46" s="384"/>
      <c r="AC46" s="384"/>
      <c r="AD46" s="385"/>
    </row>
    <row r="47" spans="1:30" ht="15" customHeight="1" x14ac:dyDescent="0.55000000000000004">
      <c r="A47" s="43"/>
      <c r="B47" s="369" t="s">
        <v>190</v>
      </c>
      <c r="C47" s="370"/>
      <c r="D47" s="370"/>
      <c r="E47" s="371"/>
      <c r="F47" s="378" t="s">
        <v>39</v>
      </c>
      <c r="G47" s="379"/>
      <c r="H47" s="379"/>
      <c r="I47" s="380"/>
      <c r="J47" s="380"/>
      <c r="K47" s="380"/>
      <c r="L47" s="380"/>
      <c r="M47" s="380"/>
      <c r="N47" s="380"/>
      <c r="O47" s="380"/>
      <c r="P47" s="380"/>
      <c r="Q47" s="380"/>
      <c r="R47" s="380"/>
      <c r="S47" s="380"/>
      <c r="T47" s="380"/>
      <c r="U47" s="380"/>
      <c r="V47" s="380"/>
      <c r="W47" s="380"/>
      <c r="X47" s="380"/>
      <c r="Y47" s="380"/>
      <c r="Z47" s="380"/>
      <c r="AA47" s="380"/>
      <c r="AB47" s="380"/>
      <c r="AC47" s="380"/>
      <c r="AD47" s="381"/>
    </row>
    <row r="48" spans="1:30" x14ac:dyDescent="0.55000000000000004">
      <c r="A48" s="43"/>
      <c r="B48" s="372"/>
      <c r="C48" s="373"/>
      <c r="D48" s="373"/>
      <c r="E48" s="374"/>
      <c r="F48" s="382" t="s">
        <v>40</v>
      </c>
      <c r="G48" s="383"/>
      <c r="H48" s="383"/>
      <c r="I48" s="384"/>
      <c r="J48" s="384"/>
      <c r="K48" s="384"/>
      <c r="L48" s="384"/>
      <c r="M48" s="384"/>
      <c r="N48" s="384"/>
      <c r="O48" s="384"/>
      <c r="P48" s="384"/>
      <c r="Q48" s="383" t="s">
        <v>41</v>
      </c>
      <c r="R48" s="383"/>
      <c r="S48" s="383"/>
      <c r="T48" s="384"/>
      <c r="U48" s="384"/>
      <c r="V48" s="384"/>
      <c r="W48" s="384"/>
      <c r="X48" s="384"/>
      <c r="Y48" s="384"/>
      <c r="Z48" s="384"/>
      <c r="AA48" s="384"/>
      <c r="AB48" s="384"/>
      <c r="AC48" s="384"/>
      <c r="AD48" s="385"/>
    </row>
    <row r="49" spans="1:30" ht="15" customHeight="1" thickBot="1" x14ac:dyDescent="0.6">
      <c r="A49" s="43"/>
      <c r="B49" s="372"/>
      <c r="C49" s="373"/>
      <c r="D49" s="373"/>
      <c r="E49" s="374"/>
      <c r="F49" s="386" t="s">
        <v>42</v>
      </c>
      <c r="G49" s="387"/>
      <c r="H49" s="387"/>
      <c r="I49" s="387"/>
      <c r="J49" s="387"/>
      <c r="K49" s="387"/>
      <c r="L49" s="387"/>
      <c r="M49" s="387"/>
      <c r="N49" s="387"/>
      <c r="O49" s="387"/>
      <c r="P49" s="387"/>
      <c r="Q49" s="384" t="s">
        <v>8</v>
      </c>
      <c r="R49" s="384"/>
      <c r="S49" s="384"/>
      <c r="T49" s="384"/>
      <c r="U49" s="384"/>
      <c r="V49" s="384"/>
      <c r="W49" s="384"/>
      <c r="X49" s="384"/>
      <c r="Y49" s="384"/>
      <c r="Z49" s="384"/>
      <c r="AA49" s="384"/>
      <c r="AB49" s="384"/>
      <c r="AC49" s="384"/>
      <c r="AD49" s="385"/>
    </row>
    <row r="50" spans="1:30" ht="15" customHeight="1" x14ac:dyDescent="0.55000000000000004">
      <c r="A50" s="43"/>
      <c r="B50" s="369" t="s">
        <v>191</v>
      </c>
      <c r="C50" s="370"/>
      <c r="D50" s="370"/>
      <c r="E50" s="371"/>
      <c r="F50" s="378" t="s">
        <v>39</v>
      </c>
      <c r="G50" s="379"/>
      <c r="H50" s="379"/>
      <c r="I50" s="380"/>
      <c r="J50" s="380"/>
      <c r="K50" s="380"/>
      <c r="L50" s="380"/>
      <c r="M50" s="380"/>
      <c r="N50" s="380"/>
      <c r="O50" s="380"/>
      <c r="P50" s="380"/>
      <c r="Q50" s="380"/>
      <c r="R50" s="380"/>
      <c r="S50" s="380"/>
      <c r="T50" s="380"/>
      <c r="U50" s="380"/>
      <c r="V50" s="380"/>
      <c r="W50" s="380"/>
      <c r="X50" s="380"/>
      <c r="Y50" s="380"/>
      <c r="Z50" s="380"/>
      <c r="AA50" s="380"/>
      <c r="AB50" s="380"/>
      <c r="AC50" s="380"/>
      <c r="AD50" s="381"/>
    </row>
    <row r="51" spans="1:30" x14ac:dyDescent="0.55000000000000004">
      <c r="A51" s="43"/>
      <c r="B51" s="372"/>
      <c r="C51" s="373"/>
      <c r="D51" s="373"/>
      <c r="E51" s="374"/>
      <c r="F51" s="382" t="s">
        <v>40</v>
      </c>
      <c r="G51" s="383"/>
      <c r="H51" s="383"/>
      <c r="I51" s="384"/>
      <c r="J51" s="384"/>
      <c r="K51" s="384"/>
      <c r="L51" s="384"/>
      <c r="M51" s="384"/>
      <c r="N51" s="384"/>
      <c r="O51" s="384"/>
      <c r="P51" s="384"/>
      <c r="Q51" s="383" t="s">
        <v>41</v>
      </c>
      <c r="R51" s="383"/>
      <c r="S51" s="383"/>
      <c r="T51" s="384"/>
      <c r="U51" s="384"/>
      <c r="V51" s="384"/>
      <c r="W51" s="384"/>
      <c r="X51" s="384"/>
      <c r="Y51" s="384"/>
      <c r="Z51" s="384"/>
      <c r="AA51" s="384"/>
      <c r="AB51" s="384"/>
      <c r="AC51" s="384"/>
      <c r="AD51" s="385"/>
    </row>
    <row r="52" spans="1:30" ht="15.5" thickBot="1" x14ac:dyDescent="0.6">
      <c r="A52" s="43"/>
      <c r="B52" s="375"/>
      <c r="C52" s="376"/>
      <c r="D52" s="376"/>
      <c r="E52" s="377"/>
      <c r="F52" s="365" t="s">
        <v>42</v>
      </c>
      <c r="G52" s="366"/>
      <c r="H52" s="366"/>
      <c r="I52" s="366"/>
      <c r="J52" s="366"/>
      <c r="K52" s="366"/>
      <c r="L52" s="366"/>
      <c r="M52" s="366"/>
      <c r="N52" s="366"/>
      <c r="O52" s="366"/>
      <c r="P52" s="366"/>
      <c r="Q52" s="367" t="s">
        <v>8</v>
      </c>
      <c r="R52" s="367"/>
      <c r="S52" s="367"/>
      <c r="T52" s="367"/>
      <c r="U52" s="367"/>
      <c r="V52" s="367"/>
      <c r="W52" s="367"/>
      <c r="X52" s="367"/>
      <c r="Y52" s="367"/>
      <c r="Z52" s="367"/>
      <c r="AA52" s="367"/>
      <c r="AB52" s="367"/>
      <c r="AC52" s="367"/>
      <c r="AD52" s="368"/>
    </row>
    <row r="53" spans="1:30" ht="14.25" customHeight="1" x14ac:dyDescent="0.55000000000000004">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0" ht="14.25" customHeight="1" x14ac:dyDescent="0.55000000000000004">
      <c r="A54" s="43"/>
      <c r="B54" s="47" t="s">
        <v>262</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row>
    <row r="55" spans="1:30" ht="5.75" customHeight="1" x14ac:dyDescent="0.55000000000000004">
      <c r="A55" s="43"/>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row>
    <row r="56" spans="1:30" ht="15" customHeight="1" x14ac:dyDescent="0.55000000000000004">
      <c r="A56" s="43"/>
      <c r="B56" s="44" t="s">
        <v>59</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row>
    <row r="57" spans="1:30" ht="15" customHeight="1" x14ac:dyDescent="0.55000000000000004">
      <c r="A57" s="43"/>
      <c r="B57" s="341" t="s">
        <v>198</v>
      </c>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row>
    <row r="58" spans="1:30" ht="15" customHeight="1" x14ac:dyDescent="0.55000000000000004">
      <c r="A58" s="43"/>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row>
    <row r="59" spans="1:30" ht="15" customHeight="1" x14ac:dyDescent="0.55000000000000004">
      <c r="A59" s="43"/>
      <c r="B59" s="49" t="s">
        <v>245</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1:30" ht="25" customHeight="1" x14ac:dyDescent="0.55000000000000004">
      <c r="A60" s="43"/>
      <c r="B60" s="335" t="s">
        <v>217</v>
      </c>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7"/>
    </row>
    <row r="61" spans="1:30" ht="25" customHeight="1" x14ac:dyDescent="0.55000000000000004">
      <c r="A61" s="43"/>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3"/>
    </row>
    <row r="62" spans="1:30" ht="25" customHeight="1" x14ac:dyDescent="0.55000000000000004">
      <c r="A62" s="43"/>
      <c r="B62" s="351"/>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3"/>
    </row>
    <row r="63" spans="1:30" ht="25" customHeight="1" x14ac:dyDescent="0.55000000000000004">
      <c r="A63" s="43"/>
      <c r="B63" s="351"/>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3"/>
    </row>
    <row r="64" spans="1:30" ht="25" customHeight="1" x14ac:dyDescent="0.55000000000000004">
      <c r="A64" s="43"/>
      <c r="B64" s="338"/>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40"/>
    </row>
    <row r="65" spans="1:30" ht="10" customHeight="1" x14ac:dyDescent="0.55000000000000004">
      <c r="A65" s="43"/>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row>
    <row r="66" spans="1:30" ht="15" customHeight="1" x14ac:dyDescent="0.55000000000000004">
      <c r="A66" s="43"/>
      <c r="B66" s="49" t="s">
        <v>244</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row>
    <row r="67" spans="1:30" ht="15" customHeight="1" x14ac:dyDescent="0.55000000000000004">
      <c r="A67" s="43"/>
      <c r="B67" s="285" t="s">
        <v>20</v>
      </c>
      <c r="C67" s="286"/>
      <c r="D67" s="286"/>
      <c r="E67" s="286"/>
      <c r="F67" s="286"/>
      <c r="G67" s="287"/>
      <c r="H67" s="304" t="s">
        <v>30</v>
      </c>
      <c r="I67" s="305"/>
      <c r="J67" s="305"/>
      <c r="K67" s="305"/>
      <c r="L67" s="305"/>
      <c r="M67" s="305"/>
      <c r="N67" s="305"/>
      <c r="O67" s="305"/>
      <c r="P67" s="305"/>
      <c r="Q67" s="305"/>
      <c r="R67" s="305"/>
      <c r="S67" s="305"/>
      <c r="T67" s="305"/>
      <c r="U67" s="305"/>
      <c r="V67" s="305"/>
      <c r="W67" s="305"/>
      <c r="X67" s="305"/>
      <c r="Y67" s="305"/>
      <c r="Z67" s="305"/>
      <c r="AA67" s="305"/>
      <c r="AB67" s="305"/>
      <c r="AC67" s="305"/>
      <c r="AD67" s="306"/>
    </row>
    <row r="68" spans="1:30" ht="10" customHeight="1" x14ac:dyDescent="0.55000000000000004">
      <c r="A68" s="43"/>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row>
    <row r="69" spans="1:30" ht="15" customHeight="1" x14ac:dyDescent="0.55000000000000004">
      <c r="A69" s="43"/>
      <c r="B69" s="49" t="s">
        <v>427</v>
      </c>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row>
    <row r="70" spans="1:30" ht="15" customHeight="1" x14ac:dyDescent="0.55000000000000004">
      <c r="A70" s="43"/>
      <c r="B70" s="335" t="s">
        <v>218</v>
      </c>
      <c r="C70" s="336"/>
      <c r="D70" s="336"/>
      <c r="E70" s="336"/>
      <c r="F70" s="336"/>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7"/>
    </row>
    <row r="71" spans="1:30" ht="15" customHeight="1" x14ac:dyDescent="0.55000000000000004">
      <c r="A71" s="43"/>
      <c r="B71" s="351"/>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3"/>
    </row>
    <row r="72" spans="1:30" ht="15" customHeight="1" x14ac:dyDescent="0.55000000000000004">
      <c r="A72" s="43"/>
      <c r="B72" s="338"/>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40"/>
    </row>
    <row r="73" spans="1:30" s="52" customFormat="1" ht="6" customHeight="1" x14ac:dyDescent="0.55000000000000004"/>
    <row r="74" spans="1:30" ht="15" customHeight="1" x14ac:dyDescent="0.55000000000000004">
      <c r="A74" s="43"/>
      <c r="B74" s="44" t="s">
        <v>60</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row>
    <row r="75" spans="1:30" ht="15" customHeight="1" x14ac:dyDescent="0.55000000000000004">
      <c r="A75" s="43"/>
      <c r="B75" s="364" t="s">
        <v>199</v>
      </c>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row>
    <row r="76" spans="1:30" ht="15" customHeight="1" x14ac:dyDescent="0.55000000000000004">
      <c r="A76" s="43"/>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row>
    <row r="77" spans="1:30" ht="15" customHeight="1" x14ac:dyDescent="0.55000000000000004">
      <c r="A77" s="43"/>
      <c r="B77" s="49" t="s">
        <v>246</v>
      </c>
      <c r="C77" s="53"/>
      <c r="D77" s="53"/>
      <c r="E77" s="53"/>
      <c r="F77" s="53"/>
      <c r="G77" s="53"/>
      <c r="H77" s="53"/>
      <c r="I77" s="53"/>
      <c r="J77" s="53"/>
      <c r="K77" s="53"/>
      <c r="L77" s="53"/>
      <c r="M77" s="53"/>
      <c r="N77" s="53"/>
      <c r="O77" s="53"/>
      <c r="P77" s="53"/>
      <c r="Q77" s="53"/>
      <c r="R77" s="53"/>
      <c r="S77" s="53"/>
      <c r="T77" s="53"/>
      <c r="U77" s="53"/>
      <c r="V77" s="53"/>
      <c r="W77" s="53"/>
      <c r="X77" s="53"/>
      <c r="Y77" s="53"/>
      <c r="Z77" s="53"/>
      <c r="AA77" s="54"/>
      <c r="AB77" s="54"/>
      <c r="AC77" s="54"/>
      <c r="AD77" s="54"/>
    </row>
    <row r="78" spans="1:30" ht="15" customHeight="1" x14ac:dyDescent="0.55000000000000004">
      <c r="A78" s="43"/>
      <c r="B78" s="285" t="s">
        <v>15</v>
      </c>
      <c r="C78" s="286"/>
      <c r="D78" s="286"/>
      <c r="E78" s="286"/>
      <c r="F78" s="286"/>
      <c r="G78" s="287"/>
      <c r="H78" s="345" t="s">
        <v>219</v>
      </c>
      <c r="I78" s="346"/>
      <c r="J78" s="346"/>
      <c r="K78" s="346"/>
      <c r="L78" s="346"/>
      <c r="M78" s="346"/>
      <c r="N78" s="346"/>
      <c r="O78" s="346"/>
      <c r="P78" s="346"/>
      <c r="Q78" s="346"/>
      <c r="R78" s="346"/>
      <c r="S78" s="346"/>
      <c r="T78" s="346"/>
      <c r="U78" s="346"/>
      <c r="V78" s="346"/>
      <c r="W78" s="346"/>
      <c r="X78" s="346"/>
      <c r="Y78" s="346"/>
      <c r="Z78" s="346"/>
      <c r="AA78" s="346"/>
      <c r="AB78" s="346"/>
      <c r="AC78" s="346"/>
      <c r="AD78" s="347"/>
    </row>
    <row r="79" spans="1:30" ht="10" customHeight="1" x14ac:dyDescent="0.55000000000000004">
      <c r="A79" s="43"/>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1:30" ht="15" customHeight="1" x14ac:dyDescent="0.55000000000000004">
      <c r="A80" s="43"/>
      <c r="B80" s="49" t="s">
        <v>247</v>
      </c>
      <c r="C80" s="53"/>
      <c r="D80" s="53"/>
      <c r="E80" s="53"/>
      <c r="F80" s="53"/>
      <c r="G80" s="53"/>
      <c r="H80" s="53"/>
      <c r="I80" s="53"/>
      <c r="J80" s="53"/>
      <c r="K80" s="53"/>
      <c r="L80" s="53"/>
      <c r="M80" s="53"/>
      <c r="N80" s="53"/>
      <c r="O80" s="53"/>
      <c r="P80" s="53"/>
      <c r="Q80" s="53"/>
      <c r="R80" s="53"/>
      <c r="S80" s="53"/>
      <c r="T80" s="53"/>
      <c r="U80" s="53"/>
      <c r="V80" s="53"/>
      <c r="W80" s="53"/>
      <c r="X80" s="53"/>
      <c r="Y80" s="53"/>
      <c r="Z80" s="53"/>
      <c r="AA80" s="54"/>
      <c r="AB80" s="54"/>
      <c r="AC80" s="54"/>
      <c r="AD80" s="54"/>
    </row>
    <row r="81" spans="1:33" ht="15" customHeight="1" x14ac:dyDescent="0.55000000000000004">
      <c r="A81" s="43"/>
      <c r="B81" s="285" t="s">
        <v>16</v>
      </c>
      <c r="C81" s="286"/>
      <c r="D81" s="286"/>
      <c r="E81" s="286"/>
      <c r="F81" s="286"/>
      <c r="G81" s="287"/>
      <c r="H81" s="304" t="s">
        <v>31</v>
      </c>
      <c r="I81" s="305"/>
      <c r="J81" s="305"/>
      <c r="K81" s="305"/>
      <c r="L81" s="305"/>
      <c r="M81" s="305"/>
      <c r="N81" s="305"/>
      <c r="O81" s="305"/>
      <c r="P81" s="305"/>
      <c r="Q81" s="305"/>
      <c r="R81" s="305"/>
      <c r="S81" s="305"/>
      <c r="T81" s="305"/>
      <c r="U81" s="305"/>
      <c r="V81" s="305"/>
      <c r="W81" s="305"/>
      <c r="X81" s="305"/>
      <c r="Y81" s="305"/>
      <c r="Z81" s="305"/>
      <c r="AA81" s="305"/>
      <c r="AB81" s="305"/>
      <c r="AC81" s="305"/>
      <c r="AD81" s="306"/>
    </row>
    <row r="82" spans="1:33" ht="10" customHeight="1" x14ac:dyDescent="0.55000000000000004">
      <c r="A82" s="43"/>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row>
    <row r="83" spans="1:33" ht="10" customHeight="1" x14ac:dyDescent="0.55000000000000004">
      <c r="A83" s="43"/>
      <c r="B83" s="55" t="s">
        <v>248</v>
      </c>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row>
    <row r="84" spans="1:33" ht="15" customHeight="1" x14ac:dyDescent="0.55000000000000004">
      <c r="A84" s="43"/>
      <c r="B84" s="276" t="s">
        <v>83</v>
      </c>
      <c r="C84" s="277"/>
      <c r="D84" s="277"/>
      <c r="E84" s="277"/>
      <c r="F84" s="277"/>
      <c r="G84" s="278"/>
      <c r="H84" s="358" t="s">
        <v>320</v>
      </c>
      <c r="I84" s="359"/>
      <c r="J84" s="359"/>
      <c r="K84" s="359"/>
      <c r="L84" s="359"/>
      <c r="M84" s="359"/>
      <c r="N84" s="359"/>
      <c r="O84" s="359"/>
      <c r="P84" s="359"/>
      <c r="Q84" s="359"/>
      <c r="R84" s="359"/>
      <c r="S84" s="359"/>
      <c r="T84" s="359"/>
      <c r="U84" s="359"/>
      <c r="V84" s="359"/>
      <c r="W84" s="359"/>
      <c r="X84" s="359"/>
      <c r="Y84" s="359"/>
      <c r="Z84" s="359"/>
      <c r="AA84" s="359"/>
      <c r="AB84" s="359"/>
      <c r="AC84" s="359"/>
      <c r="AD84" s="360"/>
      <c r="AG84" s="56"/>
    </row>
    <row r="85" spans="1:33" x14ac:dyDescent="0.55000000000000004">
      <c r="A85" s="43"/>
      <c r="B85" s="279"/>
      <c r="C85" s="280"/>
      <c r="D85" s="280"/>
      <c r="E85" s="280"/>
      <c r="F85" s="280"/>
      <c r="G85" s="281"/>
      <c r="H85" s="361"/>
      <c r="I85" s="362"/>
      <c r="J85" s="362"/>
      <c r="K85" s="362"/>
      <c r="L85" s="362"/>
      <c r="M85" s="362"/>
      <c r="N85" s="362"/>
      <c r="O85" s="362"/>
      <c r="P85" s="362"/>
      <c r="Q85" s="362"/>
      <c r="R85" s="362"/>
      <c r="S85" s="362"/>
      <c r="T85" s="362"/>
      <c r="U85" s="362"/>
      <c r="V85" s="362"/>
      <c r="W85" s="362"/>
      <c r="X85" s="362"/>
      <c r="Y85" s="362"/>
      <c r="Z85" s="362"/>
      <c r="AA85" s="362"/>
      <c r="AB85" s="362"/>
      <c r="AC85" s="362"/>
      <c r="AD85" s="363"/>
    </row>
    <row r="86" spans="1:33" ht="10" customHeight="1" x14ac:dyDescent="0.55000000000000004">
      <c r="A86" s="43"/>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row>
    <row r="87" spans="1:33" x14ac:dyDescent="0.55000000000000004">
      <c r="A87" s="43"/>
      <c r="B87" s="49" t="s">
        <v>249</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row>
    <row r="88" spans="1:33" ht="15" customHeight="1" x14ac:dyDescent="0.55000000000000004">
      <c r="A88" s="43"/>
      <c r="B88" s="335" t="s">
        <v>220</v>
      </c>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7"/>
    </row>
    <row r="89" spans="1:33" ht="15" customHeight="1" x14ac:dyDescent="0.55000000000000004">
      <c r="A89" s="43"/>
      <c r="B89" s="351"/>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3"/>
    </row>
    <row r="90" spans="1:33" ht="15" customHeight="1" x14ac:dyDescent="0.55000000000000004">
      <c r="A90" s="43"/>
      <c r="B90" s="338"/>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40"/>
    </row>
    <row r="91" spans="1:33" ht="10" customHeight="1" x14ac:dyDescent="0.55000000000000004">
      <c r="A91" s="43"/>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row>
    <row r="92" spans="1:33" x14ac:dyDescent="0.55000000000000004">
      <c r="A92" s="43"/>
      <c r="B92" s="55" t="s">
        <v>250</v>
      </c>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3" ht="15" customHeight="1" x14ac:dyDescent="0.55000000000000004">
      <c r="A93" s="43"/>
      <c r="B93" s="276" t="s">
        <v>77</v>
      </c>
      <c r="C93" s="277"/>
      <c r="D93" s="277"/>
      <c r="E93" s="277"/>
      <c r="F93" s="277"/>
      <c r="G93" s="278"/>
      <c r="H93" s="358" t="s">
        <v>221</v>
      </c>
      <c r="I93" s="359"/>
      <c r="J93" s="359"/>
      <c r="K93" s="359"/>
      <c r="L93" s="359"/>
      <c r="M93" s="359"/>
      <c r="N93" s="359"/>
      <c r="O93" s="359"/>
      <c r="P93" s="359"/>
      <c r="Q93" s="359"/>
      <c r="R93" s="359"/>
      <c r="S93" s="359"/>
      <c r="T93" s="359"/>
      <c r="U93" s="359"/>
      <c r="V93" s="359"/>
      <c r="W93" s="359"/>
      <c r="X93" s="359"/>
      <c r="Y93" s="359"/>
      <c r="Z93" s="359"/>
      <c r="AA93" s="359"/>
      <c r="AB93" s="359"/>
      <c r="AC93" s="359"/>
      <c r="AD93" s="360"/>
    </row>
    <row r="94" spans="1:33" x14ac:dyDescent="0.55000000000000004">
      <c r="A94" s="43"/>
      <c r="B94" s="279"/>
      <c r="C94" s="280"/>
      <c r="D94" s="280"/>
      <c r="E94" s="280"/>
      <c r="F94" s="280"/>
      <c r="G94" s="281"/>
      <c r="H94" s="361"/>
      <c r="I94" s="362"/>
      <c r="J94" s="362"/>
      <c r="K94" s="362"/>
      <c r="L94" s="362"/>
      <c r="M94" s="362"/>
      <c r="N94" s="362"/>
      <c r="O94" s="362"/>
      <c r="P94" s="362"/>
      <c r="Q94" s="362"/>
      <c r="R94" s="362"/>
      <c r="S94" s="362"/>
      <c r="T94" s="362"/>
      <c r="U94" s="362"/>
      <c r="V94" s="362"/>
      <c r="W94" s="362"/>
      <c r="X94" s="362"/>
      <c r="Y94" s="362"/>
      <c r="Z94" s="362"/>
      <c r="AA94" s="362"/>
      <c r="AB94" s="362"/>
      <c r="AC94" s="362"/>
      <c r="AD94" s="363"/>
    </row>
    <row r="95" spans="1:33" ht="10" customHeight="1" x14ac:dyDescent="0.55000000000000004">
      <c r="A95" s="43"/>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row>
    <row r="96" spans="1:33" x14ac:dyDescent="0.55000000000000004">
      <c r="A96" s="43"/>
      <c r="B96" s="49" t="s">
        <v>251</v>
      </c>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row>
    <row r="97" spans="1:30" x14ac:dyDescent="0.55000000000000004">
      <c r="A97" s="43"/>
      <c r="B97" s="335" t="s">
        <v>222</v>
      </c>
      <c r="C97" s="336"/>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336"/>
      <c r="AD97" s="337"/>
    </row>
    <row r="98" spans="1:30" x14ac:dyDescent="0.55000000000000004">
      <c r="A98" s="43"/>
      <c r="B98" s="351"/>
      <c r="C98" s="352"/>
      <c r="D98" s="352"/>
      <c r="E98" s="352"/>
      <c r="F98" s="352"/>
      <c r="G98" s="352"/>
      <c r="H98" s="352"/>
      <c r="I98" s="352"/>
      <c r="J98" s="352"/>
      <c r="K98" s="352"/>
      <c r="L98" s="352"/>
      <c r="M98" s="352"/>
      <c r="N98" s="352"/>
      <c r="O98" s="352"/>
      <c r="P98" s="352"/>
      <c r="Q98" s="352"/>
      <c r="R98" s="352"/>
      <c r="S98" s="352"/>
      <c r="T98" s="352"/>
      <c r="U98" s="352"/>
      <c r="V98" s="352"/>
      <c r="W98" s="352"/>
      <c r="X98" s="352"/>
      <c r="Y98" s="352"/>
      <c r="Z98" s="352"/>
      <c r="AA98" s="352"/>
      <c r="AB98" s="352"/>
      <c r="AC98" s="352"/>
      <c r="AD98" s="353"/>
    </row>
    <row r="99" spans="1:30" x14ac:dyDescent="0.55000000000000004">
      <c r="A99" s="43"/>
      <c r="B99" s="338"/>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40"/>
    </row>
    <row r="100" spans="1:30" ht="10" customHeight="1" x14ac:dyDescent="0.55000000000000004">
      <c r="A100" s="43"/>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row>
    <row r="101" spans="1:30" x14ac:dyDescent="0.55000000000000004">
      <c r="A101" s="43"/>
      <c r="B101" s="59" t="s">
        <v>313</v>
      </c>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row>
    <row r="102" spans="1:30" ht="15" customHeight="1" x14ac:dyDescent="0.55000000000000004">
      <c r="A102" s="43"/>
      <c r="B102" s="276" t="s">
        <v>314</v>
      </c>
      <c r="C102" s="277"/>
      <c r="D102" s="277"/>
      <c r="E102" s="277"/>
      <c r="F102" s="277"/>
      <c r="G102" s="278"/>
      <c r="H102" s="358" t="s">
        <v>223</v>
      </c>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60"/>
    </row>
    <row r="103" spans="1:30" x14ac:dyDescent="0.55000000000000004">
      <c r="A103" s="43"/>
      <c r="B103" s="279"/>
      <c r="C103" s="280"/>
      <c r="D103" s="280"/>
      <c r="E103" s="280"/>
      <c r="F103" s="280"/>
      <c r="G103" s="281"/>
      <c r="H103" s="361"/>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3"/>
    </row>
    <row r="104" spans="1:30" ht="10" customHeight="1" x14ac:dyDescent="0.55000000000000004">
      <c r="A104" s="43"/>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row>
    <row r="105" spans="1:30" x14ac:dyDescent="0.55000000000000004">
      <c r="A105" s="43"/>
      <c r="B105" s="60" t="s">
        <v>323</v>
      </c>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row>
    <row r="106" spans="1:30" ht="15" customHeight="1" x14ac:dyDescent="0.55000000000000004">
      <c r="A106" s="43"/>
      <c r="B106" s="335" t="s">
        <v>224</v>
      </c>
      <c r="C106" s="336"/>
      <c r="D106" s="336"/>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7"/>
    </row>
    <row r="107" spans="1:30" x14ac:dyDescent="0.55000000000000004">
      <c r="A107" s="43"/>
      <c r="B107" s="351"/>
      <c r="C107" s="352"/>
      <c r="D107" s="352"/>
      <c r="E107" s="352"/>
      <c r="F107" s="352"/>
      <c r="G107" s="352"/>
      <c r="H107" s="352"/>
      <c r="I107" s="352"/>
      <c r="J107" s="352"/>
      <c r="K107" s="352"/>
      <c r="L107" s="352"/>
      <c r="M107" s="352"/>
      <c r="N107" s="352"/>
      <c r="O107" s="352"/>
      <c r="P107" s="352"/>
      <c r="Q107" s="352"/>
      <c r="R107" s="352"/>
      <c r="S107" s="352"/>
      <c r="T107" s="352"/>
      <c r="U107" s="352"/>
      <c r="V107" s="352"/>
      <c r="W107" s="352"/>
      <c r="X107" s="352"/>
      <c r="Y107" s="352"/>
      <c r="Z107" s="352"/>
      <c r="AA107" s="352"/>
      <c r="AB107" s="352"/>
      <c r="AC107" s="352"/>
      <c r="AD107" s="353"/>
    </row>
    <row r="108" spans="1:30" x14ac:dyDescent="0.55000000000000004">
      <c r="A108" s="43"/>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40"/>
    </row>
    <row r="109" spans="1:30" ht="10" customHeight="1" x14ac:dyDescent="0.55000000000000004">
      <c r="A109" s="43"/>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row>
    <row r="110" spans="1:30" s="55" customFormat="1" ht="20" customHeight="1" x14ac:dyDescent="0.55000000000000004">
      <c r="B110" s="275" t="s">
        <v>252</v>
      </c>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row>
    <row r="111" spans="1:30" s="55" customFormat="1" ht="20" customHeight="1" x14ac:dyDescent="0.55000000000000004">
      <c r="B111" s="357"/>
      <c r="C111" s="357"/>
      <c r="D111" s="357"/>
      <c r="E111" s="357"/>
      <c r="F111" s="357"/>
      <c r="G111" s="357"/>
      <c r="H111" s="357"/>
      <c r="I111" s="357"/>
      <c r="J111" s="357"/>
      <c r="K111" s="357"/>
      <c r="L111" s="357"/>
      <c r="M111" s="357"/>
      <c r="N111" s="357"/>
      <c r="O111" s="357"/>
      <c r="P111" s="357"/>
      <c r="Q111" s="357"/>
      <c r="R111" s="357"/>
      <c r="S111" s="357"/>
      <c r="T111" s="357"/>
      <c r="U111" s="357"/>
      <c r="V111" s="357"/>
      <c r="W111" s="357"/>
      <c r="X111" s="357"/>
      <c r="Y111" s="357"/>
      <c r="Z111" s="357"/>
      <c r="AA111" s="357"/>
      <c r="AB111" s="357"/>
      <c r="AC111" s="357"/>
      <c r="AD111" s="357"/>
    </row>
    <row r="112" spans="1:30" ht="15" customHeight="1" x14ac:dyDescent="0.55000000000000004">
      <c r="A112" s="43"/>
      <c r="B112" s="276" t="s">
        <v>81</v>
      </c>
      <c r="C112" s="277"/>
      <c r="D112" s="277"/>
      <c r="E112" s="277"/>
      <c r="F112" s="277"/>
      <c r="G112" s="278"/>
      <c r="H112" s="358" t="s">
        <v>186</v>
      </c>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60"/>
    </row>
    <row r="113" spans="1:34" x14ac:dyDescent="0.55000000000000004">
      <c r="A113" s="43"/>
      <c r="B113" s="279"/>
      <c r="C113" s="280"/>
      <c r="D113" s="280"/>
      <c r="E113" s="280"/>
      <c r="F113" s="280"/>
      <c r="G113" s="281"/>
      <c r="H113" s="361"/>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3"/>
    </row>
    <row r="114" spans="1:34" ht="10" customHeight="1" x14ac:dyDescent="0.55000000000000004">
      <c r="A114" s="43"/>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row>
    <row r="115" spans="1:34" x14ac:dyDescent="0.55000000000000004">
      <c r="A115" s="43"/>
      <c r="B115" s="49" t="s">
        <v>253</v>
      </c>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row>
    <row r="116" spans="1:34" x14ac:dyDescent="0.55000000000000004">
      <c r="A116" s="43"/>
      <c r="B116" s="335" t="s">
        <v>225</v>
      </c>
      <c r="C116" s="336"/>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337"/>
    </row>
    <row r="117" spans="1:34" x14ac:dyDescent="0.55000000000000004">
      <c r="A117" s="43"/>
      <c r="B117" s="351"/>
      <c r="C117" s="352"/>
      <c r="D117" s="352"/>
      <c r="E117" s="352"/>
      <c r="F117" s="352"/>
      <c r="G117" s="352"/>
      <c r="H117" s="352"/>
      <c r="I117" s="352"/>
      <c r="J117" s="352"/>
      <c r="K117" s="352"/>
      <c r="L117" s="352"/>
      <c r="M117" s="352"/>
      <c r="N117" s="352"/>
      <c r="O117" s="352"/>
      <c r="P117" s="352"/>
      <c r="Q117" s="352"/>
      <c r="R117" s="352"/>
      <c r="S117" s="352"/>
      <c r="T117" s="352"/>
      <c r="U117" s="352"/>
      <c r="V117" s="352"/>
      <c r="W117" s="352"/>
      <c r="X117" s="352"/>
      <c r="Y117" s="352"/>
      <c r="Z117" s="352"/>
      <c r="AA117" s="352"/>
      <c r="AB117" s="352"/>
      <c r="AC117" s="352"/>
      <c r="AD117" s="353"/>
    </row>
    <row r="118" spans="1:34" ht="15" customHeight="1" x14ac:dyDescent="0.55000000000000004">
      <c r="A118" s="43"/>
      <c r="B118" s="338"/>
      <c r="C118" s="339"/>
      <c r="D118" s="339"/>
      <c r="E118" s="339"/>
      <c r="F118" s="339"/>
      <c r="G118" s="339"/>
      <c r="H118" s="339"/>
      <c r="I118" s="339"/>
      <c r="J118" s="339"/>
      <c r="K118" s="339"/>
      <c r="L118" s="339"/>
      <c r="M118" s="339"/>
      <c r="N118" s="339"/>
      <c r="O118" s="339"/>
      <c r="P118" s="339"/>
      <c r="Q118" s="339"/>
      <c r="R118" s="339"/>
      <c r="S118" s="339"/>
      <c r="T118" s="339"/>
      <c r="U118" s="339"/>
      <c r="V118" s="339"/>
      <c r="W118" s="339"/>
      <c r="X118" s="339"/>
      <c r="Y118" s="339"/>
      <c r="Z118" s="339"/>
      <c r="AA118" s="339"/>
      <c r="AB118" s="339"/>
      <c r="AC118" s="339"/>
      <c r="AD118" s="340"/>
    </row>
    <row r="119" spans="1:34" ht="10" customHeight="1" x14ac:dyDescent="0.55000000000000004">
      <c r="A119" s="43"/>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row>
    <row r="120" spans="1:34" ht="15" customHeight="1" x14ac:dyDescent="0.55000000000000004">
      <c r="A120" s="43"/>
      <c r="B120" s="47" t="s">
        <v>263</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1" spans="1:34" ht="15" customHeight="1" x14ac:dyDescent="0.55000000000000004">
      <c r="A121" s="43"/>
      <c r="B121" s="322" t="s">
        <v>423</v>
      </c>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row>
    <row r="122" spans="1:34" ht="28" customHeight="1" x14ac:dyDescent="0.55000000000000004">
      <c r="A122" s="43"/>
      <c r="B122" s="32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row>
    <row r="123" spans="1:34" ht="15" customHeight="1" x14ac:dyDescent="0.55000000000000004">
      <c r="A123" s="43"/>
      <c r="B123" s="49" t="s">
        <v>254</v>
      </c>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4"/>
      <c r="AB123" s="54"/>
      <c r="AC123" s="54"/>
      <c r="AD123" s="54"/>
    </row>
    <row r="124" spans="1:34" ht="15" customHeight="1" x14ac:dyDescent="0.55000000000000004">
      <c r="A124" s="43"/>
      <c r="B124" s="285" t="s">
        <v>110</v>
      </c>
      <c r="C124" s="286"/>
      <c r="D124" s="286"/>
      <c r="E124" s="286"/>
      <c r="F124" s="286"/>
      <c r="G124" s="287"/>
      <c r="H124" s="304" t="s">
        <v>92</v>
      </c>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6"/>
    </row>
    <row r="125" spans="1:34" ht="10" customHeight="1" x14ac:dyDescent="0.55000000000000004">
      <c r="A125" s="43"/>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row>
    <row r="126" spans="1:34" x14ac:dyDescent="0.55000000000000004">
      <c r="A126" s="43"/>
      <c r="B126" s="49" t="s">
        <v>435</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4"/>
      <c r="AB126" s="54"/>
      <c r="AC126" s="54"/>
      <c r="AD126" s="54"/>
    </row>
    <row r="127" spans="1:34" ht="15" customHeight="1" x14ac:dyDescent="0.55000000000000004">
      <c r="A127" s="43"/>
      <c r="B127" s="285" t="s">
        <v>109</v>
      </c>
      <c r="C127" s="286"/>
      <c r="D127" s="286"/>
      <c r="E127" s="286"/>
      <c r="F127" s="286"/>
      <c r="G127" s="287"/>
      <c r="H127" s="354" t="s">
        <v>219</v>
      </c>
      <c r="I127" s="355"/>
      <c r="J127" s="355"/>
      <c r="K127" s="355"/>
      <c r="L127" s="355"/>
      <c r="M127" s="355"/>
      <c r="N127" s="355"/>
      <c r="O127" s="355"/>
      <c r="P127" s="355"/>
      <c r="Q127" s="355"/>
      <c r="R127" s="355"/>
      <c r="S127" s="355"/>
      <c r="T127" s="355"/>
      <c r="U127" s="355"/>
      <c r="V127" s="355"/>
      <c r="W127" s="355"/>
      <c r="X127" s="355"/>
      <c r="Y127" s="355"/>
      <c r="Z127" s="355"/>
      <c r="AA127" s="355"/>
      <c r="AB127" s="355"/>
      <c r="AC127" s="355"/>
      <c r="AD127" s="356"/>
      <c r="AG127" s="62"/>
      <c r="AH127" s="63">
        <f>FIND("対策が位置",H124)</f>
        <v>7</v>
      </c>
    </row>
    <row r="128" spans="1:34" ht="10" customHeight="1" x14ac:dyDescent="0.55000000000000004">
      <c r="A128" s="43"/>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row>
    <row r="129" spans="1:30" x14ac:dyDescent="0.55000000000000004">
      <c r="A129" s="43"/>
      <c r="B129" s="49" t="s">
        <v>255</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row>
    <row r="130" spans="1:30" ht="25" customHeight="1" x14ac:dyDescent="0.55000000000000004">
      <c r="A130" s="43"/>
      <c r="B130" s="270" t="s">
        <v>86</v>
      </c>
      <c r="C130" s="271"/>
      <c r="D130" s="271"/>
      <c r="E130" s="271"/>
      <c r="F130" s="271"/>
      <c r="G130" s="272"/>
      <c r="H130" s="304" t="s">
        <v>431</v>
      </c>
      <c r="I130" s="305"/>
      <c r="J130" s="305"/>
      <c r="K130" s="305"/>
      <c r="L130" s="305"/>
      <c r="M130" s="305"/>
      <c r="N130" s="305"/>
      <c r="O130" s="305"/>
      <c r="P130" s="305"/>
      <c r="Q130" s="305"/>
      <c r="R130" s="305"/>
      <c r="S130" s="305"/>
      <c r="T130" s="305"/>
      <c r="U130" s="305"/>
      <c r="V130" s="305"/>
      <c r="W130" s="305"/>
      <c r="X130" s="305"/>
      <c r="Y130" s="305"/>
      <c r="Z130" s="305"/>
      <c r="AA130" s="305"/>
      <c r="AB130" s="305"/>
      <c r="AC130" s="305"/>
      <c r="AD130" s="306"/>
    </row>
    <row r="131" spans="1:30" s="52" customFormat="1" ht="10" customHeight="1" x14ac:dyDescent="0.55000000000000004"/>
    <row r="132" spans="1:30" s="52" customFormat="1" ht="18" x14ac:dyDescent="0.55000000000000004">
      <c r="B132" s="49" t="s">
        <v>256</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4"/>
      <c r="AB132" s="54"/>
      <c r="AC132" s="54"/>
      <c r="AD132" s="54"/>
    </row>
    <row r="133" spans="1:30" s="52" customFormat="1" ht="15" customHeight="1" x14ac:dyDescent="0.55000000000000004">
      <c r="B133" s="285" t="s">
        <v>109</v>
      </c>
      <c r="C133" s="286"/>
      <c r="D133" s="286"/>
      <c r="E133" s="286"/>
      <c r="F133" s="286"/>
      <c r="G133" s="287"/>
      <c r="H133" s="345" t="s">
        <v>219</v>
      </c>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7"/>
    </row>
    <row r="134" spans="1:30" s="52" customFormat="1" ht="10" customHeight="1" x14ac:dyDescent="0.55000000000000004"/>
    <row r="135" spans="1:30" ht="15" customHeight="1" x14ac:dyDescent="0.55000000000000004">
      <c r="B135" s="49" t="s">
        <v>257</v>
      </c>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row>
    <row r="136" spans="1:30" ht="28" customHeight="1" x14ac:dyDescent="0.55000000000000004">
      <c r="B136" s="348" t="s">
        <v>264</v>
      </c>
      <c r="C136" s="349"/>
      <c r="D136" s="349"/>
      <c r="E136" s="349"/>
      <c r="F136" s="349"/>
      <c r="G136" s="350"/>
      <c r="H136" s="304" t="s">
        <v>99</v>
      </c>
      <c r="I136" s="305"/>
      <c r="J136" s="305"/>
      <c r="K136" s="305"/>
      <c r="L136" s="305"/>
      <c r="M136" s="305"/>
      <c r="N136" s="305"/>
      <c r="O136" s="305"/>
      <c r="P136" s="305"/>
      <c r="Q136" s="305"/>
      <c r="R136" s="305"/>
      <c r="S136" s="305"/>
      <c r="T136" s="305"/>
      <c r="U136" s="305"/>
      <c r="V136" s="305"/>
      <c r="W136" s="305"/>
      <c r="X136" s="305"/>
      <c r="Y136" s="305"/>
      <c r="Z136" s="305"/>
      <c r="AA136" s="305"/>
      <c r="AB136" s="305"/>
      <c r="AC136" s="305"/>
      <c r="AD136" s="306"/>
    </row>
    <row r="137" spans="1:30" ht="10" customHeight="1" x14ac:dyDescent="0.55000000000000004"/>
    <row r="138" spans="1:30" ht="15" customHeight="1" x14ac:dyDescent="0.55000000000000004">
      <c r="B138" s="64" t="s">
        <v>317</v>
      </c>
    </row>
    <row r="139" spans="1:30" ht="20" customHeight="1" x14ac:dyDescent="0.55000000000000004">
      <c r="A139" s="43"/>
      <c r="B139" s="335" t="s">
        <v>240</v>
      </c>
      <c r="C139" s="336"/>
      <c r="D139" s="336"/>
      <c r="E139" s="336"/>
      <c r="F139" s="336"/>
      <c r="G139" s="336"/>
      <c r="H139" s="336"/>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7"/>
    </row>
    <row r="140" spans="1:30" ht="20" customHeight="1" x14ac:dyDescent="0.55000000000000004">
      <c r="A140" s="43"/>
      <c r="B140" s="351"/>
      <c r="C140" s="352"/>
      <c r="D140" s="352"/>
      <c r="E140" s="352"/>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3"/>
    </row>
    <row r="141" spans="1:30" ht="20" customHeight="1" x14ac:dyDescent="0.55000000000000004">
      <c r="A141" s="43"/>
      <c r="B141" s="338"/>
      <c r="C141" s="339"/>
      <c r="D141" s="339"/>
      <c r="E141" s="339"/>
      <c r="F141" s="339"/>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40"/>
    </row>
    <row r="142" spans="1:30" ht="10" customHeight="1" x14ac:dyDescent="0.55000000000000004">
      <c r="A142" s="43"/>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row>
    <row r="143" spans="1:30" ht="15" customHeight="1" x14ac:dyDescent="0.55000000000000004">
      <c r="A143" s="43"/>
      <c r="B143" s="49" t="s">
        <v>315</v>
      </c>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row>
    <row r="144" spans="1:30" ht="15" customHeight="1" x14ac:dyDescent="0.55000000000000004">
      <c r="A144" s="43"/>
      <c r="B144" s="285" t="s">
        <v>19</v>
      </c>
      <c r="C144" s="286"/>
      <c r="D144" s="286"/>
      <c r="E144" s="286"/>
      <c r="F144" s="286"/>
      <c r="G144" s="287"/>
      <c r="H144" s="304" t="s">
        <v>30</v>
      </c>
      <c r="I144" s="305"/>
      <c r="J144" s="305"/>
      <c r="K144" s="305"/>
      <c r="L144" s="305"/>
      <c r="M144" s="305"/>
      <c r="N144" s="305"/>
      <c r="O144" s="305"/>
      <c r="P144" s="305"/>
      <c r="Q144" s="305"/>
      <c r="R144" s="305"/>
      <c r="S144" s="305"/>
      <c r="T144" s="305"/>
      <c r="U144" s="305"/>
      <c r="V144" s="305"/>
      <c r="W144" s="305"/>
      <c r="X144" s="305"/>
      <c r="Y144" s="305"/>
      <c r="Z144" s="305"/>
      <c r="AA144" s="305"/>
      <c r="AB144" s="305"/>
      <c r="AC144" s="305"/>
      <c r="AD144" s="306"/>
    </row>
    <row r="145" spans="1:34" ht="10" customHeight="1" x14ac:dyDescent="0.55000000000000004">
      <c r="A145" s="43"/>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row>
    <row r="146" spans="1:34" ht="15" customHeight="1" x14ac:dyDescent="0.55000000000000004">
      <c r="A146" s="43"/>
      <c r="B146" s="49" t="s">
        <v>258</v>
      </c>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row>
    <row r="147" spans="1:34" ht="20" customHeight="1" x14ac:dyDescent="0.55000000000000004">
      <c r="A147" s="43"/>
      <c r="B147" s="335" t="s">
        <v>442</v>
      </c>
      <c r="C147" s="336"/>
      <c r="D147" s="336"/>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37"/>
    </row>
    <row r="148" spans="1:34" ht="20" customHeight="1" x14ac:dyDescent="0.55000000000000004">
      <c r="A148" s="43"/>
      <c r="B148" s="338"/>
      <c r="C148" s="339"/>
      <c r="D148" s="339"/>
      <c r="E148" s="339"/>
      <c r="F148" s="339"/>
      <c r="G148" s="339"/>
      <c r="H148" s="339"/>
      <c r="I148" s="339"/>
      <c r="J148" s="339"/>
      <c r="K148" s="339"/>
      <c r="L148" s="339"/>
      <c r="M148" s="339"/>
      <c r="N148" s="339"/>
      <c r="O148" s="339"/>
      <c r="P148" s="339"/>
      <c r="Q148" s="339"/>
      <c r="R148" s="339"/>
      <c r="S148" s="339"/>
      <c r="T148" s="339"/>
      <c r="U148" s="339"/>
      <c r="V148" s="339"/>
      <c r="W148" s="339"/>
      <c r="X148" s="339"/>
      <c r="Y148" s="339"/>
      <c r="Z148" s="339"/>
      <c r="AA148" s="339"/>
      <c r="AB148" s="339"/>
      <c r="AC148" s="339"/>
      <c r="AD148" s="340"/>
    </row>
    <row r="149" spans="1:34" ht="6" customHeight="1" x14ac:dyDescent="0.55000000000000004">
      <c r="A149" s="43"/>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row>
    <row r="150" spans="1:34" ht="15" customHeight="1" x14ac:dyDescent="0.55000000000000004">
      <c r="A150" s="43"/>
      <c r="B150" s="44" t="s">
        <v>62</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row>
    <row r="151" spans="1:34" ht="20" customHeight="1" x14ac:dyDescent="0.55000000000000004">
      <c r="A151" s="43"/>
      <c r="B151" s="341" t="s">
        <v>441</v>
      </c>
      <c r="C151" s="341"/>
      <c r="D151" s="341"/>
      <c r="E151" s="341"/>
      <c r="F151" s="341"/>
      <c r="G151" s="341"/>
      <c r="H151" s="341"/>
      <c r="I151" s="341"/>
      <c r="J151" s="341"/>
      <c r="K151" s="341"/>
      <c r="L151" s="341"/>
      <c r="M151" s="341"/>
      <c r="N151" s="341"/>
      <c r="O151" s="341"/>
      <c r="P151" s="341"/>
      <c r="Q151" s="341"/>
      <c r="R151" s="341"/>
      <c r="S151" s="341"/>
      <c r="T151" s="341"/>
      <c r="U151" s="341"/>
      <c r="V151" s="341"/>
      <c r="W151" s="341"/>
      <c r="X151" s="341"/>
      <c r="Y151" s="341"/>
      <c r="Z151" s="341"/>
      <c r="AA151" s="341"/>
      <c r="AB151" s="341"/>
      <c r="AC151" s="341"/>
      <c r="AD151" s="341"/>
    </row>
    <row r="152" spans="1:34" ht="20" customHeight="1" x14ac:dyDescent="0.55000000000000004">
      <c r="A152" s="43"/>
      <c r="B152" s="341"/>
      <c r="C152" s="341"/>
      <c r="D152" s="341"/>
      <c r="E152" s="341"/>
      <c r="F152" s="341"/>
      <c r="G152" s="341"/>
      <c r="H152" s="341"/>
      <c r="I152" s="341"/>
      <c r="J152" s="341"/>
      <c r="K152" s="341"/>
      <c r="L152" s="341"/>
      <c r="M152" s="341"/>
      <c r="N152" s="341"/>
      <c r="O152" s="341"/>
      <c r="P152" s="341"/>
      <c r="Q152" s="341"/>
      <c r="R152" s="341"/>
      <c r="S152" s="341"/>
      <c r="T152" s="341"/>
      <c r="U152" s="341"/>
      <c r="V152" s="341"/>
      <c r="W152" s="341"/>
      <c r="X152" s="341"/>
      <c r="Y152" s="341"/>
      <c r="Z152" s="341"/>
      <c r="AA152" s="341"/>
      <c r="AB152" s="341"/>
      <c r="AC152" s="341"/>
      <c r="AD152" s="341"/>
    </row>
    <row r="153" spans="1:34" ht="15" customHeight="1" x14ac:dyDescent="0.55000000000000004">
      <c r="A153" s="43"/>
      <c r="B153" s="49" t="s">
        <v>259</v>
      </c>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row>
    <row r="154" spans="1:34" ht="15" customHeight="1" x14ac:dyDescent="0.55000000000000004">
      <c r="A154" s="43"/>
      <c r="B154" s="285" t="s">
        <v>111</v>
      </c>
      <c r="C154" s="286"/>
      <c r="D154" s="286"/>
      <c r="E154" s="286"/>
      <c r="F154" s="286"/>
      <c r="G154" s="287"/>
      <c r="H154" s="304" t="s">
        <v>95</v>
      </c>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6"/>
    </row>
    <row r="155" spans="1:34" ht="10" customHeight="1" x14ac:dyDescent="0.55000000000000004">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row>
    <row r="156" spans="1:34" ht="15" customHeight="1" x14ac:dyDescent="0.55000000000000004">
      <c r="A156" s="43"/>
      <c r="B156" s="49" t="s">
        <v>421</v>
      </c>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row>
    <row r="157" spans="1:34" ht="15" customHeight="1" x14ac:dyDescent="0.55000000000000004">
      <c r="A157" s="43"/>
      <c r="B157" s="316" t="s">
        <v>226</v>
      </c>
      <c r="C157" s="317"/>
      <c r="D157" s="317"/>
      <c r="E157" s="317"/>
      <c r="F157" s="317"/>
      <c r="G157" s="317"/>
      <c r="H157" s="317"/>
      <c r="I157" s="317"/>
      <c r="J157" s="317"/>
      <c r="K157" s="317"/>
      <c r="L157" s="317"/>
      <c r="M157" s="317"/>
      <c r="N157" s="317"/>
      <c r="O157" s="317"/>
      <c r="P157" s="317"/>
      <c r="Q157" s="317"/>
      <c r="R157" s="317"/>
      <c r="S157" s="317"/>
      <c r="T157" s="317"/>
      <c r="U157" s="317"/>
      <c r="V157" s="317"/>
      <c r="W157" s="317"/>
      <c r="X157" s="317"/>
      <c r="Y157" s="317"/>
      <c r="Z157" s="317"/>
      <c r="AA157" s="317"/>
      <c r="AB157" s="317"/>
      <c r="AC157" s="317"/>
      <c r="AD157" s="318"/>
      <c r="AE157" s="43"/>
      <c r="AH157" s="42">
        <f>FIND("把握し",H154)</f>
        <v>24</v>
      </c>
    </row>
    <row r="158" spans="1:34" x14ac:dyDescent="0.55000000000000004">
      <c r="A158" s="43"/>
      <c r="B158" s="319"/>
      <c r="C158" s="320"/>
      <c r="D158" s="320"/>
      <c r="E158" s="320"/>
      <c r="F158" s="320"/>
      <c r="G158" s="320"/>
      <c r="H158" s="320"/>
      <c r="I158" s="320"/>
      <c r="J158" s="320"/>
      <c r="K158" s="320"/>
      <c r="L158" s="320"/>
      <c r="M158" s="320"/>
      <c r="N158" s="320"/>
      <c r="O158" s="320"/>
      <c r="P158" s="320"/>
      <c r="Q158" s="320"/>
      <c r="R158" s="320"/>
      <c r="S158" s="320"/>
      <c r="T158" s="320"/>
      <c r="U158" s="320"/>
      <c r="V158" s="320"/>
      <c r="W158" s="320"/>
      <c r="X158" s="320"/>
      <c r="Y158" s="320"/>
      <c r="Z158" s="320"/>
      <c r="AA158" s="320"/>
      <c r="AB158" s="320"/>
      <c r="AC158" s="320"/>
      <c r="AD158" s="321"/>
    </row>
    <row r="159" spans="1:34" ht="10" customHeight="1" x14ac:dyDescent="0.55000000000000004">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row>
    <row r="160" spans="1:34" ht="15" customHeight="1" x14ac:dyDescent="0.55000000000000004">
      <c r="A160" s="43"/>
      <c r="B160" s="49" t="s">
        <v>260</v>
      </c>
    </row>
    <row r="161" spans="1:34" ht="28" customHeight="1" x14ac:dyDescent="0.55000000000000004">
      <c r="A161" s="43"/>
      <c r="B161" s="342" t="s">
        <v>113</v>
      </c>
      <c r="C161" s="343"/>
      <c r="D161" s="343"/>
      <c r="E161" s="343"/>
      <c r="F161" s="343"/>
      <c r="G161" s="344"/>
      <c r="H161" s="304" t="s">
        <v>100</v>
      </c>
      <c r="I161" s="305"/>
      <c r="J161" s="305"/>
      <c r="K161" s="305"/>
      <c r="L161" s="305"/>
      <c r="M161" s="305"/>
      <c r="N161" s="305"/>
      <c r="O161" s="305"/>
      <c r="P161" s="305"/>
      <c r="Q161" s="305"/>
      <c r="R161" s="305"/>
      <c r="S161" s="305"/>
      <c r="T161" s="305"/>
      <c r="U161" s="305"/>
      <c r="V161" s="305"/>
      <c r="W161" s="305"/>
      <c r="X161" s="305"/>
      <c r="Y161" s="305"/>
      <c r="Z161" s="305"/>
      <c r="AA161" s="305"/>
      <c r="AB161" s="305"/>
      <c r="AC161" s="305"/>
      <c r="AD161" s="306"/>
    </row>
    <row r="162" spans="1:34" ht="10" customHeight="1" x14ac:dyDescent="0.55000000000000004">
      <c r="A162" s="43"/>
    </row>
    <row r="163" spans="1:34" ht="15" customHeight="1" x14ac:dyDescent="0.55000000000000004">
      <c r="A163" s="43"/>
      <c r="B163" s="49" t="s">
        <v>261</v>
      </c>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43"/>
    </row>
    <row r="164" spans="1:34" ht="15" customHeight="1" x14ac:dyDescent="0.55000000000000004">
      <c r="A164" s="43"/>
      <c r="B164" s="316" t="s">
        <v>241</v>
      </c>
      <c r="C164" s="317"/>
      <c r="D164" s="317"/>
      <c r="E164" s="317"/>
      <c r="F164" s="317"/>
      <c r="G164" s="317"/>
      <c r="H164" s="317"/>
      <c r="I164" s="317"/>
      <c r="J164" s="317"/>
      <c r="K164" s="317"/>
      <c r="L164" s="317"/>
      <c r="M164" s="317"/>
      <c r="N164" s="317"/>
      <c r="O164" s="317"/>
      <c r="P164" s="317"/>
      <c r="Q164" s="317"/>
      <c r="R164" s="317"/>
      <c r="S164" s="317"/>
      <c r="T164" s="317"/>
      <c r="U164" s="317"/>
      <c r="V164" s="317"/>
      <c r="W164" s="317"/>
      <c r="X164" s="317"/>
      <c r="Y164" s="317"/>
      <c r="Z164" s="317"/>
      <c r="AA164" s="317"/>
      <c r="AB164" s="317"/>
      <c r="AC164" s="317"/>
      <c r="AD164" s="318"/>
      <c r="AE164" s="43"/>
    </row>
    <row r="165" spans="1:34" ht="15" customHeight="1" x14ac:dyDescent="0.55000000000000004">
      <c r="A165" s="43"/>
      <c r="B165" s="319"/>
      <c r="C165" s="320"/>
      <c r="D165" s="320"/>
      <c r="E165" s="320"/>
      <c r="F165" s="320"/>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1"/>
      <c r="AE165" s="43"/>
    </row>
    <row r="166" spans="1:34" ht="10" customHeight="1" x14ac:dyDescent="0.55000000000000004">
      <c r="A166" s="43"/>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row>
    <row r="167" spans="1:34" ht="15" customHeight="1" x14ac:dyDescent="0.55000000000000004">
      <c r="A167" s="43"/>
      <c r="B167" s="49" t="s">
        <v>268</v>
      </c>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4" ht="15" customHeight="1" x14ac:dyDescent="0.55000000000000004">
      <c r="A168" s="43"/>
      <c r="B168" s="285" t="s">
        <v>28</v>
      </c>
      <c r="C168" s="286"/>
      <c r="D168" s="286"/>
      <c r="E168" s="286"/>
      <c r="F168" s="286"/>
      <c r="G168" s="287"/>
      <c r="H168" s="304" t="s">
        <v>227</v>
      </c>
      <c r="I168" s="305"/>
      <c r="J168" s="305"/>
      <c r="K168" s="305"/>
      <c r="L168" s="305"/>
      <c r="M168" s="305"/>
      <c r="N168" s="305"/>
      <c r="O168" s="305"/>
      <c r="P168" s="305"/>
      <c r="Q168" s="305"/>
      <c r="R168" s="305"/>
      <c r="S168" s="305"/>
      <c r="T168" s="305"/>
      <c r="U168" s="305"/>
      <c r="V168" s="305"/>
      <c r="W168" s="305"/>
      <c r="X168" s="305"/>
      <c r="Y168" s="305"/>
      <c r="Z168" s="305"/>
      <c r="AA168" s="305"/>
      <c r="AB168" s="305"/>
      <c r="AC168" s="305"/>
      <c r="AD168" s="306"/>
      <c r="AH168" s="65"/>
    </row>
    <row r="169" spans="1:34" ht="10" customHeight="1" x14ac:dyDescent="0.55000000000000004">
      <c r="A169" s="43"/>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row>
    <row r="170" spans="1:34" ht="15" customHeight="1" x14ac:dyDescent="0.55000000000000004">
      <c r="A170" s="43"/>
      <c r="B170" s="49" t="s">
        <v>321</v>
      </c>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row>
    <row r="171" spans="1:34" ht="20" customHeight="1" x14ac:dyDescent="0.55000000000000004">
      <c r="A171" s="43"/>
      <c r="B171" s="316" t="s">
        <v>228</v>
      </c>
      <c r="C171" s="317"/>
      <c r="D171" s="317"/>
      <c r="E171" s="317"/>
      <c r="F171" s="317"/>
      <c r="G171" s="317"/>
      <c r="H171" s="317"/>
      <c r="I171" s="317"/>
      <c r="J171" s="317"/>
      <c r="K171" s="317"/>
      <c r="L171" s="317"/>
      <c r="M171" s="317"/>
      <c r="N171" s="317"/>
      <c r="O171" s="317"/>
      <c r="P171" s="317"/>
      <c r="Q171" s="317"/>
      <c r="R171" s="317"/>
      <c r="S171" s="317"/>
      <c r="T171" s="317"/>
      <c r="U171" s="317"/>
      <c r="V171" s="317"/>
      <c r="W171" s="317"/>
      <c r="X171" s="317"/>
      <c r="Y171" s="317"/>
      <c r="Z171" s="317"/>
      <c r="AA171" s="317"/>
      <c r="AB171" s="317"/>
      <c r="AC171" s="317"/>
      <c r="AD171" s="318"/>
    </row>
    <row r="172" spans="1:34" ht="20" customHeight="1" x14ac:dyDescent="0.55000000000000004">
      <c r="A172" s="43"/>
      <c r="B172" s="319"/>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1"/>
    </row>
    <row r="173" spans="1:34" ht="15" customHeight="1" x14ac:dyDescent="0.55000000000000004">
      <c r="A173" s="43"/>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row>
    <row r="174" spans="1:34" ht="15" customHeight="1" x14ac:dyDescent="0.55000000000000004">
      <c r="A174" s="43"/>
      <c r="B174" s="44" t="s">
        <v>119</v>
      </c>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row>
    <row r="175" spans="1:34" ht="20.5" customHeight="1" x14ac:dyDescent="0.55000000000000004">
      <c r="A175" s="43"/>
      <c r="B175" s="322" t="s">
        <v>424</v>
      </c>
      <c r="C175" s="322"/>
      <c r="D175" s="322"/>
      <c r="E175" s="322"/>
      <c r="F175" s="322"/>
      <c r="G175" s="322"/>
      <c r="H175" s="322"/>
      <c r="I175" s="322"/>
      <c r="J175" s="322"/>
      <c r="K175" s="322"/>
      <c r="L175" s="322"/>
      <c r="M175" s="322"/>
      <c r="N175" s="322"/>
      <c r="O175" s="322"/>
      <c r="P175" s="322"/>
      <c r="Q175" s="322"/>
      <c r="R175" s="322"/>
      <c r="S175" s="322"/>
      <c r="T175" s="322"/>
      <c r="U175" s="322"/>
      <c r="V175" s="322"/>
      <c r="W175" s="322"/>
      <c r="X175" s="322"/>
      <c r="Y175" s="322"/>
      <c r="Z175" s="322"/>
      <c r="AA175" s="322"/>
      <c r="AB175" s="322"/>
      <c r="AC175" s="322"/>
      <c r="AD175" s="322"/>
    </row>
    <row r="176" spans="1:34" ht="40" customHeight="1" x14ac:dyDescent="0.55000000000000004">
      <c r="A176" s="43"/>
      <c r="B176" s="322"/>
      <c r="C176" s="322"/>
      <c r="D176" s="322"/>
      <c r="E176" s="322"/>
      <c r="F176" s="322"/>
      <c r="G176" s="322"/>
      <c r="H176" s="322"/>
      <c r="I176" s="322"/>
      <c r="J176" s="322"/>
      <c r="K176" s="322"/>
      <c r="L176" s="322"/>
      <c r="M176" s="322"/>
      <c r="N176" s="322"/>
      <c r="O176" s="322"/>
      <c r="P176" s="322"/>
      <c r="Q176" s="322"/>
      <c r="R176" s="322"/>
      <c r="S176" s="322"/>
      <c r="T176" s="322"/>
      <c r="U176" s="322"/>
      <c r="V176" s="322"/>
      <c r="W176" s="322"/>
      <c r="X176" s="322"/>
      <c r="Y176" s="322"/>
      <c r="Z176" s="322"/>
      <c r="AA176" s="322"/>
      <c r="AB176" s="322"/>
      <c r="AC176" s="322"/>
      <c r="AD176" s="322"/>
    </row>
    <row r="177" spans="1:30" ht="15" customHeight="1" x14ac:dyDescent="0.55000000000000004">
      <c r="A177" s="43"/>
      <c r="B177" s="56" t="s">
        <v>75</v>
      </c>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61"/>
      <c r="AB177" s="61"/>
      <c r="AC177" s="61"/>
      <c r="AD177" s="61"/>
    </row>
    <row r="178" spans="1:30" ht="15" customHeight="1" x14ac:dyDescent="0.55000000000000004">
      <c r="A178" s="43"/>
      <c r="B178" s="323" t="s">
        <v>73</v>
      </c>
      <c r="C178" s="324"/>
      <c r="D178" s="324"/>
      <c r="E178" s="324"/>
      <c r="F178" s="324"/>
      <c r="G178" s="324"/>
      <c r="H178" s="324"/>
      <c r="I178" s="325"/>
      <c r="J178" s="66" t="s">
        <v>22</v>
      </c>
      <c r="K178" s="332" t="s">
        <v>229</v>
      </c>
      <c r="L178" s="333"/>
      <c r="M178" s="333"/>
      <c r="N178" s="333"/>
      <c r="O178" s="333"/>
      <c r="P178" s="333"/>
      <c r="Q178" s="333"/>
      <c r="R178" s="333"/>
      <c r="S178" s="333"/>
      <c r="T178" s="333"/>
      <c r="U178" s="333"/>
      <c r="V178" s="333"/>
      <c r="W178" s="333"/>
      <c r="X178" s="333"/>
      <c r="Y178" s="333"/>
      <c r="Z178" s="333"/>
      <c r="AA178" s="333"/>
      <c r="AB178" s="333"/>
      <c r="AC178" s="333"/>
      <c r="AD178" s="334"/>
    </row>
    <row r="179" spans="1:30" ht="15" customHeight="1" x14ac:dyDescent="0.55000000000000004">
      <c r="A179" s="43"/>
      <c r="B179" s="326"/>
      <c r="C179" s="327"/>
      <c r="D179" s="327"/>
      <c r="E179" s="327"/>
      <c r="F179" s="327"/>
      <c r="G179" s="327"/>
      <c r="H179" s="327"/>
      <c r="I179" s="328"/>
      <c r="J179" s="66" t="s">
        <v>23</v>
      </c>
      <c r="K179" s="332" t="s">
        <v>52</v>
      </c>
      <c r="L179" s="333"/>
      <c r="M179" s="333"/>
      <c r="N179" s="333"/>
      <c r="O179" s="333"/>
      <c r="P179" s="333"/>
      <c r="Q179" s="333"/>
      <c r="R179" s="333"/>
      <c r="S179" s="333"/>
      <c r="T179" s="333"/>
      <c r="U179" s="333"/>
      <c r="V179" s="333"/>
      <c r="W179" s="333"/>
      <c r="X179" s="333"/>
      <c r="Y179" s="333"/>
      <c r="Z179" s="333"/>
      <c r="AA179" s="333"/>
      <c r="AB179" s="333"/>
      <c r="AC179" s="333"/>
      <c r="AD179" s="334"/>
    </row>
    <row r="180" spans="1:30" ht="15" customHeight="1" x14ac:dyDescent="0.55000000000000004">
      <c r="A180" s="43"/>
      <c r="B180" s="326"/>
      <c r="C180" s="327"/>
      <c r="D180" s="327"/>
      <c r="E180" s="327"/>
      <c r="F180" s="327"/>
      <c r="G180" s="327"/>
      <c r="H180" s="327"/>
      <c r="I180" s="328"/>
      <c r="J180" s="66" t="s">
        <v>24</v>
      </c>
      <c r="K180" s="332" t="s">
        <v>52</v>
      </c>
      <c r="L180" s="333"/>
      <c r="M180" s="333"/>
      <c r="N180" s="333"/>
      <c r="O180" s="333"/>
      <c r="P180" s="333"/>
      <c r="Q180" s="333"/>
      <c r="R180" s="333"/>
      <c r="S180" s="333"/>
      <c r="T180" s="333"/>
      <c r="U180" s="333"/>
      <c r="V180" s="333"/>
      <c r="W180" s="333"/>
      <c r="X180" s="333"/>
      <c r="Y180" s="333"/>
      <c r="Z180" s="333"/>
      <c r="AA180" s="333"/>
      <c r="AB180" s="333"/>
      <c r="AC180" s="333"/>
      <c r="AD180" s="334"/>
    </row>
    <row r="181" spans="1:30" ht="15" customHeight="1" x14ac:dyDescent="0.55000000000000004">
      <c r="A181" s="43"/>
      <c r="B181" s="326"/>
      <c r="C181" s="327"/>
      <c r="D181" s="327"/>
      <c r="E181" s="327"/>
      <c r="F181" s="327"/>
      <c r="G181" s="327"/>
      <c r="H181" s="327"/>
      <c r="I181" s="328"/>
      <c r="J181" s="66" t="s">
        <v>25</v>
      </c>
      <c r="K181" s="313"/>
      <c r="L181" s="314"/>
      <c r="M181" s="314"/>
      <c r="N181" s="314"/>
      <c r="O181" s="314"/>
      <c r="P181" s="314"/>
      <c r="Q181" s="314"/>
      <c r="R181" s="314"/>
      <c r="S181" s="314"/>
      <c r="T181" s="314"/>
      <c r="U181" s="314"/>
      <c r="V181" s="314"/>
      <c r="W181" s="314"/>
      <c r="X181" s="314"/>
      <c r="Y181" s="314"/>
      <c r="Z181" s="314"/>
      <c r="AA181" s="314"/>
      <c r="AB181" s="314"/>
      <c r="AC181" s="314"/>
      <c r="AD181" s="315"/>
    </row>
    <row r="182" spans="1:30" ht="15" customHeight="1" x14ac:dyDescent="0.55000000000000004">
      <c r="A182" s="43"/>
      <c r="B182" s="329"/>
      <c r="C182" s="330"/>
      <c r="D182" s="330"/>
      <c r="E182" s="330"/>
      <c r="F182" s="330"/>
      <c r="G182" s="330"/>
      <c r="H182" s="330"/>
      <c r="I182" s="331"/>
      <c r="J182" s="66" t="s">
        <v>26</v>
      </c>
      <c r="K182" s="313"/>
      <c r="L182" s="314"/>
      <c r="M182" s="314"/>
      <c r="N182" s="314"/>
      <c r="O182" s="314"/>
      <c r="P182" s="314"/>
      <c r="Q182" s="314"/>
      <c r="R182" s="314"/>
      <c r="S182" s="314"/>
      <c r="T182" s="314"/>
      <c r="U182" s="314"/>
      <c r="V182" s="314"/>
      <c r="W182" s="314"/>
      <c r="X182" s="314"/>
      <c r="Y182" s="314"/>
      <c r="Z182" s="314"/>
      <c r="AA182" s="314"/>
      <c r="AB182" s="314"/>
      <c r="AC182" s="314"/>
      <c r="AD182" s="315"/>
    </row>
    <row r="183" spans="1:30" ht="10" customHeight="1" x14ac:dyDescent="0.55000000000000004">
      <c r="A183" s="43"/>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row>
    <row r="184" spans="1:30" ht="15" customHeight="1" x14ac:dyDescent="0.55000000000000004">
      <c r="A184" s="43"/>
      <c r="B184" s="56" t="s">
        <v>114</v>
      </c>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61"/>
      <c r="AB184" s="61"/>
      <c r="AC184" s="61"/>
      <c r="AD184" s="61"/>
    </row>
    <row r="185" spans="1:30" ht="15" customHeight="1" x14ac:dyDescent="0.55000000000000004">
      <c r="A185" s="43"/>
      <c r="B185" s="285" t="s">
        <v>74</v>
      </c>
      <c r="C185" s="286"/>
      <c r="D185" s="286"/>
      <c r="E185" s="286"/>
      <c r="F185" s="286"/>
      <c r="G185" s="286"/>
      <c r="H185" s="286"/>
      <c r="I185" s="287"/>
      <c r="J185" s="310" t="s">
        <v>32</v>
      </c>
      <c r="K185" s="311"/>
      <c r="L185" s="311"/>
      <c r="M185" s="311"/>
      <c r="N185" s="311"/>
      <c r="O185" s="311"/>
      <c r="P185" s="311"/>
      <c r="Q185" s="311"/>
      <c r="R185" s="311"/>
      <c r="S185" s="311"/>
      <c r="T185" s="311"/>
      <c r="U185" s="311"/>
      <c r="V185" s="311"/>
      <c r="W185" s="311"/>
      <c r="X185" s="311"/>
      <c r="Y185" s="311"/>
      <c r="Z185" s="311"/>
      <c r="AA185" s="311"/>
      <c r="AB185" s="311"/>
      <c r="AC185" s="311"/>
      <c r="AD185" s="312"/>
    </row>
    <row r="186" spans="1:30" ht="28" customHeight="1" x14ac:dyDescent="0.55000000000000004">
      <c r="A186" s="43"/>
      <c r="B186" s="285" t="s">
        <v>21</v>
      </c>
      <c r="C186" s="286"/>
      <c r="D186" s="286"/>
      <c r="E186" s="286"/>
      <c r="F186" s="286"/>
      <c r="G186" s="286"/>
      <c r="H186" s="286"/>
      <c r="I186" s="287"/>
      <c r="J186" s="304" t="s">
        <v>33</v>
      </c>
      <c r="K186" s="305"/>
      <c r="L186" s="305"/>
      <c r="M186" s="305"/>
      <c r="N186" s="305"/>
      <c r="O186" s="306"/>
      <c r="P186" s="270" t="s">
        <v>50</v>
      </c>
      <c r="Q186" s="271"/>
      <c r="R186" s="271"/>
      <c r="S186" s="272"/>
      <c r="T186" s="294" t="s">
        <v>51</v>
      </c>
      <c r="U186" s="295"/>
      <c r="V186" s="295"/>
      <c r="W186" s="296"/>
      <c r="X186" s="307" t="s">
        <v>230</v>
      </c>
      <c r="Y186" s="308"/>
      <c r="Z186" s="308"/>
      <c r="AA186" s="308"/>
      <c r="AB186" s="308"/>
      <c r="AC186" s="308"/>
      <c r="AD186" s="309"/>
    </row>
    <row r="187" spans="1:30" ht="50" customHeight="1" x14ac:dyDescent="0.55000000000000004">
      <c r="A187" s="43"/>
      <c r="B187" s="270" t="s">
        <v>267</v>
      </c>
      <c r="C187" s="271"/>
      <c r="D187" s="271"/>
      <c r="E187" s="271"/>
      <c r="F187" s="271"/>
      <c r="G187" s="271"/>
      <c r="H187" s="271"/>
      <c r="I187" s="272"/>
      <c r="J187" s="301" t="s">
        <v>55</v>
      </c>
      <c r="K187" s="302"/>
      <c r="L187" s="302"/>
      <c r="M187" s="302"/>
      <c r="N187" s="302"/>
      <c r="O187" s="302"/>
      <c r="P187" s="302"/>
      <c r="Q187" s="302"/>
      <c r="R187" s="302"/>
      <c r="S187" s="302"/>
      <c r="T187" s="302"/>
      <c r="U187" s="302"/>
      <c r="V187" s="302"/>
      <c r="W187" s="302"/>
      <c r="X187" s="302"/>
      <c r="Y187" s="302"/>
      <c r="Z187" s="302"/>
      <c r="AA187" s="302"/>
      <c r="AB187" s="302"/>
      <c r="AC187" s="302"/>
      <c r="AD187" s="303"/>
    </row>
    <row r="188" spans="1:30" ht="50" customHeight="1" x14ac:dyDescent="0.55000000000000004">
      <c r="A188" s="43"/>
      <c r="B188" s="270" t="s">
        <v>29</v>
      </c>
      <c r="C188" s="271"/>
      <c r="D188" s="271"/>
      <c r="E188" s="271"/>
      <c r="F188" s="271"/>
      <c r="G188" s="271"/>
      <c r="H188" s="271"/>
      <c r="I188" s="272"/>
      <c r="J188" s="301" t="s">
        <v>56</v>
      </c>
      <c r="K188" s="302"/>
      <c r="L188" s="302"/>
      <c r="M188" s="302"/>
      <c r="N188" s="302"/>
      <c r="O188" s="302"/>
      <c r="P188" s="302"/>
      <c r="Q188" s="302"/>
      <c r="R188" s="302"/>
      <c r="S188" s="302"/>
      <c r="T188" s="302"/>
      <c r="U188" s="302"/>
      <c r="V188" s="302"/>
      <c r="W188" s="302"/>
      <c r="X188" s="302"/>
      <c r="Y188" s="302"/>
      <c r="Z188" s="302"/>
      <c r="AA188" s="302"/>
      <c r="AB188" s="302"/>
      <c r="AC188" s="302"/>
      <c r="AD188" s="303"/>
    </row>
    <row r="189" spans="1:30" ht="50" customHeight="1" x14ac:dyDescent="0.55000000000000004">
      <c r="A189" s="43"/>
      <c r="B189" s="270" t="s">
        <v>120</v>
      </c>
      <c r="C189" s="271"/>
      <c r="D189" s="271"/>
      <c r="E189" s="271"/>
      <c r="F189" s="271"/>
      <c r="G189" s="271"/>
      <c r="H189" s="271"/>
      <c r="I189" s="272"/>
      <c r="J189" s="300" t="s">
        <v>239</v>
      </c>
      <c r="K189" s="300"/>
      <c r="L189" s="300"/>
      <c r="M189" s="300"/>
      <c r="N189" s="300"/>
      <c r="O189" s="300"/>
      <c r="P189" s="300"/>
      <c r="Q189" s="300"/>
      <c r="R189" s="300"/>
      <c r="S189" s="300"/>
      <c r="T189" s="300"/>
      <c r="U189" s="300"/>
      <c r="V189" s="300"/>
      <c r="W189" s="300"/>
      <c r="X189" s="300"/>
      <c r="Y189" s="300"/>
      <c r="Z189" s="300"/>
      <c r="AA189" s="300"/>
      <c r="AB189" s="300"/>
      <c r="AC189" s="300"/>
      <c r="AD189" s="300"/>
    </row>
    <row r="190" spans="1:30" ht="50" customHeight="1" x14ac:dyDescent="0.55000000000000004">
      <c r="A190" s="43"/>
      <c r="B190" s="270" t="s">
        <v>242</v>
      </c>
      <c r="C190" s="271"/>
      <c r="D190" s="271"/>
      <c r="E190" s="271"/>
      <c r="F190" s="271"/>
      <c r="G190" s="271"/>
      <c r="H190" s="271"/>
      <c r="I190" s="272"/>
      <c r="J190" s="300" t="s">
        <v>422</v>
      </c>
      <c r="K190" s="300"/>
      <c r="L190" s="300"/>
      <c r="M190" s="300"/>
      <c r="N190" s="300"/>
      <c r="O190" s="300"/>
      <c r="P190" s="300"/>
      <c r="Q190" s="300"/>
      <c r="R190" s="300"/>
      <c r="S190" s="300"/>
      <c r="T190" s="300"/>
      <c r="U190" s="300"/>
      <c r="V190" s="300"/>
      <c r="W190" s="300"/>
      <c r="X190" s="300"/>
      <c r="Y190" s="300"/>
      <c r="Z190" s="300"/>
      <c r="AA190" s="300"/>
      <c r="AB190" s="300"/>
      <c r="AC190" s="300"/>
      <c r="AD190" s="300"/>
    </row>
    <row r="191" spans="1:30" ht="10" customHeight="1" x14ac:dyDescent="0.55000000000000004">
      <c r="A191" s="43"/>
      <c r="B191" s="67"/>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row>
    <row r="192" spans="1:30" ht="15" customHeight="1" x14ac:dyDescent="0.55000000000000004">
      <c r="A192" s="43"/>
      <c r="B192" s="56" t="s">
        <v>115</v>
      </c>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61"/>
      <c r="AB192" s="61"/>
      <c r="AC192" s="61"/>
      <c r="AD192" s="61"/>
    </row>
    <row r="193" spans="1:30" ht="15" customHeight="1" x14ac:dyDescent="0.55000000000000004">
      <c r="A193" s="43"/>
      <c r="B193" s="285" t="s">
        <v>74</v>
      </c>
      <c r="C193" s="286"/>
      <c r="D193" s="286"/>
      <c r="E193" s="286"/>
      <c r="F193" s="286"/>
      <c r="G193" s="286"/>
      <c r="H193" s="286"/>
      <c r="I193" s="287"/>
      <c r="J193" s="310" t="s">
        <v>34</v>
      </c>
      <c r="K193" s="311"/>
      <c r="L193" s="311"/>
      <c r="M193" s="311"/>
      <c r="N193" s="311"/>
      <c r="O193" s="311"/>
      <c r="P193" s="311"/>
      <c r="Q193" s="311"/>
      <c r="R193" s="311"/>
      <c r="S193" s="311"/>
      <c r="T193" s="311"/>
      <c r="U193" s="311"/>
      <c r="V193" s="311"/>
      <c r="W193" s="311"/>
      <c r="X193" s="311"/>
      <c r="Y193" s="311"/>
      <c r="Z193" s="311"/>
      <c r="AA193" s="311"/>
      <c r="AB193" s="311"/>
      <c r="AC193" s="311"/>
      <c r="AD193" s="312"/>
    </row>
    <row r="194" spans="1:30" ht="28" customHeight="1" x14ac:dyDescent="0.55000000000000004">
      <c r="A194" s="43"/>
      <c r="B194" s="285" t="s">
        <v>21</v>
      </c>
      <c r="C194" s="286"/>
      <c r="D194" s="286"/>
      <c r="E194" s="286"/>
      <c r="F194" s="286"/>
      <c r="G194" s="286"/>
      <c r="H194" s="286"/>
      <c r="I194" s="287"/>
      <c r="J194" s="304" t="s">
        <v>35</v>
      </c>
      <c r="K194" s="305"/>
      <c r="L194" s="305"/>
      <c r="M194" s="305"/>
      <c r="N194" s="305"/>
      <c r="O194" s="306"/>
      <c r="P194" s="270" t="s">
        <v>50</v>
      </c>
      <c r="Q194" s="271"/>
      <c r="R194" s="271"/>
      <c r="S194" s="272"/>
      <c r="T194" s="294" t="s">
        <v>51</v>
      </c>
      <c r="U194" s="295"/>
      <c r="V194" s="295"/>
      <c r="W194" s="296"/>
      <c r="X194" s="307" t="s">
        <v>230</v>
      </c>
      <c r="Y194" s="308"/>
      <c r="Z194" s="308"/>
      <c r="AA194" s="308"/>
      <c r="AB194" s="308"/>
      <c r="AC194" s="308"/>
      <c r="AD194" s="309"/>
    </row>
    <row r="195" spans="1:30" ht="50" customHeight="1" x14ac:dyDescent="0.55000000000000004">
      <c r="A195" s="43"/>
      <c r="B195" s="270" t="s">
        <v>265</v>
      </c>
      <c r="C195" s="271"/>
      <c r="D195" s="271"/>
      <c r="E195" s="271"/>
      <c r="F195" s="271"/>
      <c r="G195" s="271"/>
      <c r="H195" s="271"/>
      <c r="I195" s="272"/>
      <c r="J195" s="301" t="s">
        <v>231</v>
      </c>
      <c r="K195" s="302"/>
      <c r="L195" s="302"/>
      <c r="M195" s="302"/>
      <c r="N195" s="302"/>
      <c r="O195" s="302"/>
      <c r="P195" s="302"/>
      <c r="Q195" s="302"/>
      <c r="R195" s="302"/>
      <c r="S195" s="302"/>
      <c r="T195" s="302"/>
      <c r="U195" s="302"/>
      <c r="V195" s="302"/>
      <c r="W195" s="302"/>
      <c r="X195" s="302"/>
      <c r="Y195" s="302"/>
      <c r="Z195" s="302"/>
      <c r="AA195" s="302"/>
      <c r="AB195" s="302"/>
      <c r="AC195" s="302"/>
      <c r="AD195" s="303"/>
    </row>
    <row r="196" spans="1:30" ht="50" customHeight="1" x14ac:dyDescent="0.55000000000000004">
      <c r="A196" s="43"/>
      <c r="B196" s="270" t="s">
        <v>29</v>
      </c>
      <c r="C196" s="271"/>
      <c r="D196" s="271"/>
      <c r="E196" s="271"/>
      <c r="F196" s="271"/>
      <c r="G196" s="271"/>
      <c r="H196" s="271"/>
      <c r="I196" s="272"/>
      <c r="J196" s="301" t="s">
        <v>232</v>
      </c>
      <c r="K196" s="302"/>
      <c r="L196" s="302"/>
      <c r="M196" s="302"/>
      <c r="N196" s="302"/>
      <c r="O196" s="302"/>
      <c r="P196" s="302"/>
      <c r="Q196" s="302"/>
      <c r="R196" s="302"/>
      <c r="S196" s="302"/>
      <c r="T196" s="302"/>
      <c r="U196" s="302"/>
      <c r="V196" s="302"/>
      <c r="W196" s="302"/>
      <c r="X196" s="302"/>
      <c r="Y196" s="302"/>
      <c r="Z196" s="302"/>
      <c r="AA196" s="302"/>
      <c r="AB196" s="302"/>
      <c r="AC196" s="302"/>
      <c r="AD196" s="303"/>
    </row>
    <row r="197" spans="1:30" ht="50" customHeight="1" x14ac:dyDescent="0.55000000000000004">
      <c r="A197" s="43"/>
      <c r="B197" s="270" t="s">
        <v>120</v>
      </c>
      <c r="C197" s="271"/>
      <c r="D197" s="271"/>
      <c r="E197" s="271"/>
      <c r="F197" s="271"/>
      <c r="G197" s="271"/>
      <c r="H197" s="271"/>
      <c r="I197" s="272"/>
      <c r="J197" s="300" t="s">
        <v>233</v>
      </c>
      <c r="K197" s="300"/>
      <c r="L197" s="300"/>
      <c r="M197" s="300"/>
      <c r="N197" s="300"/>
      <c r="O197" s="300"/>
      <c r="P197" s="300"/>
      <c r="Q197" s="300"/>
      <c r="R197" s="300"/>
      <c r="S197" s="300"/>
      <c r="T197" s="300"/>
      <c r="U197" s="300"/>
      <c r="V197" s="300"/>
      <c r="W197" s="300"/>
      <c r="X197" s="300"/>
      <c r="Y197" s="300"/>
      <c r="Z197" s="300"/>
      <c r="AA197" s="300"/>
      <c r="AB197" s="300"/>
      <c r="AC197" s="300"/>
      <c r="AD197" s="300"/>
    </row>
    <row r="198" spans="1:30" ht="50" customHeight="1" x14ac:dyDescent="0.55000000000000004">
      <c r="A198" s="43"/>
      <c r="B198" s="270" t="s">
        <v>243</v>
      </c>
      <c r="C198" s="271"/>
      <c r="D198" s="271"/>
      <c r="E198" s="271"/>
      <c r="F198" s="271"/>
      <c r="G198" s="271"/>
      <c r="H198" s="271"/>
      <c r="I198" s="272"/>
      <c r="J198" s="300" t="s">
        <v>443</v>
      </c>
      <c r="K198" s="300"/>
      <c r="L198" s="300"/>
      <c r="M198" s="300"/>
      <c r="N198" s="300"/>
      <c r="O198" s="300"/>
      <c r="P198" s="300"/>
      <c r="Q198" s="300"/>
      <c r="R198" s="300"/>
      <c r="S198" s="300"/>
      <c r="T198" s="300"/>
      <c r="U198" s="300"/>
      <c r="V198" s="300"/>
      <c r="W198" s="300"/>
      <c r="X198" s="300"/>
      <c r="Y198" s="300"/>
      <c r="Z198" s="300"/>
      <c r="AA198" s="300"/>
      <c r="AB198" s="300"/>
      <c r="AC198" s="300"/>
      <c r="AD198" s="300"/>
    </row>
    <row r="199" spans="1:30" ht="10" customHeight="1" x14ac:dyDescent="0.55000000000000004">
      <c r="A199" s="43"/>
    </row>
    <row r="200" spans="1:30" ht="15" customHeight="1" x14ac:dyDescent="0.55000000000000004">
      <c r="A200" s="43"/>
      <c r="B200" s="56" t="s">
        <v>116</v>
      </c>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61"/>
      <c r="AB200" s="61"/>
      <c r="AC200" s="61"/>
      <c r="AD200" s="61"/>
    </row>
    <row r="201" spans="1:30" ht="15" customHeight="1" x14ac:dyDescent="0.55000000000000004">
      <c r="A201" s="43"/>
      <c r="B201" s="285" t="s">
        <v>74</v>
      </c>
      <c r="C201" s="286"/>
      <c r="D201" s="286"/>
      <c r="E201" s="286"/>
      <c r="F201" s="286"/>
      <c r="G201" s="286"/>
      <c r="H201" s="286"/>
      <c r="I201" s="287"/>
      <c r="J201" s="288" t="s">
        <v>36</v>
      </c>
      <c r="K201" s="289"/>
      <c r="L201" s="289"/>
      <c r="M201" s="289"/>
      <c r="N201" s="289"/>
      <c r="O201" s="289"/>
      <c r="P201" s="289"/>
      <c r="Q201" s="289"/>
      <c r="R201" s="289"/>
      <c r="S201" s="289"/>
      <c r="T201" s="289"/>
      <c r="U201" s="289"/>
      <c r="V201" s="289"/>
      <c r="W201" s="289"/>
      <c r="X201" s="289"/>
      <c r="Y201" s="289"/>
      <c r="Z201" s="289"/>
      <c r="AA201" s="289"/>
      <c r="AB201" s="289"/>
      <c r="AC201" s="289"/>
      <c r="AD201" s="290"/>
    </row>
    <row r="202" spans="1:30" ht="28" customHeight="1" x14ac:dyDescent="0.55000000000000004">
      <c r="A202" s="43"/>
      <c r="B202" s="285" t="s">
        <v>21</v>
      </c>
      <c r="C202" s="286"/>
      <c r="D202" s="286"/>
      <c r="E202" s="286"/>
      <c r="F202" s="286"/>
      <c r="G202" s="286"/>
      <c r="H202" s="286"/>
      <c r="I202" s="287"/>
      <c r="J202" s="304" t="s">
        <v>37</v>
      </c>
      <c r="K202" s="305"/>
      <c r="L202" s="305"/>
      <c r="M202" s="305"/>
      <c r="N202" s="305"/>
      <c r="O202" s="306"/>
      <c r="P202" s="270" t="s">
        <v>50</v>
      </c>
      <c r="Q202" s="271"/>
      <c r="R202" s="271"/>
      <c r="S202" s="272"/>
      <c r="T202" s="294" t="s">
        <v>51</v>
      </c>
      <c r="U202" s="295"/>
      <c r="V202" s="295"/>
      <c r="W202" s="296"/>
      <c r="X202" s="307" t="s">
        <v>234</v>
      </c>
      <c r="Y202" s="308"/>
      <c r="Z202" s="308"/>
      <c r="AA202" s="308"/>
      <c r="AB202" s="308"/>
      <c r="AC202" s="308"/>
      <c r="AD202" s="309"/>
    </row>
    <row r="203" spans="1:30" ht="50" customHeight="1" x14ac:dyDescent="0.55000000000000004">
      <c r="A203" s="43"/>
      <c r="B203" s="270" t="s">
        <v>266</v>
      </c>
      <c r="C203" s="271"/>
      <c r="D203" s="271"/>
      <c r="E203" s="271"/>
      <c r="F203" s="271"/>
      <c r="G203" s="271"/>
      <c r="H203" s="271"/>
      <c r="I203" s="272"/>
      <c r="J203" s="301" t="s">
        <v>57</v>
      </c>
      <c r="K203" s="302"/>
      <c r="L203" s="302"/>
      <c r="M203" s="302"/>
      <c r="N203" s="302"/>
      <c r="O203" s="302"/>
      <c r="P203" s="302"/>
      <c r="Q203" s="302"/>
      <c r="R203" s="302"/>
      <c r="S203" s="302"/>
      <c r="T203" s="302"/>
      <c r="U203" s="302"/>
      <c r="V203" s="302"/>
      <c r="W203" s="302"/>
      <c r="X203" s="302"/>
      <c r="Y203" s="302"/>
      <c r="Z203" s="302"/>
      <c r="AA203" s="302"/>
      <c r="AB203" s="302"/>
      <c r="AC203" s="302"/>
      <c r="AD203" s="303"/>
    </row>
    <row r="204" spans="1:30" ht="50" customHeight="1" x14ac:dyDescent="0.55000000000000004">
      <c r="A204" s="43"/>
      <c r="B204" s="270" t="s">
        <v>29</v>
      </c>
      <c r="C204" s="271"/>
      <c r="D204" s="271"/>
      <c r="E204" s="271"/>
      <c r="F204" s="271"/>
      <c r="G204" s="271"/>
      <c r="H204" s="271"/>
      <c r="I204" s="272"/>
      <c r="J204" s="301" t="s">
        <v>58</v>
      </c>
      <c r="K204" s="302"/>
      <c r="L204" s="302"/>
      <c r="M204" s="302"/>
      <c r="N204" s="302"/>
      <c r="O204" s="302"/>
      <c r="P204" s="302"/>
      <c r="Q204" s="302"/>
      <c r="R204" s="302"/>
      <c r="S204" s="302"/>
      <c r="T204" s="302"/>
      <c r="U204" s="302"/>
      <c r="V204" s="302"/>
      <c r="W204" s="302"/>
      <c r="X204" s="302"/>
      <c r="Y204" s="302"/>
      <c r="Z204" s="302"/>
      <c r="AA204" s="302"/>
      <c r="AB204" s="302"/>
      <c r="AC204" s="302"/>
      <c r="AD204" s="303"/>
    </row>
    <row r="205" spans="1:30" ht="50" customHeight="1" x14ac:dyDescent="0.55000000000000004">
      <c r="A205" s="43"/>
      <c r="B205" s="270" t="s">
        <v>120</v>
      </c>
      <c r="C205" s="271"/>
      <c r="D205" s="271"/>
      <c r="E205" s="271"/>
      <c r="F205" s="271"/>
      <c r="G205" s="271"/>
      <c r="H205" s="271"/>
      <c r="I205" s="272"/>
      <c r="J205" s="300" t="s">
        <v>235</v>
      </c>
      <c r="K205" s="300"/>
      <c r="L205" s="300"/>
      <c r="M205" s="300"/>
      <c r="N205" s="300"/>
      <c r="O205" s="300"/>
      <c r="P205" s="300"/>
      <c r="Q205" s="300"/>
      <c r="R205" s="300"/>
      <c r="S205" s="300"/>
      <c r="T205" s="300"/>
      <c r="U205" s="300"/>
      <c r="V205" s="300"/>
      <c r="W205" s="300"/>
      <c r="X205" s="300"/>
      <c r="Y205" s="300"/>
      <c r="Z205" s="300"/>
      <c r="AA205" s="300"/>
      <c r="AB205" s="300"/>
      <c r="AC205" s="300"/>
      <c r="AD205" s="300"/>
    </row>
    <row r="206" spans="1:30" ht="50" customHeight="1" x14ac:dyDescent="0.55000000000000004">
      <c r="A206" s="43"/>
      <c r="B206" s="270" t="s">
        <v>243</v>
      </c>
      <c r="C206" s="271"/>
      <c r="D206" s="271"/>
      <c r="E206" s="271"/>
      <c r="F206" s="271"/>
      <c r="G206" s="271"/>
      <c r="H206" s="271"/>
      <c r="I206" s="272"/>
      <c r="J206" s="300" t="s">
        <v>236</v>
      </c>
      <c r="K206" s="300"/>
      <c r="L206" s="300"/>
      <c r="M206" s="300"/>
      <c r="N206" s="300"/>
      <c r="O206" s="300"/>
      <c r="P206" s="300"/>
      <c r="Q206" s="300"/>
      <c r="R206" s="300"/>
      <c r="S206" s="300"/>
      <c r="T206" s="300"/>
      <c r="U206" s="300"/>
      <c r="V206" s="300"/>
      <c r="W206" s="300"/>
      <c r="X206" s="300"/>
      <c r="Y206" s="300"/>
      <c r="Z206" s="300"/>
      <c r="AA206" s="300"/>
      <c r="AB206" s="300"/>
      <c r="AC206" s="300"/>
      <c r="AD206" s="300"/>
    </row>
    <row r="207" spans="1:30" ht="10" customHeight="1" x14ac:dyDescent="0.55000000000000004">
      <c r="A207" s="43"/>
    </row>
    <row r="208" spans="1:30" ht="15" customHeight="1" x14ac:dyDescent="0.55000000000000004">
      <c r="A208" s="43"/>
      <c r="B208" s="56" t="s">
        <v>117</v>
      </c>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61"/>
      <c r="AB208" s="61"/>
      <c r="AC208" s="61"/>
      <c r="AD208" s="61"/>
    </row>
    <row r="209" spans="1:30" ht="15" customHeight="1" x14ac:dyDescent="0.55000000000000004">
      <c r="A209" s="43"/>
      <c r="B209" s="285" t="s">
        <v>74</v>
      </c>
      <c r="C209" s="286"/>
      <c r="D209" s="286"/>
      <c r="E209" s="286"/>
      <c r="F209" s="286"/>
      <c r="G209" s="286"/>
      <c r="H209" s="286"/>
      <c r="I209" s="287"/>
      <c r="J209" s="288" t="s">
        <v>17</v>
      </c>
      <c r="K209" s="289"/>
      <c r="L209" s="289"/>
      <c r="M209" s="289"/>
      <c r="N209" s="289"/>
      <c r="O209" s="289"/>
      <c r="P209" s="289"/>
      <c r="Q209" s="289"/>
      <c r="R209" s="289"/>
      <c r="S209" s="289"/>
      <c r="T209" s="289"/>
      <c r="U209" s="289"/>
      <c r="V209" s="289"/>
      <c r="W209" s="289"/>
      <c r="X209" s="289"/>
      <c r="Y209" s="289"/>
      <c r="Z209" s="289"/>
      <c r="AA209" s="289"/>
      <c r="AB209" s="289"/>
      <c r="AC209" s="289"/>
      <c r="AD209" s="290"/>
    </row>
    <row r="210" spans="1:30" ht="28" customHeight="1" x14ac:dyDescent="0.55000000000000004">
      <c r="A210" s="43"/>
      <c r="B210" s="285" t="s">
        <v>21</v>
      </c>
      <c r="C210" s="286"/>
      <c r="D210" s="286"/>
      <c r="E210" s="286"/>
      <c r="F210" s="286"/>
      <c r="G210" s="286"/>
      <c r="H210" s="286"/>
      <c r="I210" s="287"/>
      <c r="J210" s="291" t="s">
        <v>432</v>
      </c>
      <c r="K210" s="292"/>
      <c r="L210" s="292"/>
      <c r="M210" s="292"/>
      <c r="N210" s="292"/>
      <c r="O210" s="293"/>
      <c r="P210" s="270" t="s">
        <v>50</v>
      </c>
      <c r="Q210" s="271"/>
      <c r="R210" s="271"/>
      <c r="S210" s="272"/>
      <c r="T210" s="294" t="s">
        <v>51</v>
      </c>
      <c r="U210" s="295"/>
      <c r="V210" s="295"/>
      <c r="W210" s="296"/>
      <c r="X210" s="297" t="s">
        <v>8</v>
      </c>
      <c r="Y210" s="298"/>
      <c r="Z210" s="298"/>
      <c r="AA210" s="298"/>
      <c r="AB210" s="298"/>
      <c r="AC210" s="298"/>
      <c r="AD210" s="299"/>
    </row>
    <row r="211" spans="1:30" ht="50" customHeight="1" x14ac:dyDescent="0.55000000000000004">
      <c r="A211" s="43"/>
      <c r="B211" s="270" t="s">
        <v>266</v>
      </c>
      <c r="C211" s="271"/>
      <c r="D211" s="271"/>
      <c r="E211" s="271"/>
      <c r="F211" s="271"/>
      <c r="G211" s="271"/>
      <c r="H211" s="271"/>
      <c r="I211" s="272"/>
      <c r="J211" s="282"/>
      <c r="K211" s="283"/>
      <c r="L211" s="283"/>
      <c r="M211" s="283"/>
      <c r="N211" s="283"/>
      <c r="O211" s="283"/>
      <c r="P211" s="283"/>
      <c r="Q211" s="283"/>
      <c r="R211" s="283"/>
      <c r="S211" s="283"/>
      <c r="T211" s="283"/>
      <c r="U211" s="283"/>
      <c r="V211" s="283"/>
      <c r="W211" s="283"/>
      <c r="X211" s="283"/>
      <c r="Y211" s="283"/>
      <c r="Z211" s="283"/>
      <c r="AA211" s="283"/>
      <c r="AB211" s="283"/>
      <c r="AC211" s="283"/>
      <c r="AD211" s="284"/>
    </row>
    <row r="212" spans="1:30" ht="50" customHeight="1" x14ac:dyDescent="0.55000000000000004">
      <c r="A212" s="43"/>
      <c r="B212" s="270" t="s">
        <v>29</v>
      </c>
      <c r="C212" s="271"/>
      <c r="D212" s="271"/>
      <c r="E212" s="271"/>
      <c r="F212" s="271"/>
      <c r="G212" s="271"/>
      <c r="H212" s="271"/>
      <c r="I212" s="272"/>
      <c r="J212" s="282"/>
      <c r="K212" s="283"/>
      <c r="L212" s="283"/>
      <c r="M212" s="283"/>
      <c r="N212" s="283"/>
      <c r="O212" s="283"/>
      <c r="P212" s="283"/>
      <c r="Q212" s="283"/>
      <c r="R212" s="283"/>
      <c r="S212" s="283"/>
      <c r="T212" s="283"/>
      <c r="U212" s="283"/>
      <c r="V212" s="283"/>
      <c r="W212" s="283"/>
      <c r="X212" s="283"/>
      <c r="Y212" s="283"/>
      <c r="Z212" s="283"/>
      <c r="AA212" s="283"/>
      <c r="AB212" s="283"/>
      <c r="AC212" s="283"/>
      <c r="AD212" s="284"/>
    </row>
    <row r="213" spans="1:30" ht="50" customHeight="1" x14ac:dyDescent="0.55000000000000004">
      <c r="A213" s="43"/>
      <c r="B213" s="270" t="s">
        <v>120</v>
      </c>
      <c r="C213" s="271"/>
      <c r="D213" s="271"/>
      <c r="E213" s="271"/>
      <c r="F213" s="271"/>
      <c r="G213" s="271"/>
      <c r="H213" s="271"/>
      <c r="I213" s="272"/>
      <c r="J213" s="273"/>
      <c r="K213" s="273"/>
      <c r="L213" s="273"/>
      <c r="M213" s="273"/>
      <c r="N213" s="273"/>
      <c r="O213" s="273"/>
      <c r="P213" s="273"/>
      <c r="Q213" s="273"/>
      <c r="R213" s="273"/>
      <c r="S213" s="273"/>
      <c r="T213" s="273"/>
      <c r="U213" s="273"/>
      <c r="V213" s="273"/>
      <c r="W213" s="273"/>
      <c r="X213" s="273"/>
      <c r="Y213" s="273"/>
      <c r="Z213" s="273"/>
      <c r="AA213" s="273"/>
      <c r="AB213" s="273"/>
      <c r="AC213" s="273"/>
      <c r="AD213" s="273"/>
    </row>
    <row r="214" spans="1:30" ht="50" customHeight="1" x14ac:dyDescent="0.55000000000000004">
      <c r="A214" s="43"/>
      <c r="B214" s="270" t="s">
        <v>243</v>
      </c>
      <c r="C214" s="271"/>
      <c r="D214" s="271"/>
      <c r="E214" s="271"/>
      <c r="F214" s="271"/>
      <c r="G214" s="271"/>
      <c r="H214" s="271"/>
      <c r="I214" s="272"/>
      <c r="J214" s="273"/>
      <c r="K214" s="273"/>
      <c r="L214" s="273"/>
      <c r="M214" s="273"/>
      <c r="N214" s="273"/>
      <c r="O214" s="273"/>
      <c r="P214" s="273"/>
      <c r="Q214" s="273"/>
      <c r="R214" s="273"/>
      <c r="S214" s="273"/>
      <c r="T214" s="273"/>
      <c r="U214" s="273"/>
      <c r="V214" s="273"/>
      <c r="W214" s="273"/>
      <c r="X214" s="273"/>
      <c r="Y214" s="273"/>
      <c r="Z214" s="273"/>
      <c r="AA214" s="273"/>
      <c r="AB214" s="273"/>
      <c r="AC214" s="273"/>
      <c r="AD214" s="273"/>
    </row>
    <row r="215" spans="1:30" ht="10" customHeight="1" x14ac:dyDescent="0.55000000000000004">
      <c r="A215" s="43"/>
    </row>
    <row r="216" spans="1:30" ht="15" customHeight="1" x14ac:dyDescent="0.55000000000000004">
      <c r="A216" s="43"/>
      <c r="B216" s="56" t="s">
        <v>118</v>
      </c>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61"/>
      <c r="AB216" s="61"/>
      <c r="AC216" s="61"/>
      <c r="AD216" s="61"/>
    </row>
    <row r="217" spans="1:30" ht="15" customHeight="1" x14ac:dyDescent="0.55000000000000004">
      <c r="A217" s="43"/>
      <c r="B217" s="285" t="s">
        <v>74</v>
      </c>
      <c r="C217" s="286"/>
      <c r="D217" s="286"/>
      <c r="E217" s="286"/>
      <c r="F217" s="286"/>
      <c r="G217" s="286"/>
      <c r="H217" s="286"/>
      <c r="I217" s="287"/>
      <c r="J217" s="288" t="s">
        <v>17</v>
      </c>
      <c r="K217" s="289"/>
      <c r="L217" s="289"/>
      <c r="M217" s="289"/>
      <c r="N217" s="289"/>
      <c r="O217" s="289"/>
      <c r="P217" s="289"/>
      <c r="Q217" s="289"/>
      <c r="R217" s="289"/>
      <c r="S217" s="289"/>
      <c r="T217" s="289"/>
      <c r="U217" s="289"/>
      <c r="V217" s="289"/>
      <c r="W217" s="289"/>
      <c r="X217" s="289"/>
      <c r="Y217" s="289"/>
      <c r="Z217" s="289"/>
      <c r="AA217" s="289"/>
      <c r="AB217" s="289"/>
      <c r="AC217" s="289"/>
      <c r="AD217" s="290"/>
    </row>
    <row r="218" spans="1:30" ht="28" customHeight="1" x14ac:dyDescent="0.55000000000000004">
      <c r="A218" s="43"/>
      <c r="B218" s="285" t="s">
        <v>21</v>
      </c>
      <c r="C218" s="286"/>
      <c r="D218" s="286"/>
      <c r="E218" s="286"/>
      <c r="F218" s="286"/>
      <c r="G218" s="286"/>
      <c r="H218" s="286"/>
      <c r="I218" s="287"/>
      <c r="J218" s="291" t="s">
        <v>17</v>
      </c>
      <c r="K218" s="292"/>
      <c r="L218" s="292"/>
      <c r="M218" s="292"/>
      <c r="N218" s="292"/>
      <c r="O218" s="293"/>
      <c r="P218" s="270" t="s">
        <v>50</v>
      </c>
      <c r="Q218" s="271"/>
      <c r="R218" s="271"/>
      <c r="S218" s="272"/>
      <c r="T218" s="294" t="s">
        <v>51</v>
      </c>
      <c r="U218" s="295"/>
      <c r="V218" s="295"/>
      <c r="W218" s="296"/>
      <c r="X218" s="297" t="s">
        <v>8</v>
      </c>
      <c r="Y218" s="298"/>
      <c r="Z218" s="298"/>
      <c r="AA218" s="298"/>
      <c r="AB218" s="298"/>
      <c r="AC218" s="298"/>
      <c r="AD218" s="299"/>
    </row>
    <row r="219" spans="1:30" ht="50" customHeight="1" x14ac:dyDescent="0.55000000000000004">
      <c r="A219" s="43"/>
      <c r="B219" s="270" t="s">
        <v>266</v>
      </c>
      <c r="C219" s="271"/>
      <c r="D219" s="271"/>
      <c r="E219" s="271"/>
      <c r="F219" s="271"/>
      <c r="G219" s="271"/>
      <c r="H219" s="271"/>
      <c r="I219" s="272"/>
      <c r="J219" s="282"/>
      <c r="K219" s="283"/>
      <c r="L219" s="283"/>
      <c r="M219" s="283"/>
      <c r="N219" s="283"/>
      <c r="O219" s="283"/>
      <c r="P219" s="283"/>
      <c r="Q219" s="283"/>
      <c r="R219" s="283"/>
      <c r="S219" s="283"/>
      <c r="T219" s="283"/>
      <c r="U219" s="283"/>
      <c r="V219" s="283"/>
      <c r="W219" s="283"/>
      <c r="X219" s="283"/>
      <c r="Y219" s="283"/>
      <c r="Z219" s="283"/>
      <c r="AA219" s="283"/>
      <c r="AB219" s="283"/>
      <c r="AC219" s="283"/>
      <c r="AD219" s="284"/>
    </row>
    <row r="220" spans="1:30" ht="50" customHeight="1" x14ac:dyDescent="0.55000000000000004">
      <c r="A220" s="43"/>
      <c r="B220" s="270" t="s">
        <v>29</v>
      </c>
      <c r="C220" s="271"/>
      <c r="D220" s="271"/>
      <c r="E220" s="271"/>
      <c r="F220" s="271"/>
      <c r="G220" s="271"/>
      <c r="H220" s="271"/>
      <c r="I220" s="272"/>
      <c r="J220" s="282"/>
      <c r="K220" s="283"/>
      <c r="L220" s="283"/>
      <c r="M220" s="283"/>
      <c r="N220" s="283"/>
      <c r="O220" s="283"/>
      <c r="P220" s="283"/>
      <c r="Q220" s="283"/>
      <c r="R220" s="283"/>
      <c r="S220" s="283"/>
      <c r="T220" s="283"/>
      <c r="U220" s="283"/>
      <c r="V220" s="283"/>
      <c r="W220" s="283"/>
      <c r="X220" s="283"/>
      <c r="Y220" s="283"/>
      <c r="Z220" s="283"/>
      <c r="AA220" s="283"/>
      <c r="AB220" s="283"/>
      <c r="AC220" s="283"/>
      <c r="AD220" s="284"/>
    </row>
    <row r="221" spans="1:30" ht="50" customHeight="1" x14ac:dyDescent="0.55000000000000004">
      <c r="A221" s="43"/>
      <c r="B221" s="270" t="s">
        <v>120</v>
      </c>
      <c r="C221" s="271"/>
      <c r="D221" s="271"/>
      <c r="E221" s="271"/>
      <c r="F221" s="271"/>
      <c r="G221" s="271"/>
      <c r="H221" s="271"/>
      <c r="I221" s="272"/>
      <c r="J221" s="273"/>
      <c r="K221" s="273"/>
      <c r="L221" s="273"/>
      <c r="M221" s="273"/>
      <c r="N221" s="273"/>
      <c r="O221" s="273"/>
      <c r="P221" s="273"/>
      <c r="Q221" s="273"/>
      <c r="R221" s="273"/>
      <c r="S221" s="273"/>
      <c r="T221" s="273"/>
      <c r="U221" s="273"/>
      <c r="V221" s="273"/>
      <c r="W221" s="273"/>
      <c r="X221" s="273"/>
      <c r="Y221" s="273"/>
      <c r="Z221" s="273"/>
      <c r="AA221" s="273"/>
      <c r="AB221" s="273"/>
      <c r="AC221" s="273"/>
      <c r="AD221" s="273"/>
    </row>
    <row r="222" spans="1:30" ht="50" customHeight="1" x14ac:dyDescent="0.55000000000000004">
      <c r="A222" s="43"/>
      <c r="B222" s="270" t="s">
        <v>243</v>
      </c>
      <c r="C222" s="271"/>
      <c r="D222" s="271"/>
      <c r="E222" s="271"/>
      <c r="F222" s="271"/>
      <c r="G222" s="271"/>
      <c r="H222" s="271"/>
      <c r="I222" s="272"/>
      <c r="J222" s="273"/>
      <c r="K222" s="273"/>
      <c r="L222" s="273"/>
      <c r="M222" s="273"/>
      <c r="N222" s="273"/>
      <c r="O222" s="273"/>
      <c r="P222" s="273"/>
      <c r="Q222" s="273"/>
      <c r="R222" s="273"/>
      <c r="S222" s="273"/>
      <c r="T222" s="273"/>
      <c r="U222" s="273"/>
      <c r="V222" s="273"/>
      <c r="W222" s="273"/>
      <c r="X222" s="273"/>
      <c r="Y222" s="273"/>
      <c r="Z222" s="273"/>
      <c r="AA222" s="273"/>
      <c r="AB222" s="273"/>
      <c r="AC222" s="273"/>
      <c r="AD222" s="273"/>
    </row>
    <row r="223" spans="1:30" ht="10" customHeight="1" x14ac:dyDescent="0.55000000000000004">
      <c r="A223" s="43"/>
    </row>
    <row r="224" spans="1:30" ht="14" customHeight="1" x14ac:dyDescent="0.55000000000000004">
      <c r="A224" s="43"/>
      <c r="B224" s="274" t="s">
        <v>27</v>
      </c>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c r="AA224" s="274"/>
      <c r="AB224" s="274"/>
      <c r="AC224" s="274"/>
      <c r="AD224" s="274"/>
    </row>
    <row r="225" spans="1:31" ht="14" customHeight="1" x14ac:dyDescent="0.55000000000000004">
      <c r="A225" s="43"/>
      <c r="B225" s="275" t="s">
        <v>430</v>
      </c>
      <c r="C225" s="275"/>
      <c r="D225" s="275"/>
      <c r="E225" s="275"/>
      <c r="F225" s="275"/>
      <c r="G225" s="275"/>
      <c r="H225" s="275"/>
      <c r="I225" s="275"/>
      <c r="J225" s="275"/>
      <c r="K225" s="275"/>
      <c r="L225" s="275"/>
      <c r="M225" s="275"/>
      <c r="N225" s="275"/>
      <c r="O225" s="275"/>
      <c r="P225" s="275"/>
      <c r="Q225" s="275"/>
      <c r="R225" s="275"/>
      <c r="S225" s="275"/>
      <c r="T225" s="275"/>
      <c r="U225" s="275"/>
      <c r="V225" s="275"/>
      <c r="W225" s="275"/>
      <c r="X225" s="275"/>
      <c r="Y225" s="275"/>
      <c r="Z225" s="275"/>
      <c r="AA225" s="275"/>
      <c r="AB225" s="275"/>
      <c r="AC225" s="275"/>
      <c r="AD225" s="275"/>
    </row>
    <row r="226" spans="1:31" ht="14" customHeight="1" x14ac:dyDescent="0.55000000000000004">
      <c r="A226" s="43"/>
      <c r="B226" s="275"/>
      <c r="C226" s="275"/>
      <c r="D226" s="275"/>
      <c r="E226" s="275"/>
      <c r="F226" s="275"/>
      <c r="G226" s="275"/>
      <c r="H226" s="275"/>
      <c r="I226" s="275"/>
      <c r="J226" s="275"/>
      <c r="K226" s="275"/>
      <c r="L226" s="275"/>
      <c r="M226" s="275"/>
      <c r="N226" s="275"/>
      <c r="O226" s="275"/>
      <c r="P226" s="275"/>
      <c r="Q226" s="275"/>
      <c r="R226" s="275"/>
      <c r="S226" s="275"/>
      <c r="T226" s="275"/>
      <c r="U226" s="275"/>
      <c r="V226" s="275"/>
      <c r="W226" s="275"/>
      <c r="X226" s="275"/>
      <c r="Y226" s="275"/>
      <c r="Z226" s="275"/>
      <c r="AA226" s="275"/>
      <c r="AB226" s="275"/>
      <c r="AC226" s="275"/>
      <c r="AD226" s="275"/>
    </row>
    <row r="227" spans="1:31" ht="14" customHeight="1" x14ac:dyDescent="0.55000000000000004">
      <c r="A227" s="43"/>
      <c r="B227" s="275"/>
      <c r="C227" s="275"/>
      <c r="D227" s="275"/>
      <c r="E227" s="275"/>
      <c r="F227" s="275"/>
      <c r="G227" s="275"/>
      <c r="H227" s="275"/>
      <c r="I227" s="275"/>
      <c r="J227" s="275"/>
      <c r="K227" s="275"/>
      <c r="L227" s="275"/>
      <c r="M227" s="275"/>
      <c r="N227" s="275"/>
      <c r="O227" s="275"/>
      <c r="P227" s="275"/>
      <c r="Q227" s="275"/>
      <c r="R227" s="275"/>
      <c r="S227" s="275"/>
      <c r="T227" s="275"/>
      <c r="U227" s="275"/>
      <c r="V227" s="275"/>
      <c r="W227" s="275"/>
      <c r="X227" s="275"/>
      <c r="Y227" s="275"/>
      <c r="Z227" s="275"/>
      <c r="AA227" s="275"/>
      <c r="AB227" s="275"/>
      <c r="AC227" s="275"/>
      <c r="AD227" s="275"/>
    </row>
    <row r="228" spans="1:31" ht="14" customHeight="1" x14ac:dyDescent="0.55000000000000004">
      <c r="A228" s="43"/>
      <c r="B228" s="275"/>
      <c r="C228" s="275"/>
      <c r="D228" s="275"/>
      <c r="E228" s="275"/>
      <c r="F228" s="275"/>
      <c r="G228" s="275"/>
      <c r="H228" s="275"/>
      <c r="I228" s="275"/>
      <c r="J228" s="275"/>
      <c r="K228" s="275"/>
      <c r="L228" s="275"/>
      <c r="M228" s="275"/>
      <c r="N228" s="275"/>
      <c r="O228" s="275"/>
      <c r="P228" s="275"/>
      <c r="Q228" s="275"/>
      <c r="R228" s="275"/>
      <c r="S228" s="275"/>
      <c r="T228" s="275"/>
      <c r="U228" s="275"/>
      <c r="V228" s="275"/>
      <c r="W228" s="275"/>
      <c r="X228" s="275"/>
      <c r="Y228" s="275"/>
      <c r="Z228" s="275"/>
      <c r="AA228" s="275"/>
      <c r="AB228" s="275"/>
      <c r="AC228" s="275"/>
      <c r="AD228" s="275"/>
    </row>
    <row r="229" spans="1:31" ht="14" customHeight="1" x14ac:dyDescent="0.55000000000000004">
      <c r="A229" s="43"/>
      <c r="B229" s="276" t="s">
        <v>48</v>
      </c>
      <c r="C229" s="277"/>
      <c r="D229" s="277"/>
      <c r="E229" s="277"/>
      <c r="F229" s="277"/>
      <c r="G229" s="277"/>
      <c r="H229" s="277"/>
      <c r="I229" s="278"/>
      <c r="J229" s="264" t="s">
        <v>67</v>
      </c>
      <c r="K229" s="265"/>
      <c r="L229" s="266"/>
      <c r="M229" s="264" t="s">
        <v>68</v>
      </c>
      <c r="N229" s="265"/>
      <c r="O229" s="266"/>
      <c r="P229" s="264" t="s">
        <v>69</v>
      </c>
      <c r="Q229" s="265"/>
      <c r="R229" s="266"/>
      <c r="S229" s="264" t="s">
        <v>70</v>
      </c>
      <c r="T229" s="265"/>
      <c r="U229" s="266"/>
      <c r="V229" s="264" t="s">
        <v>71</v>
      </c>
      <c r="W229" s="265"/>
      <c r="X229" s="266"/>
      <c r="Y229" s="264" t="s">
        <v>72</v>
      </c>
      <c r="Z229" s="265"/>
      <c r="AA229" s="266"/>
    </row>
    <row r="230" spans="1:31" ht="14" customHeight="1" x14ac:dyDescent="0.55000000000000004">
      <c r="A230" s="43"/>
      <c r="B230" s="279"/>
      <c r="C230" s="280"/>
      <c r="D230" s="280"/>
      <c r="E230" s="280"/>
      <c r="F230" s="280"/>
      <c r="G230" s="280"/>
      <c r="H230" s="280"/>
      <c r="I230" s="281"/>
      <c r="J230" s="267" t="s">
        <v>237</v>
      </c>
      <c r="K230" s="268"/>
      <c r="L230" s="269"/>
      <c r="M230" s="267" t="s">
        <v>237</v>
      </c>
      <c r="N230" s="268"/>
      <c r="O230" s="269"/>
      <c r="P230" s="267" t="s">
        <v>237</v>
      </c>
      <c r="Q230" s="268"/>
      <c r="R230" s="269"/>
      <c r="S230" s="267" t="s">
        <v>238</v>
      </c>
      <c r="T230" s="268"/>
      <c r="U230" s="269"/>
      <c r="V230" s="267" t="s">
        <v>237</v>
      </c>
      <c r="W230" s="268"/>
      <c r="X230" s="269"/>
      <c r="Y230" s="267" t="s">
        <v>238</v>
      </c>
      <c r="Z230" s="268"/>
      <c r="AA230" s="269"/>
    </row>
    <row r="231" spans="1:31" ht="10" customHeight="1" x14ac:dyDescent="0.55000000000000004">
      <c r="A231" s="43"/>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row>
    <row r="232" spans="1:31" ht="14" customHeight="1" x14ac:dyDescent="0.55000000000000004">
      <c r="B232" s="253" t="s">
        <v>11</v>
      </c>
      <c r="C232" s="253"/>
      <c r="D232" s="253"/>
      <c r="E232" s="253"/>
      <c r="F232" s="253"/>
      <c r="G232" s="253"/>
      <c r="H232" s="253"/>
      <c r="I232" s="51"/>
      <c r="J232" s="51"/>
      <c r="K232" s="51"/>
      <c r="L232" s="51"/>
      <c r="M232" s="51"/>
      <c r="N232" s="51"/>
      <c r="O232" s="51"/>
      <c r="P232" s="51"/>
      <c r="Q232" s="51"/>
      <c r="R232" s="51"/>
      <c r="S232" s="51"/>
      <c r="T232" s="51"/>
      <c r="U232" s="51"/>
      <c r="V232" s="51"/>
      <c r="W232" s="51"/>
      <c r="X232" s="51"/>
      <c r="Y232" s="51"/>
      <c r="Z232" s="51"/>
      <c r="AA232" s="51"/>
      <c r="AB232" s="51"/>
      <c r="AC232" s="51"/>
      <c r="AD232" s="51"/>
    </row>
    <row r="233" spans="1:31" ht="14.25" customHeight="1" x14ac:dyDescent="0.55000000000000004">
      <c r="A233" s="43"/>
      <c r="B233" s="56" t="s">
        <v>12</v>
      </c>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row>
    <row r="234" spans="1:31" ht="14.25" customHeight="1" x14ac:dyDescent="0.55000000000000004">
      <c r="A234" s="43"/>
      <c r="B234" s="254"/>
      <c r="C234" s="255"/>
      <c r="D234" s="255"/>
      <c r="E234" s="255"/>
      <c r="F234" s="255"/>
      <c r="G234" s="255"/>
      <c r="H234" s="255"/>
      <c r="I234" s="255"/>
      <c r="J234" s="255"/>
      <c r="K234" s="255"/>
      <c r="L234" s="255"/>
      <c r="M234" s="255"/>
      <c r="N234" s="255"/>
      <c r="O234" s="255"/>
      <c r="P234" s="255"/>
      <c r="Q234" s="255"/>
      <c r="R234" s="255"/>
      <c r="S234" s="255"/>
      <c r="T234" s="255"/>
      <c r="U234" s="255"/>
      <c r="V234" s="255"/>
      <c r="W234" s="255"/>
      <c r="X234" s="255"/>
      <c r="Y234" s="255"/>
      <c r="Z234" s="255"/>
      <c r="AA234" s="255"/>
      <c r="AB234" s="255"/>
      <c r="AC234" s="255"/>
      <c r="AD234" s="256"/>
    </row>
    <row r="235" spans="1:31" ht="14.25" customHeight="1" x14ac:dyDescent="0.55000000000000004">
      <c r="A235" s="43"/>
      <c r="B235" s="257"/>
      <c r="C235" s="258"/>
      <c r="D235" s="258"/>
      <c r="E235" s="258"/>
      <c r="F235" s="258"/>
      <c r="G235" s="258"/>
      <c r="H235" s="258"/>
      <c r="I235" s="258"/>
      <c r="J235" s="258"/>
      <c r="K235" s="258"/>
      <c r="L235" s="258"/>
      <c r="M235" s="258"/>
      <c r="N235" s="258"/>
      <c r="O235" s="258"/>
      <c r="P235" s="258"/>
      <c r="Q235" s="258"/>
      <c r="R235" s="258"/>
      <c r="S235" s="258"/>
      <c r="T235" s="258"/>
      <c r="U235" s="258"/>
      <c r="V235" s="258"/>
      <c r="W235" s="258"/>
      <c r="X235" s="258"/>
      <c r="Y235" s="258"/>
      <c r="Z235" s="258"/>
      <c r="AA235" s="258"/>
      <c r="AB235" s="258"/>
      <c r="AC235" s="258"/>
      <c r="AD235" s="259"/>
    </row>
    <row r="236" spans="1:31" ht="14.25" customHeight="1" x14ac:dyDescent="0.55000000000000004">
      <c r="A236" s="43"/>
      <c r="B236" s="257"/>
      <c r="C236" s="258"/>
      <c r="D236" s="258"/>
      <c r="E236" s="258"/>
      <c r="F236" s="258"/>
      <c r="G236" s="258"/>
      <c r="H236" s="258"/>
      <c r="I236" s="258"/>
      <c r="J236" s="258"/>
      <c r="K236" s="258"/>
      <c r="L236" s="258"/>
      <c r="M236" s="258"/>
      <c r="N236" s="258"/>
      <c r="O236" s="258"/>
      <c r="P236" s="258"/>
      <c r="Q236" s="258"/>
      <c r="R236" s="258"/>
      <c r="S236" s="258"/>
      <c r="T236" s="258"/>
      <c r="U236" s="258"/>
      <c r="V236" s="258"/>
      <c r="W236" s="258"/>
      <c r="X236" s="258"/>
      <c r="Y236" s="258"/>
      <c r="Z236" s="258"/>
      <c r="AA236" s="258"/>
      <c r="AB236" s="258"/>
      <c r="AC236" s="258"/>
      <c r="AD236" s="259"/>
    </row>
    <row r="237" spans="1:31" ht="14.25" customHeight="1" x14ac:dyDescent="0.55000000000000004">
      <c r="A237" s="43"/>
      <c r="B237" s="257"/>
      <c r="C237" s="258"/>
      <c r="D237" s="258"/>
      <c r="E237" s="258"/>
      <c r="F237" s="258"/>
      <c r="G237" s="258"/>
      <c r="H237" s="258"/>
      <c r="I237" s="258"/>
      <c r="J237" s="258"/>
      <c r="K237" s="258"/>
      <c r="L237" s="258"/>
      <c r="M237" s="258"/>
      <c r="N237" s="258"/>
      <c r="O237" s="258"/>
      <c r="P237" s="258"/>
      <c r="Q237" s="258"/>
      <c r="R237" s="258"/>
      <c r="S237" s="258"/>
      <c r="T237" s="258"/>
      <c r="U237" s="258"/>
      <c r="V237" s="258"/>
      <c r="W237" s="258"/>
      <c r="X237" s="258"/>
      <c r="Y237" s="258"/>
      <c r="Z237" s="258"/>
      <c r="AA237" s="258"/>
      <c r="AB237" s="258"/>
      <c r="AC237" s="258"/>
      <c r="AD237" s="259"/>
    </row>
    <row r="238" spans="1:31" ht="14.25" customHeight="1" x14ac:dyDescent="0.55000000000000004">
      <c r="A238" s="43"/>
      <c r="B238" s="260"/>
      <c r="C238" s="261"/>
      <c r="D238" s="261"/>
      <c r="E238" s="261"/>
      <c r="F238" s="261"/>
      <c r="G238" s="261"/>
      <c r="H238" s="261"/>
      <c r="I238" s="261"/>
      <c r="J238" s="261"/>
      <c r="K238" s="261"/>
      <c r="L238" s="261"/>
      <c r="M238" s="261"/>
      <c r="N238" s="261"/>
      <c r="O238" s="261"/>
      <c r="P238" s="261"/>
      <c r="Q238" s="261"/>
      <c r="R238" s="261"/>
      <c r="S238" s="261"/>
      <c r="T238" s="261"/>
      <c r="U238" s="261"/>
      <c r="V238" s="261"/>
      <c r="W238" s="261"/>
      <c r="X238" s="261"/>
      <c r="Y238" s="261"/>
      <c r="Z238" s="261"/>
      <c r="AA238" s="261"/>
      <c r="AB238" s="261"/>
      <c r="AC238" s="261"/>
      <c r="AD238" s="262"/>
    </row>
    <row r="239" spans="1:31" ht="14.25" customHeight="1" x14ac:dyDescent="0.55000000000000004"/>
    <row r="240" spans="1:31" ht="14.25" customHeight="1" x14ac:dyDescent="0.55000000000000004">
      <c r="A240" s="263"/>
      <c r="B240" s="263"/>
      <c r="C240" s="263"/>
      <c r="D240" s="263"/>
      <c r="E240" s="263"/>
      <c r="F240" s="263"/>
      <c r="G240" s="263"/>
      <c r="H240" s="263"/>
      <c r="I240" s="263"/>
      <c r="J240" s="263"/>
      <c r="K240" s="263"/>
      <c r="L240" s="263"/>
      <c r="M240" s="263"/>
      <c r="N240" s="263"/>
      <c r="O240" s="263"/>
      <c r="P240" s="263"/>
      <c r="Q240" s="263"/>
      <c r="R240" s="263"/>
      <c r="S240" s="263"/>
      <c r="T240" s="263"/>
      <c r="U240" s="263"/>
      <c r="V240" s="263"/>
      <c r="W240" s="263"/>
      <c r="X240" s="263"/>
      <c r="Y240" s="263"/>
      <c r="Z240" s="263"/>
      <c r="AA240" s="263"/>
      <c r="AB240" s="263"/>
      <c r="AC240" s="263"/>
      <c r="AD240" s="263"/>
      <c r="AE240" s="263"/>
    </row>
    <row r="306" spans="33:33" x14ac:dyDescent="0.55000000000000004">
      <c r="AG306" s="43"/>
    </row>
  </sheetData>
  <mergeCells count="261">
    <mergeCell ref="B11:E12"/>
    <mergeCell ref="F11:AD12"/>
    <mergeCell ref="B13:E13"/>
    <mergeCell ref="F13:AD13"/>
    <mergeCell ref="B14:E15"/>
    <mergeCell ref="F14:AD15"/>
    <mergeCell ref="B7:J7"/>
    <mergeCell ref="K7:W7"/>
    <mergeCell ref="B10:E10"/>
    <mergeCell ref="F10:AD10"/>
    <mergeCell ref="I27:P27"/>
    <mergeCell ref="Q27:S27"/>
    <mergeCell ref="I19:AD19"/>
    <mergeCell ref="B23:E25"/>
    <mergeCell ref="F23:H23"/>
    <mergeCell ref="I23:AD23"/>
    <mergeCell ref="F24:H24"/>
    <mergeCell ref="I24:P24"/>
    <mergeCell ref="Q24:S24"/>
    <mergeCell ref="T24:AD24"/>
    <mergeCell ref="F25:P25"/>
    <mergeCell ref="Q25:AD25"/>
    <mergeCell ref="B16:E19"/>
    <mergeCell ref="F16:H16"/>
    <mergeCell ref="I16:P16"/>
    <mergeCell ref="Q16:S16"/>
    <mergeCell ref="T16:AD16"/>
    <mergeCell ref="F17:P17"/>
    <mergeCell ref="Q17:AD17"/>
    <mergeCell ref="F18:H18"/>
    <mergeCell ref="I18:AD18"/>
    <mergeCell ref="F19:H19"/>
    <mergeCell ref="T27:AD27"/>
    <mergeCell ref="F28:P28"/>
    <mergeCell ref="Q28:AD28"/>
    <mergeCell ref="B32:E34"/>
    <mergeCell ref="F32:H32"/>
    <mergeCell ref="I32:AD32"/>
    <mergeCell ref="F33:H33"/>
    <mergeCell ref="I33:P33"/>
    <mergeCell ref="Q33:S33"/>
    <mergeCell ref="T33:AD33"/>
    <mergeCell ref="B29:E31"/>
    <mergeCell ref="F29:H29"/>
    <mergeCell ref="I29:AD29"/>
    <mergeCell ref="F30:H30"/>
    <mergeCell ref="I30:P30"/>
    <mergeCell ref="Q30:S30"/>
    <mergeCell ref="T30:AD30"/>
    <mergeCell ref="F31:P31"/>
    <mergeCell ref="Q31:AD31"/>
    <mergeCell ref="F34:P34"/>
    <mergeCell ref="Q34:AD34"/>
    <mergeCell ref="B26:E28"/>
    <mergeCell ref="F26:H26"/>
    <mergeCell ref="I26:AD26"/>
    <mergeCell ref="F27:H27"/>
    <mergeCell ref="B38:E40"/>
    <mergeCell ref="F38:H38"/>
    <mergeCell ref="I38:AD38"/>
    <mergeCell ref="F39:H39"/>
    <mergeCell ref="I39:P39"/>
    <mergeCell ref="Q39:S39"/>
    <mergeCell ref="T39:AD39"/>
    <mergeCell ref="B35:E37"/>
    <mergeCell ref="F35:H35"/>
    <mergeCell ref="I35:AD35"/>
    <mergeCell ref="F36:H36"/>
    <mergeCell ref="I36:P36"/>
    <mergeCell ref="Q36:S36"/>
    <mergeCell ref="T36:AD36"/>
    <mergeCell ref="F37:P37"/>
    <mergeCell ref="Q37:AD37"/>
    <mergeCell ref="F40:P40"/>
    <mergeCell ref="Q40:AD40"/>
    <mergeCell ref="B44:E46"/>
    <mergeCell ref="F44:H44"/>
    <mergeCell ref="I44:AD44"/>
    <mergeCell ref="F45:H45"/>
    <mergeCell ref="I45:P45"/>
    <mergeCell ref="Q45:S45"/>
    <mergeCell ref="T45:AD45"/>
    <mergeCell ref="B41:E43"/>
    <mergeCell ref="F41:H41"/>
    <mergeCell ref="I41:AD41"/>
    <mergeCell ref="F42:H42"/>
    <mergeCell ref="I42:P42"/>
    <mergeCell ref="Q42:S42"/>
    <mergeCell ref="T42:AD42"/>
    <mergeCell ref="F43:P43"/>
    <mergeCell ref="Q43:AD43"/>
    <mergeCell ref="F46:P46"/>
    <mergeCell ref="Q46:AD46"/>
    <mergeCell ref="B47:E49"/>
    <mergeCell ref="F47:H47"/>
    <mergeCell ref="I47:AD47"/>
    <mergeCell ref="F48:H48"/>
    <mergeCell ref="I48:P48"/>
    <mergeCell ref="Q48:S48"/>
    <mergeCell ref="T48:AD48"/>
    <mergeCell ref="F49:P49"/>
    <mergeCell ref="Q49:AD49"/>
    <mergeCell ref="B57:AD58"/>
    <mergeCell ref="B60:AD64"/>
    <mergeCell ref="B67:G67"/>
    <mergeCell ref="H67:AD67"/>
    <mergeCell ref="B70:AD72"/>
    <mergeCell ref="B75:AD76"/>
    <mergeCell ref="F52:P52"/>
    <mergeCell ref="Q52:AD52"/>
    <mergeCell ref="B50:E52"/>
    <mergeCell ref="F50:H50"/>
    <mergeCell ref="I50:AD50"/>
    <mergeCell ref="F51:H51"/>
    <mergeCell ref="I51:P51"/>
    <mergeCell ref="Q51:S51"/>
    <mergeCell ref="T51:AD51"/>
    <mergeCell ref="B88:AD90"/>
    <mergeCell ref="B93:G94"/>
    <mergeCell ref="H93:AD94"/>
    <mergeCell ref="B97:AD99"/>
    <mergeCell ref="B102:G103"/>
    <mergeCell ref="H102:AD103"/>
    <mergeCell ref="B78:G78"/>
    <mergeCell ref="H78:AD78"/>
    <mergeCell ref="B81:G81"/>
    <mergeCell ref="H81:AD81"/>
    <mergeCell ref="B84:G85"/>
    <mergeCell ref="H84:AD85"/>
    <mergeCell ref="B124:G124"/>
    <mergeCell ref="H124:AD124"/>
    <mergeCell ref="B127:G127"/>
    <mergeCell ref="H127:AD127"/>
    <mergeCell ref="B130:G130"/>
    <mergeCell ref="H130:AD130"/>
    <mergeCell ref="B106:AD108"/>
    <mergeCell ref="B110:AD111"/>
    <mergeCell ref="B112:G113"/>
    <mergeCell ref="H112:AD113"/>
    <mergeCell ref="B116:AD118"/>
    <mergeCell ref="B121:AD122"/>
    <mergeCell ref="B147:AD148"/>
    <mergeCell ref="B151:AD152"/>
    <mergeCell ref="B154:G154"/>
    <mergeCell ref="H154:AD154"/>
    <mergeCell ref="B157:AD158"/>
    <mergeCell ref="B161:G161"/>
    <mergeCell ref="H161:AD161"/>
    <mergeCell ref="B133:G133"/>
    <mergeCell ref="H133:AD133"/>
    <mergeCell ref="B136:G136"/>
    <mergeCell ref="H136:AD136"/>
    <mergeCell ref="B139:AD141"/>
    <mergeCell ref="B144:G144"/>
    <mergeCell ref="H144:AD144"/>
    <mergeCell ref="B164:AD165"/>
    <mergeCell ref="B168:G168"/>
    <mergeCell ref="H168:AD168"/>
    <mergeCell ref="B171:AD172"/>
    <mergeCell ref="B175:AD176"/>
    <mergeCell ref="B178:I182"/>
    <mergeCell ref="K178:AD178"/>
    <mergeCell ref="K179:AD179"/>
    <mergeCell ref="K180:AD180"/>
    <mergeCell ref="K181:AD181"/>
    <mergeCell ref="B187:I187"/>
    <mergeCell ref="J187:AD187"/>
    <mergeCell ref="B188:I188"/>
    <mergeCell ref="J188:AD188"/>
    <mergeCell ref="B189:I189"/>
    <mergeCell ref="J189:AD189"/>
    <mergeCell ref="K182:AD182"/>
    <mergeCell ref="B185:I185"/>
    <mergeCell ref="J185:AD185"/>
    <mergeCell ref="B186:I186"/>
    <mergeCell ref="J186:O186"/>
    <mergeCell ref="P186:S186"/>
    <mergeCell ref="T186:W186"/>
    <mergeCell ref="X186:AD186"/>
    <mergeCell ref="B195:I195"/>
    <mergeCell ref="J195:AD195"/>
    <mergeCell ref="B196:I196"/>
    <mergeCell ref="J196:AD196"/>
    <mergeCell ref="B197:I197"/>
    <mergeCell ref="J197:AD197"/>
    <mergeCell ref="B190:I190"/>
    <mergeCell ref="J190:AD190"/>
    <mergeCell ref="B193:I193"/>
    <mergeCell ref="J193:AD193"/>
    <mergeCell ref="B194:I194"/>
    <mergeCell ref="J194:O194"/>
    <mergeCell ref="P194:S194"/>
    <mergeCell ref="T194:W194"/>
    <mergeCell ref="X194:AD194"/>
    <mergeCell ref="B203:I203"/>
    <mergeCell ref="J203:AD203"/>
    <mergeCell ref="B204:I204"/>
    <mergeCell ref="J204:AD204"/>
    <mergeCell ref="B205:I205"/>
    <mergeCell ref="J205:AD205"/>
    <mergeCell ref="B198:I198"/>
    <mergeCell ref="J198:AD198"/>
    <mergeCell ref="B201:I201"/>
    <mergeCell ref="J201:AD201"/>
    <mergeCell ref="B202:I202"/>
    <mergeCell ref="J202:O202"/>
    <mergeCell ref="P202:S202"/>
    <mergeCell ref="T202:W202"/>
    <mergeCell ref="X202:AD202"/>
    <mergeCell ref="B211:I211"/>
    <mergeCell ref="J211:AD211"/>
    <mergeCell ref="B212:I212"/>
    <mergeCell ref="J212:AD212"/>
    <mergeCell ref="B213:I213"/>
    <mergeCell ref="J213:AD213"/>
    <mergeCell ref="B206:I206"/>
    <mergeCell ref="J206:AD206"/>
    <mergeCell ref="B209:I209"/>
    <mergeCell ref="J209:AD209"/>
    <mergeCell ref="B210:I210"/>
    <mergeCell ref="J210:O210"/>
    <mergeCell ref="P210:S210"/>
    <mergeCell ref="T210:W210"/>
    <mergeCell ref="X210:AD210"/>
    <mergeCell ref="B220:I220"/>
    <mergeCell ref="J220:AD220"/>
    <mergeCell ref="B221:I221"/>
    <mergeCell ref="J221:AD221"/>
    <mergeCell ref="B214:I214"/>
    <mergeCell ref="J214:AD214"/>
    <mergeCell ref="B217:I217"/>
    <mergeCell ref="J217:AD217"/>
    <mergeCell ref="B218:I218"/>
    <mergeCell ref="J218:O218"/>
    <mergeCell ref="P218:S218"/>
    <mergeCell ref="T218:W218"/>
    <mergeCell ref="X218:AD218"/>
    <mergeCell ref="B1:AD1"/>
    <mergeCell ref="A2:AE2"/>
    <mergeCell ref="B232:H232"/>
    <mergeCell ref="B234:AD238"/>
    <mergeCell ref="A240:AE240"/>
    <mergeCell ref="Y229:AA229"/>
    <mergeCell ref="J230:L230"/>
    <mergeCell ref="M230:O230"/>
    <mergeCell ref="P230:R230"/>
    <mergeCell ref="S230:U230"/>
    <mergeCell ref="V230:X230"/>
    <mergeCell ref="Y230:AA230"/>
    <mergeCell ref="B222:I222"/>
    <mergeCell ref="J222:AD222"/>
    <mergeCell ref="B224:AD224"/>
    <mergeCell ref="B225:AD228"/>
    <mergeCell ref="B229:I230"/>
    <mergeCell ref="J229:L229"/>
    <mergeCell ref="M229:O229"/>
    <mergeCell ref="P229:R229"/>
    <mergeCell ref="S229:U229"/>
    <mergeCell ref="V229:X229"/>
    <mergeCell ref="B219:I219"/>
    <mergeCell ref="J219:AD219"/>
  </mergeCells>
  <phoneticPr fontId="1"/>
  <conditionalFormatting sqref="F10:AD15 I18:AD19 B139:AD141 I23 T24 I35 I44 I47 I50">
    <cfRule type="cellIs" dxfId="84" priority="88" operator="equal">
      <formula>""</formula>
    </cfRule>
  </conditionalFormatting>
  <conditionalFormatting sqref="B234:AD236">
    <cfRule type="cellIs" dxfId="83" priority="87" operator="equal">
      <formula>""</formula>
    </cfRule>
  </conditionalFormatting>
  <conditionalFormatting sqref="I24">
    <cfRule type="cellIs" dxfId="82" priority="86" operator="equal">
      <formula>""</formula>
    </cfRule>
  </conditionalFormatting>
  <conditionalFormatting sqref="B60:AD64">
    <cfRule type="cellIs" dxfId="81" priority="85" operator="equal">
      <formula>""</formula>
    </cfRule>
  </conditionalFormatting>
  <conditionalFormatting sqref="H67:AD67">
    <cfRule type="cellIs" dxfId="80" priority="84" operator="equal">
      <formula>"選択ください"</formula>
    </cfRule>
  </conditionalFormatting>
  <conditionalFormatting sqref="B70:AD72">
    <cfRule type="cellIs" dxfId="79" priority="83" operator="equal">
      <formula>""</formula>
    </cfRule>
  </conditionalFormatting>
  <conditionalFormatting sqref="H78:AD78">
    <cfRule type="cellIs" dxfId="78" priority="82" operator="equal">
      <formula>"こちらに記載ください"</formula>
    </cfRule>
  </conditionalFormatting>
  <conditionalFormatting sqref="H81:AD81">
    <cfRule type="cellIs" dxfId="77" priority="81" operator="equal">
      <formula>"選択ください"</formula>
    </cfRule>
  </conditionalFormatting>
  <conditionalFormatting sqref="B88">
    <cfRule type="cellIs" dxfId="76" priority="80" operator="equal">
      <formula>""</formula>
    </cfRule>
  </conditionalFormatting>
  <conditionalFormatting sqref="H124:AD124">
    <cfRule type="cellIs" dxfId="75" priority="79" operator="equal">
      <formula>"選択ください"</formula>
    </cfRule>
  </conditionalFormatting>
  <conditionalFormatting sqref="H144:AD144">
    <cfRule type="cellIs" dxfId="74" priority="78" operator="equal">
      <formula>"選択ください"</formula>
    </cfRule>
  </conditionalFormatting>
  <conditionalFormatting sqref="B147:AD148">
    <cfRule type="cellIs" dxfId="73" priority="77" operator="equal">
      <formula>""</formula>
    </cfRule>
  </conditionalFormatting>
  <conditionalFormatting sqref="H154:AD154">
    <cfRule type="cellIs" dxfId="72" priority="76" operator="equal">
      <formula>"選択ください"</formula>
    </cfRule>
  </conditionalFormatting>
  <conditionalFormatting sqref="H168:AD168">
    <cfRule type="cellIs" dxfId="71" priority="75" operator="equal">
      <formula>"選択ください"</formula>
    </cfRule>
  </conditionalFormatting>
  <conditionalFormatting sqref="J178:K178 J179:J182">
    <cfRule type="cellIs" dxfId="70" priority="74" operator="equal">
      <formula>"①"</formula>
    </cfRule>
  </conditionalFormatting>
  <conditionalFormatting sqref="J186:O186">
    <cfRule type="cellIs" dxfId="69" priority="73" operator="equal">
      <formula>"選択ください"</formula>
    </cfRule>
  </conditionalFormatting>
  <conditionalFormatting sqref="J188:AD188 J189">
    <cfRule type="containsBlanks" dxfId="68" priority="71">
      <formula>LEN(TRIM(J188))=0</formula>
    </cfRule>
  </conditionalFormatting>
  <conditionalFormatting sqref="J187:AD187">
    <cfRule type="containsBlanks" dxfId="67" priority="70">
      <formula>LEN(TRIM(J187))=0</formula>
    </cfRule>
  </conditionalFormatting>
  <conditionalFormatting sqref="J194:O194">
    <cfRule type="cellIs" dxfId="66" priority="69" operator="equal">
      <formula>"選択ください"</formula>
    </cfRule>
  </conditionalFormatting>
  <conditionalFormatting sqref="J202:O202">
    <cfRule type="cellIs" dxfId="65" priority="68" operator="equal">
      <formula>"選択ください"</formula>
    </cfRule>
  </conditionalFormatting>
  <conditionalFormatting sqref="J210:O210">
    <cfRule type="cellIs" dxfId="64" priority="67" operator="equal">
      <formula>"選択ください"</formula>
    </cfRule>
  </conditionalFormatting>
  <conditionalFormatting sqref="J218:O218">
    <cfRule type="cellIs" dxfId="63" priority="66" operator="equal">
      <formula>"選択ください"</formula>
    </cfRule>
  </conditionalFormatting>
  <conditionalFormatting sqref="K178:AD178">
    <cfRule type="cellIs" dxfId="62" priority="65" operator="equal">
      <formula>""</formula>
    </cfRule>
  </conditionalFormatting>
  <conditionalFormatting sqref="K179">
    <cfRule type="cellIs" dxfId="61" priority="64" operator="equal">
      <formula>"①"</formula>
    </cfRule>
  </conditionalFormatting>
  <conditionalFormatting sqref="K179:AD179">
    <cfRule type="cellIs" dxfId="60" priority="63" operator="equal">
      <formula>""</formula>
    </cfRule>
  </conditionalFormatting>
  <conditionalFormatting sqref="K180">
    <cfRule type="cellIs" dxfId="59" priority="62" operator="equal">
      <formula>"①"</formula>
    </cfRule>
  </conditionalFormatting>
  <conditionalFormatting sqref="K180:AD180">
    <cfRule type="cellIs" dxfId="58" priority="61" operator="equal">
      <formula>""</formula>
    </cfRule>
  </conditionalFormatting>
  <conditionalFormatting sqref="K181">
    <cfRule type="cellIs" dxfId="57" priority="60" operator="equal">
      <formula>"①"</formula>
    </cfRule>
  </conditionalFormatting>
  <conditionalFormatting sqref="K181:AD181">
    <cfRule type="cellIs" dxfId="56" priority="59" operator="equal">
      <formula>""</formula>
    </cfRule>
  </conditionalFormatting>
  <conditionalFormatting sqref="K182">
    <cfRule type="cellIs" dxfId="55" priority="58" operator="equal">
      <formula>"①"</formula>
    </cfRule>
  </conditionalFormatting>
  <conditionalFormatting sqref="K182:AD182">
    <cfRule type="cellIs" dxfId="54" priority="57" operator="equal">
      <formula>""</formula>
    </cfRule>
  </conditionalFormatting>
  <conditionalFormatting sqref="H84:AD86 B86:G86">
    <cfRule type="cellIs" dxfId="53" priority="56" stopIfTrue="1" operator="equal">
      <formula>"選択ください"</formula>
    </cfRule>
  </conditionalFormatting>
  <conditionalFormatting sqref="H93:AD94">
    <cfRule type="cellIs" dxfId="52" priority="55" stopIfTrue="1" operator="equal">
      <formula>"選択ください"</formula>
    </cfRule>
  </conditionalFormatting>
  <conditionalFormatting sqref="B95:AD95">
    <cfRule type="cellIs" dxfId="51" priority="54" stopIfTrue="1" operator="equal">
      <formula>"選択ください"</formula>
    </cfRule>
  </conditionalFormatting>
  <conditionalFormatting sqref="B97">
    <cfRule type="cellIs" dxfId="50" priority="53" operator="equal">
      <formula>""</formula>
    </cfRule>
  </conditionalFormatting>
  <conditionalFormatting sqref="H102:AD103">
    <cfRule type="cellIs" dxfId="49" priority="52" stopIfTrue="1" operator="equal">
      <formula>"選択ください"</formula>
    </cfRule>
  </conditionalFormatting>
  <conditionalFormatting sqref="B106">
    <cfRule type="cellIs" dxfId="48" priority="51" operator="equal">
      <formula>""</formula>
    </cfRule>
  </conditionalFormatting>
  <conditionalFormatting sqref="H112:AD113">
    <cfRule type="cellIs" dxfId="47" priority="50" stopIfTrue="1" operator="equal">
      <formula>"選択ください"</formula>
    </cfRule>
  </conditionalFormatting>
  <conditionalFormatting sqref="B116">
    <cfRule type="cellIs" dxfId="46" priority="49" operator="equal">
      <formula>""</formula>
    </cfRule>
  </conditionalFormatting>
  <conditionalFormatting sqref="H130:AD130">
    <cfRule type="cellIs" dxfId="45" priority="48" operator="equal">
      <formula>"選択ください"</formula>
    </cfRule>
  </conditionalFormatting>
  <conditionalFormatting sqref="H136:AD136">
    <cfRule type="cellIs" dxfId="44" priority="47" operator="equal">
      <formula>"選択ください"</formula>
    </cfRule>
  </conditionalFormatting>
  <conditionalFormatting sqref="B157:AD158">
    <cfRule type="expression" dxfId="43" priority="10" stopIfTrue="1">
      <formula>$AH$157&gt;0</formula>
    </cfRule>
  </conditionalFormatting>
  <conditionalFormatting sqref="H161:AD161">
    <cfRule type="cellIs" dxfId="42" priority="46" operator="equal">
      <formula>"選択ください"</formula>
    </cfRule>
  </conditionalFormatting>
  <conditionalFormatting sqref="J190">
    <cfRule type="containsBlanks" dxfId="41" priority="45">
      <formula>LEN(TRIM(J190))=0</formula>
    </cfRule>
  </conditionalFormatting>
  <conditionalFormatting sqref="J196:AD196 J197">
    <cfRule type="containsBlanks" dxfId="40" priority="44">
      <formula>LEN(TRIM(J196))=0</formula>
    </cfRule>
  </conditionalFormatting>
  <conditionalFormatting sqref="J195:AD195">
    <cfRule type="containsBlanks" dxfId="39" priority="43">
      <formula>LEN(TRIM(J195))=0</formula>
    </cfRule>
  </conditionalFormatting>
  <conditionalFormatting sqref="J198">
    <cfRule type="containsBlanks" dxfId="38" priority="42">
      <formula>LEN(TRIM(J198))=0</formula>
    </cfRule>
  </conditionalFormatting>
  <conditionalFormatting sqref="J204:AD204 J205">
    <cfRule type="containsBlanks" dxfId="37" priority="41">
      <formula>LEN(TRIM(J204))=0</formula>
    </cfRule>
  </conditionalFormatting>
  <conditionalFormatting sqref="J203:AD203">
    <cfRule type="containsBlanks" dxfId="36" priority="40">
      <formula>LEN(TRIM(J203))=0</formula>
    </cfRule>
  </conditionalFormatting>
  <conditionalFormatting sqref="J206">
    <cfRule type="containsBlanks" dxfId="35" priority="39">
      <formula>LEN(TRIM(J206))=0</formula>
    </cfRule>
  </conditionalFormatting>
  <conditionalFormatting sqref="J212:AD212 J213">
    <cfRule type="containsBlanks" dxfId="34" priority="38">
      <formula>LEN(TRIM(J212))=0</formula>
    </cfRule>
  </conditionalFormatting>
  <conditionalFormatting sqref="J211:AD211">
    <cfRule type="containsBlanks" dxfId="33" priority="37">
      <formula>LEN(TRIM(J211))=0</formula>
    </cfRule>
  </conditionalFormatting>
  <conditionalFormatting sqref="J214">
    <cfRule type="containsBlanks" dxfId="32" priority="36">
      <formula>LEN(TRIM(J214))=0</formula>
    </cfRule>
  </conditionalFormatting>
  <conditionalFormatting sqref="J220:AD220 J221">
    <cfRule type="containsBlanks" dxfId="31" priority="35">
      <formula>LEN(TRIM(J220))=0</formula>
    </cfRule>
  </conditionalFormatting>
  <conditionalFormatting sqref="J219:AD219">
    <cfRule type="containsBlanks" dxfId="30" priority="34">
      <formula>LEN(TRIM(J219))=0</formula>
    </cfRule>
  </conditionalFormatting>
  <conditionalFormatting sqref="J222">
    <cfRule type="containsBlanks" dxfId="29" priority="33">
      <formula>LEN(TRIM(J222))=0</formula>
    </cfRule>
  </conditionalFormatting>
  <conditionalFormatting sqref="I16">
    <cfRule type="cellIs" dxfId="28" priority="28" operator="equal">
      <formula>""</formula>
    </cfRule>
  </conditionalFormatting>
  <conditionalFormatting sqref="T16">
    <cfRule type="cellIs" dxfId="27" priority="27" operator="equal">
      <formula>""</formula>
    </cfRule>
  </conditionalFormatting>
  <conditionalFormatting sqref="Q17">
    <cfRule type="cellIs" dxfId="26" priority="26" operator="equal">
      <formula>"選択ください"</formula>
    </cfRule>
  </conditionalFormatting>
  <conditionalFormatting sqref="Q25">
    <cfRule type="cellIs" dxfId="25" priority="25" operator="equal">
      <formula>"選択ください"</formula>
    </cfRule>
  </conditionalFormatting>
  <conditionalFormatting sqref="I26 T27">
    <cfRule type="cellIs" dxfId="24" priority="24" operator="equal">
      <formula>""</formula>
    </cfRule>
  </conditionalFormatting>
  <conditionalFormatting sqref="I27">
    <cfRule type="cellIs" dxfId="23" priority="23" operator="equal">
      <formula>""</formula>
    </cfRule>
  </conditionalFormatting>
  <conditionalFormatting sqref="Q28">
    <cfRule type="cellIs" dxfId="22" priority="22" operator="equal">
      <formula>"選択ください"</formula>
    </cfRule>
  </conditionalFormatting>
  <conditionalFormatting sqref="I29 T30">
    <cfRule type="cellIs" dxfId="21" priority="21" operator="equal">
      <formula>""</formula>
    </cfRule>
  </conditionalFormatting>
  <conditionalFormatting sqref="I30">
    <cfRule type="cellIs" dxfId="20" priority="20" operator="equal">
      <formula>""</formula>
    </cfRule>
  </conditionalFormatting>
  <conditionalFormatting sqref="Q31">
    <cfRule type="cellIs" dxfId="19" priority="19" operator="equal">
      <formula>"選択ください"</formula>
    </cfRule>
  </conditionalFormatting>
  <conditionalFormatting sqref="I32 T33 T36 T42 T45 T48 T51 I41">
    <cfRule type="cellIs" dxfId="18" priority="18" operator="equal">
      <formula>""</formula>
    </cfRule>
  </conditionalFormatting>
  <conditionalFormatting sqref="I33 I36 I42 I45 I48 I51">
    <cfRule type="cellIs" dxfId="17" priority="17" operator="equal">
      <formula>""</formula>
    </cfRule>
  </conditionalFormatting>
  <conditionalFormatting sqref="Q34 Q37 Q43 Q46 Q49 Q52">
    <cfRule type="cellIs" dxfId="16" priority="16" operator="equal">
      <formula>"選択ください"</formula>
    </cfRule>
  </conditionalFormatting>
  <conditionalFormatting sqref="H133:AD133">
    <cfRule type="expression" dxfId="15" priority="14">
      <formula>$H$130&lt;&gt;"ⅲ.サステナビリティ戦略を策定し、公開している"</formula>
    </cfRule>
  </conditionalFormatting>
  <conditionalFormatting sqref="H127:AD127">
    <cfRule type="expression" dxfId="14" priority="11">
      <formula>$AH$127&gt;0</formula>
    </cfRule>
    <cfRule type="expression" dxfId="13" priority="12" stopIfTrue="1">
      <formula>$H$124&lt;&gt;"ⅱ.気候変動対策が位置づけられている"</formula>
    </cfRule>
    <cfRule type="expression" dxfId="12" priority="13" stopIfTrue="1">
      <formula>$H$124&lt;&gt;"ⅲ.気候変動対策が位置づけられており、その内容が具体的に示されている"</formula>
    </cfRule>
  </conditionalFormatting>
  <conditionalFormatting sqref="B164:AD165">
    <cfRule type="expression" dxfId="11" priority="9">
      <formula>$H$161="ⅲ.主要な取引先に対し、気候変動に関連する具体的な融資提案、コンサルティングを行ったことがある"</formula>
    </cfRule>
  </conditionalFormatting>
  <conditionalFormatting sqref="B171:AD172">
    <cfRule type="expression" dxfId="10" priority="8">
      <formula>$H$168="ⅲ.定期的に具体的な内容のコミュニケーションをしている"</formula>
    </cfRule>
  </conditionalFormatting>
  <conditionalFormatting sqref="T39 I38">
    <cfRule type="cellIs" dxfId="9" priority="3" operator="equal">
      <formula>""</formula>
    </cfRule>
  </conditionalFormatting>
  <conditionalFormatting sqref="I39">
    <cfRule type="cellIs" dxfId="8" priority="2" operator="equal">
      <formula>""</formula>
    </cfRule>
  </conditionalFormatting>
  <conditionalFormatting sqref="Q40">
    <cfRule type="cellIs" dxfId="7" priority="1" operator="equal">
      <formula>"選択ください"</formula>
    </cfRule>
  </conditionalFormatting>
  <dataValidations count="6">
    <dataValidation type="list" allowBlank="1" showInputMessage="1" showErrorMessage="1" sqref="H81:AD81" xr:uid="{64450E6E-5168-4EEC-B5D9-0F944DDB5B83}">
      <formula1>"選択ください,2017年,2018年,2019年,2020年,2021年,2022年,2023年"</formula1>
    </dataValidation>
    <dataValidation type="list" allowBlank="1" showInputMessage="1" showErrorMessage="1" sqref="J230 M230 P230 S230 V230 Y230" xr:uid="{0703F3E6-1A80-4A1B-B32E-F17CB54781E2}">
      <formula1>" ,〇,✕"</formula1>
    </dataValidation>
    <dataValidation type="list" allowBlank="1" showInputMessage="1" showErrorMessage="1" sqref="J185:AD185 J201:AD201 J193:AD193 J209:AD209 J217:AD217" xr:uid="{422477CE-EB33-426D-8674-5CB54CB2AEFA}">
      <formula1>"選択ください,①,②,③,④,⑤"</formula1>
    </dataValidation>
    <dataValidation type="list" allowBlank="1" showInputMessage="1" showErrorMessage="1" sqref="J218" xr:uid="{5CAAE6AE-C7F6-4F86-95CC-B61259B2EF5B}">
      <formula1>"選択ください,食料品,繊維,木材・パルプ,化学・医療,石油,ゴム・皮革,ガラス・土石,鉄・非鉄・金属,一般機械器具,電気機械器具,輸送機械器具,その他製造業,農・林業,漁・水産業,鉱業,建設業,運輸業,通信業,卸売・小売業,金融・保険業,不動産業,サービス業,その他非製造業"</formula1>
    </dataValidation>
    <dataValidation type="list" allowBlank="1" showInputMessage="1" showErrorMessage="1" sqref="H67:AD67 H144:AD144" xr:uid="{9EA06957-A226-4918-8045-39C254B8DB01}">
      <formula1>"選択ください,有,無"</formula1>
    </dataValidation>
    <dataValidation type="list" allowBlank="1" showInputMessage="1" showErrorMessage="1" sqref="J210:O210 J218:O218 J186:O186 J194:O194 J202:O202" xr:uid="{F30843E3-9620-4D39-8D5E-B3F85F88324F}">
      <formula1>"選択ください,食料品,繊維,木材・パルプ,化学・医療,石油,ゴム・皮革,ガラス・土石,鉄・非鉄・金属,一般機械器具,電気機械器具,輸送機械器具,精密機械器具,その他製造業,農・林業,漁・水産業,鉱業,建設業,運輸業,通信業,卸売・小売業,金融・保険業,不動産業,サービス業,その他非製造業"</formula1>
    </dataValidation>
  </dataValidations>
  <hyperlinks>
    <hyperlink ref="K7" r:id="rId1" xr:uid="{B43EB9F0-3110-4E34-A68F-24CA12509E3F}"/>
    <hyperlink ref="I19" r:id="rId2" xr:uid="{FB7C71F5-6489-412C-A77A-CD9EC2A215E3}"/>
    <hyperlink ref="H78" r:id="rId3" xr:uid="{9889C6B3-F0BC-4F80-B41E-CA223648F856}"/>
    <hyperlink ref="H127" r:id="rId4" xr:uid="{2B0F72E0-9921-4D10-A58D-6A91287BBB1B}"/>
    <hyperlink ref="H133" r:id="rId5" xr:uid="{B52AE3C3-3C15-45E6-BB3A-86EF4BF441D9}"/>
  </hyperlinks>
  <printOptions horizontalCentered="1"/>
  <pageMargins left="0.70866141732283472" right="0.70866141732283472" top="0.74803149606299213" bottom="0.74803149606299213" header="0.31496062992125984" footer="0.31496062992125984"/>
  <pageSetup paperSize="9" scale="22" orientation="portrait" r:id="rId6"/>
  <drawing r:id="rId7"/>
  <extLst>
    <ext xmlns:x14="http://schemas.microsoft.com/office/spreadsheetml/2009/9/main" uri="{78C0D931-6437-407d-A8EE-F0AAD7539E65}">
      <x14:conditionalFormattings>
        <x14:conditionalFormatting xmlns:xm="http://schemas.microsoft.com/office/excel/2006/main">
          <x14:cfRule type="containsText" priority="72" operator="containsText" id="{7E550BB6-0A83-43B3-A016-72ADC3881CC0}">
            <xm:f>NOT(ISERROR(SEARCH("選択ください",X186)))</xm:f>
            <xm:f>"選択ください"</xm:f>
            <x14:dxf>
              <fill>
                <patternFill>
                  <bgColor theme="7" tint="0.79998168889431442"/>
                </patternFill>
              </fill>
            </x14:dxf>
          </x14:cfRule>
          <xm:sqref>X186</xm:sqref>
        </x14:conditionalFormatting>
        <x14:conditionalFormatting xmlns:xm="http://schemas.microsoft.com/office/excel/2006/main">
          <x14:cfRule type="cellIs" priority="89" operator="equal" id="{99A8484D-465D-4CDA-A21C-715CBD55A1AE}">
            <xm:f>選択肢リスト_応募申請書!$B$2</xm:f>
            <x14:dxf>
              <fill>
                <patternFill>
                  <bgColor theme="7" tint="0.79998168889431442"/>
                </patternFill>
              </fill>
            </x14:dxf>
          </x14:cfRule>
          <xm:sqref>F10:AD15 I18:AD19</xm:sqref>
        </x14:conditionalFormatting>
        <x14:conditionalFormatting xmlns:xm="http://schemas.microsoft.com/office/excel/2006/main">
          <x14:cfRule type="containsText" priority="32" operator="containsText" id="{BE7E63A8-A4BF-4519-B689-8998ACD439E3}">
            <xm:f>NOT(ISERROR(SEARCH("選択ください",X194)))</xm:f>
            <xm:f>"選択ください"</xm:f>
            <x14:dxf>
              <fill>
                <patternFill>
                  <bgColor theme="7" tint="0.79998168889431442"/>
                </patternFill>
              </fill>
            </x14:dxf>
          </x14:cfRule>
          <xm:sqref>X194</xm:sqref>
        </x14:conditionalFormatting>
        <x14:conditionalFormatting xmlns:xm="http://schemas.microsoft.com/office/excel/2006/main">
          <x14:cfRule type="containsText" priority="31" operator="containsText" id="{E248A79C-AACE-4850-82E7-89C114586B31}">
            <xm:f>NOT(ISERROR(SEARCH("選択ください",X202)))</xm:f>
            <xm:f>"選択ください"</xm:f>
            <x14:dxf>
              <fill>
                <patternFill>
                  <bgColor theme="7" tint="0.79998168889431442"/>
                </patternFill>
              </fill>
            </x14:dxf>
          </x14:cfRule>
          <xm:sqref>X202</xm:sqref>
        </x14:conditionalFormatting>
        <x14:conditionalFormatting xmlns:xm="http://schemas.microsoft.com/office/excel/2006/main">
          <x14:cfRule type="containsText" priority="30" operator="containsText" id="{B238AB9D-0578-44FF-82B1-8736BCC8E19B}">
            <xm:f>NOT(ISERROR(SEARCH("選択ください",X210)))</xm:f>
            <xm:f>"選択ください"</xm:f>
            <x14:dxf>
              <fill>
                <patternFill>
                  <bgColor theme="7" tint="0.79998168889431442"/>
                </patternFill>
              </fill>
            </x14:dxf>
          </x14:cfRule>
          <xm:sqref>X210</xm:sqref>
        </x14:conditionalFormatting>
        <x14:conditionalFormatting xmlns:xm="http://schemas.microsoft.com/office/excel/2006/main">
          <x14:cfRule type="containsText" priority="29" operator="containsText" id="{07AB609A-EA96-4A15-871F-70E1C1B0127B}">
            <xm:f>NOT(ISERROR(SEARCH("選択ください",X218)))</xm:f>
            <xm:f>"選択ください"</xm:f>
            <x14:dxf>
              <fill>
                <patternFill>
                  <bgColor theme="7" tint="0.79998168889431442"/>
                </patternFill>
              </fill>
            </x14:dxf>
          </x14:cfRule>
          <xm:sqref>X218</xm:sqref>
        </x14:conditionalFormatting>
        <x14:conditionalFormatting xmlns:xm="http://schemas.microsoft.com/office/excel/2006/main">
          <x14:cfRule type="notContainsText" priority="15" stopIfTrue="1" operator="notContains" id="{81B98DB2-A464-47B7-801B-A484074DC771}">
            <xm:f>ISERROR(SEARCH("http",H133))</xm:f>
            <xm:f>"http"</xm:f>
            <x14:dxf>
              <fill>
                <patternFill>
                  <bgColor theme="7" tint="0.79998168889431442"/>
                </patternFill>
              </fill>
            </x14:dxf>
          </x14:cfRule>
          <xm:sqref>H133:AD133</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F083E0EC-E653-4A06-B462-3AD1B309A532}">
          <x14:formula1>
            <xm:f>選択肢リスト_応募申請書!$M$2:$M$9</xm:f>
          </x14:formula1>
          <xm:sqref>X210 X186 X194 X202 X218</xm:sqref>
        </x14:dataValidation>
        <x14:dataValidation type="list" allowBlank="1" showInputMessage="1" showErrorMessage="1" xr:uid="{AF32E6CB-EADB-455A-BB53-0DC8D1BEF21B}">
          <x14:formula1>
            <xm:f>選択肢リスト_応募申請書!$L$2:$L$6</xm:f>
          </x14:formula1>
          <xm:sqref>Q25 Q17 Q28 Q31 Q34 Q37 Q52 Q43 Q46 Q49 Q40</xm:sqref>
        </x14:dataValidation>
        <x14:dataValidation type="list" allowBlank="1" showInputMessage="1" showErrorMessage="1" xr:uid="{3B3BEEC0-535A-4628-9DBE-B3598973BE97}">
          <x14:formula1>
            <xm:f>選択肢リスト_応募申請書!$K$2:$K$5</xm:f>
          </x14:formula1>
          <xm:sqref>H168:AD168</xm:sqref>
        </x14:dataValidation>
        <x14:dataValidation type="list" allowBlank="1" showInputMessage="1" showErrorMessage="1" xr:uid="{D481D763-F943-4699-80A5-5F681E98DB57}">
          <x14:formula1>
            <xm:f>選択肢リスト_応募申請書!$B$2:$B$7</xm:f>
          </x14:formula1>
          <xm:sqref>H84:AD85</xm:sqref>
        </x14:dataValidation>
        <x14:dataValidation type="list" allowBlank="1" showInputMessage="1" showErrorMessage="1" xr:uid="{78C2C37B-2578-46B4-8378-BC4002E42E5A}">
          <x14:formula1>
            <xm:f>選択肢リスト_応募申請書!$J$2:$J$5</xm:f>
          </x14:formula1>
          <xm:sqref>H161:AD161</xm:sqref>
        </x14:dataValidation>
        <x14:dataValidation type="list" allowBlank="1" showInputMessage="1" showErrorMessage="1" xr:uid="{50DEBDB8-05C4-4053-BEEC-897A5B4C3EEA}">
          <x14:formula1>
            <xm:f>選択肢リスト_応募申請書!$I$2:$I$5</xm:f>
          </x14:formula1>
          <xm:sqref>H154:AD154</xm:sqref>
        </x14:dataValidation>
        <x14:dataValidation type="list" allowBlank="1" showInputMessage="1" showErrorMessage="1" xr:uid="{35F7AD20-72B1-41E7-B6A6-77A66D1ADC43}">
          <x14:formula1>
            <xm:f>選択肢リスト_応募申請書!$H$2:$H$5</xm:f>
          </x14:formula1>
          <xm:sqref>H136:AD136</xm:sqref>
        </x14:dataValidation>
        <x14:dataValidation type="list" allowBlank="1" showInputMessage="1" showErrorMessage="1" xr:uid="{4D9F26E5-CE32-49F0-B923-8A8B2052C74F}">
          <x14:formula1>
            <xm:f>選択肢リスト_応募申請書!$G$2:$G$5</xm:f>
          </x14:formula1>
          <xm:sqref>H130:AD130</xm:sqref>
        </x14:dataValidation>
        <x14:dataValidation type="list" allowBlank="1" showInputMessage="1" showErrorMessage="1" xr:uid="{60E2FC97-404A-41DB-8C31-E932D68766A0}">
          <x14:formula1>
            <xm:f>選択肢リスト_応募申請書!$F$2:$F$5</xm:f>
          </x14:formula1>
          <xm:sqref>H124:AD124</xm:sqref>
        </x14:dataValidation>
        <x14:dataValidation type="list" allowBlank="1" showInputMessage="1" showErrorMessage="1" xr:uid="{87B6E854-4527-44F4-B25D-E9199752A3E2}">
          <x14:formula1>
            <xm:f>選択肢リスト_応募申請書!$D$2:$D$5</xm:f>
          </x14:formula1>
          <xm:sqref>H102:AD103</xm:sqref>
        </x14:dataValidation>
        <x14:dataValidation type="list" allowBlank="1" showInputMessage="1" showErrorMessage="1" xr:uid="{18DE08F9-1F65-40DB-8CFA-3890E420AECD}">
          <x14:formula1>
            <xm:f>選択肢リスト_応募申請書!$C$2:$C$8</xm:f>
          </x14:formula1>
          <xm:sqref>H93:AD94</xm:sqref>
        </x14:dataValidation>
        <x14:dataValidation type="list" allowBlank="1" showInputMessage="1" showErrorMessage="1" xr:uid="{729976C6-D67D-41BC-9A2F-9A9D22873E64}">
          <x14:formula1>
            <xm:f>選択肢リスト_応募申請書!$E$2:$E$6</xm:f>
          </x14:formula1>
          <xm:sqref>H112:AD113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B711-6021-48F1-96BD-7FFAEB5AB4A3}">
  <sheetPr codeName="Sheet3">
    <tabColor rgb="FF7030A0"/>
  </sheetPr>
  <dimension ref="A1:EP12"/>
  <sheetViews>
    <sheetView workbookViewId="0">
      <selection activeCell="B5" sqref="B5"/>
    </sheetView>
  </sheetViews>
  <sheetFormatPr defaultRowHeight="18" x14ac:dyDescent="0.55000000000000004"/>
  <cols>
    <col min="2" max="2" width="10.1640625" bestFit="1" customWidth="1"/>
    <col min="14" max="14" width="15.6640625" customWidth="1"/>
    <col min="45" max="45" width="15.6640625" customWidth="1"/>
    <col min="50" max="50" width="20.6640625" customWidth="1"/>
    <col min="54" max="54" width="15.6640625" customWidth="1"/>
    <col min="70" max="70" width="18" bestFit="1" customWidth="1"/>
    <col min="72" max="72" width="15.1640625" customWidth="1"/>
    <col min="90" max="95" width="10.6640625" customWidth="1"/>
  </cols>
  <sheetData>
    <row r="1" spans="1:146" x14ac:dyDescent="0.55000000000000004">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c r="CB1">
        <v>80</v>
      </c>
      <c r="CC1">
        <v>81</v>
      </c>
      <c r="CD1">
        <v>82</v>
      </c>
      <c r="CE1">
        <v>83</v>
      </c>
      <c r="CF1">
        <v>84</v>
      </c>
      <c r="CG1">
        <v>85</v>
      </c>
      <c r="CH1">
        <v>86</v>
      </c>
      <c r="CI1">
        <v>87</v>
      </c>
      <c r="CJ1">
        <v>88</v>
      </c>
      <c r="CK1">
        <v>89</v>
      </c>
      <c r="CL1">
        <v>90</v>
      </c>
      <c r="CM1">
        <v>91</v>
      </c>
      <c r="CN1">
        <v>92</v>
      </c>
      <c r="CO1">
        <v>93</v>
      </c>
      <c r="CP1">
        <v>94</v>
      </c>
      <c r="CQ1">
        <v>95</v>
      </c>
      <c r="CR1">
        <v>96</v>
      </c>
      <c r="CS1">
        <v>97</v>
      </c>
      <c r="CT1">
        <v>98</v>
      </c>
      <c r="CU1">
        <v>99</v>
      </c>
      <c r="CV1">
        <v>100</v>
      </c>
      <c r="CW1">
        <v>101</v>
      </c>
      <c r="CX1">
        <v>102</v>
      </c>
      <c r="CY1">
        <v>103</v>
      </c>
      <c r="CZ1">
        <v>104</v>
      </c>
      <c r="DA1">
        <v>105</v>
      </c>
      <c r="DB1">
        <v>106</v>
      </c>
      <c r="DC1">
        <v>107</v>
      </c>
      <c r="DD1">
        <v>108</v>
      </c>
      <c r="DE1">
        <v>109</v>
      </c>
      <c r="DF1">
        <v>110</v>
      </c>
      <c r="DG1">
        <v>111</v>
      </c>
      <c r="DH1">
        <v>112</v>
      </c>
      <c r="DI1">
        <v>113</v>
      </c>
      <c r="DJ1">
        <v>114</v>
      </c>
      <c r="DK1">
        <v>115</v>
      </c>
      <c r="DL1">
        <v>116</v>
      </c>
      <c r="DM1">
        <v>117</v>
      </c>
      <c r="DN1">
        <v>118</v>
      </c>
      <c r="DO1">
        <v>119</v>
      </c>
      <c r="DP1">
        <v>120</v>
      </c>
      <c r="DQ1">
        <v>121</v>
      </c>
      <c r="DR1">
        <v>122</v>
      </c>
      <c r="DS1">
        <v>123</v>
      </c>
      <c r="DT1">
        <v>124</v>
      </c>
      <c r="DU1">
        <v>125</v>
      </c>
    </row>
    <row r="2" spans="1:146" s="33" customFormat="1" ht="18" customHeight="1" x14ac:dyDescent="0.55000000000000004">
      <c r="B2" s="37">
        <v>45076</v>
      </c>
      <c r="C2" s="34" t="s">
        <v>269</v>
      </c>
      <c r="D2" s="35"/>
      <c r="E2" s="35"/>
      <c r="F2" s="35"/>
      <c r="G2" s="35"/>
      <c r="H2" s="35"/>
      <c r="I2" s="35"/>
      <c r="J2" s="35"/>
      <c r="K2" s="36"/>
      <c r="L2" s="437" t="s">
        <v>336</v>
      </c>
      <c r="M2" s="438"/>
      <c r="N2" s="438"/>
      <c r="O2" s="439"/>
      <c r="P2" s="437" t="s">
        <v>337</v>
      </c>
      <c r="Q2" s="438"/>
      <c r="R2" s="438"/>
      <c r="S2" s="439"/>
      <c r="T2" s="437" t="s">
        <v>338</v>
      </c>
      <c r="U2" s="438"/>
      <c r="V2" s="438"/>
      <c r="W2" s="439"/>
      <c r="X2" s="437" t="s">
        <v>339</v>
      </c>
      <c r="Y2" s="438"/>
      <c r="Z2" s="438"/>
      <c r="AA2" s="439"/>
      <c r="AB2" s="437" t="s">
        <v>340</v>
      </c>
      <c r="AC2" s="438"/>
      <c r="AD2" s="438"/>
      <c r="AE2" s="439"/>
      <c r="AF2" s="437" t="s">
        <v>341</v>
      </c>
      <c r="AG2" s="438"/>
      <c r="AH2" s="438"/>
      <c r="AI2" s="439"/>
      <c r="AJ2" s="437" t="s">
        <v>342</v>
      </c>
      <c r="AK2" s="438"/>
      <c r="AL2" s="438"/>
      <c r="AM2" s="439"/>
      <c r="AN2" s="437" t="s">
        <v>343</v>
      </c>
      <c r="AO2" s="438"/>
      <c r="AP2" s="438"/>
      <c r="AQ2" s="439"/>
      <c r="AR2" s="437" t="s">
        <v>335</v>
      </c>
      <c r="AS2" s="438"/>
      <c r="AT2" s="438"/>
      <c r="AU2" s="439"/>
      <c r="AV2" s="437" t="s">
        <v>334</v>
      </c>
      <c r="AW2" s="438"/>
      <c r="AX2" s="438"/>
      <c r="AY2" s="439"/>
      <c r="AZ2" s="440" t="s">
        <v>59</v>
      </c>
      <c r="BA2" s="441"/>
      <c r="BB2" s="442"/>
      <c r="BC2" s="434" t="s">
        <v>60</v>
      </c>
      <c r="BD2" s="435"/>
      <c r="BE2" s="435"/>
      <c r="BF2" s="435"/>
      <c r="BG2" s="435"/>
      <c r="BH2" s="435"/>
      <c r="BI2" s="435"/>
      <c r="BJ2" s="435"/>
      <c r="BK2" s="435"/>
      <c r="BL2" s="436"/>
      <c r="BM2" s="434" t="s">
        <v>61</v>
      </c>
      <c r="BN2" s="435"/>
      <c r="BO2" s="435"/>
      <c r="BP2" s="435"/>
      <c r="BQ2" s="435"/>
      <c r="BR2" s="435"/>
      <c r="BS2" s="435"/>
      <c r="BT2" s="436"/>
      <c r="BU2" s="434" t="s">
        <v>62</v>
      </c>
      <c r="BV2" s="435"/>
      <c r="BW2" s="435"/>
      <c r="BX2" s="435"/>
      <c r="BY2" s="435"/>
      <c r="BZ2" s="436"/>
      <c r="CA2" s="440" t="s">
        <v>119</v>
      </c>
      <c r="CB2" s="441"/>
      <c r="CC2" s="441"/>
      <c r="CD2" s="441"/>
      <c r="CE2" s="441"/>
      <c r="CF2" s="441"/>
      <c r="CG2" s="441"/>
      <c r="CH2" s="441"/>
      <c r="CI2" s="441"/>
      <c r="CJ2" s="441"/>
      <c r="CK2" s="441"/>
      <c r="CL2" s="441"/>
      <c r="CM2" s="441"/>
      <c r="CN2" s="441"/>
      <c r="CO2" s="441"/>
      <c r="CP2" s="441"/>
      <c r="CQ2" s="441"/>
      <c r="CR2" s="441"/>
      <c r="CS2" s="441"/>
      <c r="CT2" s="441"/>
      <c r="CU2" s="441"/>
      <c r="CV2" s="441"/>
      <c r="CW2" s="441"/>
      <c r="CX2" s="441"/>
      <c r="CY2" s="441"/>
      <c r="CZ2" s="441"/>
      <c r="DA2" s="441"/>
      <c r="DB2" s="441"/>
      <c r="DC2" s="441"/>
      <c r="DD2" s="441"/>
      <c r="DE2" s="441"/>
      <c r="DF2" s="441"/>
      <c r="DG2" s="441"/>
      <c r="DH2" s="441"/>
      <c r="DI2" s="441"/>
      <c r="DJ2" s="441"/>
      <c r="DK2" s="441"/>
      <c r="DL2" s="441"/>
      <c r="DM2" s="441"/>
      <c r="DN2" s="442"/>
      <c r="DO2" s="434" t="s">
        <v>270</v>
      </c>
      <c r="DP2" s="435"/>
      <c r="DQ2" s="435"/>
      <c r="DR2" s="435"/>
      <c r="DS2" s="435"/>
      <c r="DT2" s="436"/>
      <c r="DU2" s="32" t="s">
        <v>64</v>
      </c>
    </row>
    <row r="3" spans="1:146" ht="18" customHeight="1" x14ac:dyDescent="0.55000000000000004">
      <c r="B3" s="38">
        <v>0.6743055555555556</v>
      </c>
      <c r="C3" s="12"/>
      <c r="K3" s="13"/>
      <c r="L3" s="12"/>
      <c r="P3" s="12"/>
      <c r="T3" s="12"/>
      <c r="X3" s="12"/>
      <c r="AB3" s="12"/>
      <c r="AF3" s="12"/>
      <c r="AJ3" s="12"/>
      <c r="AN3" s="12"/>
      <c r="AR3" s="12"/>
      <c r="AV3" s="12"/>
      <c r="AZ3" s="12"/>
      <c r="BB3" s="13"/>
      <c r="BC3" s="12"/>
      <c r="BL3" s="13"/>
      <c r="BM3" s="12"/>
      <c r="BT3" s="13"/>
      <c r="BU3" s="12"/>
      <c r="BZ3" s="13"/>
      <c r="CA3" s="434" t="s">
        <v>271</v>
      </c>
      <c r="CB3" s="435"/>
      <c r="CC3" s="435"/>
      <c r="CD3" s="435"/>
      <c r="CE3" s="436"/>
      <c r="CF3" s="434" t="s">
        <v>272</v>
      </c>
      <c r="CG3" s="435"/>
      <c r="CH3" s="435"/>
      <c r="CI3" s="435"/>
      <c r="CJ3" s="435"/>
      <c r="CK3" s="435"/>
      <c r="CL3" s="436"/>
      <c r="CM3" s="434" t="s">
        <v>273</v>
      </c>
      <c r="CN3" s="435"/>
      <c r="CO3" s="435"/>
      <c r="CP3" s="435"/>
      <c r="CQ3" s="435"/>
      <c r="CR3" s="435"/>
      <c r="CS3" s="436"/>
      <c r="CT3" s="434" t="s">
        <v>274</v>
      </c>
      <c r="CU3" s="435"/>
      <c r="CV3" s="435"/>
      <c r="CW3" s="435"/>
      <c r="CX3" s="435"/>
      <c r="CY3" s="435"/>
      <c r="CZ3" s="436"/>
      <c r="DA3" s="434" t="s">
        <v>275</v>
      </c>
      <c r="DB3" s="435"/>
      <c r="DC3" s="435"/>
      <c r="DD3" s="435"/>
      <c r="DE3" s="435"/>
      <c r="DF3" s="435"/>
      <c r="DG3" s="436"/>
      <c r="DH3" s="434" t="s">
        <v>276</v>
      </c>
      <c r="DI3" s="435"/>
      <c r="DJ3" s="435"/>
      <c r="DK3" s="435"/>
      <c r="DL3" s="435"/>
      <c r="DM3" s="435"/>
      <c r="DN3" s="435"/>
      <c r="DO3" s="12"/>
      <c r="DT3" s="13"/>
      <c r="DU3" s="14"/>
    </row>
    <row r="4" spans="1:146" s="31" customFormat="1" ht="149.5" x14ac:dyDescent="0.55000000000000004">
      <c r="B4" s="18"/>
      <c r="C4" s="19" t="s">
        <v>277</v>
      </c>
      <c r="D4" s="20" t="s">
        <v>3</v>
      </c>
      <c r="E4" s="20" t="s">
        <v>278</v>
      </c>
      <c r="F4" s="20" t="s">
        <v>3</v>
      </c>
      <c r="G4" s="20" t="s">
        <v>40</v>
      </c>
      <c r="H4" s="20" t="s">
        <v>41</v>
      </c>
      <c r="I4" s="20" t="s">
        <v>279</v>
      </c>
      <c r="J4" s="21" t="s">
        <v>6</v>
      </c>
      <c r="K4" s="22" t="s">
        <v>7</v>
      </c>
      <c r="L4" s="23" t="s">
        <v>39</v>
      </c>
      <c r="M4" s="21" t="s">
        <v>40</v>
      </c>
      <c r="N4" s="21" t="s">
        <v>41</v>
      </c>
      <c r="O4" s="21" t="s">
        <v>63</v>
      </c>
      <c r="P4" s="23" t="s">
        <v>39</v>
      </c>
      <c r="Q4" s="21" t="s">
        <v>40</v>
      </c>
      <c r="R4" s="21" t="s">
        <v>41</v>
      </c>
      <c r="S4" s="21" t="s">
        <v>63</v>
      </c>
      <c r="T4" s="23" t="s">
        <v>39</v>
      </c>
      <c r="U4" s="21" t="s">
        <v>40</v>
      </c>
      <c r="V4" s="21" t="s">
        <v>41</v>
      </c>
      <c r="W4" s="21" t="s">
        <v>63</v>
      </c>
      <c r="X4" s="23" t="s">
        <v>39</v>
      </c>
      <c r="Y4" s="21" t="s">
        <v>40</v>
      </c>
      <c r="Z4" s="21" t="s">
        <v>41</v>
      </c>
      <c r="AA4" s="21" t="s">
        <v>63</v>
      </c>
      <c r="AB4" s="23" t="s">
        <v>39</v>
      </c>
      <c r="AC4" s="21" t="s">
        <v>40</v>
      </c>
      <c r="AD4" s="21" t="s">
        <v>41</v>
      </c>
      <c r="AE4" s="21" t="s">
        <v>63</v>
      </c>
      <c r="AF4" s="23" t="s">
        <v>39</v>
      </c>
      <c r="AG4" s="21" t="s">
        <v>40</v>
      </c>
      <c r="AH4" s="21" t="s">
        <v>41</v>
      </c>
      <c r="AI4" s="21" t="s">
        <v>63</v>
      </c>
      <c r="AJ4" s="23" t="s">
        <v>39</v>
      </c>
      <c r="AK4" s="21" t="s">
        <v>40</v>
      </c>
      <c r="AL4" s="21" t="s">
        <v>41</v>
      </c>
      <c r="AM4" s="21" t="s">
        <v>63</v>
      </c>
      <c r="AN4" s="23" t="s">
        <v>39</v>
      </c>
      <c r="AO4" s="21" t="s">
        <v>40</v>
      </c>
      <c r="AP4" s="21" t="s">
        <v>41</v>
      </c>
      <c r="AQ4" s="21" t="s">
        <v>63</v>
      </c>
      <c r="AR4" s="23" t="s">
        <v>39</v>
      </c>
      <c r="AS4" s="21" t="s">
        <v>40</v>
      </c>
      <c r="AT4" s="21" t="s">
        <v>41</v>
      </c>
      <c r="AU4" s="21" t="s">
        <v>63</v>
      </c>
      <c r="AV4" s="23" t="s">
        <v>39</v>
      </c>
      <c r="AW4" s="21" t="s">
        <v>40</v>
      </c>
      <c r="AX4" s="21" t="s">
        <v>41</v>
      </c>
      <c r="AY4" s="21" t="s">
        <v>63</v>
      </c>
      <c r="AZ4" s="23" t="s">
        <v>280</v>
      </c>
      <c r="BA4" s="20" t="s">
        <v>281</v>
      </c>
      <c r="BB4" s="24" t="s">
        <v>282</v>
      </c>
      <c r="BC4" s="25" t="s">
        <v>283</v>
      </c>
      <c r="BD4" s="26" t="s">
        <v>284</v>
      </c>
      <c r="BE4" s="26" t="s">
        <v>285</v>
      </c>
      <c r="BF4" s="26" t="s">
        <v>286</v>
      </c>
      <c r="BG4" s="26" t="s">
        <v>287</v>
      </c>
      <c r="BH4" s="26" t="s">
        <v>288</v>
      </c>
      <c r="BI4" s="26" t="s">
        <v>289</v>
      </c>
      <c r="BJ4" s="26" t="s">
        <v>290</v>
      </c>
      <c r="BK4" s="26" t="s">
        <v>291</v>
      </c>
      <c r="BL4" s="24" t="s">
        <v>292</v>
      </c>
      <c r="BM4" s="25" t="s">
        <v>293</v>
      </c>
      <c r="BN4" s="26" t="s">
        <v>294</v>
      </c>
      <c r="BO4" s="26" t="s">
        <v>295</v>
      </c>
      <c r="BP4" s="26" t="s">
        <v>296</v>
      </c>
      <c r="BQ4" s="26" t="s">
        <v>297</v>
      </c>
      <c r="BR4" s="26" t="s">
        <v>298</v>
      </c>
      <c r="BS4" s="26" t="s">
        <v>299</v>
      </c>
      <c r="BT4" s="24" t="s">
        <v>300</v>
      </c>
      <c r="BU4" s="25" t="s">
        <v>301</v>
      </c>
      <c r="BV4" s="26" t="s">
        <v>302</v>
      </c>
      <c r="BW4" s="26" t="s">
        <v>303</v>
      </c>
      <c r="BX4" s="26" t="s">
        <v>304</v>
      </c>
      <c r="BY4" s="26" t="s">
        <v>305</v>
      </c>
      <c r="BZ4" s="24" t="s">
        <v>306</v>
      </c>
      <c r="CA4" s="25" t="s">
        <v>22</v>
      </c>
      <c r="CB4" s="26" t="s">
        <v>23</v>
      </c>
      <c r="CC4" s="26" t="s">
        <v>24</v>
      </c>
      <c r="CD4" s="26" t="s">
        <v>25</v>
      </c>
      <c r="CE4" s="24" t="s">
        <v>26</v>
      </c>
      <c r="CF4" s="25" t="s">
        <v>307</v>
      </c>
      <c r="CG4" s="26" t="s">
        <v>21</v>
      </c>
      <c r="CH4" s="26" t="s">
        <v>50</v>
      </c>
      <c r="CI4" s="26" t="s">
        <v>308</v>
      </c>
      <c r="CJ4" s="26" t="s">
        <v>309</v>
      </c>
      <c r="CK4" s="26" t="s">
        <v>310</v>
      </c>
      <c r="CL4" s="24" t="s">
        <v>311</v>
      </c>
      <c r="CM4" s="25" t="s">
        <v>307</v>
      </c>
      <c r="CN4" s="26" t="s">
        <v>21</v>
      </c>
      <c r="CO4" s="26" t="s">
        <v>50</v>
      </c>
      <c r="CP4" s="26" t="s">
        <v>308</v>
      </c>
      <c r="CQ4" s="26" t="s">
        <v>309</v>
      </c>
      <c r="CR4" s="26" t="s">
        <v>310</v>
      </c>
      <c r="CS4" s="24" t="s">
        <v>311</v>
      </c>
      <c r="CT4" s="25" t="s">
        <v>307</v>
      </c>
      <c r="CU4" s="26" t="s">
        <v>21</v>
      </c>
      <c r="CV4" s="26" t="s">
        <v>50</v>
      </c>
      <c r="CW4" s="26" t="s">
        <v>308</v>
      </c>
      <c r="CX4" s="26" t="s">
        <v>309</v>
      </c>
      <c r="CY4" s="26" t="s">
        <v>310</v>
      </c>
      <c r="CZ4" s="24" t="s">
        <v>311</v>
      </c>
      <c r="DA4" s="25" t="s">
        <v>307</v>
      </c>
      <c r="DB4" s="26" t="s">
        <v>21</v>
      </c>
      <c r="DC4" s="26" t="s">
        <v>50</v>
      </c>
      <c r="DD4" s="26" t="s">
        <v>308</v>
      </c>
      <c r="DE4" s="26" t="s">
        <v>309</v>
      </c>
      <c r="DF4" s="26" t="s">
        <v>310</v>
      </c>
      <c r="DG4" s="24" t="s">
        <v>311</v>
      </c>
      <c r="DH4" s="25" t="s">
        <v>307</v>
      </c>
      <c r="DI4" s="26" t="s">
        <v>21</v>
      </c>
      <c r="DJ4" s="26" t="s">
        <v>50</v>
      </c>
      <c r="DK4" s="26" t="s">
        <v>308</v>
      </c>
      <c r="DL4" s="26" t="s">
        <v>309</v>
      </c>
      <c r="DM4" s="26" t="s">
        <v>310</v>
      </c>
      <c r="DN4" s="26" t="s">
        <v>311</v>
      </c>
      <c r="DO4" s="27" t="s">
        <v>67</v>
      </c>
      <c r="DP4" s="28" t="s">
        <v>68</v>
      </c>
      <c r="DQ4" s="28" t="s">
        <v>69</v>
      </c>
      <c r="DR4" s="28" t="s">
        <v>70</v>
      </c>
      <c r="DS4" s="28" t="s">
        <v>71</v>
      </c>
      <c r="DT4" s="29" t="s">
        <v>72</v>
      </c>
      <c r="DU4" s="30" t="s">
        <v>312</v>
      </c>
      <c r="DZ4" s="443"/>
      <c r="EA4" s="443"/>
      <c r="EB4" s="443"/>
      <c r="EC4" s="443"/>
      <c r="ED4" s="443"/>
      <c r="EE4" s="443"/>
      <c r="EF4" s="443"/>
      <c r="EG4" s="443"/>
    </row>
    <row r="5" spans="1:146" x14ac:dyDescent="0.55000000000000004">
      <c r="B5" t="s">
        <v>65</v>
      </c>
      <c r="C5">
        <f>応募申請書!F11</f>
        <v>0</v>
      </c>
      <c r="D5">
        <f>応募申請書!F10</f>
        <v>0</v>
      </c>
      <c r="E5">
        <f>応募申請書!F14</f>
        <v>0</v>
      </c>
      <c r="F5">
        <f>応募申請書!F13</f>
        <v>0</v>
      </c>
      <c r="G5">
        <f>応募申請書!I16</f>
        <v>0</v>
      </c>
      <c r="H5">
        <f>応募申請書!T16</f>
        <v>0</v>
      </c>
      <c r="I5" t="str">
        <f>応募申請書!Q17</f>
        <v>選択ください</v>
      </c>
      <c r="J5">
        <f>応募申請書!I18</f>
        <v>0</v>
      </c>
      <c r="K5">
        <f>応募申請書!I19</f>
        <v>0</v>
      </c>
      <c r="L5">
        <f>応募申請書!I23</f>
        <v>0</v>
      </c>
      <c r="M5">
        <f>応募申請書!I24</f>
        <v>0</v>
      </c>
      <c r="N5">
        <f>応募申請書!T24</f>
        <v>0</v>
      </c>
      <c r="O5" t="str">
        <f>応募申請書!Q25</f>
        <v>選択ください</v>
      </c>
      <c r="P5">
        <f>応募申請書!I26</f>
        <v>0</v>
      </c>
      <c r="Q5">
        <f>応募申請書!I27</f>
        <v>0</v>
      </c>
      <c r="R5">
        <f>応募申請書!T27</f>
        <v>0</v>
      </c>
      <c r="S5" t="str">
        <f>応募申請書!Q28</f>
        <v>選択ください</v>
      </c>
      <c r="T5">
        <f>応募申請書!I29</f>
        <v>0</v>
      </c>
      <c r="U5">
        <f>応募申請書!I30</f>
        <v>0</v>
      </c>
      <c r="V5">
        <f>応募申請書!T30</f>
        <v>0</v>
      </c>
      <c r="W5" t="str">
        <f>応募申請書!Q31</f>
        <v>選択ください</v>
      </c>
      <c r="X5">
        <f>応募申請書!I32</f>
        <v>0</v>
      </c>
      <c r="Y5">
        <f>応募申請書!I33</f>
        <v>0</v>
      </c>
      <c r="Z5">
        <f>応募申請書!T33</f>
        <v>0</v>
      </c>
      <c r="AA5" t="str">
        <f>応募申請書!Q34</f>
        <v>選択ください</v>
      </c>
      <c r="AB5">
        <f>応募申請書!I35</f>
        <v>0</v>
      </c>
      <c r="AC5">
        <f>応募申請書!I36</f>
        <v>0</v>
      </c>
      <c r="AD5">
        <f>応募申請書!T36</f>
        <v>0</v>
      </c>
      <c r="AE5" t="str">
        <f>応募申請書!Q37</f>
        <v>選択ください</v>
      </c>
      <c r="AF5">
        <f>応募申請書!I38</f>
        <v>0</v>
      </c>
      <c r="AG5">
        <f>応募申請書!I39</f>
        <v>0</v>
      </c>
      <c r="AH5">
        <f>応募申請書!T39</f>
        <v>0</v>
      </c>
      <c r="AI5" t="str">
        <f>応募申請書!Q40</f>
        <v>選択ください</v>
      </c>
      <c r="AJ5">
        <f>応募申請書!I41</f>
        <v>0</v>
      </c>
      <c r="AK5">
        <f>応募申請書!I42</f>
        <v>0</v>
      </c>
      <c r="AL5">
        <f>応募申請書!T42</f>
        <v>0</v>
      </c>
      <c r="AM5" t="str">
        <f>応募申請書!Q43</f>
        <v>選択ください</v>
      </c>
      <c r="AN5">
        <f>応募申請書!I44</f>
        <v>0</v>
      </c>
      <c r="AO5">
        <f>応募申請書!I45</f>
        <v>0</v>
      </c>
      <c r="AP5">
        <f>応募申請書!T45</f>
        <v>0</v>
      </c>
      <c r="AQ5" t="str">
        <f>応募申請書!Q46</f>
        <v>選択ください</v>
      </c>
      <c r="AR5">
        <f>応募申請書!I47</f>
        <v>0</v>
      </c>
      <c r="AS5">
        <f>応募申請書!I48</f>
        <v>0</v>
      </c>
      <c r="AT5">
        <f>応募申請書!T48</f>
        <v>0</v>
      </c>
      <c r="AU5" t="str">
        <f>応募申請書!Q49</f>
        <v>選択ください</v>
      </c>
      <c r="AV5">
        <f>応募申請書!I50</f>
        <v>0</v>
      </c>
      <c r="AW5">
        <f>応募申請書!I51</f>
        <v>0</v>
      </c>
      <c r="AX5">
        <f>応募申請書!T51</f>
        <v>0</v>
      </c>
      <c r="AY5" t="str">
        <f>応募申請書!Q52</f>
        <v>選択ください</v>
      </c>
      <c r="AZ5">
        <f>応募申請書!B60</f>
        <v>0</v>
      </c>
      <c r="BA5" t="str">
        <f>応募申請書!H67</f>
        <v>選択ください</v>
      </c>
      <c r="BB5">
        <f>応募申請書!B70</f>
        <v>0</v>
      </c>
      <c r="BC5" t="str">
        <f>応募申請書!H78</f>
        <v>こちらに記載ください</v>
      </c>
      <c r="BD5" t="str">
        <f>応募申請書!H81</f>
        <v>選択ください</v>
      </c>
      <c r="BE5" t="str">
        <f>応募申請書!H84</f>
        <v>選択ください</v>
      </c>
      <c r="BF5">
        <f>応募申請書!B88</f>
        <v>0</v>
      </c>
      <c r="BG5" t="str">
        <f>応募申請書!H93</f>
        <v>選択ください</v>
      </c>
      <c r="BH5">
        <f>応募申請書!B97</f>
        <v>0</v>
      </c>
      <c r="BI5" t="str">
        <f>応募申請書!H102</f>
        <v>選択ください</v>
      </c>
      <c r="BJ5">
        <f>応募申請書!B106</f>
        <v>0</v>
      </c>
      <c r="BK5" t="str">
        <f>応募申請書!H112</f>
        <v>選択ください</v>
      </c>
      <c r="BL5">
        <f>応募申請書!B116</f>
        <v>0</v>
      </c>
      <c r="BM5" t="str">
        <f>応募申請書!H124</f>
        <v>選択ください</v>
      </c>
      <c r="BN5" t="str">
        <f>応募申請書!H127</f>
        <v>こちらに記載ください</v>
      </c>
      <c r="BO5" t="str">
        <f>応募申請書!H130</f>
        <v>選択ください</v>
      </c>
      <c r="BP5" t="str">
        <f>応募申請書!H133</f>
        <v>こちらに記載ください</v>
      </c>
      <c r="BQ5" t="str">
        <f>応募申請書!H136</f>
        <v>選択ください</v>
      </c>
      <c r="BR5">
        <f>応募申請書!B139</f>
        <v>0</v>
      </c>
      <c r="BS5" t="str">
        <f>応募申請書!H144</f>
        <v>選択ください</v>
      </c>
      <c r="BT5">
        <f>応募申請書!B147</f>
        <v>0</v>
      </c>
      <c r="BU5" t="str">
        <f>応募申請書!H154</f>
        <v>選択ください</v>
      </c>
      <c r="BV5">
        <f>応募申請書!B157</f>
        <v>0</v>
      </c>
      <c r="BW5" t="str">
        <f>応募申請書!H161</f>
        <v>選択ください</v>
      </c>
      <c r="BX5">
        <f>応募申請書!B164</f>
        <v>0</v>
      </c>
      <c r="BY5" t="str">
        <f>応募申請書!H168</f>
        <v>選択ください</v>
      </c>
      <c r="BZ5">
        <f>応募申請書!B171</f>
        <v>0</v>
      </c>
      <c r="CA5">
        <f>応募申請書!K178</f>
        <v>0</v>
      </c>
      <c r="CB5">
        <f>応募申請書!K179</f>
        <v>0</v>
      </c>
      <c r="CC5">
        <f>応募申請書!K180</f>
        <v>0</v>
      </c>
      <c r="CD5">
        <f>応募申請書!K181</f>
        <v>0</v>
      </c>
      <c r="CE5">
        <f>応募申請書!K182</f>
        <v>0</v>
      </c>
      <c r="CF5" t="str">
        <f>応募申請書!J185</f>
        <v>選択ください</v>
      </c>
      <c r="CG5" t="str">
        <f>応募申請書!J186</f>
        <v>選択ください</v>
      </c>
      <c r="CH5" s="5" t="str">
        <f>応募申請書!X186</f>
        <v>選択ください</v>
      </c>
      <c r="CI5">
        <f>応募申請書!J187</f>
        <v>0</v>
      </c>
      <c r="CJ5">
        <f>応募申請書!J188</f>
        <v>0</v>
      </c>
      <c r="CK5">
        <f>応募申請書!J189</f>
        <v>0</v>
      </c>
      <c r="CL5">
        <f>応募申請書!J190</f>
        <v>0</v>
      </c>
      <c r="CM5" t="str">
        <f>応募申請書!J193</f>
        <v>選択ください</v>
      </c>
      <c r="CN5" t="str">
        <f>応募申請書!J194</f>
        <v>選択ください</v>
      </c>
      <c r="CO5" s="5" t="str">
        <f>応募申請書!X194</f>
        <v>選択ください</v>
      </c>
      <c r="CP5">
        <f>応募申請書!J195</f>
        <v>0</v>
      </c>
      <c r="CQ5">
        <f>応募申請書!J196</f>
        <v>0</v>
      </c>
      <c r="CR5">
        <f>応募申請書!J197</f>
        <v>0</v>
      </c>
      <c r="CS5">
        <f>応募申請書!J198</f>
        <v>0</v>
      </c>
      <c r="CT5" t="str">
        <f>応募申請書!J201</f>
        <v>選択ください</v>
      </c>
      <c r="CU5" t="str">
        <f>応募申請書!J202</f>
        <v>選択ください</v>
      </c>
      <c r="CV5" s="5" t="str">
        <f>応募申請書!X202</f>
        <v>選択ください</v>
      </c>
      <c r="CW5">
        <f>応募申請書!J203</f>
        <v>0</v>
      </c>
      <c r="CX5">
        <f>応募申請書!J204</f>
        <v>0</v>
      </c>
      <c r="CY5">
        <f>応募申請書!J205</f>
        <v>0</v>
      </c>
      <c r="CZ5">
        <f>応募申請書!J206</f>
        <v>0</v>
      </c>
      <c r="DA5" t="str">
        <f>応募申請書!J209</f>
        <v>選択ください</v>
      </c>
      <c r="DB5" t="str">
        <f>応募申請書!J210</f>
        <v>選択ください</v>
      </c>
      <c r="DC5" s="5" t="str">
        <f>応募申請書!X210</f>
        <v>選択ください</v>
      </c>
      <c r="DD5">
        <f>応募申請書!J211</f>
        <v>0</v>
      </c>
      <c r="DE5">
        <f>応募申請書!J212</f>
        <v>0</v>
      </c>
      <c r="DF5">
        <f>応募申請書!J213</f>
        <v>0</v>
      </c>
      <c r="DG5">
        <f>応募申請書!J214</f>
        <v>0</v>
      </c>
      <c r="DH5" t="str">
        <f>応募申請書!J217</f>
        <v>選択ください</v>
      </c>
      <c r="DI5" t="str">
        <f>応募申請書!J218</f>
        <v>選択ください</v>
      </c>
      <c r="DJ5" s="5" t="str">
        <f>応募申請書!X218</f>
        <v>選択ください</v>
      </c>
      <c r="DK5">
        <f>応募申請書!J219</f>
        <v>0</v>
      </c>
      <c r="DL5">
        <f>応募申請書!J220</f>
        <v>0</v>
      </c>
      <c r="DM5">
        <f>応募申請書!J221</f>
        <v>0</v>
      </c>
      <c r="DN5">
        <f>応募申請書!J222</f>
        <v>0</v>
      </c>
      <c r="DO5">
        <f>応募申請書!J230</f>
        <v>0</v>
      </c>
      <c r="DP5">
        <f>応募申請書!M230</f>
        <v>0</v>
      </c>
      <c r="DQ5">
        <f>応募申請書!P230</f>
        <v>0</v>
      </c>
      <c r="DR5">
        <f>応募申請書!S230</f>
        <v>0</v>
      </c>
      <c r="DS5">
        <f>応募申請書!V230</f>
        <v>0</v>
      </c>
      <c r="DT5">
        <f>応募申請書!Y230</f>
        <v>0</v>
      </c>
      <c r="DU5">
        <f>応募申請書!B234</f>
        <v>0</v>
      </c>
      <c r="DX5" s="5">
        <f>応募申請書!J211</f>
        <v>0</v>
      </c>
      <c r="DY5">
        <f>応募申請書!J212</f>
        <v>0</v>
      </c>
      <c r="DZ5">
        <f>応募申請書!J213</f>
        <v>0</v>
      </c>
      <c r="EA5">
        <f>応募申請書!J214</f>
        <v>0</v>
      </c>
      <c r="EB5" t="str">
        <f>応募申請書!J217</f>
        <v>選択ください</v>
      </c>
      <c r="EC5" t="str">
        <f>応募申請書!J218</f>
        <v>選択ください</v>
      </c>
      <c r="ED5" s="5" t="str">
        <f>応募申請書!X218</f>
        <v>選択ください</v>
      </c>
      <c r="EE5" s="5">
        <f>応募申請書!J219</f>
        <v>0</v>
      </c>
      <c r="EF5">
        <f>応募申請書!J220</f>
        <v>0</v>
      </c>
      <c r="EG5">
        <f>応募申請書!J221</f>
        <v>0</v>
      </c>
      <c r="EH5">
        <f>応募申請書!J222</f>
        <v>0</v>
      </c>
      <c r="EI5">
        <f>応募申請書!J230</f>
        <v>0</v>
      </c>
      <c r="EJ5">
        <f>応募申請書!M230</f>
        <v>0</v>
      </c>
      <c r="EK5">
        <f>応募申請書!P230</f>
        <v>0</v>
      </c>
      <c r="EL5">
        <f>応募申請書!S230</f>
        <v>0</v>
      </c>
      <c r="EM5">
        <f>応募申請書!V230</f>
        <v>0</v>
      </c>
      <c r="EN5">
        <f>応募申請書!Y230</f>
        <v>0</v>
      </c>
      <c r="EO5">
        <f>応募申請書!B234</f>
        <v>0</v>
      </c>
      <c r="EP5">
        <f>応募申請書!B234</f>
        <v>0</v>
      </c>
    </row>
    <row r="6" spans="1:146" x14ac:dyDescent="0.55000000000000004">
      <c r="C6" t="s">
        <v>66</v>
      </c>
    </row>
    <row r="7" spans="1:146" x14ac:dyDescent="0.55000000000000004">
      <c r="C7" s="4" t="s">
        <v>135</v>
      </c>
      <c r="D7" s="4" t="s">
        <v>136</v>
      </c>
      <c r="E7" s="4" t="s">
        <v>137</v>
      </c>
      <c r="F7" s="4" t="s">
        <v>138</v>
      </c>
      <c r="G7" s="4" t="s">
        <v>139</v>
      </c>
      <c r="H7" s="4" t="s">
        <v>140</v>
      </c>
      <c r="I7" s="4" t="s">
        <v>344</v>
      </c>
      <c r="J7" s="4" t="s">
        <v>141</v>
      </c>
      <c r="K7" s="4" t="s">
        <v>345</v>
      </c>
      <c r="L7" s="4" t="s">
        <v>142</v>
      </c>
      <c r="M7" s="4" t="s">
        <v>346</v>
      </c>
      <c r="N7" s="4" t="s">
        <v>347</v>
      </c>
      <c r="O7" s="4" t="s">
        <v>348</v>
      </c>
      <c r="P7" s="4" t="s">
        <v>143</v>
      </c>
      <c r="Q7" s="4" t="s">
        <v>144</v>
      </c>
      <c r="R7" s="4" t="s">
        <v>349</v>
      </c>
      <c r="S7" s="4" t="s">
        <v>350</v>
      </c>
      <c r="T7" s="4" t="s">
        <v>145</v>
      </c>
      <c r="U7" s="4" t="s">
        <v>146</v>
      </c>
      <c r="V7" s="4" t="s">
        <v>351</v>
      </c>
      <c r="W7" s="4" t="s">
        <v>352</v>
      </c>
      <c r="X7" s="4" t="s">
        <v>353</v>
      </c>
      <c r="Y7" s="4" t="s">
        <v>147</v>
      </c>
      <c r="Z7" s="4" t="s">
        <v>354</v>
      </c>
      <c r="AA7" s="4" t="s">
        <v>355</v>
      </c>
      <c r="AB7" s="4" t="s">
        <v>148</v>
      </c>
      <c r="AC7" s="4" t="s">
        <v>356</v>
      </c>
      <c r="AD7" s="4" t="s">
        <v>357</v>
      </c>
      <c r="AE7" s="4" t="s">
        <v>358</v>
      </c>
      <c r="AF7" s="4" t="s">
        <v>149</v>
      </c>
      <c r="AG7" s="4" t="s">
        <v>150</v>
      </c>
      <c r="AH7" s="4" t="s">
        <v>359</v>
      </c>
      <c r="AI7" s="4" t="s">
        <v>360</v>
      </c>
      <c r="AJ7" s="4" t="s">
        <v>151</v>
      </c>
      <c r="AK7" s="4" t="s">
        <v>152</v>
      </c>
      <c r="AL7" s="4" t="s">
        <v>361</v>
      </c>
      <c r="AM7" s="4" t="s">
        <v>362</v>
      </c>
      <c r="AN7" s="4" t="s">
        <v>363</v>
      </c>
      <c r="AO7" s="4" t="s">
        <v>364</v>
      </c>
      <c r="AP7" s="4" t="s">
        <v>365</v>
      </c>
      <c r="AQ7" s="4" t="s">
        <v>366</v>
      </c>
      <c r="AR7" s="4" t="s">
        <v>367</v>
      </c>
      <c r="AS7" s="4" t="s">
        <v>368</v>
      </c>
      <c r="AT7" s="4" t="s">
        <v>369</v>
      </c>
      <c r="AU7" s="4" t="s">
        <v>370</v>
      </c>
      <c r="AV7" s="4" t="s">
        <v>371</v>
      </c>
      <c r="AW7" s="4" t="s">
        <v>372</v>
      </c>
      <c r="AX7" s="4" t="s">
        <v>373</v>
      </c>
      <c r="AY7" s="4" t="s">
        <v>374</v>
      </c>
      <c r="AZ7" s="4" t="s">
        <v>375</v>
      </c>
      <c r="BA7" s="4" t="s">
        <v>376</v>
      </c>
      <c r="BB7" s="4" t="s">
        <v>377</v>
      </c>
      <c r="BC7" s="4" t="s">
        <v>378</v>
      </c>
      <c r="BD7" s="4" t="s">
        <v>379</v>
      </c>
      <c r="BE7" s="4" t="s">
        <v>380</v>
      </c>
      <c r="BF7" s="4" t="s">
        <v>381</v>
      </c>
      <c r="BG7" s="4" t="s">
        <v>382</v>
      </c>
      <c r="BH7" s="4" t="s">
        <v>383</v>
      </c>
      <c r="BI7" s="4" t="s">
        <v>384</v>
      </c>
      <c r="BJ7" s="4" t="s">
        <v>385</v>
      </c>
      <c r="BK7" s="4" t="s">
        <v>386</v>
      </c>
      <c r="BL7" s="4" t="s">
        <v>387</v>
      </c>
      <c r="BM7" s="4" t="s">
        <v>388</v>
      </c>
      <c r="BN7" s="4" t="s">
        <v>389</v>
      </c>
      <c r="BO7" s="4" t="s">
        <v>390</v>
      </c>
      <c r="BP7" s="4" t="s">
        <v>391</v>
      </c>
      <c r="BQ7" s="4" t="s">
        <v>153</v>
      </c>
      <c r="BR7" s="4" t="s">
        <v>154</v>
      </c>
      <c r="BS7" s="4" t="s">
        <v>392</v>
      </c>
      <c r="BT7" s="4" t="s">
        <v>393</v>
      </c>
      <c r="BU7" s="4" t="s">
        <v>394</v>
      </c>
      <c r="BV7" s="4" t="s">
        <v>395</v>
      </c>
      <c r="BW7" s="4" t="s">
        <v>396</v>
      </c>
      <c r="BX7" s="4" t="s">
        <v>397</v>
      </c>
      <c r="BY7" s="4" t="s">
        <v>398</v>
      </c>
      <c r="BZ7" s="4" t="s">
        <v>399</v>
      </c>
      <c r="CA7" s="4" t="s">
        <v>400</v>
      </c>
      <c r="CB7" s="4" t="s">
        <v>401</v>
      </c>
      <c r="CC7" s="4" t="s">
        <v>402</v>
      </c>
      <c r="CD7" s="4" t="s">
        <v>403</v>
      </c>
      <c r="CE7" s="4" t="s">
        <v>404</v>
      </c>
      <c r="CF7" s="4" t="s">
        <v>155</v>
      </c>
      <c r="CG7" s="4" t="s">
        <v>156</v>
      </c>
      <c r="CH7" s="4" t="s">
        <v>157</v>
      </c>
      <c r="CI7" s="4" t="s">
        <v>158</v>
      </c>
      <c r="CJ7" s="4" t="s">
        <v>159</v>
      </c>
      <c r="CK7" s="4" t="s">
        <v>160</v>
      </c>
      <c r="CL7" s="4" t="s">
        <v>161</v>
      </c>
      <c r="CM7" s="4" t="s">
        <v>162</v>
      </c>
      <c r="CN7" s="4" t="s">
        <v>163</v>
      </c>
      <c r="CO7" s="4" t="s">
        <v>164</v>
      </c>
      <c r="CP7" s="4" t="s">
        <v>165</v>
      </c>
      <c r="CQ7" s="4" t="s">
        <v>166</v>
      </c>
      <c r="CR7" s="4" t="s">
        <v>167</v>
      </c>
      <c r="CS7" s="4" t="s">
        <v>168</v>
      </c>
      <c r="CT7" s="4" t="s">
        <v>169</v>
      </c>
      <c r="CU7" t="s">
        <v>170</v>
      </c>
      <c r="CV7" t="s">
        <v>171</v>
      </c>
      <c r="CW7" t="s">
        <v>172</v>
      </c>
      <c r="CX7" t="s">
        <v>173</v>
      </c>
      <c r="CY7" t="s">
        <v>174</v>
      </c>
      <c r="CZ7" t="s">
        <v>175</v>
      </c>
      <c r="DA7" t="s">
        <v>176</v>
      </c>
      <c r="DB7" t="s">
        <v>177</v>
      </c>
      <c r="DC7" t="s">
        <v>178</v>
      </c>
      <c r="DD7" t="s">
        <v>179</v>
      </c>
      <c r="DE7" t="s">
        <v>180</v>
      </c>
      <c r="DF7" t="s">
        <v>181</v>
      </c>
      <c r="DG7" t="s">
        <v>182</v>
      </c>
      <c r="DH7" t="s">
        <v>405</v>
      </c>
      <c r="DI7" t="s">
        <v>406</v>
      </c>
      <c r="DJ7" t="s">
        <v>407</v>
      </c>
      <c r="DK7" t="s">
        <v>408</v>
      </c>
      <c r="DL7" t="s">
        <v>409</v>
      </c>
      <c r="DM7" t="s">
        <v>410</v>
      </c>
      <c r="DN7" t="s">
        <v>411</v>
      </c>
      <c r="DO7" t="s">
        <v>412</v>
      </c>
      <c r="DP7" t="s">
        <v>413</v>
      </c>
      <c r="DQ7" t="s">
        <v>414</v>
      </c>
      <c r="DR7" t="s">
        <v>415</v>
      </c>
      <c r="DS7" t="s">
        <v>416</v>
      </c>
      <c r="DT7" t="s">
        <v>417</v>
      </c>
      <c r="DU7" t="s">
        <v>418</v>
      </c>
    </row>
    <row r="8" spans="1:146" x14ac:dyDescent="0.55000000000000004">
      <c r="C8" t="str">
        <f>"="&amp;$C6&amp;C7</f>
        <v>=応募申請書!F11</v>
      </c>
      <c r="D8" t="str">
        <f t="shared" ref="D8:BO8" si="0">"="&amp;$C6&amp;D7</f>
        <v>=応募申請書!F10</v>
      </c>
      <c r="E8" t="str">
        <f t="shared" si="0"/>
        <v>=応募申請書!F14</v>
      </c>
      <c r="F8" t="str">
        <f t="shared" si="0"/>
        <v>=応募申請書!F13</v>
      </c>
      <c r="G8" t="str">
        <f t="shared" si="0"/>
        <v>=応募申請書!I16</v>
      </c>
      <c r="H8" t="str">
        <f t="shared" si="0"/>
        <v>=応募申請書!T16</v>
      </c>
      <c r="I8" t="str">
        <f t="shared" si="0"/>
        <v>=応募申請書!Q17</v>
      </c>
      <c r="J8" t="str">
        <f t="shared" si="0"/>
        <v>=応募申請書!I18</v>
      </c>
      <c r="K8" t="str">
        <f t="shared" si="0"/>
        <v>=応募申請書!I19</v>
      </c>
      <c r="L8" t="str">
        <f t="shared" si="0"/>
        <v>=応募申請書!I23</v>
      </c>
      <c r="M8" t="str">
        <f t="shared" si="0"/>
        <v>=応募申請書!I24</v>
      </c>
      <c r="N8" t="str">
        <f t="shared" si="0"/>
        <v>=応募申請書!T24</v>
      </c>
      <c r="O8" t="str">
        <f t="shared" si="0"/>
        <v>=応募申請書!Q25</v>
      </c>
      <c r="P8" t="str">
        <f t="shared" si="0"/>
        <v>=応募申請書!I26</v>
      </c>
      <c r="Q8" t="str">
        <f t="shared" si="0"/>
        <v>=応募申請書!I27</v>
      </c>
      <c r="R8" t="str">
        <f t="shared" si="0"/>
        <v>=応募申請書!T27</v>
      </c>
      <c r="S8" t="str">
        <f t="shared" si="0"/>
        <v>=応募申請書!Q28</v>
      </c>
      <c r="T8" t="str">
        <f t="shared" si="0"/>
        <v>=応募申請書!I29</v>
      </c>
      <c r="U8" t="str">
        <f t="shared" si="0"/>
        <v>=応募申請書!I30</v>
      </c>
      <c r="V8" t="str">
        <f t="shared" si="0"/>
        <v>=応募申請書!T30</v>
      </c>
      <c r="W8" t="str">
        <f t="shared" si="0"/>
        <v>=応募申請書!Q31</v>
      </c>
      <c r="X8" t="str">
        <f t="shared" si="0"/>
        <v>=応募申請書!I32</v>
      </c>
      <c r="Y8" t="str">
        <f t="shared" si="0"/>
        <v>=応募申請書!I33</v>
      </c>
      <c r="Z8" t="str">
        <f t="shared" si="0"/>
        <v>=応募申請書!T33</v>
      </c>
      <c r="AA8" t="str">
        <f t="shared" si="0"/>
        <v>=応募申請書!Q34</v>
      </c>
      <c r="AB8" t="str">
        <f t="shared" si="0"/>
        <v>=応募申請書!I35</v>
      </c>
      <c r="AC8" t="str">
        <f t="shared" si="0"/>
        <v>=応募申請書!I36</v>
      </c>
      <c r="AD8" t="str">
        <f t="shared" si="0"/>
        <v>=応募申請書!T36</v>
      </c>
      <c r="AE8" t="str">
        <f t="shared" si="0"/>
        <v>=応募申請書!Q37</v>
      </c>
      <c r="AF8" t="str">
        <f t="shared" si="0"/>
        <v>=応募申請書!I38</v>
      </c>
      <c r="AG8" t="str">
        <f t="shared" si="0"/>
        <v>=応募申請書!I39</v>
      </c>
      <c r="AH8" t="str">
        <f t="shared" si="0"/>
        <v>=応募申請書!T39</v>
      </c>
      <c r="AI8" t="str">
        <f t="shared" si="0"/>
        <v>=応募申請書!Q40</v>
      </c>
      <c r="AJ8" t="str">
        <f t="shared" si="0"/>
        <v>=応募申請書!I41</v>
      </c>
      <c r="AK8" t="str">
        <f t="shared" si="0"/>
        <v>=応募申請書!I42</v>
      </c>
      <c r="AL8" t="str">
        <f t="shared" si="0"/>
        <v>=応募申請書!T42</v>
      </c>
      <c r="AM8" t="str">
        <f t="shared" si="0"/>
        <v>=応募申請書!Q43</v>
      </c>
      <c r="AN8" t="str">
        <f t="shared" si="0"/>
        <v>=応募申請書!I44</v>
      </c>
      <c r="AO8" t="str">
        <f t="shared" si="0"/>
        <v>=応募申請書!I45</v>
      </c>
      <c r="AP8" t="str">
        <f t="shared" si="0"/>
        <v>=応募申請書!T45</v>
      </c>
      <c r="AQ8" t="str">
        <f t="shared" si="0"/>
        <v>=応募申請書!Q46</v>
      </c>
      <c r="AR8" t="str">
        <f t="shared" si="0"/>
        <v>=応募申請書!I47</v>
      </c>
      <c r="AS8" t="str">
        <f t="shared" si="0"/>
        <v>=応募申請書!I48</v>
      </c>
      <c r="AT8" t="str">
        <f t="shared" si="0"/>
        <v>=応募申請書!T48</v>
      </c>
      <c r="AU8" t="str">
        <f t="shared" si="0"/>
        <v>=応募申請書!Q49</v>
      </c>
      <c r="AV8" t="str">
        <f t="shared" si="0"/>
        <v>=応募申請書!I50</v>
      </c>
      <c r="AW8" t="str">
        <f t="shared" si="0"/>
        <v>=応募申請書!I51</v>
      </c>
      <c r="AX8" t="str">
        <f t="shared" si="0"/>
        <v>=応募申請書!T51</v>
      </c>
      <c r="AY8" t="str">
        <f t="shared" si="0"/>
        <v>=応募申請書!Q52</v>
      </c>
      <c r="AZ8" t="str">
        <f t="shared" si="0"/>
        <v>=応募申請書!B60</v>
      </c>
      <c r="BA8" t="str">
        <f t="shared" si="0"/>
        <v>=応募申請書!H67</v>
      </c>
      <c r="BB8" t="str">
        <f t="shared" si="0"/>
        <v>=応募申請書!B70</v>
      </c>
      <c r="BC8" t="str">
        <f t="shared" si="0"/>
        <v>=応募申請書!H78</v>
      </c>
      <c r="BD8" t="str">
        <f t="shared" si="0"/>
        <v>=応募申請書!H81</v>
      </c>
      <c r="BE8" t="str">
        <f t="shared" si="0"/>
        <v>=応募申請書!H84</v>
      </c>
      <c r="BF8" t="str">
        <f t="shared" si="0"/>
        <v>=応募申請書!B88</v>
      </c>
      <c r="BG8" t="str">
        <f t="shared" si="0"/>
        <v>=応募申請書!H93</v>
      </c>
      <c r="BH8" t="str">
        <f t="shared" si="0"/>
        <v>=応募申請書!B97</v>
      </c>
      <c r="BI8" t="str">
        <f t="shared" si="0"/>
        <v>=応募申請書!H102</v>
      </c>
      <c r="BJ8" t="str">
        <f t="shared" si="0"/>
        <v>=応募申請書!B106</v>
      </c>
      <c r="BK8" t="str">
        <f t="shared" si="0"/>
        <v>=応募申請書!H112</v>
      </c>
      <c r="BL8" t="str">
        <f t="shared" si="0"/>
        <v>=応募申請書!B116</v>
      </c>
      <c r="BM8" t="str">
        <f t="shared" si="0"/>
        <v>=応募申請書!H124</v>
      </c>
      <c r="BN8" t="str">
        <f t="shared" si="0"/>
        <v>=応募申請書!H127</v>
      </c>
      <c r="BO8" t="str">
        <f t="shared" si="0"/>
        <v>=応募申請書!H130</v>
      </c>
      <c r="BP8" t="str">
        <f t="shared" ref="BP8:DR8" si="1">"="&amp;$C6&amp;BP7</f>
        <v>=応募申請書!H133</v>
      </c>
      <c r="BQ8" t="str">
        <f t="shared" si="1"/>
        <v>=応募申請書!H136</v>
      </c>
      <c r="BR8" t="str">
        <f t="shared" si="1"/>
        <v>=応募申請書!B139</v>
      </c>
      <c r="BS8" t="str">
        <f t="shared" si="1"/>
        <v>=応募申請書!H144</v>
      </c>
      <c r="BT8" t="str">
        <f t="shared" si="1"/>
        <v>=応募申請書!B147</v>
      </c>
      <c r="BU8" t="str">
        <f t="shared" si="1"/>
        <v>=応募申請書!H154</v>
      </c>
      <c r="BV8" t="str">
        <f t="shared" si="1"/>
        <v>=応募申請書!B157</v>
      </c>
      <c r="BW8" t="str">
        <f t="shared" si="1"/>
        <v>=応募申請書!H161</v>
      </c>
      <c r="BX8" t="str">
        <f t="shared" si="1"/>
        <v>=応募申請書!B164</v>
      </c>
      <c r="BY8" t="str">
        <f t="shared" si="1"/>
        <v>=応募申請書!H168</v>
      </c>
      <c r="BZ8" t="str">
        <f t="shared" si="1"/>
        <v>=応募申請書!B171</v>
      </c>
      <c r="CA8" t="str">
        <f t="shared" si="1"/>
        <v>=応募申請書!K178</v>
      </c>
      <c r="CB8" t="str">
        <f t="shared" si="1"/>
        <v>=応募申請書!K179</v>
      </c>
      <c r="CC8" t="str">
        <f t="shared" si="1"/>
        <v>=応募申請書!K180</v>
      </c>
      <c r="CD8" t="str">
        <f t="shared" si="1"/>
        <v>=応募申請書!K181</v>
      </c>
      <c r="CE8" t="str">
        <f t="shared" si="1"/>
        <v>=応募申請書!K182</v>
      </c>
      <c r="CF8" t="str">
        <f t="shared" si="1"/>
        <v>=応募申請書!J185</v>
      </c>
      <c r="CG8" t="str">
        <f t="shared" si="1"/>
        <v>=応募申請書!J186</v>
      </c>
      <c r="CH8" t="str">
        <f t="shared" si="1"/>
        <v>=応募申請書!X186</v>
      </c>
      <c r="CI8" t="str">
        <f t="shared" si="1"/>
        <v>=応募申請書!J187</v>
      </c>
      <c r="CJ8" t="str">
        <f t="shared" si="1"/>
        <v>=応募申請書!J188</v>
      </c>
      <c r="CK8" t="str">
        <f t="shared" si="1"/>
        <v>=応募申請書!J189</v>
      </c>
      <c r="CL8" t="str">
        <f t="shared" si="1"/>
        <v>=応募申請書!J190</v>
      </c>
      <c r="CM8" t="str">
        <f t="shared" si="1"/>
        <v>=応募申請書!J193</v>
      </c>
      <c r="CN8" t="str">
        <f t="shared" si="1"/>
        <v>=応募申請書!J194</v>
      </c>
      <c r="CO8" t="str">
        <f t="shared" si="1"/>
        <v>=応募申請書!X194</v>
      </c>
      <c r="CP8" t="str">
        <f t="shared" si="1"/>
        <v>=応募申請書!J195</v>
      </c>
      <c r="CQ8" t="str">
        <f t="shared" si="1"/>
        <v>=応募申請書!J196</v>
      </c>
      <c r="CR8" t="str">
        <f t="shared" si="1"/>
        <v>=応募申請書!J197</v>
      </c>
      <c r="CS8" t="str">
        <f t="shared" si="1"/>
        <v>=応募申請書!J198</v>
      </c>
      <c r="CT8" t="str">
        <f t="shared" si="1"/>
        <v>=応募申請書!J201</v>
      </c>
      <c r="CU8" t="str">
        <f t="shared" si="1"/>
        <v>=応募申請書!J202</v>
      </c>
      <c r="CV8" t="str">
        <f t="shared" si="1"/>
        <v>=応募申請書!X202</v>
      </c>
      <c r="CW8" t="str">
        <f t="shared" si="1"/>
        <v>=応募申請書!J203</v>
      </c>
      <c r="CX8" t="str">
        <f t="shared" si="1"/>
        <v>=応募申請書!J204</v>
      </c>
      <c r="CY8" t="str">
        <f t="shared" si="1"/>
        <v>=応募申請書!J205</v>
      </c>
      <c r="CZ8" t="str">
        <f t="shared" si="1"/>
        <v>=応募申請書!J206</v>
      </c>
      <c r="DA8" t="str">
        <f t="shared" si="1"/>
        <v>=応募申請書!J209</v>
      </c>
      <c r="DB8" t="str">
        <f t="shared" si="1"/>
        <v>=応募申請書!J210</v>
      </c>
      <c r="DC8" t="str">
        <f t="shared" si="1"/>
        <v>=応募申請書!X210</v>
      </c>
      <c r="DD8" t="str">
        <f t="shared" si="1"/>
        <v>=応募申請書!J211</v>
      </c>
      <c r="DE8" t="str">
        <f t="shared" si="1"/>
        <v>=応募申請書!J212</v>
      </c>
      <c r="DF8" t="str">
        <f t="shared" si="1"/>
        <v>=応募申請書!J213</v>
      </c>
      <c r="DG8" t="str">
        <f t="shared" si="1"/>
        <v>=応募申請書!J214</v>
      </c>
      <c r="DH8" t="str">
        <f t="shared" si="1"/>
        <v>=応募申請書!J217</v>
      </c>
      <c r="DI8" t="str">
        <f t="shared" si="1"/>
        <v>=応募申請書!J218</v>
      </c>
      <c r="DJ8" t="str">
        <f t="shared" si="1"/>
        <v>=応募申請書!X218</v>
      </c>
      <c r="DK8" t="str">
        <f t="shared" si="1"/>
        <v>=応募申請書!J219</v>
      </c>
      <c r="DL8" t="str">
        <f t="shared" si="1"/>
        <v>=応募申請書!J220</v>
      </c>
      <c r="DM8" t="str">
        <f t="shared" si="1"/>
        <v>=応募申請書!J221</v>
      </c>
      <c r="DN8" t="str">
        <f t="shared" si="1"/>
        <v>=応募申請書!J222</v>
      </c>
      <c r="DO8" t="str">
        <f t="shared" si="1"/>
        <v>=応募申請書!J230</v>
      </c>
      <c r="DP8" t="str">
        <f t="shared" si="1"/>
        <v>=応募申請書!M230</v>
      </c>
      <c r="DQ8" t="str">
        <f t="shared" si="1"/>
        <v>=応募申請書!P230</v>
      </c>
      <c r="DR8" t="str">
        <f t="shared" si="1"/>
        <v>=応募申請書!S230</v>
      </c>
      <c r="DS8" t="str">
        <f t="shared" ref="DS8" si="2">"="&amp;$C6&amp;DS7</f>
        <v>=応募申請書!V230</v>
      </c>
      <c r="DT8" t="str">
        <f t="shared" ref="DT8" si="3">"="&amp;$C6&amp;DT7</f>
        <v>=応募申請書!Y230</v>
      </c>
      <c r="DU8" t="str">
        <f t="shared" ref="DU8" si="4">"="&amp;$C6&amp;DU7</f>
        <v>=応募申請書!B234</v>
      </c>
    </row>
    <row r="9" spans="1:146" x14ac:dyDescent="0.55000000000000004">
      <c r="C9" t="s">
        <v>420</v>
      </c>
    </row>
    <row r="11" spans="1:146" x14ac:dyDescent="0.55000000000000004">
      <c r="B11" s="39" t="s">
        <v>419</v>
      </c>
      <c r="C11" s="39" t="str">
        <f>"="&amp;$C$9&amp;C7</f>
        <v>=【記入例】応募申請書!F11</v>
      </c>
      <c r="D11" s="39" t="str">
        <f t="shared" ref="D11:BO11" si="5">"="&amp;$C$9&amp;D7</f>
        <v>=【記入例】応募申請書!F10</v>
      </c>
      <c r="E11" s="39" t="str">
        <f t="shared" si="5"/>
        <v>=【記入例】応募申請書!F14</v>
      </c>
      <c r="F11" s="39" t="str">
        <f t="shared" si="5"/>
        <v>=【記入例】応募申請書!F13</v>
      </c>
      <c r="G11" s="39" t="str">
        <f t="shared" si="5"/>
        <v>=【記入例】応募申請書!I16</v>
      </c>
      <c r="H11" s="39" t="str">
        <f t="shared" si="5"/>
        <v>=【記入例】応募申請書!T16</v>
      </c>
      <c r="I11" s="39" t="str">
        <f t="shared" si="5"/>
        <v>=【記入例】応募申請書!Q17</v>
      </c>
      <c r="J11" s="39" t="str">
        <f t="shared" si="5"/>
        <v>=【記入例】応募申請書!I18</v>
      </c>
      <c r="K11" s="39" t="str">
        <f t="shared" si="5"/>
        <v>=【記入例】応募申請書!I19</v>
      </c>
      <c r="L11" s="39" t="str">
        <f t="shared" si="5"/>
        <v>=【記入例】応募申請書!I23</v>
      </c>
      <c r="M11" s="39" t="str">
        <f t="shared" si="5"/>
        <v>=【記入例】応募申請書!I24</v>
      </c>
      <c r="N11" s="39" t="str">
        <f t="shared" si="5"/>
        <v>=【記入例】応募申請書!T24</v>
      </c>
      <c r="O11" s="39" t="str">
        <f t="shared" si="5"/>
        <v>=【記入例】応募申請書!Q25</v>
      </c>
      <c r="P11" s="39" t="str">
        <f t="shared" si="5"/>
        <v>=【記入例】応募申請書!I26</v>
      </c>
      <c r="Q11" s="39" t="str">
        <f t="shared" si="5"/>
        <v>=【記入例】応募申請書!I27</v>
      </c>
      <c r="R11" s="39" t="str">
        <f t="shared" si="5"/>
        <v>=【記入例】応募申請書!T27</v>
      </c>
      <c r="S11" s="39" t="str">
        <f t="shared" si="5"/>
        <v>=【記入例】応募申請書!Q28</v>
      </c>
      <c r="T11" s="39" t="str">
        <f t="shared" si="5"/>
        <v>=【記入例】応募申請書!I29</v>
      </c>
      <c r="U11" s="39" t="str">
        <f t="shared" si="5"/>
        <v>=【記入例】応募申請書!I30</v>
      </c>
      <c r="V11" s="39" t="str">
        <f t="shared" si="5"/>
        <v>=【記入例】応募申請書!T30</v>
      </c>
      <c r="W11" s="39" t="str">
        <f t="shared" si="5"/>
        <v>=【記入例】応募申請書!Q31</v>
      </c>
      <c r="X11" s="39" t="str">
        <f t="shared" si="5"/>
        <v>=【記入例】応募申請書!I32</v>
      </c>
      <c r="Y11" s="39" t="str">
        <f t="shared" si="5"/>
        <v>=【記入例】応募申請書!I33</v>
      </c>
      <c r="Z11" s="39" t="str">
        <f t="shared" si="5"/>
        <v>=【記入例】応募申請書!T33</v>
      </c>
      <c r="AA11" s="39" t="str">
        <f t="shared" si="5"/>
        <v>=【記入例】応募申請書!Q34</v>
      </c>
      <c r="AB11" s="39" t="str">
        <f t="shared" si="5"/>
        <v>=【記入例】応募申請書!I35</v>
      </c>
      <c r="AC11" s="39" t="str">
        <f t="shared" si="5"/>
        <v>=【記入例】応募申請書!I36</v>
      </c>
      <c r="AD11" s="39" t="str">
        <f t="shared" si="5"/>
        <v>=【記入例】応募申請書!T36</v>
      </c>
      <c r="AE11" s="39" t="str">
        <f t="shared" si="5"/>
        <v>=【記入例】応募申請書!Q37</v>
      </c>
      <c r="AF11" s="39" t="str">
        <f t="shared" si="5"/>
        <v>=【記入例】応募申請書!I38</v>
      </c>
      <c r="AG11" s="39" t="str">
        <f t="shared" si="5"/>
        <v>=【記入例】応募申請書!I39</v>
      </c>
      <c r="AH11" s="39" t="str">
        <f t="shared" si="5"/>
        <v>=【記入例】応募申請書!T39</v>
      </c>
      <c r="AI11" s="39" t="str">
        <f t="shared" si="5"/>
        <v>=【記入例】応募申請書!Q40</v>
      </c>
      <c r="AJ11" s="39" t="str">
        <f t="shared" si="5"/>
        <v>=【記入例】応募申請書!I41</v>
      </c>
      <c r="AK11" s="39" t="str">
        <f t="shared" si="5"/>
        <v>=【記入例】応募申請書!I42</v>
      </c>
      <c r="AL11" s="39" t="str">
        <f t="shared" si="5"/>
        <v>=【記入例】応募申請書!T42</v>
      </c>
      <c r="AM11" s="39" t="str">
        <f t="shared" si="5"/>
        <v>=【記入例】応募申請書!Q43</v>
      </c>
      <c r="AN11" s="39" t="str">
        <f t="shared" si="5"/>
        <v>=【記入例】応募申請書!I44</v>
      </c>
      <c r="AO11" s="39" t="str">
        <f t="shared" si="5"/>
        <v>=【記入例】応募申請書!I45</v>
      </c>
      <c r="AP11" s="39" t="str">
        <f t="shared" si="5"/>
        <v>=【記入例】応募申請書!T45</v>
      </c>
      <c r="AQ11" s="39" t="str">
        <f t="shared" si="5"/>
        <v>=【記入例】応募申請書!Q46</v>
      </c>
      <c r="AR11" s="39" t="str">
        <f t="shared" si="5"/>
        <v>=【記入例】応募申請書!I47</v>
      </c>
      <c r="AS11" s="39" t="str">
        <f t="shared" si="5"/>
        <v>=【記入例】応募申請書!I48</v>
      </c>
      <c r="AT11" s="39" t="str">
        <f t="shared" si="5"/>
        <v>=【記入例】応募申請書!T48</v>
      </c>
      <c r="AU11" s="39" t="str">
        <f t="shared" si="5"/>
        <v>=【記入例】応募申請書!Q49</v>
      </c>
      <c r="AV11" s="39" t="str">
        <f t="shared" si="5"/>
        <v>=【記入例】応募申請書!I50</v>
      </c>
      <c r="AW11" s="39" t="str">
        <f t="shared" si="5"/>
        <v>=【記入例】応募申請書!I51</v>
      </c>
      <c r="AX11" s="39" t="str">
        <f t="shared" si="5"/>
        <v>=【記入例】応募申請書!T51</v>
      </c>
      <c r="AY11" s="39" t="str">
        <f t="shared" si="5"/>
        <v>=【記入例】応募申請書!Q52</v>
      </c>
      <c r="AZ11" s="39" t="str">
        <f t="shared" si="5"/>
        <v>=【記入例】応募申請書!B60</v>
      </c>
      <c r="BA11" s="39" t="str">
        <f t="shared" si="5"/>
        <v>=【記入例】応募申請書!H67</v>
      </c>
      <c r="BB11" s="39" t="str">
        <f t="shared" si="5"/>
        <v>=【記入例】応募申請書!B70</v>
      </c>
      <c r="BC11" s="39" t="str">
        <f t="shared" si="5"/>
        <v>=【記入例】応募申請書!H78</v>
      </c>
      <c r="BD11" s="39" t="str">
        <f t="shared" si="5"/>
        <v>=【記入例】応募申請書!H81</v>
      </c>
      <c r="BE11" s="39" t="str">
        <f t="shared" si="5"/>
        <v>=【記入例】応募申請書!H84</v>
      </c>
      <c r="BF11" s="39" t="str">
        <f t="shared" si="5"/>
        <v>=【記入例】応募申請書!B88</v>
      </c>
      <c r="BG11" s="39" t="str">
        <f t="shared" si="5"/>
        <v>=【記入例】応募申請書!H93</v>
      </c>
      <c r="BH11" s="39" t="str">
        <f t="shared" si="5"/>
        <v>=【記入例】応募申請書!B97</v>
      </c>
      <c r="BI11" s="39" t="str">
        <f t="shared" si="5"/>
        <v>=【記入例】応募申請書!H102</v>
      </c>
      <c r="BJ11" s="39" t="str">
        <f t="shared" si="5"/>
        <v>=【記入例】応募申請書!B106</v>
      </c>
      <c r="BK11" s="39" t="str">
        <f t="shared" si="5"/>
        <v>=【記入例】応募申請書!H112</v>
      </c>
      <c r="BL11" s="39" t="str">
        <f t="shared" si="5"/>
        <v>=【記入例】応募申請書!B116</v>
      </c>
      <c r="BM11" s="39" t="str">
        <f t="shared" si="5"/>
        <v>=【記入例】応募申請書!H124</v>
      </c>
      <c r="BN11" s="39" t="str">
        <f t="shared" si="5"/>
        <v>=【記入例】応募申請書!H127</v>
      </c>
      <c r="BO11" s="39" t="str">
        <f t="shared" si="5"/>
        <v>=【記入例】応募申請書!H130</v>
      </c>
      <c r="BP11" s="39" t="str">
        <f t="shared" ref="BP11:DU11" si="6">"="&amp;$C$9&amp;BP7</f>
        <v>=【記入例】応募申請書!H133</v>
      </c>
      <c r="BQ11" s="39" t="str">
        <f t="shared" si="6"/>
        <v>=【記入例】応募申請書!H136</v>
      </c>
      <c r="BR11" s="39" t="str">
        <f t="shared" si="6"/>
        <v>=【記入例】応募申請書!B139</v>
      </c>
      <c r="BS11" s="39" t="str">
        <f t="shared" si="6"/>
        <v>=【記入例】応募申請書!H144</v>
      </c>
      <c r="BT11" s="39" t="str">
        <f t="shared" si="6"/>
        <v>=【記入例】応募申請書!B147</v>
      </c>
      <c r="BU11" s="39" t="str">
        <f t="shared" si="6"/>
        <v>=【記入例】応募申請書!H154</v>
      </c>
      <c r="BV11" s="39" t="str">
        <f t="shared" si="6"/>
        <v>=【記入例】応募申請書!B157</v>
      </c>
      <c r="BW11" s="39" t="str">
        <f t="shared" si="6"/>
        <v>=【記入例】応募申請書!H161</v>
      </c>
      <c r="BX11" s="39" t="str">
        <f t="shared" si="6"/>
        <v>=【記入例】応募申請書!B164</v>
      </c>
      <c r="BY11" s="39" t="str">
        <f t="shared" si="6"/>
        <v>=【記入例】応募申請書!H168</v>
      </c>
      <c r="BZ11" s="39" t="str">
        <f t="shared" si="6"/>
        <v>=【記入例】応募申請書!B171</v>
      </c>
      <c r="CA11" s="39" t="str">
        <f t="shared" si="6"/>
        <v>=【記入例】応募申請書!K178</v>
      </c>
      <c r="CB11" s="39" t="str">
        <f t="shared" si="6"/>
        <v>=【記入例】応募申請書!K179</v>
      </c>
      <c r="CC11" s="39" t="str">
        <f t="shared" si="6"/>
        <v>=【記入例】応募申請書!K180</v>
      </c>
      <c r="CD11" s="39" t="str">
        <f t="shared" si="6"/>
        <v>=【記入例】応募申請書!K181</v>
      </c>
      <c r="CE11" s="39" t="str">
        <f t="shared" si="6"/>
        <v>=【記入例】応募申請書!K182</v>
      </c>
      <c r="CF11" s="39" t="str">
        <f t="shared" si="6"/>
        <v>=【記入例】応募申請書!J185</v>
      </c>
      <c r="CG11" s="39" t="str">
        <f t="shared" si="6"/>
        <v>=【記入例】応募申請書!J186</v>
      </c>
      <c r="CH11" s="39" t="str">
        <f t="shared" si="6"/>
        <v>=【記入例】応募申請書!X186</v>
      </c>
      <c r="CI11" s="39" t="str">
        <f t="shared" si="6"/>
        <v>=【記入例】応募申請書!J187</v>
      </c>
      <c r="CJ11" s="39" t="str">
        <f t="shared" si="6"/>
        <v>=【記入例】応募申請書!J188</v>
      </c>
      <c r="CK11" s="39" t="str">
        <f t="shared" si="6"/>
        <v>=【記入例】応募申請書!J189</v>
      </c>
      <c r="CL11" s="39" t="str">
        <f t="shared" si="6"/>
        <v>=【記入例】応募申請書!J190</v>
      </c>
      <c r="CM11" s="39" t="str">
        <f t="shared" si="6"/>
        <v>=【記入例】応募申請書!J193</v>
      </c>
      <c r="CN11" s="39" t="str">
        <f t="shared" si="6"/>
        <v>=【記入例】応募申請書!J194</v>
      </c>
      <c r="CO11" s="39" t="str">
        <f t="shared" si="6"/>
        <v>=【記入例】応募申請書!X194</v>
      </c>
      <c r="CP11" s="39" t="str">
        <f t="shared" si="6"/>
        <v>=【記入例】応募申請書!J195</v>
      </c>
      <c r="CQ11" s="39" t="str">
        <f t="shared" si="6"/>
        <v>=【記入例】応募申請書!J196</v>
      </c>
      <c r="CR11" s="39" t="str">
        <f t="shared" si="6"/>
        <v>=【記入例】応募申請書!J197</v>
      </c>
      <c r="CS11" s="39" t="str">
        <f t="shared" si="6"/>
        <v>=【記入例】応募申請書!J198</v>
      </c>
      <c r="CT11" s="39" t="str">
        <f t="shared" si="6"/>
        <v>=【記入例】応募申請書!J201</v>
      </c>
      <c r="CU11" s="39" t="str">
        <f t="shared" si="6"/>
        <v>=【記入例】応募申請書!J202</v>
      </c>
      <c r="CV11" s="39" t="str">
        <f t="shared" si="6"/>
        <v>=【記入例】応募申請書!X202</v>
      </c>
      <c r="CW11" s="39" t="str">
        <f t="shared" si="6"/>
        <v>=【記入例】応募申請書!J203</v>
      </c>
      <c r="CX11" s="39" t="str">
        <f t="shared" si="6"/>
        <v>=【記入例】応募申請書!J204</v>
      </c>
      <c r="CY11" s="39" t="str">
        <f t="shared" si="6"/>
        <v>=【記入例】応募申請書!J205</v>
      </c>
      <c r="CZ11" s="39" t="str">
        <f t="shared" si="6"/>
        <v>=【記入例】応募申請書!J206</v>
      </c>
      <c r="DA11" s="39" t="str">
        <f t="shared" si="6"/>
        <v>=【記入例】応募申請書!J209</v>
      </c>
      <c r="DB11" s="39" t="str">
        <f t="shared" si="6"/>
        <v>=【記入例】応募申請書!J210</v>
      </c>
      <c r="DC11" s="39" t="str">
        <f t="shared" si="6"/>
        <v>=【記入例】応募申請書!X210</v>
      </c>
      <c r="DD11" s="39" t="str">
        <f t="shared" si="6"/>
        <v>=【記入例】応募申請書!J211</v>
      </c>
      <c r="DE11" s="39" t="str">
        <f t="shared" si="6"/>
        <v>=【記入例】応募申請書!J212</v>
      </c>
      <c r="DF11" s="39" t="str">
        <f t="shared" si="6"/>
        <v>=【記入例】応募申請書!J213</v>
      </c>
      <c r="DG11" s="39" t="str">
        <f t="shared" si="6"/>
        <v>=【記入例】応募申請書!J214</v>
      </c>
      <c r="DH11" s="39" t="str">
        <f t="shared" si="6"/>
        <v>=【記入例】応募申請書!J217</v>
      </c>
      <c r="DI11" s="39" t="str">
        <f t="shared" si="6"/>
        <v>=【記入例】応募申請書!J218</v>
      </c>
      <c r="DJ11" s="39" t="str">
        <f t="shared" si="6"/>
        <v>=【記入例】応募申請書!X218</v>
      </c>
      <c r="DK11" s="39" t="str">
        <f t="shared" si="6"/>
        <v>=【記入例】応募申請書!J219</v>
      </c>
      <c r="DL11" s="39" t="str">
        <f t="shared" si="6"/>
        <v>=【記入例】応募申請書!J220</v>
      </c>
      <c r="DM11" s="39" t="str">
        <f t="shared" si="6"/>
        <v>=【記入例】応募申請書!J221</v>
      </c>
      <c r="DN11" s="39" t="str">
        <f t="shared" si="6"/>
        <v>=【記入例】応募申請書!J222</v>
      </c>
      <c r="DO11" s="39" t="str">
        <f t="shared" si="6"/>
        <v>=【記入例】応募申請書!J230</v>
      </c>
      <c r="DP11" s="39" t="str">
        <f t="shared" si="6"/>
        <v>=【記入例】応募申請書!M230</v>
      </c>
      <c r="DQ11" s="39" t="str">
        <f t="shared" si="6"/>
        <v>=【記入例】応募申請書!P230</v>
      </c>
      <c r="DR11" s="39" t="str">
        <f t="shared" si="6"/>
        <v>=【記入例】応募申請書!S230</v>
      </c>
      <c r="DS11" s="39" t="str">
        <f t="shared" si="6"/>
        <v>=【記入例】応募申請書!V230</v>
      </c>
      <c r="DT11" s="39" t="str">
        <f t="shared" si="6"/>
        <v>=【記入例】応募申請書!Y230</v>
      </c>
      <c r="DU11" s="39" t="str">
        <f t="shared" si="6"/>
        <v>=【記入例】応募申請書!B234</v>
      </c>
    </row>
    <row r="12" spans="1:146" x14ac:dyDescent="0.55000000000000004">
      <c r="B12" s="39"/>
      <c r="C12" s="39" t="str">
        <f>【記入例】応募申請書!F11</f>
        <v>株式会社環境銀行</v>
      </c>
      <c r="D12" s="39" t="str">
        <f>【記入例】応募申請書!F10</f>
        <v>カ）カンキョウギンコウ</v>
      </c>
      <c r="E12" s="39" t="str">
        <f>【記入例】応募申請書!F14</f>
        <v>環境　太郎</v>
      </c>
      <c r="F12" s="39" t="str">
        <f>【記入例】応募申請書!F13</f>
        <v>カンキョウ　タロウ</v>
      </c>
      <c r="G12" s="39" t="str">
        <f>【記入例】応募申請書!I16</f>
        <v>〇〇部○○グループ</v>
      </c>
      <c r="H12" s="39" t="str">
        <f>【記入例】応募申請書!T16</f>
        <v>課長</v>
      </c>
      <c r="I12" s="39" t="str">
        <f>【記入例】応募申請書!Q17</f>
        <v>TCFD 開示に関する実務</v>
      </c>
      <c r="J12" s="39" t="str">
        <f>【記入例】応募申請書!I18</f>
        <v>○○-○○○○-○○○○</v>
      </c>
      <c r="K12" s="39" t="str">
        <f>【記入例】応募申請書!I19</f>
        <v>kankyo-taro@kankyobk.co.jp</v>
      </c>
      <c r="L12" s="39" t="str">
        <f>【記入例】応募申請書!I23</f>
        <v>環境　一郎</v>
      </c>
      <c r="M12" s="39" t="str">
        <f>【記入例】応募申請書!I24</f>
        <v>○○部</v>
      </c>
      <c r="N12" s="39" t="str">
        <f>【記入例】応募申請書!T24</f>
        <v>執行役員○○部長</v>
      </c>
      <c r="O12" s="39" t="str">
        <f>【記入例】応募申請書!Q25</f>
        <v>その他</v>
      </c>
      <c r="P12" s="39" t="str">
        <f>【記入例】応募申請書!I26</f>
        <v>環境　次郎</v>
      </c>
      <c r="Q12" s="39" t="str">
        <f>【記入例】応募申請書!I27</f>
        <v>○○部○○グループ</v>
      </c>
      <c r="R12" s="39" t="str">
        <f>【記入例】応募申請書!T27</f>
        <v>課長代理</v>
      </c>
      <c r="S12" s="39" t="str">
        <f>【記入例】応募申請書!Q28</f>
        <v>本部における営業戦略の検討</v>
      </c>
      <c r="T12" s="39" t="str">
        <f>【記入例】応募申請書!I29</f>
        <v>環境　三郎</v>
      </c>
      <c r="U12" s="39" t="str">
        <f>【記入例】応募申請書!I30</f>
        <v>○○営業部</v>
      </c>
      <c r="V12" s="39" t="str">
        <f>【記入例】応募申請書!T30</f>
        <v>課長</v>
      </c>
      <c r="W12" s="39" t="str">
        <f>【記入例】応募申請書!Q31</f>
        <v>投融資先に対する渉外活動</v>
      </c>
      <c r="X12" s="39" t="str">
        <f>【記入例】応募申請書!I32</f>
        <v>環境　四郎</v>
      </c>
      <c r="Y12" s="39" t="str">
        <f>【記入例】応募申請書!I33</f>
        <v>○○支店</v>
      </c>
      <c r="Z12" s="39" t="str">
        <f>【記入例】応募申請書!T33</f>
        <v>係長</v>
      </c>
      <c r="AA12" s="39" t="str">
        <f>【記入例】応募申請書!Q34</f>
        <v>投融資先に対する渉外活動</v>
      </c>
      <c r="AB12" s="39" t="str">
        <f>【記入例】応募申請書!I35</f>
        <v>環境　五郎</v>
      </c>
      <c r="AC12" s="39" t="str">
        <f>【記入例】応募申請書!I36</f>
        <v>○○支店</v>
      </c>
      <c r="AD12" s="39" t="str">
        <f>【記入例】応募申請書!T36</f>
        <v>支店長</v>
      </c>
      <c r="AE12" s="39" t="str">
        <f>【記入例】応募申請書!Q37</f>
        <v>投融資先に対する渉外活動</v>
      </c>
      <c r="AF12" s="39">
        <f>【記入例】応募申請書!I38</f>
        <v>0</v>
      </c>
      <c r="AG12" s="39">
        <f>【記入例】応募申請書!I39</f>
        <v>0</v>
      </c>
      <c r="AH12" s="39">
        <f>【記入例】応募申請書!T39</f>
        <v>0</v>
      </c>
      <c r="AI12" s="39" t="str">
        <f>【記入例】応募申請書!Q40</f>
        <v>選択ください</v>
      </c>
      <c r="AJ12" s="39">
        <f>【記入例】応募申請書!I41</f>
        <v>0</v>
      </c>
      <c r="AK12" s="39">
        <f>【記入例】応募申請書!I42</f>
        <v>0</v>
      </c>
      <c r="AL12" s="39">
        <f>【記入例】応募申請書!T42</f>
        <v>0</v>
      </c>
      <c r="AM12" s="39" t="str">
        <f>【記入例】応募申請書!Q43</f>
        <v>選択ください</v>
      </c>
      <c r="AN12" s="39">
        <f>【記入例】応募申請書!I44</f>
        <v>0</v>
      </c>
      <c r="AO12" s="39">
        <f>【記入例】応募申請書!I45</f>
        <v>0</v>
      </c>
      <c r="AP12" s="39">
        <f>【記入例】応募申請書!T45</f>
        <v>0</v>
      </c>
      <c r="AQ12" s="39" t="str">
        <f>【記入例】応募申請書!Q46</f>
        <v>選択ください</v>
      </c>
      <c r="AR12" s="39">
        <f>【記入例】応募申請書!I47</f>
        <v>0</v>
      </c>
      <c r="AS12" s="39">
        <f>【記入例】応募申請書!I48</f>
        <v>0</v>
      </c>
      <c r="AT12" s="39">
        <f>【記入例】応募申請書!T48</f>
        <v>0</v>
      </c>
      <c r="AU12" s="39" t="str">
        <f>【記入例】応募申請書!Q49</f>
        <v>選択ください</v>
      </c>
      <c r="AV12" s="39">
        <f>【記入例】応募申請書!I50</f>
        <v>0</v>
      </c>
      <c r="AW12" s="39">
        <f>【記入例】応募申請書!I51</f>
        <v>0</v>
      </c>
      <c r="AX12" s="39">
        <f>【記入例】応募申請書!T51</f>
        <v>0</v>
      </c>
      <c r="AY12" s="39" t="str">
        <f>【記入例】応募申請書!Q52</f>
        <v>選択ください</v>
      </c>
      <c r="AZ12" s="39" t="str">
        <f>【記入例】応募申請書!B60</f>
        <v>当行では、○○業が県内投融資ポートフォリオ全体の2割程度を占めることから、当産業に属する取引先へ脱炭素に向けた働きかけを行っていくことが、当行及び取引先、そして地域社会全体の持続的な発展に不可欠であると考えている。
近年では大型台風が当産業へ大きな被害をもたらしており、取引先へ気候変動対策への取り組みを促していくことの必要性を、本部だけでなく、営業部店においても認識しているが、気候変動分野のエンゲージメントを行う体制・知見が行内にない。気候変動対策の機運を高め、本部と営業部店が一体となり、地域脱炭素に向けたエンゲージメントに取り組んでいくきっかけとするため本プログラムに応募した。</v>
      </c>
      <c r="BA12" s="39" t="str">
        <f>【記入例】応募申請書!H67</f>
        <v>有</v>
      </c>
      <c r="BB12" s="39" t="str">
        <f>【記入例】応募申請書!B70</f>
        <v>・本プログラムを通じて得た知見・危機意識を基にエンゲージメント戦略の検討に関わる予定。
・本プログラムへの参加を起点とし、各営業部店へ気候変動対策への呼びかけを推進する方針。
・TCFD開示およびエンゲージメント戦略の高度化に向け、本部・営業部店が連携していける基礎的な体制づくりを行っていく。</v>
      </c>
      <c r="BC12" s="39" t="str">
        <f>【記入例】応募申請書!H78</f>
        <v>https://www.kankyobank</v>
      </c>
      <c r="BD12" s="39" t="str">
        <f>【記入例】応募申請書!H81</f>
        <v>2020年</v>
      </c>
      <c r="BE12" s="39" t="str">
        <f>【記入例】応募申請書!H84</f>
        <v>ⅳ.優先セクターを、産業の特徴と自行庫のポートフォリオに基づいて特定し開示した上で、当該セクターへの取組方針を定めている（当該セクターへの取組方針は未開示）</v>
      </c>
      <c r="BF12" s="39" t="str">
        <f>【記入例】応募申請書!B88</f>
        <v>石油・ガスを優先セクターとして特定し開示している他、当該セクターに対しての取組方針を定めているが、その内容は開示していない。未開示の取組方針は、当セクターにおいて、「○○○○年に○○○○年実績対比でCO2排出量削減率〇〇%-○○%を達成すること」としている。数値の妥当性・実現可能性に関する社内検討が十分でないため、方針固まり次第、開示する予定。</v>
      </c>
      <c r="BG12" s="39" t="str">
        <f>【記入例】応募申請書!H93</f>
        <v>ⅳ.リスクと機会の両方を定性的に把握・開示している。さらに、リスクと機会のいずれかを定量的に把握しているが、開示はできていない</v>
      </c>
      <c r="BH12" s="39" t="str">
        <f>【記入例】応募申請書!B97</f>
        <v>気候変動に係る機会に関して、○○業に分類される当行取引先が○○の省エネ化・脱炭素化を進めることにより、今後○○年間で約○○億円の投融資機会が創出されると試算している。社内での検討・算定根拠がまだ不十分であるため、内容固まり次第開示する予定。</v>
      </c>
      <c r="BI12" s="39" t="str">
        <f>【記入例】応募申請書!H102</f>
        <v>ⅲ.TCFD開示にあたっての自行の具体的な課題を把握しており、開示内容の高度化に向けた具体的な取組を行っている</v>
      </c>
      <c r="BJ12" s="39" t="str">
        <f>【記入例】応募申請書!B106</f>
        <v>現状のTCFD開示では、銀行全体のポートフォリオに占める投融資残高と産業別の一般的な気候変動関連リスクから、シナリオ分析の対象セクターを絞り込んでいる。しかし、対象セクターの気候変動関連リスクについて、詳細な分析・重要度評価まではできていないため、この点が課題である。TCFD開示の高度化に向けては、行内で○○部を立ち上げ、リスク及び機会の詳細分析に取り組んでいる。</v>
      </c>
      <c r="BK12" s="39" t="str">
        <f>【記入例】応募申請書!H112</f>
        <v>ⅲ.現時点の開示では業種別の排出係数などの統計的なデータのみを用いた分析結果を示しているが、現在一部の投融資先について個別の排出量を把握して算出を試みている</v>
      </c>
      <c r="BL12" s="39" t="str">
        <f>【記入例】応募申請書!B116</f>
        <v>環境省　グリーンバリューチェーンプラットフォームの情報等を活用し、業種別排出係数を設定したうえで金融排出を算出した。現在、炭素見える化ツールの事業者と協業を進めており、そこで取得できた実際のデータを用いて排出係数の更新を計画しているものの、あまり多くの取引先へ当該サービスを拡販できていないことから、今年度中に排出係数を更新するのは難しい可能性が高い。</v>
      </c>
      <c r="BM12" s="39" t="str">
        <f>【記入例】応募申請書!H124</f>
        <v>ⅱ.気候変動対策が位置づけられている</v>
      </c>
      <c r="BN12" s="39" t="str">
        <f>【記入例】応募申請書!H127</f>
        <v>https://www.kankyobank</v>
      </c>
      <c r="BO12" s="39" t="str">
        <f>【記入例】応募申請書!H130</f>
        <v>ⅲ.サステナビリティ戦略を策定し、公開している</v>
      </c>
      <c r="BP12" s="39" t="str">
        <f>【記入例】応募申請書!H133</f>
        <v>https://www.kankyobank</v>
      </c>
      <c r="BQ12" s="39" t="str">
        <f>【記入例】応募申請書!H136</f>
        <v>ⅲ.エンゲージメントが位置づけられており、エンゲージメントに向けた取組を進めている</v>
      </c>
      <c r="BR12" s="39" t="str">
        <f>【記入例】応募申請書!B139</f>
        <v>優先セクターに属する取引先には、TCFD開示担当部署の行員が定期的に訪問し、脱炭素事業を促進している他、社会の脱炭素化・省エネ・省CO2に資する事業への金利優遇措置に関して取引先への周知活動を行っている。</v>
      </c>
      <c r="BS12" s="39" t="str">
        <f>【記入例】応募申請書!H144</f>
        <v>有</v>
      </c>
      <c r="BT12" s="39" t="str">
        <f>【記入例】応募申請書!B147</f>
        <v>当行の営業エリアである○○市は、第1回脱炭素先行地域に選定されたことから、自治体担当者とも連携し、定期的に中小企業における脱炭素取組の促進のための方策について、議論を行っている。</v>
      </c>
      <c r="BU12" s="39" t="str">
        <f>【記入例】応募申請書!H154</f>
        <v>ⅱ.主要な取引先のサステナビリティ戦略の有無を把握しているが、具体的な内容まで把握できていない</v>
      </c>
      <c r="BV12" s="39" t="str">
        <f>【記入例】応募申請書!B157</f>
        <v>優先セクターを中心に、主要取引先の10社程度のサステナビリティ戦略を把握している。取引先のサステナビリティ戦略は、支店から要望があった取引先について、サステナビリティ本部で重要なポイントのみ整理したうえで、支店に共有している。</v>
      </c>
      <c r="BW12" s="39" t="str">
        <f>【記入例】応募申請書!H161</f>
        <v>ⅲ.主要な取引先に対し、気候変動に関連する具体的な融資提案、コンサルティングを行ったことがある</v>
      </c>
      <c r="BX12" s="39" t="str">
        <f>【記入例】応募申請書!B164</f>
        <v>当行主要取引先が、工場における電力自給率100%を実現させる為に、太陽光発電施工業者を紹介し、設備資金〇〇億円を2020年度上期に融資実行した。</v>
      </c>
      <c r="BY12" s="39" t="str">
        <f>【記入例】応募申請書!H168</f>
        <v>ⅲ.定期的に具体的な内容のコミュニケーションをしている</v>
      </c>
      <c r="BZ12" s="39" t="str">
        <f>【記入例】応募申請書!B171</f>
        <v>前述の通り、当行本店所在の○○市が第1回脱炭素先行地域に選定されたことから、○○県の県庁職員及び○○市職員とは定期的に地域脱炭素に繋がる、施策・ビジネスチャンス等に関して情報・意見交換を行っている。</v>
      </c>
      <c r="CA12" s="39" t="str">
        <f>【記入例】応募申請書!K178</f>
        <v>○○営業部</v>
      </c>
      <c r="CB12" s="39" t="str">
        <f>【記入例】応募申請書!K179</f>
        <v>○○支店</v>
      </c>
      <c r="CC12" s="39" t="str">
        <f>【記入例】応募申請書!K180</f>
        <v>○○支店</v>
      </c>
      <c r="CD12" s="39">
        <f>【記入例】応募申請書!K181</f>
        <v>0</v>
      </c>
      <c r="CE12" s="39">
        <f>【記入例】応募申請書!K182</f>
        <v>0</v>
      </c>
      <c r="CF12" s="39" t="str">
        <f>【記入例】応募申請書!J185</f>
        <v>①</v>
      </c>
      <c r="CG12" s="39" t="str">
        <f>【記入例】応募申請書!J186</f>
        <v>運輸業</v>
      </c>
      <c r="CH12" s="40" t="str">
        <f>【記入例】応募申請書!X186</f>
        <v>ⅵ.1,000百万円以上3,000百万円未満</v>
      </c>
      <c r="CI12" s="39" t="str">
        <f>【記入例】応募申請書!J187</f>
        <v>本取引先は、脱炭素先行地域である○○市に所在し、大型倉庫を保有する物流企業であり、当行とは30年以上の取引実績がある。社会インフラである物流という事業特性を鑑み、そして今後も長期的に地域の持続的な発展を担っていくことが期待されることから、本プログラムをもって脱炭素へのエンゲージメントを図っていきたく選定したもの。</v>
      </c>
      <c r="CJ12" s="39" t="str">
        <f>【記入例】応募申請書!J188</f>
        <v>本取引先は物流企業であるため、今後のモビリティのEV化による市場の変化等の移行リスクが想定される。また、当社保有の倉庫は県内最大の○○川近くに位置しているため、河川氾濫・洪水等による物理的リスクも懸念される。</v>
      </c>
      <c r="CK12" s="39" t="str">
        <f>【記入例】応募申請書!J189</f>
        <v>当社保有トラック・運搬車のEV化を進めることによって、地域社会の大気汚染レベルを低減させ、CSRの観点から企業価値の向上に繋がる可能性がある。また、EV車を災害時の非常電源として活用できる可能性がある。</v>
      </c>
      <c r="CL12" s="39" t="str">
        <f>【記入例】応募申請書!J190</f>
        <v>・複数回の訪問で、物流業界における脱炭素化に係る潮流、潜在的なリスク及び機会等を説明し、地域物流の脱炭素化へのきっかけとなる事業を促進する方針。
・昨今のガソリン価格高騰により、当社利益率は低下傾向にあり、新規設備や事業への投資が難しいと見込まれる中、地域社会脱炭素化のための方策（コスト増要因）に関する対話を効果的に行えるか懸念あり。</v>
      </c>
      <c r="CM12" s="39" t="str">
        <f>【記入例】応募申請書!J193</f>
        <v>②</v>
      </c>
      <c r="CN12" s="39" t="str">
        <f>【記入例】応募申請書!J194</f>
        <v>木材・パルプ</v>
      </c>
      <c r="CO12" s="40" t="str">
        <f>【記入例】応募申請書!X194</f>
        <v>ⅵ.1,000百万円以上3,000百万円未満</v>
      </c>
      <c r="CP12" s="39" t="str">
        <f>【記入例】応募申請書!J195</f>
        <v>本取引先は、県中部の基幹店である○○支店の重要取引先であり、当行とは50年以上の取引実績がある。融資残高も多く、今後も安定的、かつ持続的に事業運営・成長していくために脱炭素社会到来に備えたエンゲージメントは必須であると考えることから選定したもの。</v>
      </c>
      <c r="CQ12" s="39" t="str">
        <f>【記入例】応募申請書!J196</f>
        <v>製紙業は、紙・パルプの製造工程において多くのエネルギーを使用し、結果GHGの排出量も多い産業であることから、エネルギー価格高騰やGHG排出への罰則等の移行リスクは相当程度存在すると思料する。物理的リスクについては、大型台風等の自然災害によって、少なからず影響を受けると思われる。</v>
      </c>
      <c r="CR12" s="39" t="str">
        <f>【記入例】応募申請書!J197</f>
        <v>製造工程におけるGHG排出量の削減を叶えられる先進技術を導入することで、炭素クレジットの獲得に繋がり、当該クレジットを市場で取引することにより本業以外での利益獲得に繋がる可能性がある。</v>
      </c>
      <c r="CS12" s="39" t="str">
        <f>【記入例】応募申請書!J198</f>
        <v>・先進的な同業他社、もしくは多排出産業での先進的取組を紹介し、脱炭素化への機運を高め、長期的成長に繋がる新規設備投資及び新規事業の提案を行っていく方針。
・紙需要はデジタル技術の発展やテレワーク普及を背景に落込みが加速しており、経営環境は厳しくなっている他、当社自体は脱炭素化への興味・関心がそこまで高くない。上記を鑑み、脱炭素化に資する新規事業への取り組みに関しての対話を行えるか懸念あり。</v>
      </c>
      <c r="CT12" s="39" t="str">
        <f>【記入例】応募申請書!J201</f>
        <v>③</v>
      </c>
      <c r="CU12" s="39" t="str">
        <f>【記入例】応募申請書!J202</f>
        <v>漁・水産業</v>
      </c>
      <c r="CV12" s="40" t="str">
        <f>【記入例】応募申請書!X202</f>
        <v>ⅴ.500百万円以上1,000百万円未満</v>
      </c>
      <c r="CW12" s="39" t="str">
        <f>【記入例】応募申請書!J203</f>
        <v>本取引先は、取引開始が2015年と取引年数は浅いものの、近年取引深耕に力を入れてきた先であり、ファイナンス以外の面においても当行への期待値は高い先。脱炭素への関心も強く持っていることから、有効なエンゲージメントを実行できると思料し、選定したもの。</v>
      </c>
      <c r="CX12" s="39" t="str">
        <f>【記入例】応募申請書!J204</f>
        <v>気候変動に起因する海洋状況の変化（海水温の上昇・プランクトンの大量発生）によって漁獲量に大きな影響を及ぼす可能性がある。また、当社が製造する、魚介缶詰の製造にあたって一定程度のエネルギーを使用することから、エネルギー価格の高騰が事業継続に影響を及ぼす可能性がある。</v>
      </c>
      <c r="CY12" s="39" t="str">
        <f>【記入例】応募申請書!J205</f>
        <v>エネルギー価格高騰に備え、省エネ技術や自家発電の導入をすることによって、長期的に電気代のコスト削減を叶えることができる。</v>
      </c>
      <c r="CZ12" s="39" t="str">
        <f>【記入例】応募申請書!J206</f>
        <v>・脱炭素社会への移行に伴い、エネルギー価格が高騰していく等の将来の外部環境リスク等を説明し、省エネ・再エネへの設備投資等の提案を行っていく方針。
・当社の財務担当者は脱炭素への関心を強く持っているが、当社は社長が意思決定の全権を握るトップダウン方式の体制を持っており、社長の同意が得られない場合、エンゲージメントが無効化する懸念がある。</v>
      </c>
      <c r="DA12" s="39" t="str">
        <f>【記入例】応募申請書!J209</f>
        <v>選択ください</v>
      </c>
      <c r="DB12" s="39" t="str">
        <f>【記入例】応募申請書!J210</f>
        <v>選択ください</v>
      </c>
      <c r="DC12" s="40" t="str">
        <f>【記入例】応募申請書!X210</f>
        <v>選択ください</v>
      </c>
      <c r="DD12" s="39">
        <f>【記入例】応募申請書!J211</f>
        <v>0</v>
      </c>
      <c r="DE12" s="39">
        <f>【記入例】応募申請書!J212</f>
        <v>0</v>
      </c>
      <c r="DF12" s="39">
        <f>【記入例】応募申請書!J213</f>
        <v>0</v>
      </c>
      <c r="DG12" s="39">
        <f>【記入例】応募申請書!J214</f>
        <v>0</v>
      </c>
      <c r="DH12" s="39" t="str">
        <f>【記入例】応募申請書!J217</f>
        <v>選択ください</v>
      </c>
      <c r="DI12" s="39" t="str">
        <f>【記入例】応募申請書!J218</f>
        <v>選択ください</v>
      </c>
      <c r="DJ12" s="40" t="str">
        <f>【記入例】応募申請書!X218</f>
        <v>選択ください</v>
      </c>
      <c r="DK12" s="39">
        <f>【記入例】応募申請書!J219</f>
        <v>0</v>
      </c>
      <c r="DL12" s="39">
        <f>【記入例】応募申請書!J220</f>
        <v>0</v>
      </c>
      <c r="DM12" s="39">
        <f>【記入例】応募申請書!J221</f>
        <v>0</v>
      </c>
      <c r="DN12" s="39">
        <f>【記入例】応募申請書!J222</f>
        <v>0</v>
      </c>
      <c r="DO12" s="39" t="str">
        <f>【記入例】応募申請書!J230</f>
        <v>〇</v>
      </c>
      <c r="DP12" s="39" t="str">
        <f>【記入例】応募申請書!M230</f>
        <v>〇</v>
      </c>
      <c r="DQ12" s="39" t="str">
        <f>【記入例】応募申請書!P230</f>
        <v>〇</v>
      </c>
      <c r="DR12" s="39" t="str">
        <f>【記入例】応募申請書!S230</f>
        <v>✕</v>
      </c>
      <c r="DS12" s="39" t="str">
        <f>【記入例】応募申請書!V230</f>
        <v>〇</v>
      </c>
      <c r="DT12" s="39" t="str">
        <f>【記入例】応募申請書!Y230</f>
        <v>✕</v>
      </c>
      <c r="DU12" s="39">
        <f>【記入例】応募申請書!B234</f>
        <v>0</v>
      </c>
    </row>
  </sheetData>
  <mergeCells count="23">
    <mergeCell ref="DZ4:EG4"/>
    <mergeCell ref="CA3:CE3"/>
    <mergeCell ref="CF3:CL3"/>
    <mergeCell ref="CM3:CS3"/>
    <mergeCell ref="CT3:CZ3"/>
    <mergeCell ref="DA3:DG3"/>
    <mergeCell ref="DH3:DN3"/>
    <mergeCell ref="DO2:DT2"/>
    <mergeCell ref="AV2:AY2"/>
    <mergeCell ref="L2:O2"/>
    <mergeCell ref="P2:S2"/>
    <mergeCell ref="T2:W2"/>
    <mergeCell ref="X2:AA2"/>
    <mergeCell ref="AB2:AE2"/>
    <mergeCell ref="AF2:AI2"/>
    <mergeCell ref="AJ2:AM2"/>
    <mergeCell ref="AN2:AQ2"/>
    <mergeCell ref="AR2:AU2"/>
    <mergeCell ref="AZ2:BB2"/>
    <mergeCell ref="BC2:BL2"/>
    <mergeCell ref="BM2:BT2"/>
    <mergeCell ref="BU2:BZ2"/>
    <mergeCell ref="CA2:DN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828-AC88-4203-9410-DF45C2A68D20}">
  <sheetPr codeName="Sheet7"/>
  <dimension ref="B1:M9"/>
  <sheetViews>
    <sheetView workbookViewId="0">
      <selection activeCell="C37" sqref="C37"/>
    </sheetView>
  </sheetViews>
  <sheetFormatPr defaultRowHeight="18" x14ac:dyDescent="0.55000000000000004"/>
  <cols>
    <col min="2" max="2" width="26.5" customWidth="1"/>
    <col min="3" max="3" width="50.5" customWidth="1"/>
    <col min="11" max="11" width="73.83203125" bestFit="1" customWidth="1"/>
  </cols>
  <sheetData>
    <row r="1" spans="2:13" x14ac:dyDescent="0.55000000000000004">
      <c r="B1" t="s">
        <v>76</v>
      </c>
      <c r="C1" t="s">
        <v>78</v>
      </c>
      <c r="D1" t="s">
        <v>79</v>
      </c>
      <c r="E1" t="s">
        <v>82</v>
      </c>
      <c r="F1" t="s">
        <v>84</v>
      </c>
      <c r="G1" t="s">
        <v>87</v>
      </c>
      <c r="H1" t="s">
        <v>88</v>
      </c>
      <c r="I1" t="s">
        <v>89</v>
      </c>
      <c r="J1" t="s">
        <v>90</v>
      </c>
      <c r="K1" t="s">
        <v>91</v>
      </c>
      <c r="L1" t="s">
        <v>121</v>
      </c>
      <c r="M1" t="s">
        <v>134</v>
      </c>
    </row>
    <row r="2" spans="2:13" x14ac:dyDescent="0.55000000000000004">
      <c r="B2" t="s">
        <v>9</v>
      </c>
      <c r="C2" t="s">
        <v>8</v>
      </c>
      <c r="D2" t="s">
        <v>80</v>
      </c>
      <c r="E2" t="s">
        <v>80</v>
      </c>
      <c r="F2" t="s">
        <v>85</v>
      </c>
      <c r="G2" t="s">
        <v>85</v>
      </c>
      <c r="H2" t="s">
        <v>85</v>
      </c>
      <c r="I2" t="s">
        <v>85</v>
      </c>
      <c r="J2" t="s">
        <v>85</v>
      </c>
      <c r="K2" t="s">
        <v>85</v>
      </c>
      <c r="L2" t="s">
        <v>122</v>
      </c>
      <c r="M2" t="s">
        <v>122</v>
      </c>
    </row>
    <row r="3" spans="2:13" x14ac:dyDescent="0.55000000000000004">
      <c r="B3" t="s">
        <v>101</v>
      </c>
      <c r="C3" t="s">
        <v>102</v>
      </c>
      <c r="D3" t="s">
        <v>324</v>
      </c>
      <c r="E3" t="s">
        <v>103</v>
      </c>
      <c r="F3" t="s">
        <v>197</v>
      </c>
      <c r="G3" t="s">
        <v>104</v>
      </c>
      <c r="H3" t="s">
        <v>105</v>
      </c>
      <c r="I3" t="s">
        <v>106</v>
      </c>
      <c r="J3" t="s">
        <v>107</v>
      </c>
      <c r="K3" t="s">
        <v>108</v>
      </c>
      <c r="L3" t="s">
        <v>123</v>
      </c>
      <c r="M3" t="s">
        <v>127</v>
      </c>
    </row>
    <row r="4" spans="2:13" x14ac:dyDescent="0.55000000000000004">
      <c r="B4" t="s">
        <v>325</v>
      </c>
      <c r="C4" t="s">
        <v>429</v>
      </c>
      <c r="D4" t="s">
        <v>326</v>
      </c>
      <c r="E4" t="s">
        <v>185</v>
      </c>
      <c r="F4" t="s">
        <v>92</v>
      </c>
      <c r="G4" t="s">
        <v>93</v>
      </c>
      <c r="H4" t="s">
        <v>94</v>
      </c>
      <c r="I4" t="s">
        <v>95</v>
      </c>
      <c r="J4" t="s">
        <v>96</v>
      </c>
      <c r="K4" t="s">
        <v>332</v>
      </c>
      <c r="L4" t="s">
        <v>124</v>
      </c>
      <c r="M4" t="s">
        <v>128</v>
      </c>
    </row>
    <row r="5" spans="2:13" x14ac:dyDescent="0.55000000000000004">
      <c r="B5" t="s">
        <v>327</v>
      </c>
      <c r="C5" t="s">
        <v>97</v>
      </c>
      <c r="D5" t="s">
        <v>328</v>
      </c>
      <c r="E5" t="s">
        <v>186</v>
      </c>
      <c r="F5" t="s">
        <v>196</v>
      </c>
      <c r="G5" t="s">
        <v>98</v>
      </c>
      <c r="H5" t="s">
        <v>99</v>
      </c>
      <c r="I5" t="s">
        <v>112</v>
      </c>
      <c r="J5" t="s">
        <v>100</v>
      </c>
      <c r="K5" t="s">
        <v>333</v>
      </c>
      <c r="L5" t="s">
        <v>125</v>
      </c>
      <c r="M5" t="s">
        <v>129</v>
      </c>
    </row>
    <row r="6" spans="2:13" x14ac:dyDescent="0.55000000000000004">
      <c r="B6" t="s">
        <v>320</v>
      </c>
      <c r="C6" t="s">
        <v>221</v>
      </c>
      <c r="E6" t="s">
        <v>187</v>
      </c>
      <c r="L6" t="s">
        <v>126</v>
      </c>
      <c r="M6" t="s">
        <v>130</v>
      </c>
    </row>
    <row r="7" spans="2:13" x14ac:dyDescent="0.55000000000000004">
      <c r="B7" t="s">
        <v>329</v>
      </c>
      <c r="C7" t="s">
        <v>330</v>
      </c>
      <c r="M7" t="s">
        <v>131</v>
      </c>
    </row>
    <row r="8" spans="2:13" x14ac:dyDescent="0.55000000000000004">
      <c r="C8" t="s">
        <v>331</v>
      </c>
      <c r="M8" t="s">
        <v>132</v>
      </c>
    </row>
    <row r="9" spans="2:13" x14ac:dyDescent="0.55000000000000004">
      <c r="M9" t="s">
        <v>133</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7B2C5556C71774EA83705769CC409CD" ma:contentTypeVersion="4" ma:contentTypeDescription="新しいドキュメントを作成します。" ma:contentTypeScope="" ma:versionID="e2eb037b26605a8e8b721b43e19b6eed">
  <xsd:schema xmlns:xsd="http://www.w3.org/2001/XMLSchema" xmlns:xs="http://www.w3.org/2001/XMLSchema" xmlns:p="http://schemas.microsoft.com/office/2006/metadata/properties" xmlns:ns2="60039ae3-d305-4eca-88e2-80f6d2eb79e0" xmlns:ns3="7fe454d4-288c-499f-8944-93e7f9e8fce4" targetNamespace="http://schemas.microsoft.com/office/2006/metadata/properties" ma:root="true" ma:fieldsID="d27ead0e2b118b97b762511f87ff2a35" ns2:_="" ns3:_="">
    <xsd:import namespace="60039ae3-d305-4eca-88e2-80f6d2eb79e0"/>
    <xsd:import namespace="7fe454d4-288c-499f-8944-93e7f9e8fc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039ae3-d305-4eca-88e2-80f6d2eb79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e454d4-288c-499f-8944-93e7f9e8fce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AD6613-6457-49E0-AC0C-49B693ED7A4A}">
  <ds:schemaRefs>
    <ds:schemaRef ds:uri="http://schemas.microsoft.com/sharepoint/v3/contenttype/forms"/>
  </ds:schemaRefs>
</ds:datastoreItem>
</file>

<file path=customXml/itemProps2.xml><?xml version="1.0" encoding="utf-8"?>
<ds:datastoreItem xmlns:ds="http://schemas.openxmlformats.org/officeDocument/2006/customXml" ds:itemID="{033E4901-5B66-48D3-9180-580B38D29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039ae3-d305-4eca-88e2-80f6d2eb79e0"/>
    <ds:schemaRef ds:uri="7fe454d4-288c-499f-8944-93e7f9e8f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C53036-0A55-4909-A672-F437F9398E30}">
  <ds:schemaRefs>
    <ds:schemaRef ds:uri="7fe454d4-288c-499f-8944-93e7f9e8fce4"/>
    <ds:schemaRef ds:uri="60039ae3-d305-4eca-88e2-80f6d2eb79e0"/>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応募申請書</vt:lpstr>
      <vt:lpstr>【記入例】応募申請書</vt:lpstr>
      <vt:lpstr>Result</vt:lpstr>
      <vt:lpstr>選択肢リスト_応募申請書</vt:lpstr>
      <vt:lpstr>【記入例】応募申請書!Print_Area</vt:lpstr>
      <vt:lpstr>応募申請書!Print_Area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0x010100B47921EC6E15F04B98FB33CCB923941B</vt:lpwstr>
  </property>
</Properties>
</file>